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DS Materials\Projects\Analysis of LDS variability\dataset\"/>
    </mc:Choice>
  </mc:AlternateContent>
  <xr:revisionPtr revIDLastSave="0" documentId="8_{4AB8E9C9-5047-4533-8D9C-8EAC26A9D6D7}" xr6:coauthVersionLast="47" xr6:coauthVersionMax="47" xr10:uidLastSave="{00000000-0000-0000-0000-000000000000}"/>
  <bookViews>
    <workbookView xWindow="-110" yWindow="-110" windowWidth="19420" windowHeight="11020" firstSheet="7" activeTab="1" xr2:uid="{00000000-000D-0000-FFFF-FFFF00000000}"/>
  </bookViews>
  <sheets>
    <sheet name="metadata" sheetId="2" r:id="rId1"/>
    <sheet name="original dataset" sheetId="1" r:id="rId2"/>
    <sheet name="organized dataset" sheetId="9" r:id="rId3"/>
    <sheet name="Results" sheetId="26" r:id="rId4"/>
    <sheet name="2004" sheetId="3" r:id="rId5"/>
    <sheet name="2005" sheetId="5" r:id="rId6"/>
    <sheet name="2006" sheetId="6" r:id="rId7"/>
    <sheet name="2007" sheetId="4" r:id="rId8"/>
    <sheet name="2008" sheetId="7" r:id="rId9"/>
    <sheet name="2009" sheetId="8" r:id="rId10"/>
    <sheet name="2010" sheetId="10" r:id="rId11"/>
    <sheet name="2011" sheetId="11" r:id="rId12"/>
    <sheet name="2012" sheetId="12" r:id="rId13"/>
    <sheet name="2013" sheetId="13" r:id="rId14"/>
    <sheet name="2014" sheetId="14" r:id="rId15"/>
    <sheet name="2015" sheetId="15" r:id="rId16"/>
    <sheet name="2016" sheetId="16" r:id="rId17"/>
    <sheet name="2017" sheetId="17" r:id="rId18"/>
    <sheet name="2018" sheetId="18" r:id="rId19"/>
    <sheet name="2019" sheetId="19" r:id="rId20"/>
    <sheet name="2020" sheetId="20" r:id="rId21"/>
    <sheet name="2021" sheetId="21" r:id="rId22"/>
    <sheet name="2022" sheetId="22" r:id="rId23"/>
    <sheet name="2023" sheetId="23" r:id="rId24"/>
    <sheet name="Sheet23" sheetId="24" r:id="rId25"/>
    <sheet name="Sheet24" sheetId="25" r:id="rId26"/>
  </sheets>
  <definedNames>
    <definedName name="_xlnm._FilterDatabase" localSheetId="14" hidden="1">'2014'!$A$1:$G$1</definedName>
    <definedName name="_xlnm._FilterDatabase" localSheetId="1" hidden="1">'original dataset'!$A$1:$C$7306</definedName>
  </definedNames>
  <calcPr calcId="191029"/>
  <pivotCaches>
    <pivotCache cacheId="0" r:id="rId2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C21" i="26"/>
  <c r="D21" i="26"/>
  <c r="E21" i="26"/>
  <c r="F21" i="26"/>
  <c r="G21" i="26"/>
  <c r="B21" i="26"/>
  <c r="J225" i="7"/>
  <c r="D3" i="26"/>
  <c r="G3" i="26" s="1"/>
  <c r="D4" i="26"/>
  <c r="G4" i="26" s="1"/>
  <c r="D5" i="26"/>
  <c r="G5" i="26" s="1"/>
  <c r="D6" i="26"/>
  <c r="G6" i="26" s="1"/>
  <c r="D7" i="26"/>
  <c r="G7" i="26" s="1"/>
  <c r="D8" i="26"/>
  <c r="G8" i="26" s="1"/>
  <c r="D9" i="26"/>
  <c r="G9" i="26" s="1"/>
  <c r="D10" i="26"/>
  <c r="G10" i="26" s="1"/>
  <c r="D11" i="26"/>
  <c r="G11" i="26" s="1"/>
  <c r="D12" i="26"/>
  <c r="G12" i="26" s="1"/>
  <c r="D13" i="26"/>
  <c r="G13" i="26" s="1"/>
  <c r="D14" i="26"/>
  <c r="G14" i="26" s="1"/>
  <c r="D15" i="26"/>
  <c r="G15" i="26" s="1"/>
  <c r="D16" i="26"/>
  <c r="G16" i="26" s="1"/>
  <c r="D17" i="26"/>
  <c r="G17" i="26" s="1"/>
  <c r="D18" i="26"/>
  <c r="G18" i="26" s="1"/>
  <c r="D19" i="26"/>
  <c r="G19" i="26" s="1"/>
  <c r="D20" i="26"/>
  <c r="G20" i="26" s="1"/>
  <c r="D2" i="26"/>
  <c r="G2" i="26" s="1"/>
  <c r="D1388" i="9"/>
  <c r="D1387" i="9"/>
  <c r="D1386" i="9"/>
  <c r="D1385" i="9"/>
  <c r="D1384" i="9"/>
  <c r="D1383" i="9"/>
  <c r="D1382" i="9"/>
  <c r="D1381" i="9"/>
  <c r="D1380" i="9"/>
  <c r="D1379" i="9"/>
  <c r="D1378" i="9"/>
  <c r="D1377" i="9"/>
  <c r="D1376" i="9"/>
  <c r="D1375" i="9"/>
  <c r="D1374" i="9"/>
  <c r="D1373" i="9"/>
  <c r="D1372" i="9"/>
  <c r="D1371" i="9"/>
  <c r="D1370" i="9"/>
  <c r="D1369" i="9"/>
  <c r="D1368" i="9"/>
  <c r="D1367" i="9"/>
  <c r="D1366" i="9"/>
  <c r="D1365" i="9"/>
  <c r="D1364" i="9"/>
  <c r="D1363" i="9"/>
  <c r="D1362" i="9"/>
  <c r="D1361" i="9"/>
  <c r="D1360" i="9"/>
  <c r="D1359" i="9"/>
  <c r="D1358" i="9"/>
  <c r="D1357" i="9"/>
  <c r="D1356" i="9"/>
  <c r="D1355" i="9"/>
  <c r="D1354" i="9"/>
  <c r="D1353" i="9"/>
  <c r="D1352" i="9"/>
  <c r="D1351" i="9"/>
  <c r="D1350" i="9"/>
  <c r="D1349" i="9"/>
  <c r="D1348" i="9"/>
  <c r="D1347" i="9"/>
  <c r="D1346" i="9"/>
  <c r="D1345" i="9"/>
  <c r="D1344" i="9"/>
  <c r="D1343" i="9"/>
  <c r="D1342" i="9"/>
  <c r="D1341" i="9"/>
  <c r="D1340" i="9"/>
  <c r="D1339" i="9"/>
  <c r="D1338" i="9"/>
  <c r="D1337" i="9"/>
  <c r="D1336" i="9"/>
  <c r="D1335" i="9"/>
  <c r="D1334" i="9"/>
  <c r="D1333" i="9"/>
  <c r="D1332" i="9"/>
  <c r="D1331" i="9"/>
  <c r="D1330" i="9"/>
  <c r="D1329" i="9"/>
  <c r="D1328" i="9"/>
  <c r="D1327" i="9"/>
  <c r="D1326" i="9"/>
  <c r="D1325" i="9"/>
  <c r="D1324" i="9"/>
  <c r="D1323" i="9"/>
  <c r="D1322" i="9"/>
  <c r="D1321" i="9"/>
  <c r="D1320" i="9"/>
  <c r="D1319" i="9"/>
  <c r="D1318" i="9"/>
  <c r="D1317" i="9"/>
  <c r="E1317" i="9" s="1"/>
  <c r="D1316" i="9"/>
  <c r="E1316" i="9" s="1"/>
  <c r="N4" i="23"/>
  <c r="N5" i="23" s="1"/>
  <c r="N6" i="23" s="1"/>
  <c r="N7" i="23" s="1"/>
  <c r="N8" i="23" s="1"/>
  <c r="N9" i="23" s="1"/>
  <c r="N10" i="23" s="1"/>
  <c r="N11" i="23" s="1"/>
  <c r="N12" i="23" s="1"/>
  <c r="N13" i="23" s="1"/>
  <c r="N14" i="23" s="1"/>
  <c r="N15" i="23" s="1"/>
  <c r="N16" i="23" s="1"/>
  <c r="N17" i="23" s="1"/>
  <c r="N18" i="23" s="1"/>
  <c r="N19" i="23" s="1"/>
  <c r="N20" i="23" s="1"/>
  <c r="N21" i="23" s="1"/>
  <c r="N22" i="23" s="1"/>
  <c r="N23" i="23" s="1"/>
  <c r="N24" i="23" s="1"/>
  <c r="N25" i="23" s="1"/>
  <c r="N26" i="23" s="1"/>
  <c r="N27" i="23" s="1"/>
  <c r="N28" i="23" s="1"/>
  <c r="N29" i="23" s="1"/>
  <c r="N30" i="23" s="1"/>
  <c r="N31" i="23" s="1"/>
  <c r="N32" i="23" s="1"/>
  <c r="N33" i="23" s="1"/>
  <c r="N34" i="23" s="1"/>
  <c r="N35" i="23" s="1"/>
  <c r="N36" i="23" s="1"/>
  <c r="N37" i="23" s="1"/>
  <c r="N38" i="23" s="1"/>
  <c r="N39" i="23" s="1"/>
  <c r="N40" i="23" s="1"/>
  <c r="N41" i="23" s="1"/>
  <c r="N42" i="23" s="1"/>
  <c r="N43" i="23" s="1"/>
  <c r="N44" i="23" s="1"/>
  <c r="N45" i="23" s="1"/>
  <c r="N46" i="23" s="1"/>
  <c r="N47" i="23" s="1"/>
  <c r="N48" i="23" s="1"/>
  <c r="N49" i="23" s="1"/>
  <c r="N50" i="23" s="1"/>
  <c r="N51" i="23" s="1"/>
  <c r="N52" i="23" s="1"/>
  <c r="N53" i="23" s="1"/>
  <c r="N54" i="23" s="1"/>
  <c r="N55" i="23" s="1"/>
  <c r="N56" i="23" s="1"/>
  <c r="N57" i="23" s="1"/>
  <c r="N58" i="23" s="1"/>
  <c r="N59" i="23" s="1"/>
  <c r="N60" i="23" s="1"/>
  <c r="N61" i="23" s="1"/>
  <c r="N62" i="23" s="1"/>
  <c r="N63" i="23" s="1"/>
  <c r="N64" i="23" s="1"/>
  <c r="N65" i="23" s="1"/>
  <c r="N66" i="23" s="1"/>
  <c r="N67" i="23" s="1"/>
  <c r="N68" i="23" s="1"/>
  <c r="N69" i="23" s="1"/>
  <c r="N70" i="23" s="1"/>
  <c r="N71" i="23" s="1"/>
  <c r="N72" i="23" s="1"/>
  <c r="N73" i="23" s="1"/>
  <c r="N74" i="23" s="1"/>
  <c r="N3" i="23"/>
  <c r="N2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M56" i="23"/>
  <c r="M57" i="23"/>
  <c r="M58" i="23"/>
  <c r="M59" i="23"/>
  <c r="M60" i="23"/>
  <c r="M61" i="23"/>
  <c r="M62" i="23"/>
  <c r="M63" i="23"/>
  <c r="M64" i="23"/>
  <c r="M65" i="23"/>
  <c r="M66" i="23"/>
  <c r="M67" i="23"/>
  <c r="M68" i="23"/>
  <c r="M69" i="23"/>
  <c r="M70" i="23"/>
  <c r="M71" i="23"/>
  <c r="M72" i="23"/>
  <c r="M73" i="23"/>
  <c r="M74" i="23"/>
  <c r="M2" i="23"/>
  <c r="L76" i="23"/>
  <c r="D1315" i="9"/>
  <c r="D1314" i="9"/>
  <c r="D1313" i="9"/>
  <c r="D1312" i="9"/>
  <c r="D1311" i="9"/>
  <c r="D1310" i="9"/>
  <c r="D1309" i="9"/>
  <c r="D1308" i="9"/>
  <c r="D1307" i="9"/>
  <c r="D1306" i="9"/>
  <c r="D1305" i="9"/>
  <c r="D1304" i="9"/>
  <c r="D1303" i="9"/>
  <c r="D1302" i="9"/>
  <c r="D1301" i="9"/>
  <c r="D1300" i="9"/>
  <c r="D1299" i="9"/>
  <c r="D1298" i="9"/>
  <c r="D1297" i="9"/>
  <c r="D1296" i="9"/>
  <c r="D1295" i="9"/>
  <c r="D1294" i="9"/>
  <c r="D1293" i="9"/>
  <c r="D1292" i="9"/>
  <c r="D1291" i="9"/>
  <c r="D1290" i="9"/>
  <c r="D1289" i="9"/>
  <c r="D1288" i="9"/>
  <c r="D1287" i="9"/>
  <c r="D1286" i="9"/>
  <c r="D1285" i="9"/>
  <c r="D1284" i="9"/>
  <c r="D1283" i="9"/>
  <c r="D1282" i="9"/>
  <c r="D1281" i="9"/>
  <c r="D1280" i="9"/>
  <c r="D1279" i="9"/>
  <c r="D1278" i="9"/>
  <c r="D1277" i="9"/>
  <c r="D1276" i="9"/>
  <c r="D1275" i="9"/>
  <c r="D1274" i="9"/>
  <c r="D1273" i="9"/>
  <c r="D1272" i="9"/>
  <c r="D1271" i="9"/>
  <c r="D1270" i="9"/>
  <c r="D1269" i="9"/>
  <c r="D1268" i="9"/>
  <c r="D1267" i="9"/>
  <c r="D1266" i="9"/>
  <c r="D1265" i="9"/>
  <c r="D1264" i="9"/>
  <c r="D1263" i="9"/>
  <c r="D1262" i="9"/>
  <c r="D1261" i="9"/>
  <c r="D1260" i="9"/>
  <c r="D1259" i="9"/>
  <c r="D1258" i="9"/>
  <c r="D1257" i="9"/>
  <c r="D1256" i="9"/>
  <c r="D1255" i="9"/>
  <c r="D1254" i="9"/>
  <c r="D1253" i="9"/>
  <c r="D1252" i="9"/>
  <c r="D1251" i="9"/>
  <c r="D1250" i="9"/>
  <c r="D1249" i="9"/>
  <c r="D1248" i="9"/>
  <c r="D1247" i="9"/>
  <c r="D1246" i="9"/>
  <c r="D1245" i="9"/>
  <c r="D1244" i="9"/>
  <c r="E1244" i="9" s="1"/>
  <c r="D1243" i="9"/>
  <c r="E1243" i="9" s="1"/>
  <c r="O4" i="22"/>
  <c r="O5" i="22" s="1"/>
  <c r="O6" i="22" s="1"/>
  <c r="O7" i="22" s="1"/>
  <c r="O8" i="22" s="1"/>
  <c r="O9" i="22" s="1"/>
  <c r="O10" i="22" s="1"/>
  <c r="O11" i="22" s="1"/>
  <c r="O12" i="22" s="1"/>
  <c r="O13" i="22" s="1"/>
  <c r="O14" i="22" s="1"/>
  <c r="O15" i="22" s="1"/>
  <c r="O16" i="22" s="1"/>
  <c r="O17" i="22" s="1"/>
  <c r="O18" i="22" s="1"/>
  <c r="O19" i="22" s="1"/>
  <c r="O20" i="22" s="1"/>
  <c r="O21" i="22" s="1"/>
  <c r="O22" i="22" s="1"/>
  <c r="O23" i="22" s="1"/>
  <c r="O24" i="22" s="1"/>
  <c r="O25" i="22" s="1"/>
  <c r="O26" i="22" s="1"/>
  <c r="O27" i="22" s="1"/>
  <c r="O28" i="22" s="1"/>
  <c r="O29" i="22" s="1"/>
  <c r="O30" i="22" s="1"/>
  <c r="O31" i="22" s="1"/>
  <c r="O32" i="22" s="1"/>
  <c r="O33" i="22" s="1"/>
  <c r="O34" i="22" s="1"/>
  <c r="O35" i="22" s="1"/>
  <c r="O36" i="22" s="1"/>
  <c r="O37" i="22" s="1"/>
  <c r="O38" i="22" s="1"/>
  <c r="O39" i="22" s="1"/>
  <c r="O40" i="22" s="1"/>
  <c r="O41" i="22" s="1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O52" i="22" s="1"/>
  <c r="O53" i="22" s="1"/>
  <c r="O54" i="22" s="1"/>
  <c r="O55" i="22" s="1"/>
  <c r="O56" i="22" s="1"/>
  <c r="O57" i="22" s="1"/>
  <c r="O58" i="22" s="1"/>
  <c r="O59" i="22" s="1"/>
  <c r="O60" i="22" s="1"/>
  <c r="O61" i="22" s="1"/>
  <c r="O62" i="22" s="1"/>
  <c r="O63" i="22" s="1"/>
  <c r="O64" i="22" s="1"/>
  <c r="O65" i="22" s="1"/>
  <c r="O66" i="22" s="1"/>
  <c r="O67" i="22" s="1"/>
  <c r="O68" i="22" s="1"/>
  <c r="O69" i="22" s="1"/>
  <c r="O70" i="22" s="1"/>
  <c r="O71" i="22" s="1"/>
  <c r="O72" i="22" s="1"/>
  <c r="O73" i="22" s="1"/>
  <c r="O74" i="22" s="1"/>
  <c r="O3" i="22"/>
  <c r="O2" i="22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2" i="22"/>
  <c r="M76" i="22"/>
  <c r="N4" i="2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3" i="21"/>
  <c r="N2" i="21"/>
  <c r="M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2" i="21"/>
  <c r="L77" i="21"/>
  <c r="N4" i="20"/>
  <c r="N5" i="20" s="1"/>
  <c r="N6" i="20" s="1"/>
  <c r="N7" i="20" s="1"/>
  <c r="N8" i="20" s="1"/>
  <c r="N9" i="20" s="1"/>
  <c r="N10" i="20" s="1"/>
  <c r="N11" i="20" s="1"/>
  <c r="N12" i="20" s="1"/>
  <c r="N13" i="20" s="1"/>
  <c r="N14" i="20" s="1"/>
  <c r="N15" i="20" s="1"/>
  <c r="N16" i="20" s="1"/>
  <c r="N17" i="20" s="1"/>
  <c r="N18" i="20" s="1"/>
  <c r="N19" i="20" s="1"/>
  <c r="N20" i="20" s="1"/>
  <c r="N21" i="20" s="1"/>
  <c r="N22" i="20" s="1"/>
  <c r="N23" i="20" s="1"/>
  <c r="N24" i="20" s="1"/>
  <c r="N25" i="20" s="1"/>
  <c r="N26" i="20" s="1"/>
  <c r="N27" i="20" s="1"/>
  <c r="N28" i="20" s="1"/>
  <c r="N29" i="20" s="1"/>
  <c r="N30" i="20" s="1"/>
  <c r="N31" i="20" s="1"/>
  <c r="N32" i="20" s="1"/>
  <c r="N33" i="20" s="1"/>
  <c r="N34" i="20" s="1"/>
  <c r="N35" i="20" s="1"/>
  <c r="N36" i="20" s="1"/>
  <c r="N37" i="20" s="1"/>
  <c r="N38" i="20" s="1"/>
  <c r="N39" i="20" s="1"/>
  <c r="N40" i="20" s="1"/>
  <c r="N41" i="20" s="1"/>
  <c r="N42" i="20" s="1"/>
  <c r="N43" i="20" s="1"/>
  <c r="N44" i="20" s="1"/>
  <c r="N45" i="20" s="1"/>
  <c r="N46" i="20" s="1"/>
  <c r="N47" i="20" s="1"/>
  <c r="N48" i="20" s="1"/>
  <c r="N49" i="20" s="1"/>
  <c r="N50" i="20" s="1"/>
  <c r="N51" i="20" s="1"/>
  <c r="N52" i="20" s="1"/>
  <c r="N53" i="20" s="1"/>
  <c r="N54" i="20" s="1"/>
  <c r="N55" i="20" s="1"/>
  <c r="N56" i="20" s="1"/>
  <c r="N57" i="20" s="1"/>
  <c r="N58" i="20" s="1"/>
  <c r="N59" i="20" s="1"/>
  <c r="N60" i="20" s="1"/>
  <c r="N61" i="20" s="1"/>
  <c r="N62" i="20" s="1"/>
  <c r="N63" i="20" s="1"/>
  <c r="N64" i="20" s="1"/>
  <c r="N65" i="20" s="1"/>
  <c r="N66" i="20" s="1"/>
  <c r="N67" i="20" s="1"/>
  <c r="N68" i="20" s="1"/>
  <c r="N69" i="20" s="1"/>
  <c r="N70" i="20" s="1"/>
  <c r="N71" i="20" s="1"/>
  <c r="N72" i="20" s="1"/>
  <c r="N73" i="20" s="1"/>
  <c r="N74" i="20" s="1"/>
  <c r="N3" i="20"/>
  <c r="N2" i="20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2" i="20"/>
  <c r="L76" i="20"/>
  <c r="M4" i="19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M38" i="19" s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66" i="19" s="1"/>
  <c r="M67" i="19" s="1"/>
  <c r="M68" i="19" s="1"/>
  <c r="M69" i="19" s="1"/>
  <c r="M70" i="19" s="1"/>
  <c r="M71" i="19" s="1"/>
  <c r="M72" i="19" s="1"/>
  <c r="M73" i="19" s="1"/>
  <c r="M74" i="19" s="1"/>
  <c r="M3" i="19"/>
  <c r="M2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2" i="19"/>
  <c r="K76" i="19"/>
  <c r="D1023" i="9"/>
  <c r="D1022" i="9"/>
  <c r="D1021" i="9"/>
  <c r="D1020" i="9"/>
  <c r="D1019" i="9"/>
  <c r="D1018" i="9"/>
  <c r="D1017" i="9"/>
  <c r="D1016" i="9"/>
  <c r="D1015" i="9"/>
  <c r="D1014" i="9"/>
  <c r="D1013" i="9"/>
  <c r="D1012" i="9"/>
  <c r="D1011" i="9"/>
  <c r="D1010" i="9"/>
  <c r="D1009" i="9"/>
  <c r="D1008" i="9"/>
  <c r="D1007" i="9"/>
  <c r="D1006" i="9"/>
  <c r="D1005" i="9"/>
  <c r="D1004" i="9"/>
  <c r="D1003" i="9"/>
  <c r="D1002" i="9"/>
  <c r="D1001" i="9"/>
  <c r="D1000" i="9"/>
  <c r="D999" i="9"/>
  <c r="D998" i="9"/>
  <c r="D997" i="9"/>
  <c r="D996" i="9"/>
  <c r="D995" i="9"/>
  <c r="D994" i="9"/>
  <c r="D993" i="9"/>
  <c r="D992" i="9"/>
  <c r="D991" i="9"/>
  <c r="D990" i="9"/>
  <c r="D989" i="9"/>
  <c r="D988" i="9"/>
  <c r="D987" i="9"/>
  <c r="D986" i="9"/>
  <c r="D985" i="9"/>
  <c r="D984" i="9"/>
  <c r="D983" i="9"/>
  <c r="D982" i="9"/>
  <c r="D981" i="9"/>
  <c r="D980" i="9"/>
  <c r="D979" i="9"/>
  <c r="D978" i="9"/>
  <c r="D977" i="9"/>
  <c r="D976" i="9"/>
  <c r="D975" i="9"/>
  <c r="D974" i="9"/>
  <c r="D973" i="9"/>
  <c r="D972" i="9"/>
  <c r="D971" i="9"/>
  <c r="D970" i="9"/>
  <c r="D969" i="9"/>
  <c r="D968" i="9"/>
  <c r="D967" i="9"/>
  <c r="D966" i="9"/>
  <c r="D965" i="9"/>
  <c r="D964" i="9"/>
  <c r="D963" i="9"/>
  <c r="D962" i="9"/>
  <c r="D961" i="9"/>
  <c r="D960" i="9"/>
  <c r="D959" i="9"/>
  <c r="D958" i="9"/>
  <c r="D957" i="9"/>
  <c r="D956" i="9"/>
  <c r="D955" i="9"/>
  <c r="D954" i="9"/>
  <c r="D953" i="9"/>
  <c r="D952" i="9"/>
  <c r="E952" i="9" s="1"/>
  <c r="D951" i="9"/>
  <c r="E951" i="9" s="1"/>
  <c r="Q4" i="18"/>
  <c r="Q5" i="18" s="1"/>
  <c r="Q6" i="18" s="1"/>
  <c r="Q7" i="18" s="1"/>
  <c r="Q8" i="18" s="1"/>
  <c r="Q9" i="18" s="1"/>
  <c r="Q10" i="18" s="1"/>
  <c r="Q11" i="18" s="1"/>
  <c r="Q12" i="18" s="1"/>
  <c r="Q13" i="18" s="1"/>
  <c r="Q14" i="18" s="1"/>
  <c r="Q15" i="18" s="1"/>
  <c r="Q16" i="18" s="1"/>
  <c r="Q17" i="18" s="1"/>
  <c r="Q18" i="18" s="1"/>
  <c r="Q19" i="18" s="1"/>
  <c r="Q20" i="18" s="1"/>
  <c r="Q21" i="18" s="1"/>
  <c r="Q22" i="18" s="1"/>
  <c r="Q23" i="18" s="1"/>
  <c r="Q24" i="18" s="1"/>
  <c r="Q25" i="18" s="1"/>
  <c r="Q26" i="18" s="1"/>
  <c r="Q27" i="18" s="1"/>
  <c r="Q28" i="18" s="1"/>
  <c r="Q29" i="18" s="1"/>
  <c r="Q30" i="18" s="1"/>
  <c r="Q31" i="18" s="1"/>
  <c r="Q32" i="18" s="1"/>
  <c r="Q33" i="18" s="1"/>
  <c r="Q34" i="18" s="1"/>
  <c r="Q35" i="18" s="1"/>
  <c r="Q36" i="18" s="1"/>
  <c r="Q37" i="18" s="1"/>
  <c r="Q38" i="18" s="1"/>
  <c r="Q39" i="18" s="1"/>
  <c r="Q40" i="18" s="1"/>
  <c r="Q41" i="18" s="1"/>
  <c r="Q42" i="18" s="1"/>
  <c r="Q43" i="18" s="1"/>
  <c r="Q44" i="18" s="1"/>
  <c r="Q45" i="18" s="1"/>
  <c r="Q46" i="18" s="1"/>
  <c r="Q47" i="18" s="1"/>
  <c r="Q48" i="18" s="1"/>
  <c r="Q49" i="18" s="1"/>
  <c r="Q50" i="18" s="1"/>
  <c r="Q51" i="18" s="1"/>
  <c r="Q52" i="18" s="1"/>
  <c r="Q53" i="18" s="1"/>
  <c r="Q54" i="18" s="1"/>
  <c r="Q55" i="18" s="1"/>
  <c r="Q56" i="18" s="1"/>
  <c r="Q57" i="18" s="1"/>
  <c r="Q58" i="18" s="1"/>
  <c r="Q59" i="18" s="1"/>
  <c r="Q60" i="18" s="1"/>
  <c r="Q61" i="18" s="1"/>
  <c r="Q62" i="18" s="1"/>
  <c r="Q63" i="18" s="1"/>
  <c r="Q64" i="18" s="1"/>
  <c r="Q65" i="18" s="1"/>
  <c r="Q66" i="18" s="1"/>
  <c r="Q67" i="18" s="1"/>
  <c r="Q68" i="18" s="1"/>
  <c r="Q69" i="18" s="1"/>
  <c r="Q70" i="18" s="1"/>
  <c r="Q71" i="18" s="1"/>
  <c r="Q72" i="18" s="1"/>
  <c r="Q73" i="18" s="1"/>
  <c r="Q74" i="18" s="1"/>
  <c r="Q3" i="18"/>
  <c r="Q2" i="18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2" i="18"/>
  <c r="O76" i="18"/>
  <c r="N4" i="16"/>
  <c r="N5" i="16" s="1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N74" i="16" s="1"/>
  <c r="N3" i="16"/>
  <c r="N2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2" i="16"/>
  <c r="L75" i="16"/>
  <c r="D877" i="9"/>
  <c r="D876" i="9"/>
  <c r="D875" i="9"/>
  <c r="D874" i="9"/>
  <c r="D873" i="9"/>
  <c r="D872" i="9"/>
  <c r="D871" i="9"/>
  <c r="D870" i="9"/>
  <c r="D869" i="9"/>
  <c r="D868" i="9"/>
  <c r="D867" i="9"/>
  <c r="D866" i="9"/>
  <c r="D865" i="9"/>
  <c r="D864" i="9"/>
  <c r="D863" i="9"/>
  <c r="D862" i="9"/>
  <c r="D861" i="9"/>
  <c r="D860" i="9"/>
  <c r="D859" i="9"/>
  <c r="D858" i="9"/>
  <c r="D857" i="9"/>
  <c r="D856" i="9"/>
  <c r="D855" i="9"/>
  <c r="D854" i="9"/>
  <c r="D853" i="9"/>
  <c r="D852" i="9"/>
  <c r="D851" i="9"/>
  <c r="D850" i="9"/>
  <c r="D849" i="9"/>
  <c r="D848" i="9"/>
  <c r="D847" i="9"/>
  <c r="D846" i="9"/>
  <c r="D845" i="9"/>
  <c r="D844" i="9"/>
  <c r="D843" i="9"/>
  <c r="D842" i="9"/>
  <c r="D841" i="9"/>
  <c r="D840" i="9"/>
  <c r="D839" i="9"/>
  <c r="D838" i="9"/>
  <c r="D837" i="9"/>
  <c r="D836" i="9"/>
  <c r="D835" i="9"/>
  <c r="D834" i="9"/>
  <c r="D833" i="9"/>
  <c r="D832" i="9"/>
  <c r="D831" i="9"/>
  <c r="D830" i="9"/>
  <c r="D829" i="9"/>
  <c r="D828" i="9"/>
  <c r="D827" i="9"/>
  <c r="D826" i="9"/>
  <c r="D825" i="9"/>
  <c r="D824" i="9"/>
  <c r="D823" i="9"/>
  <c r="D822" i="9"/>
  <c r="D821" i="9"/>
  <c r="D820" i="9"/>
  <c r="D819" i="9"/>
  <c r="D818" i="9"/>
  <c r="D817" i="9"/>
  <c r="D816" i="9"/>
  <c r="D815" i="9"/>
  <c r="D814" i="9"/>
  <c r="D813" i="9"/>
  <c r="D812" i="9"/>
  <c r="D811" i="9"/>
  <c r="D810" i="9"/>
  <c r="D809" i="9"/>
  <c r="D808" i="9"/>
  <c r="D807" i="9"/>
  <c r="D806" i="9"/>
  <c r="E806" i="9" s="1"/>
  <c r="D805" i="9"/>
  <c r="E805" i="9" s="1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3" i="15"/>
  <c r="N2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2" i="15"/>
  <c r="L77" i="15"/>
  <c r="D804" i="9"/>
  <c r="D803" i="9"/>
  <c r="D802" i="9"/>
  <c r="D801" i="9"/>
  <c r="D800" i="9"/>
  <c r="D799" i="9"/>
  <c r="D798" i="9"/>
  <c r="D797" i="9"/>
  <c r="D796" i="9"/>
  <c r="D795" i="9"/>
  <c r="D794" i="9"/>
  <c r="D793" i="9"/>
  <c r="D792" i="9"/>
  <c r="D791" i="9"/>
  <c r="D790" i="9"/>
  <c r="D789" i="9"/>
  <c r="D788" i="9"/>
  <c r="D787" i="9"/>
  <c r="D786" i="9"/>
  <c r="D785" i="9"/>
  <c r="D784" i="9"/>
  <c r="D783" i="9"/>
  <c r="D782" i="9"/>
  <c r="D781" i="9"/>
  <c r="D780" i="9"/>
  <c r="D779" i="9"/>
  <c r="D778" i="9"/>
  <c r="D777" i="9"/>
  <c r="D776" i="9"/>
  <c r="D775" i="9"/>
  <c r="D774" i="9"/>
  <c r="D773" i="9"/>
  <c r="D772" i="9"/>
  <c r="D771" i="9"/>
  <c r="D770" i="9"/>
  <c r="D769" i="9"/>
  <c r="D768" i="9"/>
  <c r="D767" i="9"/>
  <c r="D766" i="9"/>
  <c r="D765" i="9"/>
  <c r="D764" i="9"/>
  <c r="D763" i="9"/>
  <c r="D762" i="9"/>
  <c r="D761" i="9"/>
  <c r="D760" i="9"/>
  <c r="D759" i="9"/>
  <c r="D758" i="9"/>
  <c r="D757" i="9"/>
  <c r="D756" i="9"/>
  <c r="D755" i="9"/>
  <c r="D754" i="9"/>
  <c r="D753" i="9"/>
  <c r="D752" i="9"/>
  <c r="D751" i="9"/>
  <c r="D750" i="9"/>
  <c r="D749" i="9"/>
  <c r="D748" i="9"/>
  <c r="D747" i="9"/>
  <c r="D746" i="9"/>
  <c r="D745" i="9"/>
  <c r="D744" i="9"/>
  <c r="D743" i="9"/>
  <c r="D742" i="9"/>
  <c r="D741" i="9"/>
  <c r="D740" i="9"/>
  <c r="D739" i="9"/>
  <c r="D738" i="9"/>
  <c r="D737" i="9"/>
  <c r="D736" i="9"/>
  <c r="D735" i="9"/>
  <c r="D734" i="9"/>
  <c r="D733" i="9"/>
  <c r="E733" i="9" s="1"/>
  <c r="D732" i="9"/>
  <c r="E732" i="9" s="1"/>
  <c r="N4" i="14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N67" i="14" s="1"/>
  <c r="N68" i="14" s="1"/>
  <c r="N69" i="14" s="1"/>
  <c r="N70" i="14" s="1"/>
  <c r="N71" i="14" s="1"/>
  <c r="N72" i="14" s="1"/>
  <c r="N73" i="14" s="1"/>
  <c r="N74" i="14" s="1"/>
  <c r="N3" i="14"/>
  <c r="N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2" i="14"/>
  <c r="L76" i="14"/>
  <c r="D731" i="9"/>
  <c r="D730" i="9"/>
  <c r="D729" i="9"/>
  <c r="D728" i="9"/>
  <c r="D727" i="9"/>
  <c r="D726" i="9"/>
  <c r="D725" i="9"/>
  <c r="D724" i="9"/>
  <c r="D723" i="9"/>
  <c r="D722" i="9"/>
  <c r="D721" i="9"/>
  <c r="D720" i="9"/>
  <c r="D719" i="9"/>
  <c r="D718" i="9"/>
  <c r="D717" i="9"/>
  <c r="D716" i="9"/>
  <c r="D715" i="9"/>
  <c r="D714" i="9"/>
  <c r="D713" i="9"/>
  <c r="D712" i="9"/>
  <c r="D711" i="9"/>
  <c r="D710" i="9"/>
  <c r="D709" i="9"/>
  <c r="D708" i="9"/>
  <c r="D707" i="9"/>
  <c r="D706" i="9"/>
  <c r="D705" i="9"/>
  <c r="D704" i="9"/>
  <c r="D703" i="9"/>
  <c r="D702" i="9"/>
  <c r="D701" i="9"/>
  <c r="D700" i="9"/>
  <c r="D699" i="9"/>
  <c r="D698" i="9"/>
  <c r="D697" i="9"/>
  <c r="D696" i="9"/>
  <c r="D695" i="9"/>
  <c r="D694" i="9"/>
  <c r="D693" i="9"/>
  <c r="D692" i="9"/>
  <c r="D691" i="9"/>
  <c r="D690" i="9"/>
  <c r="D689" i="9"/>
  <c r="D688" i="9"/>
  <c r="D687" i="9"/>
  <c r="D686" i="9"/>
  <c r="D685" i="9"/>
  <c r="D684" i="9"/>
  <c r="D683" i="9"/>
  <c r="D682" i="9"/>
  <c r="D681" i="9"/>
  <c r="D680" i="9"/>
  <c r="D679" i="9"/>
  <c r="D678" i="9"/>
  <c r="D677" i="9"/>
  <c r="D676" i="9"/>
  <c r="D675" i="9"/>
  <c r="D674" i="9"/>
  <c r="D673" i="9"/>
  <c r="D672" i="9"/>
  <c r="D671" i="9"/>
  <c r="D670" i="9"/>
  <c r="D669" i="9"/>
  <c r="D668" i="9"/>
  <c r="D667" i="9"/>
  <c r="D666" i="9"/>
  <c r="D665" i="9"/>
  <c r="D664" i="9"/>
  <c r="D663" i="9"/>
  <c r="D662" i="9"/>
  <c r="D661" i="9"/>
  <c r="D660" i="9"/>
  <c r="E660" i="9" s="1"/>
  <c r="D659" i="9"/>
  <c r="E659" i="9" s="1"/>
  <c r="N4" i="13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3" i="13"/>
  <c r="N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2" i="13"/>
  <c r="L76" i="13"/>
  <c r="N4" i="12"/>
  <c r="N5" i="12"/>
  <c r="N6" i="12" s="1"/>
  <c r="N7" i="12" s="1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N35" i="12" s="1"/>
  <c r="N36" i="12" s="1"/>
  <c r="N37" i="12" s="1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3" i="12"/>
  <c r="N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2" i="12"/>
  <c r="L76" i="12"/>
  <c r="N4" i="1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3" i="11"/>
  <c r="N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2" i="11"/>
  <c r="L76" i="11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3" i="10"/>
  <c r="M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2" i="10"/>
  <c r="K76" i="10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3" i="8"/>
  <c r="N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2" i="8"/>
  <c r="L76" i="8"/>
  <c r="N4" i="7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3" i="7"/>
  <c r="N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2" i="7"/>
  <c r="L76" i="7"/>
  <c r="N4" i="4"/>
  <c r="N5" i="4"/>
  <c r="N6" i="4"/>
  <c r="N7" i="4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3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2" i="4"/>
  <c r="L76" i="4"/>
  <c r="M4" i="6"/>
  <c r="M5" i="6"/>
  <c r="M6" i="6"/>
  <c r="M7" i="6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3" i="6"/>
  <c r="M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2" i="6"/>
  <c r="K76" i="6"/>
  <c r="E131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E77" i="9" s="1"/>
  <c r="D76" i="9"/>
  <c r="E76" i="9" s="1"/>
  <c r="D75" i="9"/>
  <c r="E75" i="9" s="1"/>
  <c r="O4" i="5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3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2" i="5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E3" i="9" s="1"/>
  <c r="E4" i="9" s="1"/>
  <c r="E2" i="9"/>
  <c r="D2" i="9"/>
  <c r="O4" i="3"/>
  <c r="O5" i="3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3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2" i="3"/>
  <c r="H2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H201" i="23"/>
  <c r="H202" i="23"/>
  <c r="H203" i="23"/>
  <c r="H204" i="23"/>
  <c r="H205" i="23"/>
  <c r="H206" i="23"/>
  <c r="H207" i="23"/>
  <c r="H208" i="23"/>
  <c r="H209" i="23"/>
  <c r="H210" i="23"/>
  <c r="H211" i="23"/>
  <c r="H212" i="23"/>
  <c r="H213" i="23"/>
  <c r="H214" i="23"/>
  <c r="H215" i="23"/>
  <c r="H216" i="23"/>
  <c r="H217" i="23"/>
  <c r="H218" i="23"/>
  <c r="H219" i="23"/>
  <c r="H220" i="23"/>
  <c r="H221" i="23"/>
  <c r="H222" i="23"/>
  <c r="H223" i="23"/>
  <c r="H224" i="23"/>
  <c r="H225" i="23"/>
  <c r="H226" i="23"/>
  <c r="H227" i="23"/>
  <c r="H228" i="23"/>
  <c r="H229" i="23"/>
  <c r="H230" i="23"/>
  <c r="H231" i="23"/>
  <c r="H232" i="23"/>
  <c r="H233" i="23"/>
  <c r="H234" i="23"/>
  <c r="H235" i="23"/>
  <c r="H236" i="23"/>
  <c r="H237" i="23"/>
  <c r="H238" i="23"/>
  <c r="H239" i="23"/>
  <c r="H240" i="23"/>
  <c r="H241" i="23"/>
  <c r="H242" i="23"/>
  <c r="H243" i="23"/>
  <c r="H244" i="23"/>
  <c r="H245" i="23"/>
  <c r="H246" i="23"/>
  <c r="H247" i="23"/>
  <c r="H248" i="23"/>
  <c r="H249" i="23"/>
  <c r="H250" i="23"/>
  <c r="H251" i="23"/>
  <c r="H252" i="23"/>
  <c r="H253" i="23"/>
  <c r="H254" i="23"/>
  <c r="H255" i="23"/>
  <c r="H256" i="23"/>
  <c r="H257" i="23"/>
  <c r="H258" i="23"/>
  <c r="H259" i="23"/>
  <c r="H260" i="23"/>
  <c r="H261" i="23"/>
  <c r="H262" i="23"/>
  <c r="H263" i="23"/>
  <c r="H264" i="23"/>
  <c r="H265" i="23"/>
  <c r="H266" i="23"/>
  <c r="H267" i="23"/>
  <c r="H268" i="23"/>
  <c r="H269" i="23"/>
  <c r="H270" i="23"/>
  <c r="H271" i="23"/>
  <c r="H272" i="23"/>
  <c r="H273" i="23"/>
  <c r="H274" i="23"/>
  <c r="H275" i="23"/>
  <c r="H276" i="23"/>
  <c r="H277" i="23"/>
  <c r="H278" i="23"/>
  <c r="H279" i="23"/>
  <c r="H280" i="23"/>
  <c r="H281" i="23"/>
  <c r="H282" i="23"/>
  <c r="H283" i="23"/>
  <c r="H284" i="23"/>
  <c r="H285" i="23"/>
  <c r="H286" i="23"/>
  <c r="H287" i="23"/>
  <c r="H288" i="23"/>
  <c r="H289" i="23"/>
  <c r="H290" i="23"/>
  <c r="H291" i="23"/>
  <c r="H292" i="23"/>
  <c r="H293" i="23"/>
  <c r="H294" i="23"/>
  <c r="H295" i="23"/>
  <c r="H296" i="23"/>
  <c r="H297" i="23"/>
  <c r="H298" i="23"/>
  <c r="H299" i="23"/>
  <c r="H300" i="23"/>
  <c r="H301" i="23"/>
  <c r="H302" i="23"/>
  <c r="H303" i="23"/>
  <c r="H304" i="23"/>
  <c r="H305" i="23"/>
  <c r="H306" i="23"/>
  <c r="H307" i="23"/>
  <c r="H308" i="23"/>
  <c r="H309" i="23"/>
  <c r="H310" i="23"/>
  <c r="H311" i="23"/>
  <c r="H312" i="23"/>
  <c r="H313" i="23"/>
  <c r="H314" i="23"/>
  <c r="H315" i="23"/>
  <c r="H316" i="23"/>
  <c r="H317" i="23"/>
  <c r="H318" i="23"/>
  <c r="H319" i="23"/>
  <c r="H320" i="23"/>
  <c r="H321" i="23"/>
  <c r="H322" i="23"/>
  <c r="H323" i="23"/>
  <c r="H324" i="23"/>
  <c r="H325" i="23"/>
  <c r="H326" i="23"/>
  <c r="H327" i="23"/>
  <c r="H328" i="23"/>
  <c r="H329" i="23"/>
  <c r="H330" i="23"/>
  <c r="H331" i="23"/>
  <c r="H332" i="23"/>
  <c r="H333" i="23"/>
  <c r="H334" i="23"/>
  <c r="H335" i="23"/>
  <c r="H336" i="23"/>
  <c r="H337" i="23"/>
  <c r="H338" i="23"/>
  <c r="H339" i="23"/>
  <c r="H340" i="23"/>
  <c r="H341" i="23"/>
  <c r="H342" i="23"/>
  <c r="H343" i="23"/>
  <c r="H344" i="23"/>
  <c r="H345" i="23"/>
  <c r="H346" i="23"/>
  <c r="H347" i="23"/>
  <c r="H348" i="23"/>
  <c r="H349" i="23"/>
  <c r="H350" i="23"/>
  <c r="H351" i="23"/>
  <c r="H352" i="23"/>
  <c r="H353" i="23"/>
  <c r="H354" i="23"/>
  <c r="H355" i="23"/>
  <c r="H356" i="23"/>
  <c r="H357" i="23"/>
  <c r="H358" i="23"/>
  <c r="H359" i="23"/>
  <c r="H360" i="23"/>
  <c r="H361" i="23"/>
  <c r="H362" i="23"/>
  <c r="H363" i="23"/>
  <c r="H364" i="23"/>
  <c r="H365" i="23"/>
  <c r="H366" i="23"/>
  <c r="H3" i="23"/>
  <c r="H2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H201" i="22"/>
  <c r="H202" i="22"/>
  <c r="H203" i="22"/>
  <c r="H204" i="22"/>
  <c r="H205" i="22"/>
  <c r="H206" i="22"/>
  <c r="H207" i="22"/>
  <c r="H208" i="22"/>
  <c r="H209" i="22"/>
  <c r="H210" i="22"/>
  <c r="H211" i="22"/>
  <c r="H212" i="22"/>
  <c r="H213" i="22"/>
  <c r="H214" i="22"/>
  <c r="H215" i="22"/>
  <c r="H216" i="22"/>
  <c r="H217" i="22"/>
  <c r="H218" i="22"/>
  <c r="H219" i="22"/>
  <c r="H220" i="22"/>
  <c r="H221" i="22"/>
  <c r="H222" i="22"/>
  <c r="H223" i="22"/>
  <c r="H224" i="22"/>
  <c r="H225" i="22"/>
  <c r="H226" i="22"/>
  <c r="H227" i="22"/>
  <c r="H228" i="22"/>
  <c r="H229" i="22"/>
  <c r="H230" i="22"/>
  <c r="H231" i="22"/>
  <c r="H232" i="22"/>
  <c r="H233" i="22"/>
  <c r="H234" i="22"/>
  <c r="H235" i="22"/>
  <c r="H236" i="22"/>
  <c r="H237" i="22"/>
  <c r="H238" i="22"/>
  <c r="H239" i="22"/>
  <c r="H240" i="22"/>
  <c r="H241" i="22"/>
  <c r="H242" i="22"/>
  <c r="H243" i="22"/>
  <c r="H244" i="22"/>
  <c r="H245" i="22"/>
  <c r="H246" i="22"/>
  <c r="H247" i="22"/>
  <c r="H248" i="22"/>
  <c r="H249" i="22"/>
  <c r="H250" i="22"/>
  <c r="H251" i="22"/>
  <c r="H252" i="22"/>
  <c r="H253" i="22"/>
  <c r="H254" i="22"/>
  <c r="H255" i="22"/>
  <c r="H256" i="22"/>
  <c r="H257" i="22"/>
  <c r="H258" i="22"/>
  <c r="H259" i="22"/>
  <c r="H260" i="22"/>
  <c r="H261" i="22"/>
  <c r="H262" i="22"/>
  <c r="H263" i="22"/>
  <c r="H264" i="22"/>
  <c r="H265" i="22"/>
  <c r="H266" i="22"/>
  <c r="H267" i="22"/>
  <c r="H268" i="22"/>
  <c r="H269" i="22"/>
  <c r="H270" i="22"/>
  <c r="H271" i="22"/>
  <c r="H272" i="22"/>
  <c r="H273" i="22"/>
  <c r="H274" i="22"/>
  <c r="H275" i="22"/>
  <c r="H276" i="22"/>
  <c r="H277" i="22"/>
  <c r="H278" i="22"/>
  <c r="H279" i="22"/>
  <c r="H280" i="22"/>
  <c r="H281" i="22"/>
  <c r="H282" i="22"/>
  <c r="H283" i="22"/>
  <c r="H284" i="22"/>
  <c r="H285" i="22"/>
  <c r="H286" i="22"/>
  <c r="H287" i="22"/>
  <c r="H288" i="22"/>
  <c r="H289" i="22"/>
  <c r="H290" i="22"/>
  <c r="H291" i="22"/>
  <c r="H292" i="22"/>
  <c r="H293" i="22"/>
  <c r="H294" i="22"/>
  <c r="H295" i="22"/>
  <c r="H296" i="22"/>
  <c r="H297" i="22"/>
  <c r="H298" i="22"/>
  <c r="H299" i="22"/>
  <c r="H300" i="22"/>
  <c r="H301" i="22"/>
  <c r="H302" i="22"/>
  <c r="H303" i="22"/>
  <c r="H304" i="22"/>
  <c r="H305" i="22"/>
  <c r="H306" i="22"/>
  <c r="H307" i="22"/>
  <c r="H308" i="22"/>
  <c r="H309" i="22"/>
  <c r="H310" i="22"/>
  <c r="H311" i="22"/>
  <c r="H312" i="22"/>
  <c r="H313" i="22"/>
  <c r="H314" i="22"/>
  <c r="H315" i="22"/>
  <c r="H316" i="22"/>
  <c r="H317" i="22"/>
  <c r="H318" i="22"/>
  <c r="H319" i="22"/>
  <c r="H320" i="22"/>
  <c r="H321" i="22"/>
  <c r="H322" i="22"/>
  <c r="H323" i="22"/>
  <c r="H324" i="22"/>
  <c r="H325" i="22"/>
  <c r="H326" i="22"/>
  <c r="H327" i="22"/>
  <c r="H328" i="22"/>
  <c r="H329" i="22"/>
  <c r="H330" i="22"/>
  <c r="H331" i="22"/>
  <c r="H332" i="22"/>
  <c r="H333" i="22"/>
  <c r="H334" i="22"/>
  <c r="H335" i="22"/>
  <c r="H336" i="22"/>
  <c r="H337" i="22"/>
  <c r="H338" i="22"/>
  <c r="H339" i="22"/>
  <c r="H340" i="22"/>
  <c r="H341" i="22"/>
  <c r="H342" i="22"/>
  <c r="H343" i="22"/>
  <c r="H344" i="22"/>
  <c r="H345" i="22"/>
  <c r="H346" i="22"/>
  <c r="H347" i="22"/>
  <c r="H348" i="22"/>
  <c r="H349" i="22"/>
  <c r="H350" i="22"/>
  <c r="H351" i="22"/>
  <c r="H352" i="22"/>
  <c r="H353" i="22"/>
  <c r="H354" i="22"/>
  <c r="H355" i="22"/>
  <c r="H356" i="22"/>
  <c r="H357" i="22"/>
  <c r="H358" i="22"/>
  <c r="H359" i="22"/>
  <c r="H360" i="22"/>
  <c r="H361" i="22"/>
  <c r="H362" i="22"/>
  <c r="H363" i="22"/>
  <c r="H364" i="22"/>
  <c r="H365" i="22"/>
  <c r="H366" i="22"/>
  <c r="H3" i="22"/>
  <c r="H2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201" i="21"/>
  <c r="H202" i="21"/>
  <c r="H203" i="21"/>
  <c r="H204" i="21"/>
  <c r="H205" i="21"/>
  <c r="H206" i="21"/>
  <c r="H207" i="21"/>
  <c r="H208" i="21"/>
  <c r="H209" i="21"/>
  <c r="H210" i="21"/>
  <c r="H211" i="21"/>
  <c r="H212" i="21"/>
  <c r="H213" i="21"/>
  <c r="H214" i="21"/>
  <c r="H215" i="21"/>
  <c r="H216" i="21"/>
  <c r="H217" i="21"/>
  <c r="H218" i="21"/>
  <c r="H219" i="21"/>
  <c r="H220" i="21"/>
  <c r="H221" i="21"/>
  <c r="H222" i="21"/>
  <c r="H223" i="21"/>
  <c r="H224" i="21"/>
  <c r="H225" i="21"/>
  <c r="H226" i="21"/>
  <c r="H227" i="21"/>
  <c r="H228" i="21"/>
  <c r="H229" i="21"/>
  <c r="H230" i="21"/>
  <c r="H231" i="21"/>
  <c r="H232" i="21"/>
  <c r="H233" i="21"/>
  <c r="H234" i="21"/>
  <c r="H235" i="21"/>
  <c r="H236" i="21"/>
  <c r="H237" i="21"/>
  <c r="H238" i="21"/>
  <c r="H239" i="21"/>
  <c r="H240" i="21"/>
  <c r="H241" i="21"/>
  <c r="H242" i="21"/>
  <c r="H243" i="21"/>
  <c r="H244" i="21"/>
  <c r="H245" i="21"/>
  <c r="H246" i="21"/>
  <c r="H247" i="21"/>
  <c r="H248" i="21"/>
  <c r="H249" i="21"/>
  <c r="H250" i="21"/>
  <c r="H251" i="21"/>
  <c r="H252" i="21"/>
  <c r="H253" i="21"/>
  <c r="H254" i="21"/>
  <c r="H255" i="21"/>
  <c r="H256" i="21"/>
  <c r="H257" i="21"/>
  <c r="H258" i="21"/>
  <c r="H259" i="21"/>
  <c r="H260" i="21"/>
  <c r="H261" i="21"/>
  <c r="H262" i="21"/>
  <c r="H263" i="21"/>
  <c r="H264" i="21"/>
  <c r="H265" i="21"/>
  <c r="H266" i="21"/>
  <c r="H267" i="21"/>
  <c r="H268" i="21"/>
  <c r="H269" i="21"/>
  <c r="H270" i="21"/>
  <c r="H271" i="21"/>
  <c r="H272" i="21"/>
  <c r="H273" i="21"/>
  <c r="H274" i="21"/>
  <c r="H275" i="21"/>
  <c r="H276" i="21"/>
  <c r="H277" i="21"/>
  <c r="H278" i="21"/>
  <c r="H279" i="21"/>
  <c r="H280" i="21"/>
  <c r="H281" i="21"/>
  <c r="H282" i="21"/>
  <c r="H283" i="21"/>
  <c r="H284" i="21"/>
  <c r="H285" i="21"/>
  <c r="H286" i="21"/>
  <c r="H287" i="21"/>
  <c r="H288" i="21"/>
  <c r="H289" i="21"/>
  <c r="H290" i="21"/>
  <c r="H291" i="21"/>
  <c r="H292" i="21"/>
  <c r="H293" i="21"/>
  <c r="H294" i="21"/>
  <c r="H295" i="21"/>
  <c r="H296" i="21"/>
  <c r="H297" i="21"/>
  <c r="H298" i="21"/>
  <c r="H299" i="21"/>
  <c r="H300" i="21"/>
  <c r="H301" i="21"/>
  <c r="H302" i="21"/>
  <c r="H303" i="21"/>
  <c r="H304" i="21"/>
  <c r="H305" i="21"/>
  <c r="H306" i="21"/>
  <c r="H307" i="21"/>
  <c r="H308" i="21"/>
  <c r="H309" i="21"/>
  <c r="H310" i="21"/>
  <c r="H311" i="21"/>
  <c r="H312" i="21"/>
  <c r="H313" i="21"/>
  <c r="H314" i="21"/>
  <c r="H315" i="21"/>
  <c r="H316" i="21"/>
  <c r="H317" i="21"/>
  <c r="H318" i="21"/>
  <c r="H319" i="21"/>
  <c r="H320" i="21"/>
  <c r="H321" i="21"/>
  <c r="H322" i="21"/>
  <c r="H323" i="21"/>
  <c r="H324" i="21"/>
  <c r="H325" i="21"/>
  <c r="H326" i="21"/>
  <c r="H327" i="21"/>
  <c r="H328" i="21"/>
  <c r="H329" i="21"/>
  <c r="H330" i="21"/>
  <c r="H331" i="21"/>
  <c r="H332" i="21"/>
  <c r="H333" i="21"/>
  <c r="H334" i="21"/>
  <c r="H335" i="21"/>
  <c r="H336" i="21"/>
  <c r="H337" i="21"/>
  <c r="H338" i="21"/>
  <c r="H339" i="21"/>
  <c r="H340" i="21"/>
  <c r="H341" i="21"/>
  <c r="H342" i="21"/>
  <c r="H343" i="21"/>
  <c r="H344" i="21"/>
  <c r="H345" i="21"/>
  <c r="H346" i="21"/>
  <c r="H347" i="21"/>
  <c r="H348" i="21"/>
  <c r="H349" i="21"/>
  <c r="H350" i="21"/>
  <c r="H351" i="21"/>
  <c r="H352" i="21"/>
  <c r="H353" i="21"/>
  <c r="H354" i="21"/>
  <c r="H355" i="21"/>
  <c r="H356" i="21"/>
  <c r="H357" i="21"/>
  <c r="H358" i="21"/>
  <c r="H359" i="21"/>
  <c r="H360" i="21"/>
  <c r="H361" i="21"/>
  <c r="H362" i="21"/>
  <c r="H363" i="21"/>
  <c r="H364" i="21"/>
  <c r="H365" i="21"/>
  <c r="H366" i="21"/>
  <c r="H3" i="21"/>
  <c r="H2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H267" i="20"/>
  <c r="H268" i="20"/>
  <c r="H269" i="20"/>
  <c r="H270" i="20"/>
  <c r="H271" i="20"/>
  <c r="H272" i="20"/>
  <c r="H273" i="20"/>
  <c r="H274" i="20"/>
  <c r="H275" i="20"/>
  <c r="H276" i="20"/>
  <c r="H277" i="20"/>
  <c r="H278" i="20"/>
  <c r="H279" i="20"/>
  <c r="H280" i="20"/>
  <c r="H281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H309" i="20"/>
  <c r="H310" i="20"/>
  <c r="H311" i="20"/>
  <c r="H312" i="20"/>
  <c r="H313" i="20"/>
  <c r="H314" i="20"/>
  <c r="H315" i="20"/>
  <c r="H316" i="20"/>
  <c r="H317" i="20"/>
  <c r="H318" i="20"/>
  <c r="H319" i="20"/>
  <c r="H320" i="20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H337" i="20"/>
  <c r="H338" i="20"/>
  <c r="H339" i="20"/>
  <c r="H340" i="20"/>
  <c r="H341" i="20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" i="20"/>
  <c r="H2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7" i="19"/>
  <c r="H188" i="19"/>
  <c r="H189" i="19"/>
  <c r="H190" i="19"/>
  <c r="H191" i="19"/>
  <c r="H192" i="19"/>
  <c r="H193" i="19"/>
  <c r="H194" i="19"/>
  <c r="H195" i="19"/>
  <c r="H196" i="19"/>
  <c r="H197" i="19"/>
  <c r="H198" i="19"/>
  <c r="H199" i="19"/>
  <c r="H200" i="19"/>
  <c r="H201" i="19"/>
  <c r="H202" i="19"/>
  <c r="H203" i="19"/>
  <c r="H204" i="19"/>
  <c r="H205" i="19"/>
  <c r="H206" i="19"/>
  <c r="H207" i="19"/>
  <c r="H208" i="19"/>
  <c r="H209" i="19"/>
  <c r="H210" i="19"/>
  <c r="H211" i="19"/>
  <c r="H212" i="19"/>
  <c r="H213" i="19"/>
  <c r="H214" i="19"/>
  <c r="H215" i="19"/>
  <c r="H216" i="19"/>
  <c r="H217" i="19"/>
  <c r="H218" i="19"/>
  <c r="H219" i="19"/>
  <c r="H220" i="19"/>
  <c r="H221" i="19"/>
  <c r="H222" i="19"/>
  <c r="H223" i="19"/>
  <c r="H224" i="19"/>
  <c r="H225" i="19"/>
  <c r="H226" i="19"/>
  <c r="H227" i="19"/>
  <c r="H228" i="19"/>
  <c r="H229" i="19"/>
  <c r="H230" i="19"/>
  <c r="H231" i="19"/>
  <c r="H232" i="19"/>
  <c r="H233" i="19"/>
  <c r="H234" i="19"/>
  <c r="H235" i="19"/>
  <c r="H236" i="19"/>
  <c r="H237" i="19"/>
  <c r="H238" i="19"/>
  <c r="H239" i="19"/>
  <c r="H240" i="19"/>
  <c r="H241" i="19"/>
  <c r="H242" i="19"/>
  <c r="H243" i="19"/>
  <c r="H244" i="19"/>
  <c r="H245" i="19"/>
  <c r="H246" i="19"/>
  <c r="H247" i="19"/>
  <c r="H248" i="19"/>
  <c r="H249" i="19"/>
  <c r="H250" i="19"/>
  <c r="H251" i="19"/>
  <c r="H252" i="19"/>
  <c r="H253" i="19"/>
  <c r="H254" i="19"/>
  <c r="H255" i="19"/>
  <c r="H256" i="19"/>
  <c r="H257" i="19"/>
  <c r="H258" i="19"/>
  <c r="H259" i="19"/>
  <c r="H260" i="19"/>
  <c r="H261" i="19"/>
  <c r="H262" i="19"/>
  <c r="H263" i="19"/>
  <c r="H264" i="19"/>
  <c r="H265" i="19"/>
  <c r="H266" i="19"/>
  <c r="H267" i="19"/>
  <c r="H268" i="19"/>
  <c r="H269" i="19"/>
  <c r="H270" i="19"/>
  <c r="H271" i="19"/>
  <c r="H272" i="19"/>
  <c r="H273" i="19"/>
  <c r="H274" i="19"/>
  <c r="H275" i="19"/>
  <c r="H276" i="19"/>
  <c r="H277" i="19"/>
  <c r="H278" i="19"/>
  <c r="H279" i="19"/>
  <c r="H280" i="19"/>
  <c r="H281" i="19"/>
  <c r="H282" i="19"/>
  <c r="H283" i="19"/>
  <c r="H284" i="19"/>
  <c r="H285" i="19"/>
  <c r="H286" i="19"/>
  <c r="H287" i="19"/>
  <c r="H288" i="19"/>
  <c r="H289" i="19"/>
  <c r="H290" i="19"/>
  <c r="H291" i="19"/>
  <c r="H292" i="19"/>
  <c r="H293" i="19"/>
  <c r="H294" i="19"/>
  <c r="H295" i="19"/>
  <c r="H296" i="19"/>
  <c r="H297" i="19"/>
  <c r="H298" i="19"/>
  <c r="H299" i="19"/>
  <c r="H300" i="19"/>
  <c r="H301" i="19"/>
  <c r="H302" i="19"/>
  <c r="H303" i="19"/>
  <c r="H304" i="19"/>
  <c r="H305" i="19"/>
  <c r="H306" i="19"/>
  <c r="H307" i="19"/>
  <c r="H308" i="19"/>
  <c r="H309" i="19"/>
  <c r="H310" i="19"/>
  <c r="H311" i="19"/>
  <c r="H312" i="19"/>
  <c r="H313" i="19"/>
  <c r="H314" i="19"/>
  <c r="H315" i="19"/>
  <c r="H316" i="19"/>
  <c r="H317" i="19"/>
  <c r="H318" i="19"/>
  <c r="H319" i="19"/>
  <c r="H320" i="19"/>
  <c r="H321" i="19"/>
  <c r="H322" i="19"/>
  <c r="H323" i="19"/>
  <c r="H324" i="19"/>
  <c r="H325" i="19"/>
  <c r="H326" i="19"/>
  <c r="H327" i="19"/>
  <c r="H328" i="19"/>
  <c r="H329" i="19"/>
  <c r="H330" i="19"/>
  <c r="H331" i="19"/>
  <c r="H332" i="19"/>
  <c r="H333" i="19"/>
  <c r="H334" i="19"/>
  <c r="H335" i="19"/>
  <c r="H336" i="19"/>
  <c r="H337" i="19"/>
  <c r="H338" i="19"/>
  <c r="H339" i="19"/>
  <c r="H340" i="19"/>
  <c r="H341" i="19"/>
  <c r="H342" i="19"/>
  <c r="H343" i="19"/>
  <c r="H344" i="19"/>
  <c r="H345" i="19"/>
  <c r="H346" i="19"/>
  <c r="H347" i="19"/>
  <c r="H348" i="19"/>
  <c r="H349" i="19"/>
  <c r="H350" i="19"/>
  <c r="H351" i="19"/>
  <c r="H352" i="19"/>
  <c r="H353" i="19"/>
  <c r="H354" i="19"/>
  <c r="H355" i="19"/>
  <c r="H356" i="19"/>
  <c r="H357" i="19"/>
  <c r="H358" i="19"/>
  <c r="H359" i="19"/>
  <c r="H360" i="19"/>
  <c r="H361" i="19"/>
  <c r="H362" i="19"/>
  <c r="H363" i="19"/>
  <c r="H364" i="19"/>
  <c r="H365" i="19"/>
  <c r="H366" i="19"/>
  <c r="H3" i="19"/>
  <c r="H3" i="18"/>
  <c r="H2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2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" i="17"/>
  <c r="H2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" i="16"/>
  <c r="H2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2" i="15"/>
  <c r="H353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" i="15"/>
  <c r="H2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" i="14"/>
  <c r="H2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" i="13"/>
  <c r="H2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" i="12"/>
  <c r="H2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" i="11"/>
  <c r="H2" i="10"/>
  <c r="H366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" i="10"/>
  <c r="H2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" i="8"/>
  <c r="H2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3" i="7"/>
  <c r="H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" i="4"/>
  <c r="H2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" i="6"/>
  <c r="H3" i="5"/>
  <c r="H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" i="3"/>
  <c r="E1318" i="9" l="1"/>
  <c r="E1319" i="9" s="1"/>
  <c r="E1320" i="9" s="1"/>
  <c r="E1321" i="9" s="1"/>
  <c r="E1322" i="9" s="1"/>
  <c r="E1323" i="9" s="1"/>
  <c r="E1324" i="9" s="1"/>
  <c r="E1325" i="9" s="1"/>
  <c r="E1326" i="9" s="1"/>
  <c r="E1327" i="9" s="1"/>
  <c r="E1328" i="9" s="1"/>
  <c r="E1329" i="9" s="1"/>
  <c r="E1330" i="9" s="1"/>
  <c r="E1331" i="9" s="1"/>
  <c r="E1332" i="9" s="1"/>
  <c r="E1333" i="9" s="1"/>
  <c r="E1334" i="9" s="1"/>
  <c r="E1335" i="9" s="1"/>
  <c r="E1336" i="9" s="1"/>
  <c r="E1337" i="9" s="1"/>
  <c r="E1338" i="9" s="1"/>
  <c r="E1339" i="9" s="1"/>
  <c r="E1340" i="9" s="1"/>
  <c r="E1341" i="9" s="1"/>
  <c r="E1342" i="9" s="1"/>
  <c r="E1343" i="9" s="1"/>
  <c r="E1344" i="9" s="1"/>
  <c r="E1345" i="9" s="1"/>
  <c r="E1346" i="9" s="1"/>
  <c r="E1347" i="9" s="1"/>
  <c r="E1348" i="9" s="1"/>
  <c r="E1349" i="9" s="1"/>
  <c r="E1350" i="9" s="1"/>
  <c r="E1351" i="9" s="1"/>
  <c r="E1352" i="9" s="1"/>
  <c r="E1353" i="9" s="1"/>
  <c r="E1354" i="9" s="1"/>
  <c r="E1355" i="9" s="1"/>
  <c r="E1356" i="9" s="1"/>
  <c r="E1357" i="9" s="1"/>
  <c r="E1358" i="9" s="1"/>
  <c r="E1359" i="9" s="1"/>
  <c r="E1360" i="9" s="1"/>
  <c r="E1361" i="9" s="1"/>
  <c r="E1362" i="9" s="1"/>
  <c r="E1363" i="9" s="1"/>
  <c r="E1364" i="9" s="1"/>
  <c r="E1365" i="9" s="1"/>
  <c r="E1366" i="9" s="1"/>
  <c r="E1367" i="9" s="1"/>
  <c r="E1368" i="9" s="1"/>
  <c r="E1369" i="9" s="1"/>
  <c r="E1370" i="9" s="1"/>
  <c r="E1371" i="9" s="1"/>
  <c r="E1372" i="9" s="1"/>
  <c r="E1373" i="9" s="1"/>
  <c r="E1374" i="9" s="1"/>
  <c r="E1375" i="9" s="1"/>
  <c r="E1376" i="9" s="1"/>
  <c r="E1377" i="9" s="1"/>
  <c r="E1378" i="9" s="1"/>
  <c r="E1379" i="9" s="1"/>
  <c r="E1380" i="9" s="1"/>
  <c r="E1381" i="9" s="1"/>
  <c r="E1382" i="9" s="1"/>
  <c r="E1383" i="9" s="1"/>
  <c r="E1384" i="9" s="1"/>
  <c r="E1385" i="9" s="1"/>
  <c r="E1386" i="9" s="1"/>
  <c r="E1387" i="9" s="1"/>
  <c r="E1388" i="9" s="1"/>
  <c r="E1245" i="9"/>
  <c r="E1246" i="9"/>
  <c r="E1247" i="9" s="1"/>
  <c r="E1248" i="9" s="1"/>
  <c r="E1249" i="9" s="1"/>
  <c r="E1250" i="9" s="1"/>
  <c r="E1251" i="9" s="1"/>
  <c r="E1252" i="9" s="1"/>
  <c r="E1253" i="9" s="1"/>
  <c r="E1254" i="9" s="1"/>
  <c r="E1255" i="9" s="1"/>
  <c r="E1256" i="9" s="1"/>
  <c r="E1257" i="9" s="1"/>
  <c r="E1258" i="9" s="1"/>
  <c r="E1259" i="9" s="1"/>
  <c r="E1260" i="9" s="1"/>
  <c r="E1261" i="9" s="1"/>
  <c r="E1262" i="9" s="1"/>
  <c r="E1263" i="9" s="1"/>
  <c r="E1264" i="9" s="1"/>
  <c r="E1265" i="9" s="1"/>
  <c r="E1266" i="9" s="1"/>
  <c r="E1267" i="9" s="1"/>
  <c r="E1268" i="9" s="1"/>
  <c r="E1269" i="9" s="1"/>
  <c r="E1270" i="9" s="1"/>
  <c r="E1271" i="9" s="1"/>
  <c r="E1272" i="9" s="1"/>
  <c r="E1273" i="9" s="1"/>
  <c r="E1274" i="9" s="1"/>
  <c r="E1275" i="9" s="1"/>
  <c r="E1276" i="9" s="1"/>
  <c r="E1277" i="9" s="1"/>
  <c r="E1278" i="9" s="1"/>
  <c r="E1279" i="9" s="1"/>
  <c r="E1280" i="9" s="1"/>
  <c r="E1281" i="9" s="1"/>
  <c r="E1282" i="9" s="1"/>
  <c r="E1283" i="9" s="1"/>
  <c r="E1284" i="9" s="1"/>
  <c r="E1285" i="9" s="1"/>
  <c r="E1286" i="9" s="1"/>
  <c r="E1287" i="9" s="1"/>
  <c r="E1288" i="9" s="1"/>
  <c r="E1289" i="9" s="1"/>
  <c r="E1290" i="9" s="1"/>
  <c r="E1291" i="9" s="1"/>
  <c r="E1292" i="9" s="1"/>
  <c r="E1293" i="9" s="1"/>
  <c r="E1294" i="9" s="1"/>
  <c r="E1295" i="9" s="1"/>
  <c r="E1296" i="9" s="1"/>
  <c r="E1297" i="9" s="1"/>
  <c r="E1298" i="9" s="1"/>
  <c r="E1299" i="9" s="1"/>
  <c r="E1300" i="9" s="1"/>
  <c r="E1301" i="9" s="1"/>
  <c r="E1302" i="9" s="1"/>
  <c r="E1303" i="9" s="1"/>
  <c r="E1304" i="9" s="1"/>
  <c r="E1305" i="9" s="1"/>
  <c r="E1306" i="9" s="1"/>
  <c r="E1307" i="9" s="1"/>
  <c r="E1308" i="9" s="1"/>
  <c r="E1309" i="9" s="1"/>
  <c r="E1310" i="9" s="1"/>
  <c r="E1311" i="9" s="1"/>
  <c r="E1312" i="9" s="1"/>
  <c r="E1313" i="9" s="1"/>
  <c r="E1314" i="9" s="1"/>
  <c r="E1315" i="9" s="1"/>
  <c r="E953" i="9"/>
  <c r="E954" i="9"/>
  <c r="E955" i="9" s="1"/>
  <c r="E956" i="9" s="1"/>
  <c r="E957" i="9" s="1"/>
  <c r="E958" i="9" s="1"/>
  <c r="E959" i="9" s="1"/>
  <c r="E960" i="9" s="1"/>
  <c r="E961" i="9" s="1"/>
  <c r="E962" i="9" s="1"/>
  <c r="E963" i="9" s="1"/>
  <c r="E964" i="9" s="1"/>
  <c r="E965" i="9" s="1"/>
  <c r="E966" i="9" s="1"/>
  <c r="E967" i="9" s="1"/>
  <c r="E968" i="9" s="1"/>
  <c r="E969" i="9" s="1"/>
  <c r="E970" i="9" s="1"/>
  <c r="E971" i="9" s="1"/>
  <c r="E972" i="9" s="1"/>
  <c r="E973" i="9" s="1"/>
  <c r="E974" i="9" s="1"/>
  <c r="E975" i="9" s="1"/>
  <c r="E976" i="9" s="1"/>
  <c r="E977" i="9" s="1"/>
  <c r="E978" i="9" s="1"/>
  <c r="E979" i="9" s="1"/>
  <c r="E980" i="9" s="1"/>
  <c r="E981" i="9" s="1"/>
  <c r="E982" i="9" s="1"/>
  <c r="E983" i="9" s="1"/>
  <c r="E984" i="9" s="1"/>
  <c r="E985" i="9" s="1"/>
  <c r="E986" i="9" s="1"/>
  <c r="E987" i="9" s="1"/>
  <c r="E988" i="9" s="1"/>
  <c r="E989" i="9" s="1"/>
  <c r="E990" i="9" s="1"/>
  <c r="E991" i="9" s="1"/>
  <c r="E992" i="9" s="1"/>
  <c r="E993" i="9" s="1"/>
  <c r="E994" i="9" s="1"/>
  <c r="E995" i="9" s="1"/>
  <c r="E996" i="9" s="1"/>
  <c r="E997" i="9" s="1"/>
  <c r="E998" i="9" s="1"/>
  <c r="E999" i="9" s="1"/>
  <c r="E1000" i="9" s="1"/>
  <c r="E1001" i="9" s="1"/>
  <c r="E1002" i="9" s="1"/>
  <c r="E1003" i="9" s="1"/>
  <c r="E1004" i="9" s="1"/>
  <c r="E1005" i="9" s="1"/>
  <c r="E1006" i="9" s="1"/>
  <c r="E1007" i="9" s="1"/>
  <c r="E1008" i="9" s="1"/>
  <c r="E1009" i="9" s="1"/>
  <c r="E1010" i="9" s="1"/>
  <c r="E1011" i="9" s="1"/>
  <c r="E1012" i="9" s="1"/>
  <c r="E1013" i="9" s="1"/>
  <c r="E1014" i="9" s="1"/>
  <c r="E1015" i="9" s="1"/>
  <c r="E1016" i="9" s="1"/>
  <c r="E1017" i="9" s="1"/>
  <c r="E1018" i="9" s="1"/>
  <c r="E1019" i="9" s="1"/>
  <c r="E1020" i="9" s="1"/>
  <c r="E1021" i="9" s="1"/>
  <c r="E1022" i="9" s="1"/>
  <c r="E1023" i="9" s="1"/>
  <c r="E807" i="9"/>
  <c r="E808" i="9" s="1"/>
  <c r="E809" i="9" s="1"/>
  <c r="E810" i="9" s="1"/>
  <c r="E811" i="9" s="1"/>
  <c r="E812" i="9" s="1"/>
  <c r="E813" i="9" s="1"/>
  <c r="E814" i="9" s="1"/>
  <c r="E815" i="9" s="1"/>
  <c r="E816" i="9" s="1"/>
  <c r="E817" i="9" s="1"/>
  <c r="E818" i="9" s="1"/>
  <c r="E819" i="9" s="1"/>
  <c r="E820" i="9" s="1"/>
  <c r="E821" i="9" s="1"/>
  <c r="E822" i="9" s="1"/>
  <c r="E823" i="9" s="1"/>
  <c r="E824" i="9" s="1"/>
  <c r="E825" i="9" s="1"/>
  <c r="E826" i="9" s="1"/>
  <c r="E827" i="9" s="1"/>
  <c r="E828" i="9" s="1"/>
  <c r="E829" i="9" s="1"/>
  <c r="E830" i="9" s="1"/>
  <c r="E831" i="9" s="1"/>
  <c r="E832" i="9" s="1"/>
  <c r="E833" i="9" s="1"/>
  <c r="E834" i="9" s="1"/>
  <c r="E835" i="9" s="1"/>
  <c r="E836" i="9" s="1"/>
  <c r="E837" i="9" s="1"/>
  <c r="E838" i="9" s="1"/>
  <c r="E839" i="9" s="1"/>
  <c r="E840" i="9" s="1"/>
  <c r="E841" i="9" s="1"/>
  <c r="E842" i="9" s="1"/>
  <c r="E843" i="9" s="1"/>
  <c r="E844" i="9" s="1"/>
  <c r="E845" i="9" s="1"/>
  <c r="E846" i="9" s="1"/>
  <c r="E847" i="9" s="1"/>
  <c r="E848" i="9" s="1"/>
  <c r="E849" i="9" s="1"/>
  <c r="E850" i="9" s="1"/>
  <c r="E851" i="9" s="1"/>
  <c r="E852" i="9" s="1"/>
  <c r="E853" i="9" s="1"/>
  <c r="E854" i="9" s="1"/>
  <c r="E855" i="9" s="1"/>
  <c r="E856" i="9" s="1"/>
  <c r="E857" i="9" s="1"/>
  <c r="E858" i="9" s="1"/>
  <c r="E859" i="9" s="1"/>
  <c r="E860" i="9" s="1"/>
  <c r="E861" i="9" s="1"/>
  <c r="E862" i="9" s="1"/>
  <c r="E863" i="9" s="1"/>
  <c r="E864" i="9" s="1"/>
  <c r="E865" i="9" s="1"/>
  <c r="E866" i="9" s="1"/>
  <c r="E867" i="9" s="1"/>
  <c r="E868" i="9" s="1"/>
  <c r="E869" i="9" s="1"/>
  <c r="E870" i="9" s="1"/>
  <c r="E871" i="9" s="1"/>
  <c r="E872" i="9" s="1"/>
  <c r="E873" i="9" s="1"/>
  <c r="E874" i="9" s="1"/>
  <c r="E875" i="9" s="1"/>
  <c r="E876" i="9" s="1"/>
  <c r="E877" i="9" s="1"/>
  <c r="E734" i="9"/>
  <c r="E735" i="9"/>
  <c r="E736" i="9" s="1"/>
  <c r="E737" i="9" s="1"/>
  <c r="E738" i="9" s="1"/>
  <c r="E739" i="9" s="1"/>
  <c r="E740" i="9" s="1"/>
  <c r="E741" i="9" s="1"/>
  <c r="E742" i="9" s="1"/>
  <c r="E743" i="9" s="1"/>
  <c r="E744" i="9" s="1"/>
  <c r="E745" i="9" s="1"/>
  <c r="E746" i="9" s="1"/>
  <c r="E747" i="9" s="1"/>
  <c r="E748" i="9" s="1"/>
  <c r="E749" i="9" s="1"/>
  <c r="E750" i="9" s="1"/>
  <c r="E751" i="9" s="1"/>
  <c r="E752" i="9" s="1"/>
  <c r="E753" i="9" s="1"/>
  <c r="E754" i="9" s="1"/>
  <c r="E755" i="9" s="1"/>
  <c r="E756" i="9" s="1"/>
  <c r="E757" i="9" s="1"/>
  <c r="E758" i="9" s="1"/>
  <c r="E759" i="9" s="1"/>
  <c r="E760" i="9" s="1"/>
  <c r="E761" i="9" s="1"/>
  <c r="E762" i="9" s="1"/>
  <c r="E763" i="9" s="1"/>
  <c r="E764" i="9" s="1"/>
  <c r="E765" i="9" s="1"/>
  <c r="E766" i="9" s="1"/>
  <c r="E767" i="9" s="1"/>
  <c r="E768" i="9" s="1"/>
  <c r="E769" i="9" s="1"/>
  <c r="E770" i="9" s="1"/>
  <c r="E771" i="9" s="1"/>
  <c r="E772" i="9" s="1"/>
  <c r="E773" i="9" s="1"/>
  <c r="E774" i="9" s="1"/>
  <c r="E775" i="9" s="1"/>
  <c r="E776" i="9" s="1"/>
  <c r="E777" i="9" s="1"/>
  <c r="E778" i="9" s="1"/>
  <c r="E779" i="9" s="1"/>
  <c r="E780" i="9" s="1"/>
  <c r="E781" i="9" s="1"/>
  <c r="E782" i="9" s="1"/>
  <c r="E783" i="9" s="1"/>
  <c r="E784" i="9" s="1"/>
  <c r="E785" i="9" s="1"/>
  <c r="E786" i="9" s="1"/>
  <c r="E787" i="9" s="1"/>
  <c r="E788" i="9" s="1"/>
  <c r="E789" i="9" s="1"/>
  <c r="E790" i="9" s="1"/>
  <c r="E791" i="9" s="1"/>
  <c r="E792" i="9" s="1"/>
  <c r="E793" i="9" s="1"/>
  <c r="E794" i="9" s="1"/>
  <c r="E795" i="9" s="1"/>
  <c r="E796" i="9" s="1"/>
  <c r="E797" i="9" s="1"/>
  <c r="E798" i="9" s="1"/>
  <c r="E799" i="9" s="1"/>
  <c r="E800" i="9" s="1"/>
  <c r="E801" i="9" s="1"/>
  <c r="E802" i="9" s="1"/>
  <c r="E803" i="9" s="1"/>
  <c r="E804" i="9" s="1"/>
  <c r="E661" i="9"/>
  <c r="E662" i="9"/>
  <c r="E663" i="9" s="1"/>
  <c r="E664" i="9" s="1"/>
  <c r="E665" i="9" s="1"/>
  <c r="E666" i="9" s="1"/>
  <c r="E667" i="9" s="1"/>
  <c r="E668" i="9" s="1"/>
  <c r="E669" i="9" s="1"/>
  <c r="E670" i="9" s="1"/>
  <c r="E671" i="9" s="1"/>
  <c r="E672" i="9" s="1"/>
  <c r="E673" i="9" s="1"/>
  <c r="E674" i="9" s="1"/>
  <c r="E675" i="9" s="1"/>
  <c r="E676" i="9" s="1"/>
  <c r="E677" i="9" s="1"/>
  <c r="E678" i="9" s="1"/>
  <c r="E679" i="9" s="1"/>
  <c r="E680" i="9" s="1"/>
  <c r="E681" i="9" s="1"/>
  <c r="E682" i="9" s="1"/>
  <c r="E683" i="9" s="1"/>
  <c r="E684" i="9" s="1"/>
  <c r="E685" i="9" s="1"/>
  <c r="E686" i="9" s="1"/>
  <c r="E687" i="9" s="1"/>
  <c r="E688" i="9" s="1"/>
  <c r="E689" i="9" s="1"/>
  <c r="E690" i="9" s="1"/>
  <c r="E691" i="9" s="1"/>
  <c r="E692" i="9" s="1"/>
  <c r="E693" i="9" s="1"/>
  <c r="E694" i="9" s="1"/>
  <c r="E695" i="9" s="1"/>
  <c r="E696" i="9" s="1"/>
  <c r="E697" i="9" s="1"/>
  <c r="E698" i="9" s="1"/>
  <c r="E699" i="9" s="1"/>
  <c r="E700" i="9" s="1"/>
  <c r="E701" i="9" s="1"/>
  <c r="E702" i="9" s="1"/>
  <c r="E703" i="9" s="1"/>
  <c r="E704" i="9" s="1"/>
  <c r="E705" i="9" s="1"/>
  <c r="E706" i="9" s="1"/>
  <c r="E707" i="9" s="1"/>
  <c r="E708" i="9" s="1"/>
  <c r="E709" i="9" s="1"/>
  <c r="E710" i="9" s="1"/>
  <c r="E711" i="9" s="1"/>
  <c r="E712" i="9" s="1"/>
  <c r="E713" i="9" s="1"/>
  <c r="E714" i="9" s="1"/>
  <c r="E715" i="9" s="1"/>
  <c r="E716" i="9" s="1"/>
  <c r="E717" i="9" s="1"/>
  <c r="E718" i="9" s="1"/>
  <c r="E719" i="9" s="1"/>
  <c r="E720" i="9" s="1"/>
  <c r="E721" i="9" s="1"/>
  <c r="E722" i="9" s="1"/>
  <c r="E723" i="9" s="1"/>
  <c r="E724" i="9" s="1"/>
  <c r="E725" i="9" s="1"/>
  <c r="E726" i="9" s="1"/>
  <c r="E727" i="9" s="1"/>
  <c r="E728" i="9" s="1"/>
  <c r="E729" i="9" s="1"/>
  <c r="E730" i="9" s="1"/>
  <c r="E731" i="9" s="1"/>
  <c r="E78" i="9"/>
  <c r="E79" i="9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5" i="9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</calcChain>
</file>

<file path=xl/sharedStrings.xml><?xml version="1.0" encoding="utf-8"?>
<sst xmlns="http://schemas.openxmlformats.org/spreadsheetml/2006/main" count="243" uniqueCount="37">
  <si>
    <t>latitude</t>
  </si>
  <si>
    <t>longitude</t>
  </si>
  <si>
    <t>source</t>
  </si>
  <si>
    <t>6.60000</t>
  </si>
  <si>
    <t>3.35000</t>
  </si>
  <si>
    <t>Copernicus Era5 Reanalysis</t>
  </si>
  <si>
    <t>DAILY</t>
  </si>
  <si>
    <t>time</t>
  </si>
  <si>
    <t>tmin</t>
  </si>
  <si>
    <t>tmax</t>
  </si>
  <si>
    <t>sp</t>
  </si>
  <si>
    <t>dew_point</t>
  </si>
  <si>
    <t>precipitation</t>
  </si>
  <si>
    <t>solar_rad</t>
  </si>
  <si>
    <t>grouping</t>
  </si>
  <si>
    <t>Row Labels</t>
  </si>
  <si>
    <t>group</t>
  </si>
  <si>
    <t>5-day Average</t>
  </si>
  <si>
    <t>Year</t>
  </si>
  <si>
    <t>Cummulative Percentage</t>
  </si>
  <si>
    <t>Days of Year (in Pentads)</t>
  </si>
  <si>
    <t>Average of precipitation</t>
  </si>
  <si>
    <t>Percentage Contribution</t>
  </si>
  <si>
    <t>(blank)</t>
  </si>
  <si>
    <t>Grand Total</t>
  </si>
  <si>
    <t>Percentage Contribution of 5-day Avg</t>
  </si>
  <si>
    <t>Cummulative Percentage Rainfall</t>
  </si>
  <si>
    <t>Years</t>
  </si>
  <si>
    <t>LDS intensity (mm/day)</t>
  </si>
  <si>
    <t>Average</t>
  </si>
  <si>
    <t>LDS Onset Date (Days)</t>
  </si>
  <si>
    <t>LDS Retreat Date (Days)</t>
  </si>
  <si>
    <t>Length of LDS (Days)</t>
  </si>
  <si>
    <t>Rainfall Amount During LDS (mm)</t>
  </si>
  <si>
    <t>No Rain of Days (0.85 Threshold)</t>
  </si>
  <si>
    <t>rainfall_amount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</si>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</sst>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2" fillId="0" borderId="0" xfId="0" applyFont="1"/>
    <xf numFmtId="0" fontId="0" fillId="3" borderId="2" xfId="0" applyFill="1" applyBorder="1"/>
    <xf numFmtId="165" fontId="0" fillId="3" borderId="2" xfId="0" applyNumberFormat="1" applyFill="1" applyBorder="1"/>
    <xf numFmtId="0" fontId="1" fillId="3" borderId="2" xfId="0" applyFont="1" applyFill="1" applyBorder="1"/>
    <xf numFmtId="2" fontId="1" fillId="3" borderId="2" xfId="0" applyNumberFormat="1" applyFont="1" applyFill="1" applyBorder="1"/>
    <xf numFmtId="0" fontId="1" fillId="4" borderId="2" xfId="0" applyFont="1" applyFill="1" applyBorder="1" applyAlignment="1">
      <alignment wrapText="1"/>
    </xf>
    <xf numFmtId="1" fontId="1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78.870491319445" createdVersion="7" refreshedVersion="7" minRefreshableVersion="3" recordCount="366" xr:uid="{9C57E75B-76BA-4D16-8BC6-E7A807A72289}">
  <cacheSource type="worksheet">
    <worksheetSource ref="G1:H1048576" sheet="2018"/>
  </cacheSource>
  <cacheFields count="2">
    <cacheField name="precipitation" numFmtId="0">
      <sharedItems containsString="0" containsBlank="1" containsNumber="1" minValue="0" maxValue="11.12"/>
    </cacheField>
    <cacheField name="group" numFmtId="0">
      <sharedItems containsString="0" containsBlank="1" containsNumber="1" containsInteger="1" minValue="1" maxValue="73" count="7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n v="0"/>
    <x v="0"/>
  </r>
  <r>
    <n v="0"/>
    <x v="0"/>
  </r>
  <r>
    <n v="0"/>
    <x v="0"/>
  </r>
  <r>
    <n v="0"/>
    <x v="0"/>
  </r>
  <r>
    <n v="0"/>
    <x v="0"/>
  </r>
  <r>
    <n v="0"/>
    <x v="1"/>
  </r>
  <r>
    <n v="0"/>
    <x v="1"/>
  </r>
  <r>
    <n v="0"/>
    <x v="1"/>
  </r>
  <r>
    <n v="0"/>
    <x v="1"/>
  </r>
  <r>
    <n v="0.01"/>
    <x v="1"/>
  </r>
  <r>
    <n v="0.04"/>
    <x v="2"/>
  </r>
  <r>
    <n v="0.03"/>
    <x v="2"/>
  </r>
  <r>
    <n v="0"/>
    <x v="2"/>
  </r>
  <r>
    <n v="0.01"/>
    <x v="2"/>
  </r>
  <r>
    <n v="0.03"/>
    <x v="2"/>
  </r>
  <r>
    <n v="0.05"/>
    <x v="3"/>
  </r>
  <r>
    <n v="0"/>
    <x v="3"/>
  </r>
  <r>
    <n v="0"/>
    <x v="3"/>
  </r>
  <r>
    <n v="0.01"/>
    <x v="3"/>
  </r>
  <r>
    <n v="0.03"/>
    <x v="3"/>
  </r>
  <r>
    <n v="0"/>
    <x v="4"/>
  </r>
  <r>
    <n v="0"/>
    <x v="4"/>
  </r>
  <r>
    <n v="0.06"/>
    <x v="4"/>
  </r>
  <r>
    <n v="0.06"/>
    <x v="4"/>
  </r>
  <r>
    <n v="0"/>
    <x v="4"/>
  </r>
  <r>
    <n v="0"/>
    <x v="5"/>
  </r>
  <r>
    <n v="0"/>
    <x v="5"/>
  </r>
  <r>
    <n v="0"/>
    <x v="5"/>
  </r>
  <r>
    <n v="0"/>
    <x v="5"/>
  </r>
  <r>
    <n v="0"/>
    <x v="5"/>
  </r>
  <r>
    <n v="0"/>
    <x v="6"/>
  </r>
  <r>
    <n v="0"/>
    <x v="6"/>
  </r>
  <r>
    <n v="0"/>
    <x v="6"/>
  </r>
  <r>
    <n v="0"/>
    <x v="6"/>
  </r>
  <r>
    <n v="0"/>
    <x v="6"/>
  </r>
  <r>
    <n v="0.01"/>
    <x v="7"/>
  </r>
  <r>
    <n v="0.04"/>
    <x v="7"/>
  </r>
  <r>
    <n v="7.0000000000000007E-2"/>
    <x v="7"/>
  </r>
  <r>
    <n v="0.11"/>
    <x v="7"/>
  </r>
  <r>
    <n v="0.02"/>
    <x v="7"/>
  </r>
  <r>
    <n v="0.05"/>
    <x v="8"/>
  </r>
  <r>
    <n v="0.03"/>
    <x v="8"/>
  </r>
  <r>
    <n v="0.01"/>
    <x v="8"/>
  </r>
  <r>
    <n v="0.15"/>
    <x v="8"/>
  </r>
  <r>
    <n v="0.01"/>
    <x v="8"/>
  </r>
  <r>
    <n v="0.12"/>
    <x v="9"/>
  </r>
  <r>
    <n v="0.19"/>
    <x v="9"/>
  </r>
  <r>
    <n v="0.13"/>
    <x v="9"/>
  </r>
  <r>
    <n v="0.09"/>
    <x v="9"/>
  </r>
  <r>
    <n v="0.08"/>
    <x v="9"/>
  </r>
  <r>
    <n v="0.85"/>
    <x v="10"/>
  </r>
  <r>
    <n v="7.0000000000000007E-2"/>
    <x v="10"/>
  </r>
  <r>
    <n v="0.1"/>
    <x v="10"/>
  </r>
  <r>
    <n v="2.09"/>
    <x v="10"/>
  </r>
  <r>
    <n v="0.08"/>
    <x v="10"/>
  </r>
  <r>
    <n v="4.7"/>
    <x v="11"/>
  </r>
  <r>
    <n v="0.02"/>
    <x v="11"/>
  </r>
  <r>
    <n v="0.1"/>
    <x v="11"/>
  </r>
  <r>
    <n v="0.12"/>
    <x v="11"/>
  </r>
  <r>
    <n v="1.33"/>
    <x v="11"/>
  </r>
  <r>
    <n v="0.19"/>
    <x v="12"/>
  </r>
  <r>
    <n v="0.03"/>
    <x v="12"/>
  </r>
  <r>
    <n v="0.1"/>
    <x v="12"/>
  </r>
  <r>
    <n v="0.02"/>
    <x v="12"/>
  </r>
  <r>
    <n v="0.1"/>
    <x v="12"/>
  </r>
  <r>
    <n v="0.02"/>
    <x v="13"/>
  </r>
  <r>
    <n v="0.39"/>
    <x v="13"/>
  </r>
  <r>
    <n v="0.02"/>
    <x v="13"/>
  </r>
  <r>
    <n v="7.0000000000000007E-2"/>
    <x v="13"/>
  </r>
  <r>
    <n v="0.01"/>
    <x v="13"/>
  </r>
  <r>
    <n v="0.61"/>
    <x v="14"/>
  </r>
  <r>
    <n v="0.01"/>
    <x v="14"/>
  </r>
  <r>
    <n v="0.04"/>
    <x v="14"/>
  </r>
  <r>
    <n v="0.02"/>
    <x v="14"/>
  </r>
  <r>
    <n v="0.02"/>
    <x v="14"/>
  </r>
  <r>
    <n v="0.02"/>
    <x v="15"/>
  </r>
  <r>
    <n v="0.08"/>
    <x v="15"/>
  </r>
  <r>
    <n v="7.0000000000000007E-2"/>
    <x v="15"/>
  </r>
  <r>
    <n v="1.99"/>
    <x v="15"/>
  </r>
  <r>
    <n v="0.22"/>
    <x v="15"/>
  </r>
  <r>
    <n v="0.1"/>
    <x v="16"/>
  </r>
  <r>
    <n v="0.23"/>
    <x v="16"/>
  </r>
  <r>
    <n v="0.65"/>
    <x v="16"/>
  </r>
  <r>
    <n v="0.26"/>
    <x v="16"/>
  </r>
  <r>
    <n v="0.08"/>
    <x v="16"/>
  </r>
  <r>
    <n v="0.11"/>
    <x v="17"/>
  </r>
  <r>
    <n v="0.01"/>
    <x v="17"/>
  </r>
  <r>
    <n v="5.58"/>
    <x v="17"/>
  </r>
  <r>
    <n v="0.3"/>
    <x v="17"/>
  </r>
  <r>
    <n v="0.1"/>
    <x v="17"/>
  </r>
  <r>
    <n v="0.08"/>
    <x v="18"/>
  </r>
  <r>
    <n v="3.34"/>
    <x v="18"/>
  </r>
  <r>
    <n v="0.05"/>
    <x v="18"/>
  </r>
  <r>
    <n v="0.06"/>
    <x v="18"/>
  </r>
  <r>
    <n v="0.02"/>
    <x v="18"/>
  </r>
  <r>
    <n v="0.03"/>
    <x v="19"/>
  </r>
  <r>
    <n v="0.04"/>
    <x v="19"/>
  </r>
  <r>
    <n v="0.16"/>
    <x v="19"/>
  </r>
  <r>
    <n v="2.5"/>
    <x v="19"/>
  </r>
  <r>
    <n v="0.04"/>
    <x v="19"/>
  </r>
  <r>
    <n v="0.25"/>
    <x v="20"/>
  </r>
  <r>
    <n v="0.18"/>
    <x v="20"/>
  </r>
  <r>
    <n v="0.04"/>
    <x v="20"/>
  </r>
  <r>
    <n v="1.04"/>
    <x v="20"/>
  </r>
  <r>
    <n v="0.28999999999999998"/>
    <x v="20"/>
  </r>
  <r>
    <n v="1.2"/>
    <x v="21"/>
  </r>
  <r>
    <n v="0.09"/>
    <x v="21"/>
  </r>
  <r>
    <n v="0.17"/>
    <x v="21"/>
  </r>
  <r>
    <n v="0.54"/>
    <x v="21"/>
  </r>
  <r>
    <n v="0.14000000000000001"/>
    <x v="21"/>
  </r>
  <r>
    <n v="0.53"/>
    <x v="22"/>
  </r>
  <r>
    <n v="0.16"/>
    <x v="22"/>
  </r>
  <r>
    <n v="0.21"/>
    <x v="22"/>
  </r>
  <r>
    <n v="0.11"/>
    <x v="22"/>
  </r>
  <r>
    <n v="0.19"/>
    <x v="22"/>
  </r>
  <r>
    <n v="0.06"/>
    <x v="23"/>
  </r>
  <r>
    <n v="0.03"/>
    <x v="23"/>
  </r>
  <r>
    <n v="0.03"/>
    <x v="23"/>
  </r>
  <r>
    <n v="0.11"/>
    <x v="23"/>
  </r>
  <r>
    <n v="0.22"/>
    <x v="23"/>
  </r>
  <r>
    <n v="0.13"/>
    <x v="24"/>
  </r>
  <r>
    <n v="0.37"/>
    <x v="24"/>
  </r>
  <r>
    <n v="0.12"/>
    <x v="24"/>
  </r>
  <r>
    <n v="0.12"/>
    <x v="24"/>
  </r>
  <r>
    <n v="0.08"/>
    <x v="24"/>
  </r>
  <r>
    <n v="0.43"/>
    <x v="25"/>
  </r>
  <r>
    <n v="0.19"/>
    <x v="25"/>
  </r>
  <r>
    <n v="0.05"/>
    <x v="25"/>
  </r>
  <r>
    <n v="0.28000000000000003"/>
    <x v="25"/>
  </r>
  <r>
    <n v="4.09"/>
    <x v="25"/>
  </r>
  <r>
    <n v="4.05"/>
    <x v="26"/>
  </r>
  <r>
    <n v="0.09"/>
    <x v="26"/>
  </r>
  <r>
    <n v="0.03"/>
    <x v="26"/>
  </r>
  <r>
    <n v="0.28000000000000003"/>
    <x v="26"/>
  </r>
  <r>
    <n v="0.14000000000000001"/>
    <x v="26"/>
  </r>
  <r>
    <n v="0.15"/>
    <x v="27"/>
  </r>
  <r>
    <n v="0.11"/>
    <x v="27"/>
  </r>
  <r>
    <n v="0.16"/>
    <x v="27"/>
  </r>
  <r>
    <n v="0.15"/>
    <x v="27"/>
  </r>
  <r>
    <n v="1.05"/>
    <x v="27"/>
  </r>
  <r>
    <n v="0.28999999999999998"/>
    <x v="28"/>
  </r>
  <r>
    <n v="0.13"/>
    <x v="28"/>
  </r>
  <r>
    <n v="0.2"/>
    <x v="28"/>
  </r>
  <r>
    <n v="0.33"/>
    <x v="28"/>
  </r>
  <r>
    <n v="2.36"/>
    <x v="28"/>
  </r>
  <r>
    <n v="1.96"/>
    <x v="29"/>
  </r>
  <r>
    <n v="1.51"/>
    <x v="29"/>
  </r>
  <r>
    <n v="0.18"/>
    <x v="29"/>
  </r>
  <r>
    <n v="3.21"/>
    <x v="29"/>
  </r>
  <r>
    <n v="0.92"/>
    <x v="29"/>
  </r>
  <r>
    <n v="1.1200000000000001"/>
    <x v="30"/>
  </r>
  <r>
    <n v="0.05"/>
    <x v="30"/>
  </r>
  <r>
    <n v="0.12"/>
    <x v="30"/>
  </r>
  <r>
    <n v="0.25"/>
    <x v="30"/>
  </r>
  <r>
    <n v="0.24"/>
    <x v="30"/>
  </r>
  <r>
    <n v="0.02"/>
    <x v="31"/>
  </r>
  <r>
    <n v="0.1"/>
    <x v="31"/>
  </r>
  <r>
    <n v="0.06"/>
    <x v="31"/>
  </r>
  <r>
    <n v="0.04"/>
    <x v="31"/>
  </r>
  <r>
    <n v="1.68"/>
    <x v="31"/>
  </r>
  <r>
    <n v="1.92"/>
    <x v="32"/>
  </r>
  <r>
    <n v="0.16"/>
    <x v="32"/>
  </r>
  <r>
    <n v="0.09"/>
    <x v="32"/>
  </r>
  <r>
    <n v="4.42"/>
    <x v="32"/>
  </r>
  <r>
    <n v="2.83"/>
    <x v="32"/>
  </r>
  <r>
    <n v="0.28999999999999998"/>
    <x v="33"/>
  </r>
  <r>
    <n v="2.73"/>
    <x v="33"/>
  </r>
  <r>
    <n v="0.43"/>
    <x v="33"/>
  </r>
  <r>
    <n v="0.14000000000000001"/>
    <x v="33"/>
  </r>
  <r>
    <n v="0"/>
    <x v="33"/>
  </r>
  <r>
    <n v="1.72"/>
    <x v="34"/>
  </r>
  <r>
    <n v="1.01"/>
    <x v="34"/>
  </r>
  <r>
    <n v="0.23"/>
    <x v="34"/>
  </r>
  <r>
    <n v="1.45"/>
    <x v="34"/>
  </r>
  <r>
    <n v="0.03"/>
    <x v="34"/>
  </r>
  <r>
    <n v="0.02"/>
    <x v="35"/>
  </r>
  <r>
    <n v="3.11"/>
    <x v="35"/>
  </r>
  <r>
    <n v="7.0000000000000007E-2"/>
    <x v="35"/>
  </r>
  <r>
    <n v="0.31"/>
    <x v="35"/>
  </r>
  <r>
    <n v="0.11"/>
    <x v="35"/>
  </r>
  <r>
    <n v="2.8"/>
    <x v="36"/>
  </r>
  <r>
    <n v="1.0900000000000001"/>
    <x v="36"/>
  </r>
  <r>
    <n v="0.11"/>
    <x v="36"/>
  </r>
  <r>
    <n v="1.71"/>
    <x v="36"/>
  </r>
  <r>
    <n v="6.09"/>
    <x v="36"/>
  </r>
  <r>
    <n v="0.09"/>
    <x v="37"/>
  </r>
  <r>
    <n v="0.06"/>
    <x v="37"/>
  </r>
  <r>
    <n v="0.22"/>
    <x v="37"/>
  </r>
  <r>
    <n v="2.2200000000000002"/>
    <x v="37"/>
  </r>
  <r>
    <n v="0.13"/>
    <x v="37"/>
  </r>
  <r>
    <n v="0.13"/>
    <x v="38"/>
  </r>
  <r>
    <n v="0.14000000000000001"/>
    <x v="38"/>
  </r>
  <r>
    <n v="0.22"/>
    <x v="38"/>
  </r>
  <r>
    <n v="0.18"/>
    <x v="38"/>
  </r>
  <r>
    <n v="0.61"/>
    <x v="38"/>
  </r>
  <r>
    <n v="0.91"/>
    <x v="39"/>
  </r>
  <r>
    <n v="7.86"/>
    <x v="39"/>
  </r>
  <r>
    <n v="1.47"/>
    <x v="39"/>
  </r>
  <r>
    <n v="0.02"/>
    <x v="39"/>
  </r>
  <r>
    <n v="0.03"/>
    <x v="39"/>
  </r>
  <r>
    <n v="0.12"/>
    <x v="40"/>
  </r>
  <r>
    <n v="1.8"/>
    <x v="40"/>
  </r>
  <r>
    <n v="7.0000000000000007E-2"/>
    <x v="40"/>
  </r>
  <r>
    <n v="0.15"/>
    <x v="40"/>
  </r>
  <r>
    <n v="1.85"/>
    <x v="40"/>
  </r>
  <r>
    <n v="2.63"/>
    <x v="41"/>
  </r>
  <r>
    <n v="0.03"/>
    <x v="41"/>
  </r>
  <r>
    <n v="7.0000000000000007E-2"/>
    <x v="41"/>
  </r>
  <r>
    <n v="0.71"/>
    <x v="41"/>
  </r>
  <r>
    <n v="3.69"/>
    <x v="41"/>
  </r>
  <r>
    <n v="0.1"/>
    <x v="42"/>
  </r>
  <r>
    <n v="0.12"/>
    <x v="42"/>
  </r>
  <r>
    <n v="0.54"/>
    <x v="42"/>
  </r>
  <r>
    <n v="0.98"/>
    <x v="42"/>
  </r>
  <r>
    <n v="0.09"/>
    <x v="42"/>
  </r>
  <r>
    <n v="0.28000000000000003"/>
    <x v="43"/>
  </r>
  <r>
    <n v="0.06"/>
    <x v="43"/>
  </r>
  <r>
    <n v="0.08"/>
    <x v="43"/>
  </r>
  <r>
    <n v="0.03"/>
    <x v="43"/>
  </r>
  <r>
    <n v="0.19"/>
    <x v="43"/>
  </r>
  <r>
    <n v="0.36"/>
    <x v="44"/>
  </r>
  <r>
    <n v="2.02"/>
    <x v="44"/>
  </r>
  <r>
    <n v="0.03"/>
    <x v="44"/>
  </r>
  <r>
    <n v="4.12"/>
    <x v="44"/>
  </r>
  <r>
    <n v="1.68"/>
    <x v="44"/>
  </r>
  <r>
    <n v="0.16"/>
    <x v="45"/>
  </r>
  <r>
    <n v="0.1"/>
    <x v="45"/>
  </r>
  <r>
    <n v="0.02"/>
    <x v="45"/>
  </r>
  <r>
    <n v="0.13"/>
    <x v="45"/>
  </r>
  <r>
    <n v="0.52"/>
    <x v="45"/>
  </r>
  <r>
    <n v="0.24"/>
    <x v="46"/>
  </r>
  <r>
    <n v="0.28000000000000003"/>
    <x v="46"/>
  </r>
  <r>
    <n v="3.81"/>
    <x v="46"/>
  </r>
  <r>
    <n v="3.78"/>
    <x v="46"/>
  </r>
  <r>
    <n v="2.5499999999999998"/>
    <x v="46"/>
  </r>
  <r>
    <n v="1.34"/>
    <x v="47"/>
  </r>
  <r>
    <n v="0.12"/>
    <x v="47"/>
  </r>
  <r>
    <n v="0.18"/>
    <x v="47"/>
  </r>
  <r>
    <n v="0.26"/>
    <x v="47"/>
  </r>
  <r>
    <n v="0.21"/>
    <x v="47"/>
  </r>
  <r>
    <n v="0.18"/>
    <x v="48"/>
  </r>
  <r>
    <n v="2.63"/>
    <x v="48"/>
  </r>
  <r>
    <n v="1.5"/>
    <x v="48"/>
  </r>
  <r>
    <n v="0.79"/>
    <x v="48"/>
  </r>
  <r>
    <n v="0.13"/>
    <x v="48"/>
  </r>
  <r>
    <n v="0.26"/>
    <x v="49"/>
  </r>
  <r>
    <n v="1.08"/>
    <x v="49"/>
  </r>
  <r>
    <n v="0.71"/>
    <x v="49"/>
  </r>
  <r>
    <n v="1.94"/>
    <x v="49"/>
  </r>
  <r>
    <n v="1.47"/>
    <x v="49"/>
  </r>
  <r>
    <n v="1.23"/>
    <x v="50"/>
  </r>
  <r>
    <n v="0.52"/>
    <x v="50"/>
  </r>
  <r>
    <n v="0.26"/>
    <x v="50"/>
  </r>
  <r>
    <n v="3.05"/>
    <x v="50"/>
  </r>
  <r>
    <n v="0.13"/>
    <x v="50"/>
  </r>
  <r>
    <n v="0.38"/>
    <x v="51"/>
  </r>
  <r>
    <n v="2.33"/>
    <x v="51"/>
  </r>
  <r>
    <n v="0.11"/>
    <x v="51"/>
  </r>
  <r>
    <n v="0.18"/>
    <x v="51"/>
  </r>
  <r>
    <n v="0.09"/>
    <x v="51"/>
  </r>
  <r>
    <n v="0.37"/>
    <x v="52"/>
  </r>
  <r>
    <n v="0.13"/>
    <x v="52"/>
  </r>
  <r>
    <n v="0.14000000000000001"/>
    <x v="52"/>
  </r>
  <r>
    <n v="0.32"/>
    <x v="52"/>
  </r>
  <r>
    <n v="11.12"/>
    <x v="52"/>
  </r>
  <r>
    <n v="0.18"/>
    <x v="53"/>
  </r>
  <r>
    <n v="0.1"/>
    <x v="53"/>
  </r>
  <r>
    <n v="0.11"/>
    <x v="53"/>
  </r>
  <r>
    <n v="0.39"/>
    <x v="53"/>
  </r>
  <r>
    <n v="0.65"/>
    <x v="53"/>
  </r>
  <r>
    <n v="0.24"/>
    <x v="54"/>
  </r>
  <r>
    <n v="7.0000000000000007E-2"/>
    <x v="54"/>
  </r>
  <r>
    <n v="4"/>
    <x v="54"/>
  </r>
  <r>
    <n v="0.02"/>
    <x v="54"/>
  </r>
  <r>
    <n v="0.14000000000000001"/>
    <x v="54"/>
  </r>
  <r>
    <n v="0.08"/>
    <x v="55"/>
  </r>
  <r>
    <n v="0.03"/>
    <x v="55"/>
  </r>
  <r>
    <n v="0.57999999999999996"/>
    <x v="55"/>
  </r>
  <r>
    <n v="0.21"/>
    <x v="55"/>
  </r>
  <r>
    <n v="7.0000000000000007E-2"/>
    <x v="55"/>
  </r>
  <r>
    <n v="0.17"/>
    <x v="56"/>
  </r>
  <r>
    <n v="2.57"/>
    <x v="56"/>
  </r>
  <r>
    <n v="0.08"/>
    <x v="56"/>
  </r>
  <r>
    <n v="2.7"/>
    <x v="56"/>
  </r>
  <r>
    <n v="0.21"/>
    <x v="56"/>
  </r>
  <r>
    <n v="0.44"/>
    <x v="57"/>
  </r>
  <r>
    <n v="1.1499999999999999"/>
    <x v="57"/>
  </r>
  <r>
    <n v="2.02"/>
    <x v="57"/>
  </r>
  <r>
    <n v="0.47"/>
    <x v="57"/>
  </r>
  <r>
    <n v="0.03"/>
    <x v="57"/>
  </r>
  <r>
    <n v="0.1"/>
    <x v="58"/>
  </r>
  <r>
    <n v="0.05"/>
    <x v="58"/>
  </r>
  <r>
    <n v="0.06"/>
    <x v="58"/>
  </r>
  <r>
    <n v="2.63"/>
    <x v="58"/>
  </r>
  <r>
    <n v="6.87"/>
    <x v="58"/>
  </r>
  <r>
    <n v="0.09"/>
    <x v="59"/>
  </r>
  <r>
    <n v="2.7"/>
    <x v="59"/>
  </r>
  <r>
    <n v="0.15"/>
    <x v="59"/>
  </r>
  <r>
    <n v="1.87"/>
    <x v="59"/>
  </r>
  <r>
    <n v="0.33"/>
    <x v="59"/>
  </r>
  <r>
    <n v="2.0099999999999998"/>
    <x v="60"/>
  </r>
  <r>
    <n v="0.08"/>
    <x v="60"/>
  </r>
  <r>
    <n v="0.41"/>
    <x v="60"/>
  </r>
  <r>
    <n v="0.12"/>
    <x v="60"/>
  </r>
  <r>
    <n v="0.01"/>
    <x v="60"/>
  </r>
  <r>
    <n v="0.18"/>
    <x v="61"/>
  </r>
  <r>
    <n v="0.12"/>
    <x v="61"/>
  </r>
  <r>
    <n v="5.56"/>
    <x v="61"/>
  </r>
  <r>
    <n v="0.37"/>
    <x v="61"/>
  </r>
  <r>
    <n v="3.01"/>
    <x v="61"/>
  </r>
  <r>
    <n v="0.12"/>
    <x v="62"/>
  </r>
  <r>
    <n v="0.05"/>
    <x v="62"/>
  </r>
  <r>
    <n v="1.92"/>
    <x v="62"/>
  </r>
  <r>
    <n v="0.02"/>
    <x v="62"/>
  </r>
  <r>
    <n v="7.0000000000000007E-2"/>
    <x v="62"/>
  </r>
  <r>
    <n v="7.0000000000000007E-2"/>
    <x v="63"/>
  </r>
  <r>
    <n v="0.03"/>
    <x v="63"/>
  </r>
  <r>
    <n v="0.02"/>
    <x v="63"/>
  </r>
  <r>
    <n v="0.03"/>
    <x v="63"/>
  </r>
  <r>
    <n v="0.06"/>
    <x v="63"/>
  </r>
  <r>
    <n v="0.05"/>
    <x v="64"/>
  </r>
  <r>
    <n v="0.68"/>
    <x v="64"/>
  </r>
  <r>
    <n v="1.02"/>
    <x v="64"/>
  </r>
  <r>
    <n v="0.03"/>
    <x v="64"/>
  </r>
  <r>
    <n v="7.0000000000000007E-2"/>
    <x v="64"/>
  </r>
  <r>
    <n v="7.0000000000000007E-2"/>
    <x v="65"/>
  </r>
  <r>
    <n v="0.02"/>
    <x v="65"/>
  </r>
  <r>
    <n v="0.08"/>
    <x v="65"/>
  </r>
  <r>
    <n v="0.01"/>
    <x v="65"/>
  </r>
  <r>
    <n v="0.11"/>
    <x v="65"/>
  </r>
  <r>
    <n v="0.13"/>
    <x v="66"/>
  </r>
  <r>
    <n v="0.1"/>
    <x v="66"/>
  </r>
  <r>
    <n v="0"/>
    <x v="66"/>
  </r>
  <r>
    <n v="0"/>
    <x v="66"/>
  </r>
  <r>
    <n v="0.05"/>
    <x v="66"/>
  </r>
  <r>
    <n v="0.12"/>
    <x v="67"/>
  </r>
  <r>
    <n v="0.1"/>
    <x v="67"/>
  </r>
  <r>
    <n v="0.08"/>
    <x v="67"/>
  </r>
  <r>
    <n v="0.01"/>
    <x v="67"/>
  </r>
  <r>
    <n v="0"/>
    <x v="67"/>
  </r>
  <r>
    <n v="0"/>
    <x v="68"/>
  </r>
  <r>
    <n v="0.02"/>
    <x v="68"/>
  </r>
  <r>
    <n v="0.02"/>
    <x v="68"/>
  </r>
  <r>
    <n v="0.01"/>
    <x v="68"/>
  </r>
  <r>
    <n v="0.05"/>
    <x v="68"/>
  </r>
  <r>
    <n v="0.18"/>
    <x v="69"/>
  </r>
  <r>
    <n v="0.03"/>
    <x v="69"/>
  </r>
  <r>
    <n v="0"/>
    <x v="69"/>
  </r>
  <r>
    <n v="0"/>
    <x v="69"/>
  </r>
  <r>
    <n v="0.02"/>
    <x v="69"/>
  </r>
  <r>
    <n v="0.02"/>
    <x v="70"/>
  </r>
  <r>
    <n v="0"/>
    <x v="70"/>
  </r>
  <r>
    <n v="0"/>
    <x v="70"/>
  </r>
  <r>
    <n v="0"/>
    <x v="70"/>
  </r>
  <r>
    <n v="0"/>
    <x v="70"/>
  </r>
  <r>
    <n v="0"/>
    <x v="71"/>
  </r>
  <r>
    <n v="0"/>
    <x v="71"/>
  </r>
  <r>
    <n v="0"/>
    <x v="71"/>
  </r>
  <r>
    <n v="0"/>
    <x v="71"/>
  </r>
  <r>
    <n v="0"/>
    <x v="71"/>
  </r>
  <r>
    <n v="0"/>
    <x v="72"/>
  </r>
  <r>
    <n v="0.01"/>
    <x v="72"/>
  </r>
  <r>
    <n v="0"/>
    <x v="72"/>
  </r>
  <r>
    <n v="0"/>
    <x v="72"/>
  </r>
  <r>
    <n v="0"/>
    <x v="72"/>
  </r>
  <r>
    <m/>
    <x v="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D0E52-A833-4163-A56E-F05BB3F59695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1:L76" firstHeaderRow="1" firstDataRow="1" firstDataCol="1"/>
  <pivotFields count="2">
    <pivotField dataField="1" showAll="0"/>
    <pivotField axis="axisRow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</pivotFields>
  <rowFields count="1">
    <field x="1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dataFields count="1">
    <dataField name="Average of precipitation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50A66-0342-4AF0-AA2D-D4DE383C1B69}">
  <dimension ref="A1:C4"/>
  <sheetViews>
    <sheetView workbookViewId="0">
      <selection activeCell="G15" sqref="G15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 t="s">
        <v>5</v>
      </c>
    </row>
    <row r="4" spans="1:3" x14ac:dyDescent="0.35">
      <c r="A4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99304-10DE-4666-9EB5-C1A94869AB10}">
  <dimension ref="A1:N366"/>
  <sheetViews>
    <sheetView topLeftCell="A55" workbookViewId="0">
      <selection activeCell="L2" sqref="L2:N74"/>
    </sheetView>
  </sheetViews>
  <sheetFormatPr defaultRowHeight="14.5" x14ac:dyDescent="0.35"/>
  <sheetData>
    <row r="1" spans="1:14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J1"/>
      <c r="K1" s="2" t="s">
        <v>15</v>
      </c>
      <c r="L1" s="2" t="s">
        <v>21</v>
      </c>
    </row>
    <row r="2" spans="1:14" x14ac:dyDescent="0.35">
      <c r="A2" s="1">
        <v>39814</v>
      </c>
      <c r="B2">
        <v>299.04000000000002</v>
      </c>
      <c r="C2">
        <v>304.93</v>
      </c>
      <c r="D2">
        <v>100574.27</v>
      </c>
      <c r="E2">
        <v>295.27999999999997</v>
      </c>
      <c r="F2">
        <v>2367645.48</v>
      </c>
      <c r="G2">
        <v>0.06</v>
      </c>
      <c r="H2">
        <f>INT((ROW(G1)-1)/5)+1</f>
        <v>1</v>
      </c>
      <c r="K2">
        <v>1</v>
      </c>
      <c r="L2">
        <v>3.5999999999999997E-2</v>
      </c>
      <c r="M2">
        <f>(L2/25.768)*100</f>
        <v>0.13970816516609746</v>
      </c>
      <c r="N2">
        <f>M2</f>
        <v>0.13970816516609746</v>
      </c>
    </row>
    <row r="3" spans="1:14" x14ac:dyDescent="0.35">
      <c r="A3" s="1">
        <v>39815</v>
      </c>
      <c r="B3">
        <v>298.75</v>
      </c>
      <c r="C3">
        <v>304.10000000000002</v>
      </c>
      <c r="D3">
        <v>100652.12</v>
      </c>
      <c r="E3">
        <v>296.92</v>
      </c>
      <c r="F3">
        <v>1888070.76</v>
      </c>
      <c r="G3">
        <v>0.05</v>
      </c>
      <c r="H3">
        <f>INT((ROW(G2)-1)/5)+1</f>
        <v>1</v>
      </c>
      <c r="K3">
        <v>2</v>
      </c>
      <c r="L3">
        <v>8.5999999999999993E-2</v>
      </c>
      <c r="M3">
        <f t="shared" ref="M3:M66" si="0">(L3/25.768)*100</f>
        <v>0.33374728345234395</v>
      </c>
      <c r="N3">
        <f>M3+N2</f>
        <v>0.47345544861844141</v>
      </c>
    </row>
    <row r="4" spans="1:14" x14ac:dyDescent="0.35">
      <c r="A4" s="1">
        <v>39816</v>
      </c>
      <c r="B4">
        <v>297.61</v>
      </c>
      <c r="C4">
        <v>304.08</v>
      </c>
      <c r="D4">
        <v>100667.36</v>
      </c>
      <c r="E4">
        <v>295.2</v>
      </c>
      <c r="F4">
        <v>2267837.98</v>
      </c>
      <c r="G4">
        <v>0.04</v>
      </c>
      <c r="H4">
        <f t="shared" ref="H4:H67" si="1">INT((ROW(G3)-1)/5)+1</f>
        <v>1</v>
      </c>
      <c r="K4">
        <v>3</v>
      </c>
      <c r="L4">
        <v>9.4E-2</v>
      </c>
      <c r="M4">
        <f t="shared" si="0"/>
        <v>0.36479354237814343</v>
      </c>
      <c r="N4">
        <f t="shared" ref="N4:N67" si="2">M4+N3</f>
        <v>0.8382489909965849</v>
      </c>
    </row>
    <row r="5" spans="1:14" x14ac:dyDescent="0.35">
      <c r="A5" s="1">
        <v>39817</v>
      </c>
      <c r="B5">
        <v>296.95999999999998</v>
      </c>
      <c r="C5">
        <v>304.55</v>
      </c>
      <c r="D5">
        <v>100588.97</v>
      </c>
      <c r="E5">
        <v>292.75</v>
      </c>
      <c r="F5">
        <v>2457417.48</v>
      </c>
      <c r="G5">
        <v>0.02</v>
      </c>
      <c r="H5">
        <f t="shared" si="1"/>
        <v>1</v>
      </c>
      <c r="K5">
        <v>4</v>
      </c>
      <c r="L5">
        <v>2.6000000000000002E-2</v>
      </c>
      <c r="M5">
        <f t="shared" si="0"/>
        <v>0.10090034150884819</v>
      </c>
      <c r="N5">
        <f t="shared" si="2"/>
        <v>0.93914933250543309</v>
      </c>
    </row>
    <row r="6" spans="1:14" x14ac:dyDescent="0.35">
      <c r="A6" s="1">
        <v>39818</v>
      </c>
      <c r="B6">
        <v>297.12</v>
      </c>
      <c r="C6">
        <v>304.81</v>
      </c>
      <c r="D6">
        <v>100627.08</v>
      </c>
      <c r="E6">
        <v>294.45999999999998</v>
      </c>
      <c r="F6">
        <v>2585385.17</v>
      </c>
      <c r="G6">
        <v>0.01</v>
      </c>
      <c r="H6">
        <f t="shared" si="1"/>
        <v>1</v>
      </c>
      <c r="K6">
        <v>5</v>
      </c>
      <c r="L6">
        <v>0</v>
      </c>
      <c r="M6">
        <f t="shared" si="0"/>
        <v>0</v>
      </c>
      <c r="N6">
        <f t="shared" si="2"/>
        <v>0.93914933250543309</v>
      </c>
    </row>
    <row r="7" spans="1:14" x14ac:dyDescent="0.35">
      <c r="A7" s="1">
        <v>39819</v>
      </c>
      <c r="B7">
        <v>298</v>
      </c>
      <c r="C7">
        <v>304.64</v>
      </c>
      <c r="D7">
        <v>100432.72</v>
      </c>
      <c r="E7">
        <v>295.66000000000003</v>
      </c>
      <c r="F7">
        <v>2178552.54</v>
      </c>
      <c r="G7">
        <v>0.02</v>
      </c>
      <c r="H7">
        <f t="shared" si="1"/>
        <v>2</v>
      </c>
      <c r="K7">
        <v>6</v>
      </c>
      <c r="L7">
        <v>4.1999999999999996E-2</v>
      </c>
      <c r="M7">
        <f t="shared" si="0"/>
        <v>0.16299285936044705</v>
      </c>
      <c r="N7">
        <f t="shared" si="2"/>
        <v>1.1021421918658802</v>
      </c>
    </row>
    <row r="8" spans="1:14" x14ac:dyDescent="0.35">
      <c r="A8" s="1">
        <v>39820</v>
      </c>
      <c r="B8">
        <v>298.39999999999998</v>
      </c>
      <c r="C8">
        <v>305.14999999999998</v>
      </c>
      <c r="D8">
        <v>100341.25</v>
      </c>
      <c r="E8">
        <v>297.14999999999998</v>
      </c>
      <c r="F8">
        <v>2388142.2000000002</v>
      </c>
      <c r="G8">
        <v>0.05</v>
      </c>
      <c r="H8">
        <f t="shared" si="1"/>
        <v>2</v>
      </c>
      <c r="K8">
        <v>7</v>
      </c>
      <c r="L8">
        <v>0.08</v>
      </c>
      <c r="M8">
        <f t="shared" si="0"/>
        <v>0.31046258925799441</v>
      </c>
      <c r="N8">
        <f t="shared" si="2"/>
        <v>1.4126047811238747</v>
      </c>
    </row>
    <row r="9" spans="1:14" x14ac:dyDescent="0.35">
      <c r="A9" s="1">
        <v>39821</v>
      </c>
      <c r="B9">
        <v>298.35000000000002</v>
      </c>
      <c r="C9">
        <v>304.98</v>
      </c>
      <c r="D9">
        <v>100426.18</v>
      </c>
      <c r="E9">
        <v>295.97000000000003</v>
      </c>
      <c r="F9">
        <v>2086165.22</v>
      </c>
      <c r="G9">
        <v>0.03</v>
      </c>
      <c r="H9">
        <f t="shared" si="1"/>
        <v>2</v>
      </c>
      <c r="K9">
        <v>8</v>
      </c>
      <c r="L9">
        <v>6.3999999999999987E-2</v>
      </c>
      <c r="M9">
        <f t="shared" si="0"/>
        <v>0.24837007140639547</v>
      </c>
      <c r="N9">
        <f t="shared" si="2"/>
        <v>1.6609748525302701</v>
      </c>
    </row>
    <row r="10" spans="1:14" x14ac:dyDescent="0.35">
      <c r="A10" s="1">
        <v>39822</v>
      </c>
      <c r="B10">
        <v>298.64999999999998</v>
      </c>
      <c r="C10">
        <v>302.74</v>
      </c>
      <c r="D10">
        <v>100701.66</v>
      </c>
      <c r="E10">
        <v>298.54000000000002</v>
      </c>
      <c r="F10">
        <v>1572530.67</v>
      </c>
      <c r="G10">
        <v>0.27</v>
      </c>
      <c r="H10">
        <f t="shared" si="1"/>
        <v>2</v>
      </c>
      <c r="K10">
        <v>9</v>
      </c>
      <c r="L10">
        <v>3.3999999999999996E-2</v>
      </c>
      <c r="M10">
        <f t="shared" si="0"/>
        <v>0.13194660043464762</v>
      </c>
      <c r="N10">
        <f t="shared" si="2"/>
        <v>1.7929214529649178</v>
      </c>
    </row>
    <row r="11" spans="1:14" x14ac:dyDescent="0.35">
      <c r="A11" s="1">
        <v>39823</v>
      </c>
      <c r="B11">
        <v>297.35000000000002</v>
      </c>
      <c r="C11">
        <v>304.81</v>
      </c>
      <c r="D11">
        <v>100720.72</v>
      </c>
      <c r="E11">
        <v>296.92</v>
      </c>
      <c r="F11">
        <v>2270635.75</v>
      </c>
      <c r="G11">
        <v>0.06</v>
      </c>
      <c r="H11">
        <f t="shared" si="1"/>
        <v>2</v>
      </c>
      <c r="K11">
        <v>10</v>
      </c>
      <c r="L11">
        <v>0.25</v>
      </c>
      <c r="M11">
        <f t="shared" si="0"/>
        <v>0.97019559143123257</v>
      </c>
      <c r="N11">
        <f t="shared" si="2"/>
        <v>2.7631170443961501</v>
      </c>
    </row>
    <row r="12" spans="1:14" x14ac:dyDescent="0.35">
      <c r="A12" s="1">
        <v>39824</v>
      </c>
      <c r="B12">
        <v>298.87</v>
      </c>
      <c r="C12">
        <v>303.62</v>
      </c>
      <c r="D12">
        <v>100653.21</v>
      </c>
      <c r="E12">
        <v>298.58999999999997</v>
      </c>
      <c r="F12">
        <v>1732855.2</v>
      </c>
      <c r="G12">
        <v>0.25</v>
      </c>
      <c r="H12">
        <f t="shared" si="1"/>
        <v>3</v>
      </c>
      <c r="K12">
        <v>11</v>
      </c>
      <c r="L12">
        <v>5.5999999999999994E-2</v>
      </c>
      <c r="M12">
        <f t="shared" si="0"/>
        <v>0.21732381248059607</v>
      </c>
      <c r="N12">
        <f t="shared" si="2"/>
        <v>2.9804408568767462</v>
      </c>
    </row>
    <row r="13" spans="1:14" x14ac:dyDescent="0.35">
      <c r="A13" s="1">
        <v>39825</v>
      </c>
      <c r="B13">
        <v>297.82</v>
      </c>
      <c r="C13">
        <v>302.20999999999998</v>
      </c>
      <c r="D13">
        <v>100769.72</v>
      </c>
      <c r="E13">
        <v>297.73</v>
      </c>
      <c r="F13">
        <v>2274345.84</v>
      </c>
      <c r="G13">
        <v>0.1</v>
      </c>
      <c r="H13">
        <f t="shared" si="1"/>
        <v>3</v>
      </c>
      <c r="K13">
        <v>12</v>
      </c>
      <c r="L13">
        <v>0.34599999999999997</v>
      </c>
      <c r="M13">
        <f t="shared" si="0"/>
        <v>1.3427506985408257</v>
      </c>
      <c r="N13">
        <f t="shared" si="2"/>
        <v>4.3231915554175719</v>
      </c>
    </row>
    <row r="14" spans="1:14" x14ac:dyDescent="0.35">
      <c r="A14" s="1">
        <v>39826</v>
      </c>
      <c r="B14">
        <v>297.42</v>
      </c>
      <c r="C14">
        <v>303.57</v>
      </c>
      <c r="D14">
        <v>100695.13</v>
      </c>
      <c r="E14">
        <v>297.26</v>
      </c>
      <c r="F14">
        <v>2100579.83</v>
      </c>
      <c r="G14">
        <v>0.06</v>
      </c>
      <c r="H14">
        <f t="shared" si="1"/>
        <v>3</v>
      </c>
      <c r="K14">
        <v>13</v>
      </c>
      <c r="L14">
        <v>0.438</v>
      </c>
      <c r="M14">
        <f t="shared" si="0"/>
        <v>1.6997826761875192</v>
      </c>
      <c r="N14">
        <f t="shared" si="2"/>
        <v>6.0229742316050912</v>
      </c>
    </row>
    <row r="15" spans="1:14" x14ac:dyDescent="0.35">
      <c r="A15" s="1">
        <v>39827</v>
      </c>
      <c r="B15">
        <v>298.35000000000002</v>
      </c>
      <c r="C15">
        <v>304.69</v>
      </c>
      <c r="D15">
        <v>100603.67</v>
      </c>
      <c r="E15">
        <v>294.64</v>
      </c>
      <c r="F15">
        <v>2261877.5099999998</v>
      </c>
      <c r="G15">
        <v>0.03</v>
      </c>
      <c r="H15">
        <f t="shared" si="1"/>
        <v>3</v>
      </c>
      <c r="K15">
        <v>14</v>
      </c>
      <c r="L15">
        <v>0.63200000000000001</v>
      </c>
      <c r="M15">
        <f t="shared" si="0"/>
        <v>2.4526544551381559</v>
      </c>
      <c r="N15">
        <f t="shared" si="2"/>
        <v>8.4756286867432475</v>
      </c>
    </row>
    <row r="16" spans="1:14" x14ac:dyDescent="0.35">
      <c r="A16" s="1">
        <v>39828</v>
      </c>
      <c r="B16">
        <v>298.08</v>
      </c>
      <c r="C16">
        <v>305.24</v>
      </c>
      <c r="D16">
        <v>100496.96000000001</v>
      </c>
      <c r="E16">
        <v>294.27999999999997</v>
      </c>
      <c r="F16">
        <v>2406631.83</v>
      </c>
      <c r="G16">
        <v>0.03</v>
      </c>
      <c r="H16">
        <f t="shared" si="1"/>
        <v>3</v>
      </c>
      <c r="K16">
        <v>15</v>
      </c>
      <c r="L16">
        <v>0.49199999999999999</v>
      </c>
      <c r="M16">
        <f t="shared" si="0"/>
        <v>1.9093449239366658</v>
      </c>
      <c r="N16">
        <f t="shared" si="2"/>
        <v>10.384973610679914</v>
      </c>
    </row>
    <row r="17" spans="1:14" x14ac:dyDescent="0.35">
      <c r="A17" s="1">
        <v>39829</v>
      </c>
      <c r="B17">
        <v>298.64999999999998</v>
      </c>
      <c r="C17">
        <v>303.95999999999998</v>
      </c>
      <c r="D17">
        <v>100481.17</v>
      </c>
      <c r="E17">
        <v>295.55</v>
      </c>
      <c r="F17">
        <v>2185121.2200000002</v>
      </c>
      <c r="G17">
        <v>7.0000000000000007E-2</v>
      </c>
      <c r="H17">
        <f t="shared" si="1"/>
        <v>4</v>
      </c>
      <c r="K17">
        <v>16</v>
      </c>
      <c r="L17">
        <v>6.6000000000000003E-2</v>
      </c>
      <c r="M17">
        <f t="shared" si="0"/>
        <v>0.2561316361378454</v>
      </c>
      <c r="N17">
        <f t="shared" si="2"/>
        <v>10.641105246817759</v>
      </c>
    </row>
    <row r="18" spans="1:14" x14ac:dyDescent="0.35">
      <c r="A18" s="1">
        <v>39830</v>
      </c>
      <c r="B18">
        <v>297.60000000000002</v>
      </c>
      <c r="C18">
        <v>303.8</v>
      </c>
      <c r="D18">
        <v>100496.96000000001</v>
      </c>
      <c r="E18">
        <v>297.16000000000003</v>
      </c>
      <c r="F18">
        <v>2292896.29</v>
      </c>
      <c r="G18">
        <v>0.03</v>
      </c>
      <c r="H18">
        <f t="shared" si="1"/>
        <v>4</v>
      </c>
      <c r="K18">
        <v>17</v>
      </c>
      <c r="L18">
        <v>0.11600000000000002</v>
      </c>
      <c r="M18">
        <f t="shared" si="0"/>
        <v>0.45017075442409193</v>
      </c>
      <c r="N18">
        <f t="shared" si="2"/>
        <v>11.09127600124185</v>
      </c>
    </row>
    <row r="19" spans="1:14" x14ac:dyDescent="0.35">
      <c r="A19" s="1">
        <v>39831</v>
      </c>
      <c r="B19">
        <v>298.33</v>
      </c>
      <c r="C19">
        <v>304.16000000000003</v>
      </c>
      <c r="D19">
        <v>100554.67</v>
      </c>
      <c r="E19">
        <v>297.08999999999997</v>
      </c>
      <c r="F19">
        <v>2096626.46</v>
      </c>
      <c r="G19">
        <v>0.02</v>
      </c>
      <c r="H19">
        <f t="shared" si="1"/>
        <v>4</v>
      </c>
      <c r="K19">
        <v>18</v>
      </c>
      <c r="L19">
        <v>0.57600000000000007</v>
      </c>
      <c r="M19">
        <f t="shared" si="0"/>
        <v>2.2353306426575603</v>
      </c>
      <c r="N19">
        <f t="shared" si="2"/>
        <v>13.32660664389941</v>
      </c>
    </row>
    <row r="20" spans="1:14" x14ac:dyDescent="0.35">
      <c r="A20" s="1">
        <v>39832</v>
      </c>
      <c r="B20">
        <v>297.76</v>
      </c>
      <c r="C20">
        <v>304.77</v>
      </c>
      <c r="D20">
        <v>100660.29</v>
      </c>
      <c r="E20">
        <v>294.97000000000003</v>
      </c>
      <c r="F20">
        <v>2553271.61</v>
      </c>
      <c r="G20">
        <v>0.01</v>
      </c>
      <c r="H20">
        <f t="shared" si="1"/>
        <v>4</v>
      </c>
      <c r="K20">
        <v>19</v>
      </c>
      <c r="L20">
        <v>7.1999999999999995E-2</v>
      </c>
      <c r="M20">
        <f t="shared" si="0"/>
        <v>0.27941633033219493</v>
      </c>
      <c r="N20">
        <f t="shared" si="2"/>
        <v>13.606022974231605</v>
      </c>
    </row>
    <row r="21" spans="1:14" x14ac:dyDescent="0.35">
      <c r="A21" s="1">
        <v>39833</v>
      </c>
      <c r="B21">
        <v>297.74</v>
      </c>
      <c r="C21">
        <v>304.17</v>
      </c>
      <c r="D21">
        <v>100580.8</v>
      </c>
      <c r="E21">
        <v>292.33</v>
      </c>
      <c r="F21">
        <v>2633312.23</v>
      </c>
      <c r="G21">
        <v>0</v>
      </c>
      <c r="H21">
        <f t="shared" si="1"/>
        <v>4</v>
      </c>
      <c r="K21">
        <v>20</v>
      </c>
      <c r="L21">
        <v>7.6000000000000012E-2</v>
      </c>
      <c r="M21">
        <f t="shared" si="0"/>
        <v>0.29493945979509473</v>
      </c>
      <c r="N21">
        <f t="shared" si="2"/>
        <v>13.900962434026699</v>
      </c>
    </row>
    <row r="22" spans="1:14" x14ac:dyDescent="0.35">
      <c r="A22" s="1">
        <v>39834</v>
      </c>
      <c r="B22">
        <v>294.77</v>
      </c>
      <c r="C22">
        <v>303.86</v>
      </c>
      <c r="D22">
        <v>100550.86</v>
      </c>
      <c r="E22">
        <v>290.77999999999997</v>
      </c>
      <c r="F22">
        <v>2757265.72</v>
      </c>
      <c r="G22">
        <v>0</v>
      </c>
      <c r="H22">
        <f t="shared" si="1"/>
        <v>5</v>
      </c>
      <c r="K22">
        <v>21</v>
      </c>
      <c r="L22">
        <v>0.186</v>
      </c>
      <c r="M22">
        <f t="shared" si="0"/>
        <v>0.72182552002483702</v>
      </c>
      <c r="N22">
        <f t="shared" si="2"/>
        <v>14.622787954051535</v>
      </c>
    </row>
    <row r="23" spans="1:14" x14ac:dyDescent="0.35">
      <c r="A23" s="1">
        <v>39835</v>
      </c>
      <c r="B23">
        <v>296.8</v>
      </c>
      <c r="C23">
        <v>304.72000000000003</v>
      </c>
      <c r="D23">
        <v>100624.35</v>
      </c>
      <c r="E23">
        <v>285.29000000000002</v>
      </c>
      <c r="F23">
        <v>2712197.25</v>
      </c>
      <c r="G23">
        <v>0</v>
      </c>
      <c r="H23">
        <f t="shared" si="1"/>
        <v>5</v>
      </c>
      <c r="K23">
        <v>22</v>
      </c>
      <c r="L23">
        <v>6.0000000000000012E-2</v>
      </c>
      <c r="M23">
        <f t="shared" si="0"/>
        <v>0.23284694194349587</v>
      </c>
      <c r="N23">
        <f t="shared" si="2"/>
        <v>14.855634895995031</v>
      </c>
    </row>
    <row r="24" spans="1:14" x14ac:dyDescent="0.35">
      <c r="A24" s="1">
        <v>39836</v>
      </c>
      <c r="B24">
        <v>294.42</v>
      </c>
      <c r="C24">
        <v>304.01</v>
      </c>
      <c r="D24">
        <v>100568.82</v>
      </c>
      <c r="E24">
        <v>280.04000000000002</v>
      </c>
      <c r="F24">
        <v>2801300.23</v>
      </c>
      <c r="G24">
        <v>0</v>
      </c>
      <c r="H24">
        <f t="shared" si="1"/>
        <v>5</v>
      </c>
      <c r="K24">
        <v>23</v>
      </c>
      <c r="L24">
        <v>0.61199999999999999</v>
      </c>
      <c r="M24">
        <f t="shared" si="0"/>
        <v>2.3750388078236573</v>
      </c>
      <c r="N24">
        <f t="shared" si="2"/>
        <v>17.230673703818688</v>
      </c>
    </row>
    <row r="25" spans="1:14" x14ac:dyDescent="0.35">
      <c r="A25" s="1">
        <v>39837</v>
      </c>
      <c r="B25">
        <v>293.11</v>
      </c>
      <c r="C25">
        <v>304.06</v>
      </c>
      <c r="D25">
        <v>100570.46</v>
      </c>
      <c r="E25">
        <v>280.11</v>
      </c>
      <c r="F25">
        <v>2847098.55</v>
      </c>
      <c r="G25">
        <v>0</v>
      </c>
      <c r="H25">
        <f t="shared" si="1"/>
        <v>5</v>
      </c>
      <c r="K25">
        <v>24</v>
      </c>
      <c r="L25">
        <v>0.61999999999999988</v>
      </c>
      <c r="M25">
        <f t="shared" si="0"/>
        <v>2.4060850667494562</v>
      </c>
      <c r="N25">
        <f t="shared" si="2"/>
        <v>19.636758770568143</v>
      </c>
    </row>
    <row r="26" spans="1:14" x14ac:dyDescent="0.35">
      <c r="A26" s="1">
        <v>39838</v>
      </c>
      <c r="B26">
        <v>294.5</v>
      </c>
      <c r="C26">
        <v>304.57</v>
      </c>
      <c r="D26">
        <v>100605.84</v>
      </c>
      <c r="E26">
        <v>286.27999999999997</v>
      </c>
      <c r="F26">
        <v>2786399.05</v>
      </c>
      <c r="G26">
        <v>0</v>
      </c>
      <c r="H26">
        <f t="shared" si="1"/>
        <v>5</v>
      </c>
      <c r="K26">
        <v>25</v>
      </c>
      <c r="L26">
        <v>0.38800000000000001</v>
      </c>
      <c r="M26">
        <f t="shared" si="0"/>
        <v>1.505743557901273</v>
      </c>
      <c r="N26">
        <f t="shared" si="2"/>
        <v>21.142502328469416</v>
      </c>
    </row>
    <row r="27" spans="1:14" x14ac:dyDescent="0.35">
      <c r="A27" s="1">
        <v>39839</v>
      </c>
      <c r="B27">
        <v>296.27999999999997</v>
      </c>
      <c r="C27">
        <v>304.04000000000002</v>
      </c>
      <c r="D27">
        <v>100677.71</v>
      </c>
      <c r="E27">
        <v>293.19</v>
      </c>
      <c r="F27">
        <v>2780742.68</v>
      </c>
      <c r="G27">
        <v>0</v>
      </c>
      <c r="H27">
        <f t="shared" si="1"/>
        <v>6</v>
      </c>
      <c r="K27">
        <v>26</v>
      </c>
      <c r="L27">
        <v>1.9319999999999999</v>
      </c>
      <c r="M27">
        <f t="shared" si="0"/>
        <v>7.4976715305805648</v>
      </c>
      <c r="N27">
        <f t="shared" si="2"/>
        <v>28.64017385904998</v>
      </c>
    </row>
    <row r="28" spans="1:14" x14ac:dyDescent="0.35">
      <c r="A28" s="1">
        <v>39840</v>
      </c>
      <c r="B28">
        <v>298.02999999999997</v>
      </c>
      <c r="C28">
        <v>304.52</v>
      </c>
      <c r="D28">
        <v>100752.29</v>
      </c>
      <c r="E28">
        <v>294.76</v>
      </c>
      <c r="F28">
        <v>2384371.29</v>
      </c>
      <c r="G28">
        <v>0</v>
      </c>
      <c r="H28">
        <f t="shared" si="1"/>
        <v>6</v>
      </c>
      <c r="K28">
        <v>27</v>
      </c>
      <c r="L28">
        <v>0.18200000000000002</v>
      </c>
      <c r="M28">
        <f t="shared" si="0"/>
        <v>0.70630239056193733</v>
      </c>
      <c r="N28">
        <f t="shared" si="2"/>
        <v>29.346476249611918</v>
      </c>
    </row>
    <row r="29" spans="1:14" x14ac:dyDescent="0.35">
      <c r="A29" s="1">
        <v>39841</v>
      </c>
      <c r="B29">
        <v>297.83999999999997</v>
      </c>
      <c r="C29">
        <v>303.67</v>
      </c>
      <c r="D29">
        <v>100520.91</v>
      </c>
      <c r="E29">
        <v>295.14</v>
      </c>
      <c r="F29">
        <v>2075034.95</v>
      </c>
      <c r="G29">
        <v>0.04</v>
      </c>
      <c r="H29">
        <f t="shared" si="1"/>
        <v>6</v>
      </c>
      <c r="K29">
        <v>28</v>
      </c>
      <c r="L29">
        <v>0.14799999999999999</v>
      </c>
      <c r="M29">
        <f t="shared" si="0"/>
        <v>0.57435579012728966</v>
      </c>
      <c r="N29">
        <f t="shared" si="2"/>
        <v>29.920832039739206</v>
      </c>
    </row>
    <row r="30" spans="1:14" x14ac:dyDescent="0.35">
      <c r="A30" s="1">
        <v>39842</v>
      </c>
      <c r="B30">
        <v>298.08</v>
      </c>
      <c r="C30">
        <v>304.48</v>
      </c>
      <c r="D30">
        <v>100596.59</v>
      </c>
      <c r="E30">
        <v>297.61</v>
      </c>
      <c r="F30">
        <v>2376951.11</v>
      </c>
      <c r="G30">
        <v>0.08</v>
      </c>
      <c r="H30">
        <f t="shared" si="1"/>
        <v>6</v>
      </c>
      <c r="K30">
        <v>29</v>
      </c>
      <c r="L30">
        <v>0.13</v>
      </c>
      <c r="M30">
        <f t="shared" si="0"/>
        <v>0.50450170754424095</v>
      </c>
      <c r="N30">
        <f t="shared" si="2"/>
        <v>30.425333747283446</v>
      </c>
    </row>
    <row r="31" spans="1:14" x14ac:dyDescent="0.35">
      <c r="A31" s="1">
        <v>39843</v>
      </c>
      <c r="B31">
        <v>298.86</v>
      </c>
      <c r="C31">
        <v>303.69</v>
      </c>
      <c r="D31">
        <v>100588.42</v>
      </c>
      <c r="E31">
        <v>297.99</v>
      </c>
      <c r="F31">
        <v>2408699.75</v>
      </c>
      <c r="G31">
        <v>0.09</v>
      </c>
      <c r="H31">
        <f t="shared" si="1"/>
        <v>6</v>
      </c>
      <c r="K31">
        <v>30</v>
      </c>
      <c r="L31">
        <v>0.186</v>
      </c>
      <c r="M31">
        <f t="shared" si="0"/>
        <v>0.72182552002483702</v>
      </c>
      <c r="N31">
        <f t="shared" si="2"/>
        <v>31.147159267308282</v>
      </c>
    </row>
    <row r="32" spans="1:14" x14ac:dyDescent="0.35">
      <c r="A32" s="1">
        <v>39844</v>
      </c>
      <c r="B32">
        <v>297.92</v>
      </c>
      <c r="C32">
        <v>303.95</v>
      </c>
      <c r="D32">
        <v>100566.64</v>
      </c>
      <c r="E32">
        <v>297.92</v>
      </c>
      <c r="F32">
        <v>2345080.83</v>
      </c>
      <c r="G32">
        <v>0.16</v>
      </c>
      <c r="H32">
        <f t="shared" si="1"/>
        <v>7</v>
      </c>
      <c r="K32">
        <v>31</v>
      </c>
      <c r="L32">
        <v>0.21799999999999997</v>
      </c>
      <c r="M32">
        <f t="shared" si="0"/>
        <v>0.84601055572803463</v>
      </c>
      <c r="N32">
        <f t="shared" si="2"/>
        <v>31.993169823036318</v>
      </c>
    </row>
    <row r="33" spans="1:14" x14ac:dyDescent="0.35">
      <c r="A33" s="1">
        <v>39845</v>
      </c>
      <c r="B33">
        <v>296.87</v>
      </c>
      <c r="C33">
        <v>304.76</v>
      </c>
      <c r="D33">
        <v>100518.19</v>
      </c>
      <c r="E33">
        <v>297</v>
      </c>
      <c r="F33">
        <v>2522192</v>
      </c>
      <c r="G33">
        <v>0.06</v>
      </c>
      <c r="H33">
        <f t="shared" si="1"/>
        <v>7</v>
      </c>
      <c r="K33">
        <v>32</v>
      </c>
      <c r="L33">
        <v>0.71399999999999997</v>
      </c>
      <c r="M33">
        <f t="shared" si="0"/>
        <v>2.7708786091276001</v>
      </c>
      <c r="N33">
        <f t="shared" si="2"/>
        <v>34.764048432163918</v>
      </c>
    </row>
    <row r="34" spans="1:14" x14ac:dyDescent="0.35">
      <c r="A34" s="1">
        <v>39846</v>
      </c>
      <c r="B34">
        <v>298.62</v>
      </c>
      <c r="C34">
        <v>303.19</v>
      </c>
      <c r="D34">
        <v>100597.13</v>
      </c>
      <c r="E34">
        <v>298.27999999999997</v>
      </c>
      <c r="F34">
        <v>2309013.89</v>
      </c>
      <c r="G34">
        <v>0.01</v>
      </c>
      <c r="H34">
        <f t="shared" si="1"/>
        <v>7</v>
      </c>
      <c r="K34">
        <v>33</v>
      </c>
      <c r="L34">
        <v>0.80399999999999994</v>
      </c>
      <c r="M34">
        <f t="shared" si="0"/>
        <v>3.1201490220428436</v>
      </c>
      <c r="N34">
        <f t="shared" si="2"/>
        <v>37.884197454206763</v>
      </c>
    </row>
    <row r="35" spans="1:14" x14ac:dyDescent="0.35">
      <c r="A35" s="1">
        <v>39847</v>
      </c>
      <c r="B35">
        <v>299.5</v>
      </c>
      <c r="C35">
        <v>302.62</v>
      </c>
      <c r="D35">
        <v>100723.98</v>
      </c>
      <c r="E35">
        <v>299.54000000000002</v>
      </c>
      <c r="F35">
        <v>2303479.17</v>
      </c>
      <c r="G35">
        <v>0.1</v>
      </c>
      <c r="H35">
        <f t="shared" si="1"/>
        <v>7</v>
      </c>
      <c r="K35">
        <v>34</v>
      </c>
      <c r="L35">
        <v>1.04</v>
      </c>
      <c r="M35">
        <f t="shared" si="0"/>
        <v>4.0360136603539276</v>
      </c>
      <c r="N35">
        <f t="shared" si="2"/>
        <v>41.920211114560693</v>
      </c>
    </row>
    <row r="36" spans="1:14" x14ac:dyDescent="0.35">
      <c r="A36" s="1">
        <v>39848</v>
      </c>
      <c r="B36">
        <v>298.39</v>
      </c>
      <c r="C36">
        <v>304.58</v>
      </c>
      <c r="D36">
        <v>100618.91</v>
      </c>
      <c r="E36">
        <v>298.66000000000003</v>
      </c>
      <c r="F36">
        <v>2352805.12</v>
      </c>
      <c r="G36">
        <v>7.0000000000000007E-2</v>
      </c>
      <c r="H36">
        <f t="shared" si="1"/>
        <v>7</v>
      </c>
      <c r="K36">
        <v>35</v>
      </c>
      <c r="L36">
        <v>0.87600000000000011</v>
      </c>
      <c r="M36">
        <f t="shared" si="0"/>
        <v>3.3995653523750393</v>
      </c>
      <c r="N36">
        <f t="shared" si="2"/>
        <v>45.319776466935735</v>
      </c>
    </row>
    <row r="37" spans="1:14" x14ac:dyDescent="0.35">
      <c r="A37" s="1">
        <v>39849</v>
      </c>
      <c r="B37">
        <v>298.70999999999998</v>
      </c>
      <c r="C37">
        <v>304.33999999999997</v>
      </c>
      <c r="D37">
        <v>100697.31</v>
      </c>
      <c r="E37">
        <v>298.70999999999998</v>
      </c>
      <c r="F37">
        <v>1865810.22</v>
      </c>
      <c r="G37">
        <v>0.04</v>
      </c>
      <c r="H37">
        <f t="shared" si="1"/>
        <v>8</v>
      </c>
      <c r="K37">
        <v>36</v>
      </c>
      <c r="L37">
        <v>1.218</v>
      </c>
      <c r="M37">
        <f t="shared" si="0"/>
        <v>4.7267929214529643</v>
      </c>
      <c r="N37">
        <f t="shared" si="2"/>
        <v>50.046569388388697</v>
      </c>
    </row>
    <row r="38" spans="1:14" x14ac:dyDescent="0.35">
      <c r="A38" s="1">
        <v>39850</v>
      </c>
      <c r="B38">
        <v>298.86</v>
      </c>
      <c r="C38">
        <v>305.8</v>
      </c>
      <c r="D38">
        <v>100692.41</v>
      </c>
      <c r="E38">
        <v>297.5</v>
      </c>
      <c r="F38">
        <v>2594143.41</v>
      </c>
      <c r="G38">
        <v>0.05</v>
      </c>
      <c r="H38">
        <f t="shared" si="1"/>
        <v>8</v>
      </c>
      <c r="K38">
        <v>37</v>
      </c>
      <c r="L38">
        <v>0.65999999999999992</v>
      </c>
      <c r="M38">
        <f t="shared" si="0"/>
        <v>2.5613163613784535</v>
      </c>
      <c r="N38">
        <f t="shared" si="2"/>
        <v>52.607885749767149</v>
      </c>
    </row>
    <row r="39" spans="1:14" x14ac:dyDescent="0.35">
      <c r="A39" s="1">
        <v>39851</v>
      </c>
      <c r="B39">
        <v>298.70999999999998</v>
      </c>
      <c r="C39">
        <v>304.85000000000002</v>
      </c>
      <c r="D39">
        <v>100591.69</v>
      </c>
      <c r="E39">
        <v>297.82</v>
      </c>
      <c r="F39">
        <v>2692491.2</v>
      </c>
      <c r="G39">
        <v>0.15</v>
      </c>
      <c r="H39">
        <f t="shared" si="1"/>
        <v>8</v>
      </c>
      <c r="K39">
        <v>38</v>
      </c>
      <c r="L39">
        <v>0.51400000000000001</v>
      </c>
      <c r="M39">
        <f t="shared" si="0"/>
        <v>1.9947221359826142</v>
      </c>
      <c r="N39">
        <f t="shared" si="2"/>
        <v>54.602607885749762</v>
      </c>
    </row>
    <row r="40" spans="1:14" x14ac:dyDescent="0.35">
      <c r="A40" s="1">
        <v>39852</v>
      </c>
      <c r="B40">
        <v>299.42</v>
      </c>
      <c r="C40">
        <v>304.01</v>
      </c>
      <c r="D40">
        <v>100597.68</v>
      </c>
      <c r="E40">
        <v>297.72000000000003</v>
      </c>
      <c r="F40">
        <v>2332247.5699999998</v>
      </c>
      <c r="G40">
        <v>0.05</v>
      </c>
      <c r="H40">
        <f t="shared" si="1"/>
        <v>8</v>
      </c>
      <c r="K40">
        <v>39</v>
      </c>
      <c r="L40">
        <v>0.63800000000000012</v>
      </c>
      <c r="M40">
        <f t="shared" si="0"/>
        <v>2.4759391493325058</v>
      </c>
      <c r="N40">
        <f t="shared" si="2"/>
        <v>57.078547035082266</v>
      </c>
    </row>
    <row r="41" spans="1:14" x14ac:dyDescent="0.35">
      <c r="A41" s="1">
        <v>39853</v>
      </c>
      <c r="B41">
        <v>298.92</v>
      </c>
      <c r="C41">
        <v>304.13</v>
      </c>
      <c r="D41">
        <v>100680.43</v>
      </c>
      <c r="E41">
        <v>297.08</v>
      </c>
      <c r="F41">
        <v>2306520.23</v>
      </c>
      <c r="G41">
        <v>0.03</v>
      </c>
      <c r="H41">
        <f t="shared" si="1"/>
        <v>8</v>
      </c>
      <c r="K41">
        <v>40</v>
      </c>
      <c r="L41">
        <v>0.09</v>
      </c>
      <c r="M41">
        <f t="shared" si="0"/>
        <v>0.34927041291524369</v>
      </c>
      <c r="N41">
        <f t="shared" si="2"/>
        <v>57.427817447997512</v>
      </c>
    </row>
    <row r="42" spans="1:14" x14ac:dyDescent="0.35">
      <c r="A42" s="1">
        <v>39854</v>
      </c>
      <c r="B42">
        <v>299.35000000000002</v>
      </c>
      <c r="C42">
        <v>304.32</v>
      </c>
      <c r="D42">
        <v>100775.16</v>
      </c>
      <c r="E42">
        <v>298.11</v>
      </c>
      <c r="F42">
        <v>2496586.2999999998</v>
      </c>
      <c r="G42">
        <v>0.02</v>
      </c>
      <c r="H42">
        <f t="shared" si="1"/>
        <v>9</v>
      </c>
      <c r="K42">
        <v>41</v>
      </c>
      <c r="L42">
        <v>1.266</v>
      </c>
      <c r="M42">
        <f t="shared" si="0"/>
        <v>4.9130704750077614</v>
      </c>
      <c r="N42">
        <f t="shared" si="2"/>
        <v>62.340887923005276</v>
      </c>
    </row>
    <row r="43" spans="1:14" x14ac:dyDescent="0.35">
      <c r="A43" s="1">
        <v>39855</v>
      </c>
      <c r="B43">
        <v>297.85000000000002</v>
      </c>
      <c r="C43">
        <v>303.67</v>
      </c>
      <c r="D43">
        <v>100557.93</v>
      </c>
      <c r="E43">
        <v>298.61</v>
      </c>
      <c r="F43">
        <v>2231162.83</v>
      </c>
      <c r="G43">
        <v>0.01</v>
      </c>
      <c r="H43">
        <f t="shared" si="1"/>
        <v>9</v>
      </c>
      <c r="K43">
        <v>42</v>
      </c>
      <c r="L43">
        <v>0.39200000000000002</v>
      </c>
      <c r="M43">
        <f t="shared" si="0"/>
        <v>1.5212666873641727</v>
      </c>
      <c r="N43">
        <f t="shared" si="2"/>
        <v>63.862154610369451</v>
      </c>
    </row>
    <row r="44" spans="1:14" x14ac:dyDescent="0.35">
      <c r="A44" s="1">
        <v>39856</v>
      </c>
      <c r="B44">
        <v>298.66000000000003</v>
      </c>
      <c r="C44">
        <v>304.54000000000002</v>
      </c>
      <c r="D44">
        <v>100468.1</v>
      </c>
      <c r="E44">
        <v>296.81</v>
      </c>
      <c r="F44">
        <v>2405476.23</v>
      </c>
      <c r="G44">
        <v>0.03</v>
      </c>
      <c r="H44">
        <f t="shared" si="1"/>
        <v>9</v>
      </c>
      <c r="K44">
        <v>43</v>
      </c>
      <c r="L44">
        <v>0.154</v>
      </c>
      <c r="M44">
        <f t="shared" si="0"/>
        <v>0.59764048432163919</v>
      </c>
      <c r="N44">
        <f t="shared" si="2"/>
        <v>64.459795094691088</v>
      </c>
    </row>
    <row r="45" spans="1:14" x14ac:dyDescent="0.35">
      <c r="A45" s="1">
        <v>39857</v>
      </c>
      <c r="B45">
        <v>298.55</v>
      </c>
      <c r="C45">
        <v>304.14</v>
      </c>
      <c r="D45">
        <v>100305.86</v>
      </c>
      <c r="E45">
        <v>297.12</v>
      </c>
      <c r="F45">
        <v>2517691.2400000002</v>
      </c>
      <c r="G45">
        <v>0.06</v>
      </c>
      <c r="H45">
        <f t="shared" si="1"/>
        <v>9</v>
      </c>
      <c r="K45">
        <v>44</v>
      </c>
      <c r="L45">
        <v>0.13600000000000001</v>
      </c>
      <c r="M45">
        <f t="shared" si="0"/>
        <v>0.52778640173859048</v>
      </c>
      <c r="N45">
        <f t="shared" si="2"/>
        <v>64.987581496429684</v>
      </c>
    </row>
    <row r="46" spans="1:14" x14ac:dyDescent="0.35">
      <c r="A46" s="1">
        <v>39858</v>
      </c>
      <c r="B46">
        <v>298.62</v>
      </c>
      <c r="C46">
        <v>303.8</v>
      </c>
      <c r="D46">
        <v>100295.52</v>
      </c>
      <c r="E46">
        <v>297.48</v>
      </c>
      <c r="F46">
        <v>1805840.57</v>
      </c>
      <c r="G46">
        <v>0.05</v>
      </c>
      <c r="H46">
        <f t="shared" si="1"/>
        <v>9</v>
      </c>
      <c r="K46">
        <v>45</v>
      </c>
      <c r="L46">
        <v>0.252</v>
      </c>
      <c r="M46">
        <f t="shared" si="0"/>
        <v>0.97795715616268242</v>
      </c>
      <c r="N46">
        <f t="shared" si="2"/>
        <v>65.965538652592372</v>
      </c>
    </row>
    <row r="47" spans="1:14" x14ac:dyDescent="0.35">
      <c r="A47" s="1">
        <v>39859</v>
      </c>
      <c r="B47">
        <v>297.63</v>
      </c>
      <c r="C47">
        <v>302.7</v>
      </c>
      <c r="D47">
        <v>100377.18</v>
      </c>
      <c r="E47">
        <v>296.31</v>
      </c>
      <c r="F47">
        <v>1429236.05</v>
      </c>
      <c r="G47">
        <v>0.18</v>
      </c>
      <c r="H47">
        <f t="shared" si="1"/>
        <v>10</v>
      </c>
      <c r="K47">
        <v>46</v>
      </c>
      <c r="L47">
        <v>0.37999999999999995</v>
      </c>
      <c r="M47">
        <f t="shared" si="0"/>
        <v>1.4746972989754732</v>
      </c>
      <c r="N47">
        <f t="shared" si="2"/>
        <v>67.440235951567843</v>
      </c>
    </row>
    <row r="48" spans="1:14" x14ac:dyDescent="0.35">
      <c r="A48" s="1">
        <v>39860</v>
      </c>
      <c r="B48">
        <v>297.25</v>
      </c>
      <c r="C48">
        <v>304.44</v>
      </c>
      <c r="D48">
        <v>100367.38</v>
      </c>
      <c r="E48">
        <v>296.51</v>
      </c>
      <c r="F48">
        <v>2377194.4</v>
      </c>
      <c r="G48">
        <v>0.03</v>
      </c>
      <c r="H48">
        <f t="shared" si="1"/>
        <v>10</v>
      </c>
      <c r="K48">
        <v>47</v>
      </c>
      <c r="L48">
        <v>0.13200000000000001</v>
      </c>
      <c r="M48">
        <f t="shared" si="0"/>
        <v>0.5122632722756908</v>
      </c>
      <c r="N48">
        <f t="shared" si="2"/>
        <v>67.952499223843532</v>
      </c>
    </row>
    <row r="49" spans="1:14" x14ac:dyDescent="0.35">
      <c r="A49" s="1">
        <v>39861</v>
      </c>
      <c r="B49">
        <v>298.10000000000002</v>
      </c>
      <c r="C49">
        <v>302.58999999999997</v>
      </c>
      <c r="D49">
        <v>100508.39</v>
      </c>
      <c r="E49">
        <v>296.63</v>
      </c>
      <c r="F49">
        <v>2217356.4300000002</v>
      </c>
      <c r="G49">
        <v>0.95</v>
      </c>
      <c r="H49">
        <f t="shared" si="1"/>
        <v>10</v>
      </c>
      <c r="K49">
        <v>48</v>
      </c>
      <c r="L49">
        <v>0.27400000000000002</v>
      </c>
      <c r="M49">
        <f t="shared" si="0"/>
        <v>1.0633343682086309</v>
      </c>
      <c r="N49">
        <f t="shared" si="2"/>
        <v>69.015833592052161</v>
      </c>
    </row>
    <row r="50" spans="1:14" x14ac:dyDescent="0.35">
      <c r="A50" s="1">
        <v>39862</v>
      </c>
      <c r="B50">
        <v>297.58</v>
      </c>
      <c r="C50">
        <v>304.94</v>
      </c>
      <c r="D50">
        <v>100423.46</v>
      </c>
      <c r="E50">
        <v>296.12</v>
      </c>
      <c r="F50">
        <v>2395684.02</v>
      </c>
      <c r="G50">
        <v>0.03</v>
      </c>
      <c r="H50">
        <f t="shared" si="1"/>
        <v>10</v>
      </c>
      <c r="K50">
        <v>49</v>
      </c>
      <c r="L50">
        <v>0.12200000000000003</v>
      </c>
      <c r="M50">
        <f t="shared" si="0"/>
        <v>0.47345544861844158</v>
      </c>
      <c r="N50">
        <f t="shared" si="2"/>
        <v>69.489289040670599</v>
      </c>
    </row>
    <row r="51" spans="1:14" x14ac:dyDescent="0.35">
      <c r="A51" s="1">
        <v>39863</v>
      </c>
      <c r="B51">
        <v>298.05</v>
      </c>
      <c r="C51">
        <v>304.10000000000002</v>
      </c>
      <c r="D51">
        <v>100457.21</v>
      </c>
      <c r="E51">
        <v>297.08</v>
      </c>
      <c r="F51">
        <v>2534295.41</v>
      </c>
      <c r="G51">
        <v>0.06</v>
      </c>
      <c r="H51">
        <f t="shared" si="1"/>
        <v>10</v>
      </c>
      <c r="K51">
        <v>50</v>
      </c>
      <c r="L51">
        <v>0.74</v>
      </c>
      <c r="M51">
        <f t="shared" si="0"/>
        <v>2.8717789506364482</v>
      </c>
      <c r="N51">
        <f t="shared" si="2"/>
        <v>72.361067991307053</v>
      </c>
    </row>
    <row r="52" spans="1:14" x14ac:dyDescent="0.35">
      <c r="A52" s="1">
        <v>39864</v>
      </c>
      <c r="B52">
        <v>298.93</v>
      </c>
      <c r="C52">
        <v>304.99</v>
      </c>
      <c r="D52">
        <v>100372.83</v>
      </c>
      <c r="E52">
        <v>297.61</v>
      </c>
      <c r="F52">
        <v>2156170.36</v>
      </c>
      <c r="G52">
        <v>0.08</v>
      </c>
      <c r="H52">
        <f t="shared" si="1"/>
        <v>11</v>
      </c>
      <c r="K52">
        <v>51</v>
      </c>
      <c r="L52">
        <v>0.16</v>
      </c>
      <c r="M52">
        <f t="shared" si="0"/>
        <v>0.62092517851598883</v>
      </c>
      <c r="N52">
        <f t="shared" si="2"/>
        <v>72.981993169823042</v>
      </c>
    </row>
    <row r="53" spans="1:14" x14ac:dyDescent="0.35">
      <c r="A53" s="1">
        <v>39865</v>
      </c>
      <c r="B53">
        <v>299.08</v>
      </c>
      <c r="C53">
        <v>303.79000000000002</v>
      </c>
      <c r="D53">
        <v>100485.52</v>
      </c>
      <c r="E53">
        <v>298.14</v>
      </c>
      <c r="F53">
        <v>2603753.16</v>
      </c>
      <c r="G53">
        <v>0.01</v>
      </c>
      <c r="H53">
        <f t="shared" si="1"/>
        <v>11</v>
      </c>
      <c r="K53">
        <v>52</v>
      </c>
      <c r="L53">
        <v>0.6100000000000001</v>
      </c>
      <c r="M53">
        <f t="shared" si="0"/>
        <v>2.3672772430922078</v>
      </c>
      <c r="N53">
        <f t="shared" si="2"/>
        <v>75.349270412915246</v>
      </c>
    </row>
    <row r="54" spans="1:14" x14ac:dyDescent="0.35">
      <c r="A54" s="1">
        <v>39866</v>
      </c>
      <c r="B54">
        <v>298.7</v>
      </c>
      <c r="C54">
        <v>303.13</v>
      </c>
      <c r="D54">
        <v>100530.17</v>
      </c>
      <c r="E54">
        <v>298.3</v>
      </c>
      <c r="F54">
        <v>2537579.75</v>
      </c>
      <c r="G54">
        <v>0.1</v>
      </c>
      <c r="H54">
        <f t="shared" si="1"/>
        <v>11</v>
      </c>
      <c r="K54">
        <v>53</v>
      </c>
      <c r="L54">
        <v>0.16600000000000001</v>
      </c>
      <c r="M54">
        <f t="shared" si="0"/>
        <v>0.64420987271033836</v>
      </c>
      <c r="N54">
        <f t="shared" si="2"/>
        <v>75.99348028562558</v>
      </c>
    </row>
    <row r="55" spans="1:14" x14ac:dyDescent="0.35">
      <c r="A55" s="1">
        <v>39867</v>
      </c>
      <c r="B55">
        <v>297.62</v>
      </c>
      <c r="C55">
        <v>305.24</v>
      </c>
      <c r="D55">
        <v>100251.42</v>
      </c>
      <c r="E55">
        <v>297.77999999999997</v>
      </c>
      <c r="F55">
        <v>2422566.9700000002</v>
      </c>
      <c r="G55">
        <v>0.05</v>
      </c>
      <c r="H55">
        <f t="shared" si="1"/>
        <v>11</v>
      </c>
      <c r="K55">
        <v>54</v>
      </c>
      <c r="L55">
        <v>0.17200000000000001</v>
      </c>
      <c r="M55">
        <f t="shared" si="0"/>
        <v>0.667494566904688</v>
      </c>
      <c r="N55">
        <f t="shared" si="2"/>
        <v>76.660974852530273</v>
      </c>
    </row>
    <row r="56" spans="1:14" x14ac:dyDescent="0.35">
      <c r="A56" s="1">
        <v>39868</v>
      </c>
      <c r="B56">
        <v>298.83999999999997</v>
      </c>
      <c r="C56">
        <v>304.51</v>
      </c>
      <c r="D56">
        <v>100365.21</v>
      </c>
      <c r="E56">
        <v>297.93</v>
      </c>
      <c r="F56">
        <v>1992743.95</v>
      </c>
      <c r="G56">
        <v>0.04</v>
      </c>
      <c r="H56">
        <f t="shared" si="1"/>
        <v>11</v>
      </c>
      <c r="K56">
        <v>55</v>
      </c>
      <c r="L56">
        <v>0.23199999999999998</v>
      </c>
      <c r="M56">
        <f t="shared" si="0"/>
        <v>0.90034150884818376</v>
      </c>
      <c r="N56">
        <f t="shared" si="2"/>
        <v>77.561316361378459</v>
      </c>
    </row>
    <row r="57" spans="1:14" x14ac:dyDescent="0.35">
      <c r="A57" s="1">
        <v>39869</v>
      </c>
      <c r="B57">
        <v>298.88</v>
      </c>
      <c r="C57">
        <v>304.82</v>
      </c>
      <c r="D57">
        <v>100380.45</v>
      </c>
      <c r="E57">
        <v>298.33</v>
      </c>
      <c r="F57">
        <v>2061167.73</v>
      </c>
      <c r="G57">
        <v>0.01</v>
      </c>
      <c r="H57">
        <f t="shared" si="1"/>
        <v>12</v>
      </c>
      <c r="K57">
        <v>56</v>
      </c>
      <c r="L57">
        <v>0.43800000000000006</v>
      </c>
      <c r="M57">
        <f t="shared" si="0"/>
        <v>1.6997826761875197</v>
      </c>
      <c r="N57">
        <f t="shared" si="2"/>
        <v>79.261099037565984</v>
      </c>
    </row>
    <row r="58" spans="1:14" x14ac:dyDescent="0.35">
      <c r="A58" s="1">
        <v>39870</v>
      </c>
      <c r="B58">
        <v>297.13</v>
      </c>
      <c r="C58">
        <v>304.88</v>
      </c>
      <c r="D58">
        <v>100436.53</v>
      </c>
      <c r="E58">
        <v>296.99</v>
      </c>
      <c r="F58">
        <v>2378471.64</v>
      </c>
      <c r="G58">
        <v>0.03</v>
      </c>
      <c r="H58">
        <f t="shared" si="1"/>
        <v>12</v>
      </c>
      <c r="K58">
        <v>57</v>
      </c>
      <c r="L58">
        <v>0.47199999999999998</v>
      </c>
      <c r="M58">
        <f t="shared" si="0"/>
        <v>1.8317292766221669</v>
      </c>
      <c r="N58">
        <f t="shared" si="2"/>
        <v>81.092828314188154</v>
      </c>
    </row>
    <row r="59" spans="1:14" x14ac:dyDescent="0.35">
      <c r="A59" s="1">
        <v>39871</v>
      </c>
      <c r="B59">
        <v>299.12</v>
      </c>
      <c r="C59">
        <v>302.33999999999997</v>
      </c>
      <c r="D59">
        <v>100539.97</v>
      </c>
      <c r="E59">
        <v>297.62</v>
      </c>
      <c r="F59">
        <v>1889956.21</v>
      </c>
      <c r="G59">
        <v>0.99</v>
      </c>
      <c r="H59">
        <f t="shared" si="1"/>
        <v>12</v>
      </c>
      <c r="K59">
        <v>58</v>
      </c>
      <c r="L59">
        <v>0.152</v>
      </c>
      <c r="M59">
        <f t="shared" si="0"/>
        <v>0.58987891959018934</v>
      </c>
      <c r="N59">
        <f t="shared" si="2"/>
        <v>81.682707233778345</v>
      </c>
    </row>
    <row r="60" spans="1:14" x14ac:dyDescent="0.35">
      <c r="A60" s="1">
        <v>39872</v>
      </c>
      <c r="B60">
        <v>298.93</v>
      </c>
      <c r="C60">
        <v>303.26</v>
      </c>
      <c r="D60">
        <v>100559.02</v>
      </c>
      <c r="E60">
        <v>297.60000000000002</v>
      </c>
      <c r="F60">
        <v>2286023.5</v>
      </c>
      <c r="G60">
        <v>0.56999999999999995</v>
      </c>
      <c r="H60">
        <f t="shared" si="1"/>
        <v>12</v>
      </c>
      <c r="K60">
        <v>59</v>
      </c>
      <c r="L60">
        <v>0.1</v>
      </c>
      <c r="M60">
        <f t="shared" si="0"/>
        <v>0.38807823657249302</v>
      </c>
      <c r="N60">
        <f t="shared" si="2"/>
        <v>82.070785470350842</v>
      </c>
    </row>
    <row r="61" spans="1:14" x14ac:dyDescent="0.35">
      <c r="A61" s="1">
        <v>39873</v>
      </c>
      <c r="B61">
        <v>298.7</v>
      </c>
      <c r="C61">
        <v>303.70999999999998</v>
      </c>
      <c r="D61">
        <v>100665.73</v>
      </c>
      <c r="E61">
        <v>298.91000000000003</v>
      </c>
      <c r="F61">
        <v>2497316.15</v>
      </c>
      <c r="G61">
        <v>0.13</v>
      </c>
      <c r="H61">
        <f t="shared" si="1"/>
        <v>12</v>
      </c>
      <c r="K61">
        <v>60</v>
      </c>
      <c r="L61">
        <v>0.26400000000000001</v>
      </c>
      <c r="M61">
        <f t="shared" si="0"/>
        <v>1.0245265445513816</v>
      </c>
      <c r="N61">
        <f t="shared" si="2"/>
        <v>83.09531201490222</v>
      </c>
    </row>
    <row r="62" spans="1:14" x14ac:dyDescent="0.35">
      <c r="A62" s="1">
        <v>39874</v>
      </c>
      <c r="B62">
        <v>299.56</v>
      </c>
      <c r="C62">
        <v>300.82</v>
      </c>
      <c r="D62">
        <v>100648.31</v>
      </c>
      <c r="E62">
        <v>297.95999999999998</v>
      </c>
      <c r="F62">
        <v>2203185.1</v>
      </c>
      <c r="G62">
        <v>2.02</v>
      </c>
      <c r="H62">
        <f t="shared" si="1"/>
        <v>13</v>
      </c>
      <c r="K62">
        <v>61</v>
      </c>
      <c r="L62">
        <v>1.236</v>
      </c>
      <c r="M62">
        <f t="shared" si="0"/>
        <v>4.7966470040360134</v>
      </c>
      <c r="N62">
        <f t="shared" si="2"/>
        <v>87.891959018938238</v>
      </c>
    </row>
    <row r="63" spans="1:14" x14ac:dyDescent="0.35">
      <c r="A63" s="1">
        <v>39875</v>
      </c>
      <c r="B63">
        <v>298.63</v>
      </c>
      <c r="C63">
        <v>304.06</v>
      </c>
      <c r="D63">
        <v>100499.14</v>
      </c>
      <c r="E63">
        <v>299.52</v>
      </c>
      <c r="F63">
        <v>2110615.3199999998</v>
      </c>
      <c r="G63">
        <v>0.03</v>
      </c>
      <c r="H63">
        <f t="shared" si="1"/>
        <v>13</v>
      </c>
      <c r="K63">
        <v>62</v>
      </c>
      <c r="L63">
        <v>0.13600000000000004</v>
      </c>
      <c r="M63">
        <f t="shared" si="0"/>
        <v>0.52778640173859059</v>
      </c>
      <c r="N63">
        <f t="shared" si="2"/>
        <v>88.419745420676833</v>
      </c>
    </row>
    <row r="64" spans="1:14" x14ac:dyDescent="0.35">
      <c r="A64" s="1">
        <v>39876</v>
      </c>
      <c r="B64">
        <v>300</v>
      </c>
      <c r="C64">
        <v>304.85000000000002</v>
      </c>
      <c r="D64">
        <v>100486.07</v>
      </c>
      <c r="E64">
        <v>298.7</v>
      </c>
      <c r="F64">
        <v>2670048.2000000002</v>
      </c>
      <c r="G64">
        <v>0.04</v>
      </c>
      <c r="H64">
        <f t="shared" si="1"/>
        <v>13</v>
      </c>
      <c r="K64">
        <v>63</v>
      </c>
      <c r="L64">
        <v>2.536</v>
      </c>
      <c r="M64">
        <f t="shared" si="0"/>
        <v>9.8416640794784218</v>
      </c>
      <c r="N64">
        <f t="shared" si="2"/>
        <v>98.261409500155253</v>
      </c>
    </row>
    <row r="65" spans="1:14" x14ac:dyDescent="0.35">
      <c r="A65" s="1">
        <v>39877</v>
      </c>
      <c r="B65">
        <v>299.95</v>
      </c>
      <c r="C65">
        <v>305.58</v>
      </c>
      <c r="D65">
        <v>100531.26</v>
      </c>
      <c r="E65">
        <v>299.02999999999997</v>
      </c>
      <c r="F65">
        <v>2382729.12</v>
      </c>
      <c r="G65">
        <v>0.02</v>
      </c>
      <c r="H65">
        <f t="shared" si="1"/>
        <v>13</v>
      </c>
      <c r="K65">
        <v>64</v>
      </c>
      <c r="L65">
        <v>8.3999999999999991E-2</v>
      </c>
      <c r="M65">
        <f t="shared" si="0"/>
        <v>0.3259857187208941</v>
      </c>
      <c r="N65">
        <f t="shared" si="2"/>
        <v>98.587395218876154</v>
      </c>
    </row>
    <row r="66" spans="1:14" x14ac:dyDescent="0.35">
      <c r="A66" s="1">
        <v>39878</v>
      </c>
      <c r="B66">
        <v>300.43</v>
      </c>
      <c r="C66">
        <v>304.83999999999997</v>
      </c>
      <c r="D66">
        <v>100501.86</v>
      </c>
      <c r="E66">
        <v>298.86</v>
      </c>
      <c r="F66">
        <v>2567747.04</v>
      </c>
      <c r="G66">
        <v>0.08</v>
      </c>
      <c r="H66">
        <f t="shared" si="1"/>
        <v>13</v>
      </c>
      <c r="K66">
        <v>65</v>
      </c>
      <c r="L66">
        <v>1.6E-2</v>
      </c>
      <c r="M66">
        <f t="shared" si="0"/>
        <v>6.2092517851598882E-2</v>
      </c>
      <c r="N66">
        <f t="shared" si="2"/>
        <v>98.64948773672775</v>
      </c>
    </row>
    <row r="67" spans="1:14" x14ac:dyDescent="0.35">
      <c r="A67" s="1">
        <v>39879</v>
      </c>
      <c r="B67">
        <v>300.23</v>
      </c>
      <c r="C67">
        <v>305.58999999999997</v>
      </c>
      <c r="D67">
        <v>100435.98</v>
      </c>
      <c r="E67">
        <v>298.44</v>
      </c>
      <c r="F67">
        <v>2422871.0699999998</v>
      </c>
      <c r="G67">
        <v>0.06</v>
      </c>
      <c r="H67">
        <f t="shared" si="1"/>
        <v>14</v>
      </c>
      <c r="K67">
        <v>66</v>
      </c>
      <c r="L67">
        <v>3.2000000000000001E-2</v>
      </c>
      <c r="M67">
        <f t="shared" ref="M67:M74" si="3">(L67/25.768)*100</f>
        <v>0.12418503570319776</v>
      </c>
      <c r="N67">
        <f t="shared" si="2"/>
        <v>98.773672772430942</v>
      </c>
    </row>
    <row r="68" spans="1:14" x14ac:dyDescent="0.35">
      <c r="A68" s="1">
        <v>39880</v>
      </c>
      <c r="B68">
        <v>299.36</v>
      </c>
      <c r="C68">
        <v>304.79000000000002</v>
      </c>
      <c r="D68">
        <v>100487.7</v>
      </c>
      <c r="E68">
        <v>299.02</v>
      </c>
      <c r="F68">
        <v>2556312.66</v>
      </c>
      <c r="G68">
        <v>0.16</v>
      </c>
      <c r="H68">
        <f t="shared" ref="H68:H131" si="4">INT((ROW(G67)-1)/5)+1</f>
        <v>14</v>
      </c>
      <c r="K68">
        <v>67</v>
      </c>
      <c r="L68">
        <v>0.01</v>
      </c>
      <c r="M68">
        <f t="shared" si="3"/>
        <v>3.8807823657249302E-2</v>
      </c>
      <c r="N68">
        <f t="shared" ref="N68:N74" si="5">M68+N67</f>
        <v>98.812480596088193</v>
      </c>
    </row>
    <row r="69" spans="1:14" x14ac:dyDescent="0.35">
      <c r="A69" s="1">
        <v>39881</v>
      </c>
      <c r="B69">
        <v>298.64999999999998</v>
      </c>
      <c r="C69">
        <v>305.04000000000002</v>
      </c>
      <c r="D69">
        <v>100499.68</v>
      </c>
      <c r="E69">
        <v>298.49</v>
      </c>
      <c r="F69">
        <v>2240407.64</v>
      </c>
      <c r="G69">
        <v>0.09</v>
      </c>
      <c r="H69">
        <f t="shared" si="4"/>
        <v>14</v>
      </c>
      <c r="K69">
        <v>68</v>
      </c>
      <c r="L69">
        <v>9.1999999999999998E-2</v>
      </c>
      <c r="M69">
        <f t="shared" si="3"/>
        <v>0.35703197764669359</v>
      </c>
      <c r="N69">
        <f t="shared" si="5"/>
        <v>99.169512573734892</v>
      </c>
    </row>
    <row r="70" spans="1:14" x14ac:dyDescent="0.35">
      <c r="A70" s="1">
        <v>39882</v>
      </c>
      <c r="B70">
        <v>298.69</v>
      </c>
      <c r="C70">
        <v>303.24</v>
      </c>
      <c r="D70">
        <v>100542.14</v>
      </c>
      <c r="E70">
        <v>299.27999999999997</v>
      </c>
      <c r="F70">
        <v>1403934.46</v>
      </c>
      <c r="G70">
        <v>2.79</v>
      </c>
      <c r="H70">
        <f t="shared" si="4"/>
        <v>14</v>
      </c>
      <c r="K70">
        <v>69</v>
      </c>
      <c r="L70">
        <v>4.5999999999999999E-2</v>
      </c>
      <c r="M70">
        <f t="shared" si="3"/>
        <v>0.17851598882334679</v>
      </c>
      <c r="N70">
        <f t="shared" si="5"/>
        <v>99.348028562558241</v>
      </c>
    </row>
    <row r="71" spans="1:14" x14ac:dyDescent="0.35">
      <c r="A71" s="1">
        <v>39883</v>
      </c>
      <c r="B71">
        <v>298.89999999999998</v>
      </c>
      <c r="C71">
        <v>304.36</v>
      </c>
      <c r="D71">
        <v>100498.05</v>
      </c>
      <c r="E71">
        <v>298.48</v>
      </c>
      <c r="F71">
        <v>2349034.21</v>
      </c>
      <c r="G71">
        <v>0.06</v>
      </c>
      <c r="H71">
        <f t="shared" si="4"/>
        <v>14</v>
      </c>
      <c r="K71">
        <v>70</v>
      </c>
      <c r="L71">
        <v>5.5999999999999994E-2</v>
      </c>
      <c r="M71">
        <f t="shared" si="3"/>
        <v>0.21732381248059607</v>
      </c>
      <c r="N71">
        <f t="shared" si="5"/>
        <v>99.565352375038842</v>
      </c>
    </row>
    <row r="72" spans="1:14" x14ac:dyDescent="0.35">
      <c r="A72" s="1">
        <v>39884</v>
      </c>
      <c r="B72">
        <v>298.76</v>
      </c>
      <c r="C72">
        <v>305.16000000000003</v>
      </c>
      <c r="D72">
        <v>100403.86</v>
      </c>
      <c r="E72">
        <v>298.23</v>
      </c>
      <c r="F72">
        <v>2698025.93</v>
      </c>
      <c r="G72">
        <v>0.04</v>
      </c>
      <c r="H72">
        <f t="shared" si="4"/>
        <v>15</v>
      </c>
      <c r="K72">
        <v>71</v>
      </c>
      <c r="L72">
        <v>7.7999999999999986E-2</v>
      </c>
      <c r="M72">
        <f t="shared" si="3"/>
        <v>0.30270102452654446</v>
      </c>
      <c r="N72">
        <f t="shared" si="5"/>
        <v>99.868053399565383</v>
      </c>
    </row>
    <row r="73" spans="1:14" x14ac:dyDescent="0.35">
      <c r="A73" s="1">
        <v>39885</v>
      </c>
      <c r="B73">
        <v>299.44</v>
      </c>
      <c r="C73">
        <v>300.67</v>
      </c>
      <c r="D73">
        <v>100609.65</v>
      </c>
      <c r="E73">
        <v>298.86</v>
      </c>
      <c r="F73">
        <v>2067918.88</v>
      </c>
      <c r="G73">
        <v>2.2200000000000002</v>
      </c>
      <c r="H73">
        <f t="shared" si="4"/>
        <v>15</v>
      </c>
      <c r="K73">
        <v>72</v>
      </c>
      <c r="L73">
        <v>2.1999999999999999E-2</v>
      </c>
      <c r="M73">
        <f t="shared" si="3"/>
        <v>8.5377212045948461E-2</v>
      </c>
      <c r="N73">
        <f t="shared" si="5"/>
        <v>99.953430611611338</v>
      </c>
    </row>
    <row r="74" spans="1:14" x14ac:dyDescent="0.35">
      <c r="A74" s="1">
        <v>39886</v>
      </c>
      <c r="B74">
        <v>298.70999999999998</v>
      </c>
      <c r="C74">
        <v>304.82</v>
      </c>
      <c r="D74">
        <v>100594.95</v>
      </c>
      <c r="E74">
        <v>298.82</v>
      </c>
      <c r="F74">
        <v>2288577.9900000002</v>
      </c>
      <c r="G74">
        <v>0.09</v>
      </c>
      <c r="H74">
        <f t="shared" si="4"/>
        <v>15</v>
      </c>
      <c r="K74">
        <v>73</v>
      </c>
      <c r="L74">
        <v>1.2E-2</v>
      </c>
      <c r="M74">
        <f t="shared" si="3"/>
        <v>4.6569388388699166E-2</v>
      </c>
      <c r="N74">
        <f t="shared" si="5"/>
        <v>100.00000000000004</v>
      </c>
    </row>
    <row r="75" spans="1:14" x14ac:dyDescent="0.35">
      <c r="A75" s="1">
        <v>39887</v>
      </c>
      <c r="B75">
        <v>297.19</v>
      </c>
      <c r="C75">
        <v>304.72000000000003</v>
      </c>
      <c r="D75">
        <v>100571.54</v>
      </c>
      <c r="E75">
        <v>298.04000000000002</v>
      </c>
      <c r="F75">
        <v>2457417.48</v>
      </c>
      <c r="G75">
        <v>0.01</v>
      </c>
      <c r="H75">
        <f t="shared" si="4"/>
        <v>15</v>
      </c>
    </row>
    <row r="76" spans="1:14" x14ac:dyDescent="0.35">
      <c r="A76" s="1">
        <v>39888</v>
      </c>
      <c r="B76">
        <v>299.76</v>
      </c>
      <c r="C76">
        <v>304.27999999999997</v>
      </c>
      <c r="D76">
        <v>100494.78</v>
      </c>
      <c r="E76">
        <v>297.67</v>
      </c>
      <c r="F76">
        <v>2408030.7200000002</v>
      </c>
      <c r="G76">
        <v>0.1</v>
      </c>
      <c r="H76">
        <f t="shared" si="4"/>
        <v>15</v>
      </c>
      <c r="L76">
        <f>SUM(L2:L74)</f>
        <v>25.767999999999997</v>
      </c>
    </row>
    <row r="77" spans="1:14" x14ac:dyDescent="0.35">
      <c r="A77" s="1">
        <v>39889</v>
      </c>
      <c r="B77">
        <v>298.95999999999998</v>
      </c>
      <c r="C77">
        <v>304.64</v>
      </c>
      <c r="D77">
        <v>100579.71</v>
      </c>
      <c r="E77">
        <v>297.95999999999998</v>
      </c>
      <c r="F77">
        <v>2796069.61</v>
      </c>
      <c r="G77">
        <v>0.02</v>
      </c>
      <c r="H77">
        <f t="shared" si="4"/>
        <v>16</v>
      </c>
    </row>
    <row r="78" spans="1:14" x14ac:dyDescent="0.35">
      <c r="A78" s="1">
        <v>39890</v>
      </c>
      <c r="B78">
        <v>297.73</v>
      </c>
      <c r="C78">
        <v>305.25</v>
      </c>
      <c r="D78">
        <v>100532.89</v>
      </c>
      <c r="E78">
        <v>297.57</v>
      </c>
      <c r="F78">
        <v>2285597.75</v>
      </c>
      <c r="G78">
        <v>0.06</v>
      </c>
      <c r="H78">
        <f t="shared" si="4"/>
        <v>16</v>
      </c>
    </row>
    <row r="79" spans="1:14" x14ac:dyDescent="0.35">
      <c r="A79" s="1">
        <v>39891</v>
      </c>
      <c r="B79">
        <v>298.04000000000002</v>
      </c>
      <c r="C79">
        <v>303.60000000000002</v>
      </c>
      <c r="D79">
        <v>100543.78</v>
      </c>
      <c r="E79">
        <v>296.3</v>
      </c>
      <c r="F79">
        <v>2285293.65</v>
      </c>
      <c r="G79">
        <v>0.06</v>
      </c>
      <c r="H79">
        <f t="shared" si="4"/>
        <v>16</v>
      </c>
    </row>
    <row r="80" spans="1:14" x14ac:dyDescent="0.35">
      <c r="A80" s="1">
        <v>39892</v>
      </c>
      <c r="B80">
        <v>297.98</v>
      </c>
      <c r="C80">
        <v>305.49</v>
      </c>
      <c r="D80">
        <v>100547.59</v>
      </c>
      <c r="E80">
        <v>297.66000000000003</v>
      </c>
      <c r="F80">
        <v>2436373.37</v>
      </c>
      <c r="G80">
        <v>0.14000000000000001</v>
      </c>
      <c r="H80">
        <f t="shared" si="4"/>
        <v>16</v>
      </c>
    </row>
    <row r="81" spans="1:8" x14ac:dyDescent="0.35">
      <c r="A81" s="1">
        <v>39893</v>
      </c>
      <c r="B81">
        <v>299.31</v>
      </c>
      <c r="C81">
        <v>304.3</v>
      </c>
      <c r="D81">
        <v>100579.71</v>
      </c>
      <c r="E81">
        <v>298.26</v>
      </c>
      <c r="F81">
        <v>2400428.0699999998</v>
      </c>
      <c r="G81">
        <v>0.05</v>
      </c>
      <c r="H81">
        <f t="shared" si="4"/>
        <v>16</v>
      </c>
    </row>
    <row r="82" spans="1:8" x14ac:dyDescent="0.35">
      <c r="A82" s="1">
        <v>39894</v>
      </c>
      <c r="B82">
        <v>299.08999999999997</v>
      </c>
      <c r="C82">
        <v>302.62</v>
      </c>
      <c r="D82">
        <v>100564.47</v>
      </c>
      <c r="E82">
        <v>299.31</v>
      </c>
      <c r="F82">
        <v>2600407.9900000002</v>
      </c>
      <c r="G82">
        <v>0.04</v>
      </c>
      <c r="H82">
        <f t="shared" si="4"/>
        <v>17</v>
      </c>
    </row>
    <row r="83" spans="1:8" x14ac:dyDescent="0.35">
      <c r="A83" s="1">
        <v>39895</v>
      </c>
      <c r="B83">
        <v>299.45</v>
      </c>
      <c r="C83">
        <v>304.16000000000003</v>
      </c>
      <c r="D83">
        <v>100475.18</v>
      </c>
      <c r="E83">
        <v>298.74</v>
      </c>
      <c r="F83">
        <v>2193271.2599999998</v>
      </c>
      <c r="G83">
        <v>0.15</v>
      </c>
      <c r="H83">
        <f t="shared" si="4"/>
        <v>17</v>
      </c>
    </row>
    <row r="84" spans="1:8" x14ac:dyDescent="0.35">
      <c r="A84" s="1">
        <v>39896</v>
      </c>
      <c r="B84">
        <v>299.16000000000003</v>
      </c>
      <c r="C84">
        <v>305.37</v>
      </c>
      <c r="D84">
        <v>100370.65</v>
      </c>
      <c r="E84">
        <v>299.27999999999997</v>
      </c>
      <c r="F84">
        <v>2433271.4900000002</v>
      </c>
      <c r="G84">
        <v>0.03</v>
      </c>
      <c r="H84">
        <f t="shared" si="4"/>
        <v>17</v>
      </c>
    </row>
    <row r="85" spans="1:8" x14ac:dyDescent="0.35">
      <c r="A85" s="1">
        <v>39897</v>
      </c>
      <c r="B85">
        <v>300</v>
      </c>
      <c r="C85">
        <v>304.16000000000003</v>
      </c>
      <c r="D85">
        <v>100311.85</v>
      </c>
      <c r="E85">
        <v>299.35000000000002</v>
      </c>
      <c r="F85">
        <v>2433149.85</v>
      </c>
      <c r="G85">
        <v>0.23</v>
      </c>
      <c r="H85">
        <f t="shared" si="4"/>
        <v>17</v>
      </c>
    </row>
    <row r="86" spans="1:8" x14ac:dyDescent="0.35">
      <c r="A86" s="1">
        <v>39898</v>
      </c>
      <c r="B86">
        <v>299.39</v>
      </c>
      <c r="C86">
        <v>305.27</v>
      </c>
      <c r="D86">
        <v>100383.17</v>
      </c>
      <c r="E86">
        <v>298.56</v>
      </c>
      <c r="F86">
        <v>2723692.45</v>
      </c>
      <c r="G86">
        <v>0.13</v>
      </c>
      <c r="H86">
        <f t="shared" si="4"/>
        <v>17</v>
      </c>
    </row>
    <row r="87" spans="1:8" x14ac:dyDescent="0.35">
      <c r="A87" s="1">
        <v>39899</v>
      </c>
      <c r="B87">
        <v>300.35000000000002</v>
      </c>
      <c r="C87">
        <v>305.43</v>
      </c>
      <c r="D87">
        <v>100377.18</v>
      </c>
      <c r="E87">
        <v>298.63</v>
      </c>
      <c r="F87">
        <v>2776424.38</v>
      </c>
      <c r="G87">
        <v>0.03</v>
      </c>
      <c r="H87">
        <f t="shared" si="4"/>
        <v>18</v>
      </c>
    </row>
    <row r="88" spans="1:8" x14ac:dyDescent="0.35">
      <c r="A88" s="1">
        <v>39900</v>
      </c>
      <c r="B88">
        <v>300.47000000000003</v>
      </c>
      <c r="C88">
        <v>306.14999999999998</v>
      </c>
      <c r="D88">
        <v>100285.18</v>
      </c>
      <c r="E88">
        <v>299.95999999999998</v>
      </c>
      <c r="F88">
        <v>2323124.4</v>
      </c>
      <c r="G88">
        <v>0.02</v>
      </c>
      <c r="H88">
        <f t="shared" si="4"/>
        <v>18</v>
      </c>
    </row>
    <row r="89" spans="1:8" x14ac:dyDescent="0.35">
      <c r="A89" s="1">
        <v>39901</v>
      </c>
      <c r="B89">
        <v>297.75</v>
      </c>
      <c r="C89">
        <v>303.49</v>
      </c>
      <c r="D89">
        <v>100330.36</v>
      </c>
      <c r="E89">
        <v>296.92</v>
      </c>
      <c r="F89">
        <v>2237792.33</v>
      </c>
      <c r="G89">
        <v>0.01</v>
      </c>
      <c r="H89">
        <f t="shared" si="4"/>
        <v>18</v>
      </c>
    </row>
    <row r="90" spans="1:8" x14ac:dyDescent="0.35">
      <c r="A90" s="1">
        <v>39902</v>
      </c>
      <c r="B90">
        <v>298.94</v>
      </c>
      <c r="C90">
        <v>303.08999999999997</v>
      </c>
      <c r="D90">
        <v>100329.27</v>
      </c>
      <c r="E90">
        <v>298.20999999999998</v>
      </c>
      <c r="F90">
        <v>2210422.8199999998</v>
      </c>
      <c r="G90">
        <v>2.66</v>
      </c>
      <c r="H90">
        <f t="shared" si="4"/>
        <v>18</v>
      </c>
    </row>
    <row r="91" spans="1:8" x14ac:dyDescent="0.35">
      <c r="A91" s="1">
        <v>39903</v>
      </c>
      <c r="B91">
        <v>299.67</v>
      </c>
      <c r="C91">
        <v>304.87</v>
      </c>
      <c r="D91">
        <v>100358.13</v>
      </c>
      <c r="E91">
        <v>298.58999999999997</v>
      </c>
      <c r="F91">
        <v>1936727.67</v>
      </c>
      <c r="G91">
        <v>0.16</v>
      </c>
      <c r="H91">
        <f t="shared" si="4"/>
        <v>18</v>
      </c>
    </row>
    <row r="92" spans="1:8" x14ac:dyDescent="0.35">
      <c r="A92" s="1">
        <v>39904</v>
      </c>
      <c r="B92">
        <v>298.98</v>
      </c>
      <c r="C92">
        <v>302.94</v>
      </c>
      <c r="D92">
        <v>100369.56</v>
      </c>
      <c r="E92">
        <v>298.88</v>
      </c>
      <c r="F92">
        <v>2193453.7200000002</v>
      </c>
      <c r="G92">
        <v>0.09</v>
      </c>
      <c r="H92">
        <f t="shared" si="4"/>
        <v>19</v>
      </c>
    </row>
    <row r="93" spans="1:8" x14ac:dyDescent="0.35">
      <c r="A93" s="1">
        <v>39905</v>
      </c>
      <c r="B93">
        <v>299.51</v>
      </c>
      <c r="C93">
        <v>305.2</v>
      </c>
      <c r="D93">
        <v>100464.29</v>
      </c>
      <c r="E93">
        <v>297.73</v>
      </c>
      <c r="F93">
        <v>2070351.73</v>
      </c>
      <c r="G93">
        <v>0.09</v>
      </c>
      <c r="H93">
        <f t="shared" si="4"/>
        <v>19</v>
      </c>
    </row>
    <row r="94" spans="1:8" x14ac:dyDescent="0.35">
      <c r="A94" s="1">
        <v>39906</v>
      </c>
      <c r="B94">
        <v>300.13</v>
      </c>
      <c r="C94">
        <v>304.88</v>
      </c>
      <c r="D94">
        <v>100555.76</v>
      </c>
      <c r="E94">
        <v>298.26</v>
      </c>
      <c r="F94">
        <v>2656789.19</v>
      </c>
      <c r="G94">
        <v>0.02</v>
      </c>
      <c r="H94">
        <f t="shared" si="4"/>
        <v>19</v>
      </c>
    </row>
    <row r="95" spans="1:8" x14ac:dyDescent="0.35">
      <c r="A95" s="1">
        <v>39907</v>
      </c>
      <c r="B95">
        <v>299.08</v>
      </c>
      <c r="C95">
        <v>304.93</v>
      </c>
      <c r="D95">
        <v>100571.54</v>
      </c>
      <c r="E95">
        <v>297.58</v>
      </c>
      <c r="F95">
        <v>2177822.69</v>
      </c>
      <c r="G95">
        <v>0.02</v>
      </c>
      <c r="H95">
        <f t="shared" si="4"/>
        <v>19</v>
      </c>
    </row>
    <row r="96" spans="1:8" x14ac:dyDescent="0.35">
      <c r="A96" s="1">
        <v>39908</v>
      </c>
      <c r="B96">
        <v>298.37</v>
      </c>
      <c r="C96">
        <v>303.07</v>
      </c>
      <c r="D96">
        <v>100605.3</v>
      </c>
      <c r="E96">
        <v>297.82</v>
      </c>
      <c r="F96">
        <v>2056666.97</v>
      </c>
      <c r="G96">
        <v>0.14000000000000001</v>
      </c>
      <c r="H96">
        <f t="shared" si="4"/>
        <v>19</v>
      </c>
    </row>
    <row r="97" spans="1:8" x14ac:dyDescent="0.35">
      <c r="A97" s="1">
        <v>39909</v>
      </c>
      <c r="B97">
        <v>299.64999999999998</v>
      </c>
      <c r="C97">
        <v>304.20999999999998</v>
      </c>
      <c r="D97">
        <v>100657.02</v>
      </c>
      <c r="E97">
        <v>298.51</v>
      </c>
      <c r="F97">
        <v>2074487.56</v>
      </c>
      <c r="G97">
        <v>0.18</v>
      </c>
      <c r="H97">
        <f t="shared" si="4"/>
        <v>20</v>
      </c>
    </row>
    <row r="98" spans="1:8" x14ac:dyDescent="0.35">
      <c r="A98" s="1">
        <v>39910</v>
      </c>
      <c r="B98">
        <v>299.2</v>
      </c>
      <c r="C98">
        <v>303.77</v>
      </c>
      <c r="D98">
        <v>100699.48</v>
      </c>
      <c r="E98">
        <v>297.64</v>
      </c>
      <c r="F98">
        <v>2536363.33</v>
      </c>
      <c r="G98">
        <v>7.0000000000000007E-2</v>
      </c>
      <c r="H98">
        <f t="shared" si="4"/>
        <v>20</v>
      </c>
    </row>
    <row r="99" spans="1:8" x14ac:dyDescent="0.35">
      <c r="A99" s="1">
        <v>39911</v>
      </c>
      <c r="B99">
        <v>297.29000000000002</v>
      </c>
      <c r="C99">
        <v>302.05</v>
      </c>
      <c r="D99">
        <v>100704.38</v>
      </c>
      <c r="E99">
        <v>297.11</v>
      </c>
      <c r="F99">
        <v>844927.33</v>
      </c>
      <c r="G99">
        <v>0.03</v>
      </c>
      <c r="H99">
        <f t="shared" si="4"/>
        <v>20</v>
      </c>
    </row>
    <row r="100" spans="1:8" x14ac:dyDescent="0.35">
      <c r="A100" s="1">
        <v>39912</v>
      </c>
      <c r="B100">
        <v>297.66000000000003</v>
      </c>
      <c r="C100">
        <v>302.58999999999997</v>
      </c>
      <c r="D100">
        <v>100525.81</v>
      </c>
      <c r="E100">
        <v>296.58</v>
      </c>
      <c r="F100">
        <v>1769651.99</v>
      </c>
      <c r="G100">
        <v>0.02</v>
      </c>
      <c r="H100">
        <f t="shared" si="4"/>
        <v>20</v>
      </c>
    </row>
    <row r="101" spans="1:8" x14ac:dyDescent="0.35">
      <c r="A101" s="1">
        <v>39913</v>
      </c>
      <c r="B101">
        <v>299.33</v>
      </c>
      <c r="C101">
        <v>304.2</v>
      </c>
      <c r="D101">
        <v>100568.28</v>
      </c>
      <c r="E101">
        <v>297.93</v>
      </c>
      <c r="F101">
        <v>2806287.56</v>
      </c>
      <c r="G101">
        <v>0.08</v>
      </c>
      <c r="H101">
        <f t="shared" si="4"/>
        <v>20</v>
      </c>
    </row>
    <row r="102" spans="1:8" x14ac:dyDescent="0.35">
      <c r="A102" s="1">
        <v>39914</v>
      </c>
      <c r="B102">
        <v>299.62</v>
      </c>
      <c r="C102">
        <v>304.14999999999998</v>
      </c>
      <c r="D102">
        <v>100615.1</v>
      </c>
      <c r="E102">
        <v>297.83</v>
      </c>
      <c r="F102">
        <v>1991405.88</v>
      </c>
      <c r="G102">
        <v>0.06</v>
      </c>
      <c r="H102">
        <f t="shared" si="4"/>
        <v>21</v>
      </c>
    </row>
    <row r="103" spans="1:8" x14ac:dyDescent="0.35">
      <c r="A103" s="1">
        <v>39915</v>
      </c>
      <c r="B103">
        <v>299.26</v>
      </c>
      <c r="C103">
        <v>304.12</v>
      </c>
      <c r="D103">
        <v>100594.41</v>
      </c>
      <c r="E103">
        <v>297.63</v>
      </c>
      <c r="F103">
        <v>2307615.0099999998</v>
      </c>
      <c r="G103">
        <v>0.13</v>
      </c>
      <c r="H103">
        <f t="shared" si="4"/>
        <v>21</v>
      </c>
    </row>
    <row r="104" spans="1:8" x14ac:dyDescent="0.35">
      <c r="A104" s="1">
        <v>39916</v>
      </c>
      <c r="B104">
        <v>298.36</v>
      </c>
      <c r="C104">
        <v>298.35000000000002</v>
      </c>
      <c r="D104">
        <v>100710.92</v>
      </c>
      <c r="E104">
        <v>294.82</v>
      </c>
      <c r="F104">
        <v>743660.12</v>
      </c>
      <c r="G104">
        <v>0.62</v>
      </c>
      <c r="H104">
        <f t="shared" si="4"/>
        <v>21</v>
      </c>
    </row>
    <row r="105" spans="1:8" x14ac:dyDescent="0.35">
      <c r="A105" s="1">
        <v>39917</v>
      </c>
      <c r="B105">
        <v>297.08999999999997</v>
      </c>
      <c r="C105">
        <v>303.01</v>
      </c>
      <c r="D105">
        <v>100765.9</v>
      </c>
      <c r="E105">
        <v>297.12</v>
      </c>
      <c r="F105">
        <v>2487584.77</v>
      </c>
      <c r="G105">
        <v>0.01</v>
      </c>
      <c r="H105">
        <f t="shared" si="4"/>
        <v>21</v>
      </c>
    </row>
    <row r="106" spans="1:8" x14ac:dyDescent="0.35">
      <c r="A106" s="1">
        <v>39918</v>
      </c>
      <c r="B106">
        <v>298.68</v>
      </c>
      <c r="C106">
        <v>303.93</v>
      </c>
      <c r="D106">
        <v>100759.92</v>
      </c>
      <c r="E106">
        <v>297.88</v>
      </c>
      <c r="F106">
        <v>2305303.7999999998</v>
      </c>
      <c r="G106">
        <v>0.11</v>
      </c>
      <c r="H106">
        <f t="shared" si="4"/>
        <v>21</v>
      </c>
    </row>
    <row r="107" spans="1:8" x14ac:dyDescent="0.35">
      <c r="A107" s="1">
        <v>39919</v>
      </c>
      <c r="B107">
        <v>296.81</v>
      </c>
      <c r="C107">
        <v>300.58999999999997</v>
      </c>
      <c r="D107">
        <v>100859</v>
      </c>
      <c r="E107">
        <v>296.94</v>
      </c>
      <c r="F107">
        <v>834587.73</v>
      </c>
      <c r="G107">
        <v>0.04</v>
      </c>
      <c r="H107">
        <f t="shared" si="4"/>
        <v>22</v>
      </c>
    </row>
    <row r="108" spans="1:8" x14ac:dyDescent="0.35">
      <c r="A108" s="1">
        <v>39920</v>
      </c>
      <c r="B108">
        <v>297.56</v>
      </c>
      <c r="C108">
        <v>303.64</v>
      </c>
      <c r="D108">
        <v>100731.61</v>
      </c>
      <c r="E108">
        <v>297.51</v>
      </c>
      <c r="F108">
        <v>1802130.48</v>
      </c>
      <c r="G108">
        <v>0.14000000000000001</v>
      </c>
      <c r="H108">
        <f t="shared" si="4"/>
        <v>22</v>
      </c>
    </row>
    <row r="109" spans="1:8" x14ac:dyDescent="0.35">
      <c r="A109" s="1">
        <v>39921</v>
      </c>
      <c r="B109">
        <v>298.92</v>
      </c>
      <c r="C109">
        <v>301.66000000000003</v>
      </c>
      <c r="D109">
        <v>100691.86</v>
      </c>
      <c r="E109">
        <v>295.81</v>
      </c>
      <c r="F109">
        <v>2319292.67</v>
      </c>
      <c r="G109">
        <v>0.01</v>
      </c>
      <c r="H109">
        <f t="shared" si="4"/>
        <v>22</v>
      </c>
    </row>
    <row r="110" spans="1:8" x14ac:dyDescent="0.35">
      <c r="A110" s="1">
        <v>39922</v>
      </c>
      <c r="B110">
        <v>296.56</v>
      </c>
      <c r="C110">
        <v>303.56</v>
      </c>
      <c r="D110">
        <v>100715.27</v>
      </c>
      <c r="E110">
        <v>298.02999999999997</v>
      </c>
      <c r="F110">
        <v>2225567.2799999998</v>
      </c>
      <c r="G110">
        <v>0.11</v>
      </c>
      <c r="H110">
        <f t="shared" si="4"/>
        <v>22</v>
      </c>
    </row>
    <row r="111" spans="1:8" x14ac:dyDescent="0.35">
      <c r="A111" s="1">
        <v>39923</v>
      </c>
      <c r="B111">
        <v>298.54000000000002</v>
      </c>
      <c r="C111">
        <v>304.82</v>
      </c>
      <c r="D111">
        <v>100648.31</v>
      </c>
      <c r="E111">
        <v>298.10000000000002</v>
      </c>
      <c r="F111">
        <v>2437589.79</v>
      </c>
      <c r="G111">
        <v>0</v>
      </c>
      <c r="H111">
        <f t="shared" si="4"/>
        <v>22</v>
      </c>
    </row>
    <row r="112" spans="1:8" x14ac:dyDescent="0.35">
      <c r="A112" s="1">
        <v>39924</v>
      </c>
      <c r="B112">
        <v>299.69</v>
      </c>
      <c r="C112">
        <v>305.26</v>
      </c>
      <c r="D112">
        <v>100550.86</v>
      </c>
      <c r="E112">
        <v>298.22000000000003</v>
      </c>
      <c r="F112">
        <v>2253058.44</v>
      </c>
      <c r="G112">
        <v>0</v>
      </c>
      <c r="H112">
        <f t="shared" si="4"/>
        <v>23</v>
      </c>
    </row>
    <row r="113" spans="1:8" x14ac:dyDescent="0.35">
      <c r="A113" s="1">
        <v>39925</v>
      </c>
      <c r="B113">
        <v>297.47000000000003</v>
      </c>
      <c r="C113">
        <v>302.14</v>
      </c>
      <c r="D113">
        <v>100340.71</v>
      </c>
      <c r="E113">
        <v>296.97000000000003</v>
      </c>
      <c r="F113">
        <v>2104168.2799999998</v>
      </c>
      <c r="G113">
        <v>0.03</v>
      </c>
      <c r="H113">
        <f t="shared" si="4"/>
        <v>23</v>
      </c>
    </row>
    <row r="114" spans="1:8" x14ac:dyDescent="0.35">
      <c r="A114" s="1">
        <v>39926</v>
      </c>
      <c r="B114">
        <v>298.85000000000002</v>
      </c>
      <c r="C114">
        <v>305.51</v>
      </c>
      <c r="D114">
        <v>100428.9</v>
      </c>
      <c r="E114">
        <v>297.87</v>
      </c>
      <c r="F114">
        <v>2646206.31</v>
      </c>
      <c r="G114">
        <v>0.05</v>
      </c>
      <c r="H114">
        <f t="shared" si="4"/>
        <v>23</v>
      </c>
    </row>
    <row r="115" spans="1:8" x14ac:dyDescent="0.35">
      <c r="A115" s="1">
        <v>39927</v>
      </c>
      <c r="B115">
        <v>298.70999999999998</v>
      </c>
      <c r="C115">
        <v>301.08999999999997</v>
      </c>
      <c r="D115">
        <v>100719.63</v>
      </c>
      <c r="E115">
        <v>297.13</v>
      </c>
      <c r="F115">
        <v>1942505.68</v>
      </c>
      <c r="G115">
        <v>0.08</v>
      </c>
      <c r="H115">
        <f t="shared" si="4"/>
        <v>23</v>
      </c>
    </row>
    <row r="116" spans="1:8" x14ac:dyDescent="0.35">
      <c r="A116" s="1">
        <v>39928</v>
      </c>
      <c r="B116">
        <v>297.27999999999997</v>
      </c>
      <c r="C116">
        <v>300.27999999999997</v>
      </c>
      <c r="D116">
        <v>100608.02</v>
      </c>
      <c r="E116">
        <v>299</v>
      </c>
      <c r="F116">
        <v>1932956.76</v>
      </c>
      <c r="G116">
        <v>2.9</v>
      </c>
      <c r="H116">
        <f t="shared" si="4"/>
        <v>23</v>
      </c>
    </row>
    <row r="117" spans="1:8" x14ac:dyDescent="0.35">
      <c r="A117" s="1">
        <v>39929</v>
      </c>
      <c r="B117">
        <v>299.44</v>
      </c>
      <c r="C117">
        <v>304.51</v>
      </c>
      <c r="D117">
        <v>100660.83</v>
      </c>
      <c r="E117">
        <v>299.02</v>
      </c>
      <c r="F117">
        <v>2054477.41</v>
      </c>
      <c r="G117">
        <v>0.14000000000000001</v>
      </c>
      <c r="H117">
        <f t="shared" si="4"/>
        <v>24</v>
      </c>
    </row>
    <row r="118" spans="1:8" x14ac:dyDescent="0.35">
      <c r="A118" s="1">
        <v>39930</v>
      </c>
      <c r="B118">
        <v>297.39999999999998</v>
      </c>
      <c r="C118">
        <v>302.51</v>
      </c>
      <c r="D118">
        <v>100682.06</v>
      </c>
      <c r="E118">
        <v>297.33999999999997</v>
      </c>
      <c r="F118">
        <v>1770321.03</v>
      </c>
      <c r="G118">
        <v>0.09</v>
      </c>
      <c r="H118">
        <f t="shared" si="4"/>
        <v>24</v>
      </c>
    </row>
    <row r="119" spans="1:8" x14ac:dyDescent="0.35">
      <c r="A119" s="1">
        <v>39931</v>
      </c>
      <c r="B119">
        <v>299.01</v>
      </c>
      <c r="C119">
        <v>302.86</v>
      </c>
      <c r="D119">
        <v>100727.79</v>
      </c>
      <c r="E119">
        <v>298.38</v>
      </c>
      <c r="F119">
        <v>2261573.4</v>
      </c>
      <c r="G119">
        <v>0.2</v>
      </c>
      <c r="H119">
        <f t="shared" si="4"/>
        <v>24</v>
      </c>
    </row>
    <row r="120" spans="1:8" x14ac:dyDescent="0.35">
      <c r="A120" s="1">
        <v>39932</v>
      </c>
      <c r="B120">
        <v>299.39</v>
      </c>
      <c r="C120">
        <v>303.76</v>
      </c>
      <c r="D120">
        <v>100737.05</v>
      </c>
      <c r="E120">
        <v>298.45</v>
      </c>
      <c r="F120">
        <v>2479738.84</v>
      </c>
      <c r="G120">
        <v>0.08</v>
      </c>
      <c r="H120">
        <f t="shared" si="4"/>
        <v>24</v>
      </c>
    </row>
    <row r="121" spans="1:8" x14ac:dyDescent="0.35">
      <c r="A121" s="1">
        <v>39933</v>
      </c>
      <c r="B121">
        <v>299.36</v>
      </c>
      <c r="C121">
        <v>302.7</v>
      </c>
      <c r="D121">
        <v>100746.3</v>
      </c>
      <c r="E121">
        <v>299.01</v>
      </c>
      <c r="F121">
        <v>1912642.5</v>
      </c>
      <c r="G121">
        <v>2.59</v>
      </c>
      <c r="H121">
        <f t="shared" si="4"/>
        <v>24</v>
      </c>
    </row>
    <row r="122" spans="1:8" x14ac:dyDescent="0.35">
      <c r="A122" s="1">
        <v>39934</v>
      </c>
      <c r="B122">
        <v>299.45999999999998</v>
      </c>
      <c r="C122">
        <v>303.82</v>
      </c>
      <c r="D122">
        <v>100444.69</v>
      </c>
      <c r="E122">
        <v>298</v>
      </c>
      <c r="F122">
        <v>2163833.8199999998</v>
      </c>
      <c r="G122">
        <v>0.02</v>
      </c>
      <c r="H122">
        <f t="shared" si="4"/>
        <v>25</v>
      </c>
    </row>
    <row r="123" spans="1:8" x14ac:dyDescent="0.35">
      <c r="A123" s="1">
        <v>39935</v>
      </c>
      <c r="B123">
        <v>300.5</v>
      </c>
      <c r="C123">
        <v>305.45</v>
      </c>
      <c r="D123">
        <v>100493.15</v>
      </c>
      <c r="E123">
        <v>300.11</v>
      </c>
      <c r="F123">
        <v>2241198.3199999998</v>
      </c>
      <c r="G123">
        <v>0.12</v>
      </c>
      <c r="H123">
        <f t="shared" si="4"/>
        <v>25</v>
      </c>
    </row>
    <row r="124" spans="1:8" x14ac:dyDescent="0.35">
      <c r="A124" s="1">
        <v>39936</v>
      </c>
      <c r="B124">
        <v>296.39</v>
      </c>
      <c r="C124">
        <v>302.18</v>
      </c>
      <c r="D124">
        <v>100536.16</v>
      </c>
      <c r="E124">
        <v>298.67</v>
      </c>
      <c r="F124">
        <v>2447625.2799999998</v>
      </c>
      <c r="G124">
        <v>0.22</v>
      </c>
      <c r="H124">
        <f t="shared" si="4"/>
        <v>25</v>
      </c>
    </row>
    <row r="125" spans="1:8" x14ac:dyDescent="0.35">
      <c r="A125" s="1">
        <v>39937</v>
      </c>
      <c r="B125">
        <v>299.33</v>
      </c>
      <c r="C125">
        <v>301.87</v>
      </c>
      <c r="D125">
        <v>100588.42</v>
      </c>
      <c r="E125">
        <v>299.56</v>
      </c>
      <c r="F125">
        <v>1797508.08</v>
      </c>
      <c r="G125">
        <v>1.45</v>
      </c>
      <c r="H125">
        <f t="shared" si="4"/>
        <v>25</v>
      </c>
    </row>
    <row r="126" spans="1:8" x14ac:dyDescent="0.35">
      <c r="A126" s="1">
        <v>39938</v>
      </c>
      <c r="B126">
        <v>296.57</v>
      </c>
      <c r="C126">
        <v>300.14</v>
      </c>
      <c r="D126">
        <v>100670.09</v>
      </c>
      <c r="E126">
        <v>298.08999999999997</v>
      </c>
      <c r="F126">
        <v>1977112.91</v>
      </c>
      <c r="G126">
        <v>0.13</v>
      </c>
      <c r="H126">
        <f t="shared" si="4"/>
        <v>25</v>
      </c>
    </row>
    <row r="127" spans="1:8" x14ac:dyDescent="0.35">
      <c r="A127" s="1">
        <v>39939</v>
      </c>
      <c r="B127">
        <v>298.62</v>
      </c>
      <c r="C127">
        <v>301.22000000000003</v>
      </c>
      <c r="D127">
        <v>100818.71</v>
      </c>
      <c r="E127">
        <v>298.48</v>
      </c>
      <c r="F127">
        <v>2200691.44</v>
      </c>
      <c r="G127">
        <v>0.12</v>
      </c>
      <c r="H127">
        <f t="shared" si="4"/>
        <v>26</v>
      </c>
    </row>
    <row r="128" spans="1:8" x14ac:dyDescent="0.35">
      <c r="A128" s="1">
        <v>39940</v>
      </c>
      <c r="B128">
        <v>297.29000000000002</v>
      </c>
      <c r="C128">
        <v>302.94</v>
      </c>
      <c r="D128">
        <v>100688.6</v>
      </c>
      <c r="E128">
        <v>297.64</v>
      </c>
      <c r="F128">
        <v>1437690.19</v>
      </c>
      <c r="G128">
        <v>0.02</v>
      </c>
      <c r="H128">
        <f t="shared" si="4"/>
        <v>26</v>
      </c>
    </row>
    <row r="129" spans="1:8" x14ac:dyDescent="0.35">
      <c r="A129" s="1">
        <v>39941</v>
      </c>
      <c r="B129">
        <v>298.75</v>
      </c>
      <c r="C129">
        <v>300.98</v>
      </c>
      <c r="D129">
        <v>100800.75</v>
      </c>
      <c r="E129">
        <v>298.39999999999998</v>
      </c>
      <c r="F129">
        <v>1041197.16</v>
      </c>
      <c r="G129">
        <v>1.68</v>
      </c>
      <c r="H129">
        <f t="shared" si="4"/>
        <v>26</v>
      </c>
    </row>
    <row r="130" spans="1:8" x14ac:dyDescent="0.35">
      <c r="A130" s="1">
        <v>39942</v>
      </c>
      <c r="B130">
        <v>297.83999999999997</v>
      </c>
      <c r="C130">
        <v>299.93</v>
      </c>
      <c r="D130">
        <v>100812.18</v>
      </c>
      <c r="E130">
        <v>298.19</v>
      </c>
      <c r="F130">
        <v>2169003.62</v>
      </c>
      <c r="G130">
        <v>2.52</v>
      </c>
      <c r="H130">
        <f t="shared" si="4"/>
        <v>26</v>
      </c>
    </row>
    <row r="131" spans="1:8" x14ac:dyDescent="0.35">
      <c r="A131" s="1">
        <v>39943</v>
      </c>
      <c r="B131">
        <v>296.99</v>
      </c>
      <c r="C131">
        <v>300.51</v>
      </c>
      <c r="D131">
        <v>100769.72</v>
      </c>
      <c r="E131">
        <v>297.7</v>
      </c>
      <c r="F131">
        <v>1110350.8</v>
      </c>
      <c r="G131">
        <v>5.32</v>
      </c>
      <c r="H131">
        <f t="shared" si="4"/>
        <v>26</v>
      </c>
    </row>
    <row r="132" spans="1:8" x14ac:dyDescent="0.35">
      <c r="A132" s="1">
        <v>39944</v>
      </c>
      <c r="B132">
        <v>297.81</v>
      </c>
      <c r="C132">
        <v>303.14999999999998</v>
      </c>
      <c r="D132">
        <v>100698.4</v>
      </c>
      <c r="E132">
        <v>298.54000000000002</v>
      </c>
      <c r="F132">
        <v>2189257.06</v>
      </c>
      <c r="G132">
        <v>0.26</v>
      </c>
      <c r="H132">
        <f t="shared" ref="H132:H195" si="6">INT((ROW(G131)-1)/5)+1</f>
        <v>27</v>
      </c>
    </row>
    <row r="133" spans="1:8" x14ac:dyDescent="0.35">
      <c r="A133" s="1">
        <v>39945</v>
      </c>
      <c r="B133">
        <v>298.45</v>
      </c>
      <c r="C133">
        <v>301.66000000000003</v>
      </c>
      <c r="D133">
        <v>100738.68</v>
      </c>
      <c r="E133">
        <v>298.66000000000003</v>
      </c>
      <c r="F133">
        <v>2087138.36</v>
      </c>
      <c r="G133">
        <v>0.34</v>
      </c>
      <c r="H133">
        <f t="shared" si="6"/>
        <v>27</v>
      </c>
    </row>
    <row r="134" spans="1:8" x14ac:dyDescent="0.35">
      <c r="A134" s="1">
        <v>39946</v>
      </c>
      <c r="B134">
        <v>298.76</v>
      </c>
      <c r="C134">
        <v>303.8</v>
      </c>
      <c r="D134">
        <v>100713.64</v>
      </c>
      <c r="E134">
        <v>297.64999999999998</v>
      </c>
      <c r="F134">
        <v>2469460.0699999998</v>
      </c>
      <c r="G134">
        <v>7.0000000000000007E-2</v>
      </c>
      <c r="H134">
        <f t="shared" si="6"/>
        <v>27</v>
      </c>
    </row>
    <row r="135" spans="1:8" x14ac:dyDescent="0.35">
      <c r="A135" s="1">
        <v>39947</v>
      </c>
      <c r="B135">
        <v>298.79000000000002</v>
      </c>
      <c r="C135">
        <v>302.14</v>
      </c>
      <c r="D135">
        <v>100734.33</v>
      </c>
      <c r="E135">
        <v>298.43</v>
      </c>
      <c r="F135">
        <v>1893848.77</v>
      </c>
      <c r="G135">
        <v>0.17</v>
      </c>
      <c r="H135">
        <f t="shared" si="6"/>
        <v>27</v>
      </c>
    </row>
    <row r="136" spans="1:8" x14ac:dyDescent="0.35">
      <c r="A136" s="1">
        <v>39948</v>
      </c>
      <c r="B136">
        <v>296.58999999999997</v>
      </c>
      <c r="C136">
        <v>302.24</v>
      </c>
      <c r="D136">
        <v>100539.42</v>
      </c>
      <c r="E136">
        <v>296.87</v>
      </c>
      <c r="F136">
        <v>2086834.26</v>
      </c>
      <c r="G136">
        <v>7.0000000000000007E-2</v>
      </c>
      <c r="H136">
        <f t="shared" si="6"/>
        <v>27</v>
      </c>
    </row>
    <row r="137" spans="1:8" x14ac:dyDescent="0.35">
      <c r="A137" s="1">
        <v>39949</v>
      </c>
      <c r="B137">
        <v>298.44</v>
      </c>
      <c r="C137">
        <v>303.8</v>
      </c>
      <c r="D137">
        <v>100672.81</v>
      </c>
      <c r="E137">
        <v>299.02</v>
      </c>
      <c r="F137">
        <v>2256464.4300000002</v>
      </c>
      <c r="G137">
        <v>0.25</v>
      </c>
      <c r="H137">
        <f t="shared" si="6"/>
        <v>28</v>
      </c>
    </row>
    <row r="138" spans="1:8" x14ac:dyDescent="0.35">
      <c r="A138" s="1">
        <v>39950</v>
      </c>
      <c r="B138">
        <v>298.7</v>
      </c>
      <c r="C138">
        <v>304</v>
      </c>
      <c r="D138">
        <v>100541.6</v>
      </c>
      <c r="E138">
        <v>298.48</v>
      </c>
      <c r="F138">
        <v>2308953.0699999998</v>
      </c>
      <c r="G138">
        <v>0.01</v>
      </c>
      <c r="H138">
        <f t="shared" si="6"/>
        <v>28</v>
      </c>
    </row>
    <row r="139" spans="1:8" x14ac:dyDescent="0.35">
      <c r="A139" s="1">
        <v>39951</v>
      </c>
      <c r="B139">
        <v>299.14999999999998</v>
      </c>
      <c r="C139">
        <v>304.32</v>
      </c>
      <c r="D139">
        <v>100575.35</v>
      </c>
      <c r="E139">
        <v>298.55</v>
      </c>
      <c r="F139">
        <v>2160427.84</v>
      </c>
      <c r="G139">
        <v>7.0000000000000007E-2</v>
      </c>
      <c r="H139">
        <f t="shared" si="6"/>
        <v>28</v>
      </c>
    </row>
    <row r="140" spans="1:8" x14ac:dyDescent="0.35">
      <c r="A140" s="1">
        <v>39952</v>
      </c>
      <c r="B140">
        <v>299.2</v>
      </c>
      <c r="C140">
        <v>300.92</v>
      </c>
      <c r="D140">
        <v>100663.55</v>
      </c>
      <c r="E140">
        <v>298.08</v>
      </c>
      <c r="F140">
        <v>2004969</v>
      </c>
      <c r="G140">
        <v>0.22</v>
      </c>
      <c r="H140">
        <f t="shared" si="6"/>
        <v>28</v>
      </c>
    </row>
    <row r="141" spans="1:8" x14ac:dyDescent="0.35">
      <c r="A141" s="1">
        <v>39953</v>
      </c>
      <c r="B141">
        <v>298.48</v>
      </c>
      <c r="C141">
        <v>304.07</v>
      </c>
      <c r="D141">
        <v>100796.94</v>
      </c>
      <c r="E141">
        <v>299.77999999999997</v>
      </c>
      <c r="F141">
        <v>2073757.71</v>
      </c>
      <c r="G141">
        <v>0.19</v>
      </c>
      <c r="H141">
        <f t="shared" si="6"/>
        <v>28</v>
      </c>
    </row>
    <row r="142" spans="1:8" x14ac:dyDescent="0.35">
      <c r="A142" s="1">
        <v>39954</v>
      </c>
      <c r="B142">
        <v>298.47000000000003</v>
      </c>
      <c r="C142">
        <v>303.93</v>
      </c>
      <c r="D142">
        <v>100746.3</v>
      </c>
      <c r="E142">
        <v>299.42</v>
      </c>
      <c r="F142">
        <v>1974862.53</v>
      </c>
      <c r="G142">
        <v>0.14000000000000001</v>
      </c>
      <c r="H142">
        <f t="shared" si="6"/>
        <v>29</v>
      </c>
    </row>
    <row r="143" spans="1:8" x14ac:dyDescent="0.35">
      <c r="A143" s="1">
        <v>39955</v>
      </c>
      <c r="B143">
        <v>298.8</v>
      </c>
      <c r="C143">
        <v>303.12</v>
      </c>
      <c r="D143">
        <v>100768.08</v>
      </c>
      <c r="E143">
        <v>298.43</v>
      </c>
      <c r="F143">
        <v>1988243.18</v>
      </c>
      <c r="G143">
        <v>0.16</v>
      </c>
      <c r="H143">
        <f t="shared" si="6"/>
        <v>29</v>
      </c>
    </row>
    <row r="144" spans="1:8" x14ac:dyDescent="0.35">
      <c r="A144" s="1">
        <v>39956</v>
      </c>
      <c r="B144">
        <v>299.27</v>
      </c>
      <c r="C144">
        <v>304.61</v>
      </c>
      <c r="D144">
        <v>100827.42</v>
      </c>
      <c r="E144">
        <v>298.31</v>
      </c>
      <c r="F144">
        <v>2225810.5699999998</v>
      </c>
      <c r="G144">
        <v>0.05</v>
      </c>
      <c r="H144">
        <f t="shared" si="6"/>
        <v>29</v>
      </c>
    </row>
    <row r="145" spans="1:8" x14ac:dyDescent="0.35">
      <c r="A145" s="1">
        <v>39957</v>
      </c>
      <c r="B145">
        <v>299.75</v>
      </c>
      <c r="C145">
        <v>304.49</v>
      </c>
      <c r="D145">
        <v>100704.38</v>
      </c>
      <c r="E145">
        <v>299.13</v>
      </c>
      <c r="F145">
        <v>2454376.4300000002</v>
      </c>
      <c r="G145">
        <v>0.08</v>
      </c>
      <c r="H145">
        <f t="shared" si="6"/>
        <v>29</v>
      </c>
    </row>
    <row r="146" spans="1:8" x14ac:dyDescent="0.35">
      <c r="A146" s="1">
        <v>39958</v>
      </c>
      <c r="B146">
        <v>296.94</v>
      </c>
      <c r="C146">
        <v>300.66000000000003</v>
      </c>
      <c r="D146">
        <v>100774.07</v>
      </c>
      <c r="E146">
        <v>296.89</v>
      </c>
      <c r="F146">
        <v>2138471.41</v>
      </c>
      <c r="G146">
        <v>0.22</v>
      </c>
      <c r="H146">
        <f t="shared" si="6"/>
        <v>29</v>
      </c>
    </row>
    <row r="147" spans="1:8" x14ac:dyDescent="0.35">
      <c r="A147" s="1">
        <v>39959</v>
      </c>
      <c r="B147">
        <v>297.75</v>
      </c>
      <c r="C147">
        <v>302.87</v>
      </c>
      <c r="D147">
        <v>100648.85</v>
      </c>
      <c r="E147">
        <v>298.02</v>
      </c>
      <c r="F147">
        <v>2303235.88</v>
      </c>
      <c r="G147">
        <v>0.31</v>
      </c>
      <c r="H147">
        <f t="shared" si="6"/>
        <v>30</v>
      </c>
    </row>
    <row r="148" spans="1:8" x14ac:dyDescent="0.35">
      <c r="A148" s="1">
        <v>39960</v>
      </c>
      <c r="B148">
        <v>298.73</v>
      </c>
      <c r="C148">
        <v>303.61</v>
      </c>
      <c r="D148">
        <v>100542.69</v>
      </c>
      <c r="E148">
        <v>298.20999999999998</v>
      </c>
      <c r="F148">
        <v>2283833.94</v>
      </c>
      <c r="G148">
        <v>0.2</v>
      </c>
      <c r="H148">
        <f t="shared" si="6"/>
        <v>30</v>
      </c>
    </row>
    <row r="149" spans="1:8" x14ac:dyDescent="0.35">
      <c r="A149" s="1">
        <v>39961</v>
      </c>
      <c r="B149">
        <v>299.97000000000003</v>
      </c>
      <c r="C149">
        <v>305.56</v>
      </c>
      <c r="D149">
        <v>100570.46</v>
      </c>
      <c r="E149">
        <v>299.70999999999998</v>
      </c>
      <c r="F149">
        <v>2338937.9</v>
      </c>
      <c r="G149">
        <v>0.2</v>
      </c>
      <c r="H149">
        <f t="shared" si="6"/>
        <v>30</v>
      </c>
    </row>
    <row r="150" spans="1:8" x14ac:dyDescent="0.35">
      <c r="A150" s="1">
        <v>39962</v>
      </c>
      <c r="B150">
        <v>298.92</v>
      </c>
      <c r="C150">
        <v>304.07</v>
      </c>
      <c r="D150">
        <v>100644.5</v>
      </c>
      <c r="E150">
        <v>300.39999999999998</v>
      </c>
      <c r="F150">
        <v>2241441.6</v>
      </c>
      <c r="G150">
        <v>0.21</v>
      </c>
      <c r="H150">
        <f t="shared" si="6"/>
        <v>30</v>
      </c>
    </row>
    <row r="151" spans="1:8" x14ac:dyDescent="0.35">
      <c r="A151" s="1">
        <v>39963</v>
      </c>
      <c r="B151">
        <v>296.81</v>
      </c>
      <c r="C151">
        <v>302.36</v>
      </c>
      <c r="D151">
        <v>100688.05</v>
      </c>
      <c r="E151">
        <v>297.74</v>
      </c>
      <c r="F151">
        <v>1618207.35</v>
      </c>
      <c r="G151">
        <v>0.01</v>
      </c>
      <c r="H151">
        <f t="shared" si="6"/>
        <v>30</v>
      </c>
    </row>
    <row r="152" spans="1:8" x14ac:dyDescent="0.35">
      <c r="A152" s="1">
        <v>39964</v>
      </c>
      <c r="B152">
        <v>298.23</v>
      </c>
      <c r="C152">
        <v>303.44</v>
      </c>
      <c r="D152">
        <v>100734.33</v>
      </c>
      <c r="E152">
        <v>298.08</v>
      </c>
      <c r="F152">
        <v>2009834.69</v>
      </c>
      <c r="G152">
        <v>0.18</v>
      </c>
      <c r="H152">
        <f t="shared" si="6"/>
        <v>31</v>
      </c>
    </row>
    <row r="153" spans="1:8" x14ac:dyDescent="0.35">
      <c r="A153" s="1">
        <v>39965</v>
      </c>
      <c r="B153">
        <v>299.45999999999998</v>
      </c>
      <c r="C153">
        <v>302.73</v>
      </c>
      <c r="D153">
        <v>100768.63</v>
      </c>
      <c r="E153">
        <v>299.63</v>
      </c>
      <c r="F153">
        <v>1945546.74</v>
      </c>
      <c r="G153">
        <v>0.43</v>
      </c>
      <c r="H153">
        <f t="shared" si="6"/>
        <v>31</v>
      </c>
    </row>
    <row r="154" spans="1:8" x14ac:dyDescent="0.35">
      <c r="A154" s="1">
        <v>39966</v>
      </c>
      <c r="B154">
        <v>298.86</v>
      </c>
      <c r="C154">
        <v>304.10000000000002</v>
      </c>
      <c r="D154">
        <v>100800.75</v>
      </c>
      <c r="E154">
        <v>299.95999999999998</v>
      </c>
      <c r="F154">
        <v>2383823.9</v>
      </c>
      <c r="G154">
        <v>0.12</v>
      </c>
      <c r="H154">
        <f t="shared" si="6"/>
        <v>31</v>
      </c>
    </row>
    <row r="155" spans="1:8" x14ac:dyDescent="0.35">
      <c r="A155" s="1">
        <v>39967</v>
      </c>
      <c r="B155">
        <v>298.87</v>
      </c>
      <c r="C155">
        <v>303.87</v>
      </c>
      <c r="D155">
        <v>100872.61</v>
      </c>
      <c r="E155">
        <v>300.08999999999997</v>
      </c>
      <c r="F155">
        <v>2092551.44</v>
      </c>
      <c r="G155">
        <v>0.11</v>
      </c>
      <c r="H155">
        <f t="shared" si="6"/>
        <v>31</v>
      </c>
    </row>
    <row r="156" spans="1:8" x14ac:dyDescent="0.35">
      <c r="A156" s="1">
        <v>39968</v>
      </c>
      <c r="B156">
        <v>299.5</v>
      </c>
      <c r="C156">
        <v>302.97000000000003</v>
      </c>
      <c r="D156">
        <v>100996.2</v>
      </c>
      <c r="E156">
        <v>298.64</v>
      </c>
      <c r="F156">
        <v>1831750.38</v>
      </c>
      <c r="G156">
        <v>0.25</v>
      </c>
      <c r="H156">
        <f t="shared" si="6"/>
        <v>31</v>
      </c>
    </row>
    <row r="157" spans="1:8" x14ac:dyDescent="0.35">
      <c r="A157" s="1">
        <v>39969</v>
      </c>
      <c r="B157">
        <v>298.43</v>
      </c>
      <c r="C157">
        <v>302.66000000000003</v>
      </c>
      <c r="D157">
        <v>100947.2</v>
      </c>
      <c r="E157">
        <v>297.97000000000003</v>
      </c>
      <c r="F157">
        <v>1901329.77</v>
      </c>
      <c r="G157">
        <v>0.18</v>
      </c>
      <c r="H157">
        <f t="shared" si="6"/>
        <v>32</v>
      </c>
    </row>
    <row r="158" spans="1:8" x14ac:dyDescent="0.35">
      <c r="A158" s="1">
        <v>39970</v>
      </c>
      <c r="B158">
        <v>298.52999999999997</v>
      </c>
      <c r="C158">
        <v>301.49</v>
      </c>
      <c r="D158">
        <v>100930.32</v>
      </c>
      <c r="E158">
        <v>298.77</v>
      </c>
      <c r="F158">
        <v>1412631.88</v>
      </c>
      <c r="G158">
        <v>2.86</v>
      </c>
      <c r="H158">
        <f t="shared" si="6"/>
        <v>32</v>
      </c>
    </row>
    <row r="159" spans="1:8" x14ac:dyDescent="0.35">
      <c r="A159" s="1">
        <v>39971</v>
      </c>
      <c r="B159">
        <v>299.06</v>
      </c>
      <c r="C159">
        <v>304.39</v>
      </c>
      <c r="D159">
        <v>100897.66</v>
      </c>
      <c r="E159">
        <v>297.22000000000003</v>
      </c>
      <c r="F159">
        <v>1947553.84</v>
      </c>
      <c r="G159">
        <v>0.12</v>
      </c>
      <c r="H159">
        <f t="shared" si="6"/>
        <v>32</v>
      </c>
    </row>
    <row r="160" spans="1:8" x14ac:dyDescent="0.35">
      <c r="A160" s="1">
        <v>39972</v>
      </c>
      <c r="B160">
        <v>298.48</v>
      </c>
      <c r="C160">
        <v>303.73</v>
      </c>
      <c r="D160">
        <v>100665.19</v>
      </c>
      <c r="E160">
        <v>298.51</v>
      </c>
      <c r="F160">
        <v>1976687.17</v>
      </c>
      <c r="G160">
        <v>0.05</v>
      </c>
      <c r="H160">
        <f t="shared" si="6"/>
        <v>32</v>
      </c>
    </row>
    <row r="161" spans="1:8" x14ac:dyDescent="0.35">
      <c r="A161" s="1">
        <v>39973</v>
      </c>
      <c r="B161">
        <v>298.77999999999997</v>
      </c>
      <c r="C161">
        <v>303.74</v>
      </c>
      <c r="D161">
        <v>100660.83</v>
      </c>
      <c r="E161">
        <v>299.76</v>
      </c>
      <c r="F161">
        <v>1835399.65</v>
      </c>
      <c r="G161">
        <v>0.36</v>
      </c>
      <c r="H161">
        <f t="shared" si="6"/>
        <v>32</v>
      </c>
    </row>
    <row r="162" spans="1:8" x14ac:dyDescent="0.35">
      <c r="A162" s="1">
        <v>39974</v>
      </c>
      <c r="B162">
        <v>297.52</v>
      </c>
      <c r="C162">
        <v>303.19</v>
      </c>
      <c r="D162">
        <v>100828.51</v>
      </c>
      <c r="E162">
        <v>299.52</v>
      </c>
      <c r="F162">
        <v>1407827.01</v>
      </c>
      <c r="G162">
        <v>0.14000000000000001</v>
      </c>
      <c r="H162">
        <f t="shared" si="6"/>
        <v>33</v>
      </c>
    </row>
    <row r="163" spans="1:8" x14ac:dyDescent="0.35">
      <c r="A163" s="1">
        <v>39975</v>
      </c>
      <c r="B163">
        <v>297.45999999999998</v>
      </c>
      <c r="C163">
        <v>298.02999999999997</v>
      </c>
      <c r="D163">
        <v>100915.62</v>
      </c>
      <c r="E163">
        <v>296.86</v>
      </c>
      <c r="F163">
        <v>1018206.76</v>
      </c>
      <c r="G163">
        <v>1.58</v>
      </c>
      <c r="H163">
        <f t="shared" si="6"/>
        <v>33</v>
      </c>
    </row>
    <row r="164" spans="1:8" x14ac:dyDescent="0.35">
      <c r="A164" s="1">
        <v>39976</v>
      </c>
      <c r="B164">
        <v>297.31</v>
      </c>
      <c r="C164">
        <v>301.86</v>
      </c>
      <c r="D164">
        <v>100937.94</v>
      </c>
      <c r="E164">
        <v>298.49</v>
      </c>
      <c r="F164">
        <v>1212773.6000000001</v>
      </c>
      <c r="G164">
        <v>0.61</v>
      </c>
      <c r="H164">
        <f t="shared" si="6"/>
        <v>33</v>
      </c>
    </row>
    <row r="165" spans="1:8" x14ac:dyDescent="0.35">
      <c r="A165" s="1">
        <v>39977</v>
      </c>
      <c r="B165">
        <v>296.69</v>
      </c>
      <c r="C165">
        <v>299.91000000000003</v>
      </c>
      <c r="D165">
        <v>100893.3</v>
      </c>
      <c r="E165">
        <v>297.94</v>
      </c>
      <c r="F165">
        <v>1015469.81</v>
      </c>
      <c r="G165">
        <v>0.82</v>
      </c>
      <c r="H165">
        <f t="shared" si="6"/>
        <v>33</v>
      </c>
    </row>
    <row r="166" spans="1:8" x14ac:dyDescent="0.35">
      <c r="A166" s="1">
        <v>39978</v>
      </c>
      <c r="B166">
        <v>296.85000000000002</v>
      </c>
      <c r="C166">
        <v>300.82</v>
      </c>
      <c r="D166">
        <v>100939.58</v>
      </c>
      <c r="E166">
        <v>298.08999999999997</v>
      </c>
      <c r="F166">
        <v>1952419.53</v>
      </c>
      <c r="G166">
        <v>0.87</v>
      </c>
      <c r="H166">
        <f t="shared" si="6"/>
        <v>33</v>
      </c>
    </row>
    <row r="167" spans="1:8" x14ac:dyDescent="0.35">
      <c r="A167" s="1">
        <v>39979</v>
      </c>
      <c r="B167">
        <v>297.98</v>
      </c>
      <c r="C167">
        <v>301.85000000000002</v>
      </c>
      <c r="D167">
        <v>100852.47</v>
      </c>
      <c r="E167">
        <v>298.87</v>
      </c>
      <c r="F167">
        <v>1748060.49</v>
      </c>
      <c r="G167">
        <v>1.53</v>
      </c>
      <c r="H167">
        <f t="shared" si="6"/>
        <v>34</v>
      </c>
    </row>
    <row r="168" spans="1:8" x14ac:dyDescent="0.35">
      <c r="A168" s="1">
        <v>39980</v>
      </c>
      <c r="B168">
        <v>296.69</v>
      </c>
      <c r="C168">
        <v>299.32</v>
      </c>
      <c r="D168">
        <v>101023.96</v>
      </c>
      <c r="E168">
        <v>296.93</v>
      </c>
      <c r="F168">
        <v>335854.35</v>
      </c>
      <c r="G168">
        <v>2.92</v>
      </c>
      <c r="H168">
        <f t="shared" si="6"/>
        <v>34</v>
      </c>
    </row>
    <row r="169" spans="1:8" x14ac:dyDescent="0.35">
      <c r="A169" s="1">
        <v>39981</v>
      </c>
      <c r="B169">
        <v>297.77</v>
      </c>
      <c r="C169">
        <v>300.85000000000002</v>
      </c>
      <c r="D169">
        <v>101000.55</v>
      </c>
      <c r="E169">
        <v>297.86</v>
      </c>
      <c r="F169">
        <v>1671547.49</v>
      </c>
      <c r="G169">
        <v>0.3</v>
      </c>
      <c r="H169">
        <f t="shared" si="6"/>
        <v>34</v>
      </c>
    </row>
    <row r="170" spans="1:8" x14ac:dyDescent="0.35">
      <c r="A170" s="1">
        <v>39982</v>
      </c>
      <c r="B170">
        <v>297.36</v>
      </c>
      <c r="C170">
        <v>302.11</v>
      </c>
      <c r="D170">
        <v>100787.14</v>
      </c>
      <c r="E170">
        <v>297.64</v>
      </c>
      <c r="F170">
        <v>2177214.48</v>
      </c>
      <c r="G170">
        <v>0.15</v>
      </c>
      <c r="H170">
        <f t="shared" si="6"/>
        <v>34</v>
      </c>
    </row>
    <row r="171" spans="1:8" x14ac:dyDescent="0.35">
      <c r="A171" s="1">
        <v>39983</v>
      </c>
      <c r="B171">
        <v>298.47000000000003</v>
      </c>
      <c r="C171">
        <v>302.58999999999997</v>
      </c>
      <c r="D171">
        <v>100801.29</v>
      </c>
      <c r="E171">
        <v>299.33</v>
      </c>
      <c r="F171">
        <v>1865931.86</v>
      </c>
      <c r="G171">
        <v>0.3</v>
      </c>
      <c r="H171">
        <f t="shared" si="6"/>
        <v>34</v>
      </c>
    </row>
    <row r="172" spans="1:8" x14ac:dyDescent="0.35">
      <c r="A172" s="1">
        <v>39984</v>
      </c>
      <c r="B172">
        <v>296.83</v>
      </c>
      <c r="C172">
        <v>301.81</v>
      </c>
      <c r="D172">
        <v>100961.35</v>
      </c>
      <c r="E172">
        <v>297.72000000000003</v>
      </c>
      <c r="F172">
        <v>1634385.77</v>
      </c>
      <c r="G172">
        <v>1.51</v>
      </c>
      <c r="H172">
        <f t="shared" si="6"/>
        <v>35</v>
      </c>
    </row>
    <row r="173" spans="1:8" x14ac:dyDescent="0.35">
      <c r="A173" s="1">
        <v>39985</v>
      </c>
      <c r="B173">
        <v>298.63</v>
      </c>
      <c r="C173">
        <v>300.23</v>
      </c>
      <c r="D173">
        <v>101060.98</v>
      </c>
      <c r="E173">
        <v>297.37</v>
      </c>
      <c r="F173">
        <v>557608.24</v>
      </c>
      <c r="G173">
        <v>2.1800000000000002</v>
      </c>
      <c r="H173">
        <f t="shared" si="6"/>
        <v>35</v>
      </c>
    </row>
    <row r="174" spans="1:8" x14ac:dyDescent="0.35">
      <c r="A174" s="1">
        <v>39986</v>
      </c>
      <c r="B174">
        <v>296.47000000000003</v>
      </c>
      <c r="C174">
        <v>302.51</v>
      </c>
      <c r="D174">
        <v>100987.49</v>
      </c>
      <c r="E174">
        <v>297.13</v>
      </c>
      <c r="F174">
        <v>1490665.41</v>
      </c>
      <c r="G174">
        <v>0.05</v>
      </c>
      <c r="H174">
        <f t="shared" si="6"/>
        <v>35</v>
      </c>
    </row>
    <row r="175" spans="1:8" x14ac:dyDescent="0.35">
      <c r="A175" s="1">
        <v>39987</v>
      </c>
      <c r="B175">
        <v>297.72000000000003</v>
      </c>
      <c r="C175">
        <v>302.7</v>
      </c>
      <c r="D175">
        <v>100886.77</v>
      </c>
      <c r="E175">
        <v>298.37</v>
      </c>
      <c r="F175">
        <v>2325800.5299999998</v>
      </c>
      <c r="G175">
        <v>0.16</v>
      </c>
      <c r="H175">
        <f t="shared" si="6"/>
        <v>35</v>
      </c>
    </row>
    <row r="176" spans="1:8" x14ac:dyDescent="0.35">
      <c r="A176" s="1">
        <v>39988</v>
      </c>
      <c r="B176">
        <v>297.51</v>
      </c>
      <c r="C176">
        <v>302.3</v>
      </c>
      <c r="D176">
        <v>100909.09</v>
      </c>
      <c r="E176">
        <v>297.07</v>
      </c>
      <c r="F176">
        <v>1143072.57</v>
      </c>
      <c r="G176">
        <v>0.48</v>
      </c>
      <c r="H176">
        <f t="shared" si="6"/>
        <v>35</v>
      </c>
    </row>
    <row r="177" spans="1:8" x14ac:dyDescent="0.35">
      <c r="A177" s="1">
        <v>39989</v>
      </c>
      <c r="B177">
        <v>297.72000000000003</v>
      </c>
      <c r="C177">
        <v>302</v>
      </c>
      <c r="D177">
        <v>100907.46</v>
      </c>
      <c r="E177">
        <v>298.24</v>
      </c>
      <c r="F177">
        <v>2247645.36</v>
      </c>
      <c r="G177">
        <v>0.31</v>
      </c>
      <c r="H177">
        <f t="shared" si="6"/>
        <v>36</v>
      </c>
    </row>
    <row r="178" spans="1:8" x14ac:dyDescent="0.35">
      <c r="A178" s="1">
        <v>39990</v>
      </c>
      <c r="B178">
        <v>298.02</v>
      </c>
      <c r="C178">
        <v>298.68</v>
      </c>
      <c r="D178">
        <v>100948.83</v>
      </c>
      <c r="E178">
        <v>295.8</v>
      </c>
      <c r="F178">
        <v>1382829.52</v>
      </c>
      <c r="G178">
        <v>2.5499999999999998</v>
      </c>
      <c r="H178">
        <f t="shared" si="6"/>
        <v>36</v>
      </c>
    </row>
    <row r="179" spans="1:8" x14ac:dyDescent="0.35">
      <c r="A179" s="1">
        <v>39991</v>
      </c>
      <c r="B179">
        <v>296.64</v>
      </c>
      <c r="C179">
        <v>300.13</v>
      </c>
      <c r="D179">
        <v>101001.1</v>
      </c>
      <c r="E179">
        <v>298.18</v>
      </c>
      <c r="F179">
        <v>1589134.84</v>
      </c>
      <c r="G179">
        <v>0.24</v>
      </c>
      <c r="H179">
        <f t="shared" si="6"/>
        <v>36</v>
      </c>
    </row>
    <row r="180" spans="1:8" x14ac:dyDescent="0.35">
      <c r="A180" s="1">
        <v>39992</v>
      </c>
      <c r="B180">
        <v>296.58999999999997</v>
      </c>
      <c r="C180">
        <v>299.55</v>
      </c>
      <c r="D180">
        <v>101074.05</v>
      </c>
      <c r="E180">
        <v>296.47000000000003</v>
      </c>
      <c r="F180">
        <v>1540964.49</v>
      </c>
      <c r="G180">
        <v>0.13</v>
      </c>
      <c r="H180">
        <f t="shared" si="6"/>
        <v>36</v>
      </c>
    </row>
    <row r="181" spans="1:8" x14ac:dyDescent="0.35">
      <c r="A181" s="1">
        <v>39993</v>
      </c>
      <c r="B181">
        <v>295.77999999999997</v>
      </c>
      <c r="C181">
        <v>298.10000000000002</v>
      </c>
      <c r="D181">
        <v>100906.91</v>
      </c>
      <c r="E181">
        <v>296.77</v>
      </c>
      <c r="F181">
        <v>1213199.3500000001</v>
      </c>
      <c r="G181">
        <v>2.86</v>
      </c>
      <c r="H181">
        <f t="shared" si="6"/>
        <v>36</v>
      </c>
    </row>
    <row r="182" spans="1:8" x14ac:dyDescent="0.35">
      <c r="A182" s="1">
        <v>39994</v>
      </c>
      <c r="B182">
        <v>296.27999999999997</v>
      </c>
      <c r="C182">
        <v>299.22000000000003</v>
      </c>
      <c r="D182">
        <v>101074.59</v>
      </c>
      <c r="E182">
        <v>296.29000000000002</v>
      </c>
      <c r="F182">
        <v>1890686.07</v>
      </c>
      <c r="G182">
        <v>0.14000000000000001</v>
      </c>
      <c r="H182">
        <f t="shared" si="6"/>
        <v>37</v>
      </c>
    </row>
    <row r="183" spans="1:8" x14ac:dyDescent="0.35">
      <c r="A183" s="1">
        <v>39995</v>
      </c>
      <c r="B183">
        <v>296.20999999999998</v>
      </c>
      <c r="C183">
        <v>301.56</v>
      </c>
      <c r="D183">
        <v>101084.39</v>
      </c>
      <c r="E183">
        <v>297.95999999999998</v>
      </c>
      <c r="F183">
        <v>1948222.87</v>
      </c>
      <c r="G183">
        <v>0.13</v>
      </c>
      <c r="H183">
        <f t="shared" si="6"/>
        <v>37</v>
      </c>
    </row>
    <row r="184" spans="1:8" x14ac:dyDescent="0.35">
      <c r="A184" s="1">
        <v>39996</v>
      </c>
      <c r="B184">
        <v>297.79000000000002</v>
      </c>
      <c r="C184">
        <v>302.66000000000003</v>
      </c>
      <c r="D184">
        <v>101022.87</v>
      </c>
      <c r="E184">
        <v>298.8</v>
      </c>
      <c r="F184">
        <v>1985384.59</v>
      </c>
      <c r="G184">
        <v>0.15</v>
      </c>
      <c r="H184">
        <f t="shared" si="6"/>
        <v>37</v>
      </c>
    </row>
    <row r="185" spans="1:8" x14ac:dyDescent="0.35">
      <c r="A185" s="1">
        <v>39997</v>
      </c>
      <c r="B185">
        <v>297.70999999999998</v>
      </c>
      <c r="C185">
        <v>300.64</v>
      </c>
      <c r="D185">
        <v>100977.14</v>
      </c>
      <c r="E185">
        <v>297.67</v>
      </c>
      <c r="F185">
        <v>907208.18</v>
      </c>
      <c r="G185">
        <v>2.57</v>
      </c>
      <c r="H185">
        <f t="shared" si="6"/>
        <v>37</v>
      </c>
    </row>
    <row r="186" spans="1:8" x14ac:dyDescent="0.35">
      <c r="A186" s="1">
        <v>39998</v>
      </c>
      <c r="B186">
        <v>298.08999999999997</v>
      </c>
      <c r="C186">
        <v>300.5</v>
      </c>
      <c r="D186">
        <v>100947.2</v>
      </c>
      <c r="E186">
        <v>298.54000000000002</v>
      </c>
      <c r="F186">
        <v>2145100.91</v>
      </c>
      <c r="G186">
        <v>0.31</v>
      </c>
      <c r="H186">
        <f t="shared" si="6"/>
        <v>37</v>
      </c>
    </row>
    <row r="187" spans="1:8" x14ac:dyDescent="0.35">
      <c r="A187" s="1">
        <v>39999</v>
      </c>
      <c r="B187">
        <v>297.04000000000002</v>
      </c>
      <c r="C187">
        <v>303.06</v>
      </c>
      <c r="D187">
        <v>100796.39</v>
      </c>
      <c r="E187">
        <v>298.48</v>
      </c>
      <c r="F187">
        <v>2020782.49</v>
      </c>
      <c r="G187">
        <v>0.12</v>
      </c>
      <c r="H187">
        <f t="shared" si="6"/>
        <v>38</v>
      </c>
    </row>
    <row r="188" spans="1:8" x14ac:dyDescent="0.35">
      <c r="A188" s="1">
        <v>40000</v>
      </c>
      <c r="B188">
        <v>298.44</v>
      </c>
      <c r="C188">
        <v>302.5</v>
      </c>
      <c r="D188">
        <v>100837.22</v>
      </c>
      <c r="E188">
        <v>297.99</v>
      </c>
      <c r="F188">
        <v>1598258.01</v>
      </c>
      <c r="G188">
        <v>0.14000000000000001</v>
      </c>
      <c r="H188">
        <f t="shared" si="6"/>
        <v>38</v>
      </c>
    </row>
    <row r="189" spans="1:8" x14ac:dyDescent="0.35">
      <c r="A189" s="1">
        <v>40001</v>
      </c>
      <c r="B189">
        <v>297.66000000000003</v>
      </c>
      <c r="C189">
        <v>302.38</v>
      </c>
      <c r="D189">
        <v>100776.79</v>
      </c>
      <c r="E189">
        <v>297.44</v>
      </c>
      <c r="F189">
        <v>1861187.81</v>
      </c>
      <c r="G189">
        <v>0.09</v>
      </c>
      <c r="H189">
        <f t="shared" si="6"/>
        <v>38</v>
      </c>
    </row>
    <row r="190" spans="1:8" x14ac:dyDescent="0.35">
      <c r="A190" s="1">
        <v>40002</v>
      </c>
      <c r="B190">
        <v>296.14</v>
      </c>
      <c r="C190">
        <v>298.10000000000002</v>
      </c>
      <c r="D190">
        <v>100946.11</v>
      </c>
      <c r="E190">
        <v>296.31</v>
      </c>
      <c r="F190">
        <v>1040893.05</v>
      </c>
      <c r="G190">
        <v>2.1800000000000002</v>
      </c>
      <c r="H190">
        <f t="shared" si="6"/>
        <v>38</v>
      </c>
    </row>
    <row r="191" spans="1:8" x14ac:dyDescent="0.35">
      <c r="A191" s="1">
        <v>40003</v>
      </c>
      <c r="B191">
        <v>296.83</v>
      </c>
      <c r="C191">
        <v>300.44</v>
      </c>
      <c r="D191">
        <v>100930.32</v>
      </c>
      <c r="E191">
        <v>296.23</v>
      </c>
      <c r="F191">
        <v>1072459.22</v>
      </c>
      <c r="G191">
        <v>0.04</v>
      </c>
      <c r="H191">
        <f t="shared" si="6"/>
        <v>38</v>
      </c>
    </row>
    <row r="192" spans="1:8" x14ac:dyDescent="0.35">
      <c r="A192" s="1">
        <v>40004</v>
      </c>
      <c r="B192">
        <v>297.85000000000002</v>
      </c>
      <c r="C192">
        <v>298.82</v>
      </c>
      <c r="D192">
        <v>101003.27</v>
      </c>
      <c r="E192">
        <v>297.33999999999997</v>
      </c>
      <c r="F192">
        <v>650056.38</v>
      </c>
      <c r="G192">
        <v>1.76</v>
      </c>
      <c r="H192">
        <f t="shared" si="6"/>
        <v>39</v>
      </c>
    </row>
    <row r="193" spans="1:8" x14ac:dyDescent="0.35">
      <c r="A193" s="1">
        <v>40005</v>
      </c>
      <c r="B193">
        <v>297.2</v>
      </c>
      <c r="C193">
        <v>297.26</v>
      </c>
      <c r="D193">
        <v>101176.4</v>
      </c>
      <c r="E193">
        <v>296.60000000000002</v>
      </c>
      <c r="F193">
        <v>643244.41</v>
      </c>
      <c r="G193">
        <v>0.84</v>
      </c>
      <c r="H193">
        <f t="shared" si="6"/>
        <v>39</v>
      </c>
    </row>
    <row r="194" spans="1:8" x14ac:dyDescent="0.35">
      <c r="A194" s="1">
        <v>40006</v>
      </c>
      <c r="B194">
        <v>297.43</v>
      </c>
      <c r="C194">
        <v>300.27999999999997</v>
      </c>
      <c r="D194">
        <v>101144.83</v>
      </c>
      <c r="E194">
        <v>296.36</v>
      </c>
      <c r="F194">
        <v>1141856.1499999999</v>
      </c>
      <c r="G194">
        <v>0.41</v>
      </c>
      <c r="H194">
        <f t="shared" si="6"/>
        <v>39</v>
      </c>
    </row>
    <row r="195" spans="1:8" x14ac:dyDescent="0.35">
      <c r="A195" s="1">
        <v>40007</v>
      </c>
      <c r="B195">
        <v>296.20999999999998</v>
      </c>
      <c r="C195">
        <v>301.45</v>
      </c>
      <c r="D195">
        <v>101105.63</v>
      </c>
      <c r="E195">
        <v>296.29000000000002</v>
      </c>
      <c r="F195">
        <v>1463052.61</v>
      </c>
      <c r="G195">
        <v>0.08</v>
      </c>
      <c r="H195">
        <f t="shared" si="6"/>
        <v>39</v>
      </c>
    </row>
    <row r="196" spans="1:8" x14ac:dyDescent="0.35">
      <c r="A196" s="1">
        <v>40008</v>
      </c>
      <c r="B196">
        <v>296.16000000000003</v>
      </c>
      <c r="C196">
        <v>298.87</v>
      </c>
      <c r="D196">
        <v>101077.32</v>
      </c>
      <c r="E196">
        <v>296.98</v>
      </c>
      <c r="F196">
        <v>1172935.75</v>
      </c>
      <c r="G196">
        <v>0.1</v>
      </c>
      <c r="H196">
        <f t="shared" ref="H196:H259" si="7">INT((ROW(G195)-1)/5)+1</f>
        <v>39</v>
      </c>
    </row>
    <row r="197" spans="1:8" x14ac:dyDescent="0.35">
      <c r="A197" s="1">
        <v>40009</v>
      </c>
      <c r="B197">
        <v>296.77999999999997</v>
      </c>
      <c r="C197">
        <v>302.25</v>
      </c>
      <c r="D197">
        <v>101168.24</v>
      </c>
      <c r="E197">
        <v>298.04000000000002</v>
      </c>
      <c r="F197">
        <v>2108547.4</v>
      </c>
      <c r="G197">
        <v>0.06</v>
      </c>
      <c r="H197">
        <f t="shared" si="7"/>
        <v>40</v>
      </c>
    </row>
    <row r="198" spans="1:8" x14ac:dyDescent="0.35">
      <c r="A198" s="1">
        <v>40010</v>
      </c>
      <c r="B198">
        <v>297.33</v>
      </c>
      <c r="C198">
        <v>300.95999999999998</v>
      </c>
      <c r="D198">
        <v>101097.46</v>
      </c>
      <c r="E198">
        <v>297.25</v>
      </c>
      <c r="F198">
        <v>1958380</v>
      </c>
      <c r="G198">
        <v>0.15</v>
      </c>
      <c r="H198">
        <f t="shared" si="7"/>
        <v>40</v>
      </c>
    </row>
    <row r="199" spans="1:8" x14ac:dyDescent="0.35">
      <c r="A199" s="1">
        <v>40011</v>
      </c>
      <c r="B199">
        <v>296.42</v>
      </c>
      <c r="C199">
        <v>298.88</v>
      </c>
      <c r="D199">
        <v>101072.42</v>
      </c>
      <c r="E199">
        <v>296.83999999999997</v>
      </c>
      <c r="F199">
        <v>885434.21</v>
      </c>
      <c r="G199">
        <v>0.16</v>
      </c>
      <c r="H199">
        <f t="shared" si="7"/>
        <v>40</v>
      </c>
    </row>
    <row r="200" spans="1:8" x14ac:dyDescent="0.35">
      <c r="A200" s="1">
        <v>40012</v>
      </c>
      <c r="B200">
        <v>296.52</v>
      </c>
      <c r="C200">
        <v>299.92</v>
      </c>
      <c r="D200">
        <v>101074.05</v>
      </c>
      <c r="E200">
        <v>297.81</v>
      </c>
      <c r="F200">
        <v>1402109.82</v>
      </c>
      <c r="G200">
        <v>0.04</v>
      </c>
      <c r="H200">
        <f t="shared" si="7"/>
        <v>40</v>
      </c>
    </row>
    <row r="201" spans="1:8" x14ac:dyDescent="0.35">
      <c r="A201" s="1">
        <v>40013</v>
      </c>
      <c r="B201">
        <v>296.89</v>
      </c>
      <c r="C201">
        <v>301.23</v>
      </c>
      <c r="D201">
        <v>101093.65</v>
      </c>
      <c r="E201">
        <v>297.27999999999997</v>
      </c>
      <c r="F201">
        <v>2340640.89</v>
      </c>
      <c r="G201">
        <v>0.04</v>
      </c>
      <c r="H201">
        <f t="shared" si="7"/>
        <v>40</v>
      </c>
    </row>
    <row r="202" spans="1:8" x14ac:dyDescent="0.35">
      <c r="A202" s="1">
        <v>40014</v>
      </c>
      <c r="B202">
        <v>296.58</v>
      </c>
      <c r="C202">
        <v>299.72000000000003</v>
      </c>
      <c r="D202">
        <v>100996.74</v>
      </c>
      <c r="E202">
        <v>296.77</v>
      </c>
      <c r="F202">
        <v>2182931.66</v>
      </c>
      <c r="G202">
        <v>0.13</v>
      </c>
      <c r="H202">
        <f t="shared" si="7"/>
        <v>41</v>
      </c>
    </row>
    <row r="203" spans="1:8" x14ac:dyDescent="0.35">
      <c r="A203" s="1">
        <v>40015</v>
      </c>
      <c r="B203">
        <v>298.08</v>
      </c>
      <c r="C203">
        <v>298.67</v>
      </c>
      <c r="D203">
        <v>101014.71</v>
      </c>
      <c r="E203">
        <v>296.63</v>
      </c>
      <c r="F203">
        <v>1262221.19</v>
      </c>
      <c r="G203">
        <v>3.83</v>
      </c>
      <c r="H203">
        <f t="shared" si="7"/>
        <v>41</v>
      </c>
    </row>
    <row r="204" spans="1:8" x14ac:dyDescent="0.35">
      <c r="A204" s="1">
        <v>40016</v>
      </c>
      <c r="B204">
        <v>297.76</v>
      </c>
      <c r="C204">
        <v>301.44</v>
      </c>
      <c r="D204">
        <v>100945.57</v>
      </c>
      <c r="E204">
        <v>298.41000000000003</v>
      </c>
      <c r="F204">
        <v>1413969.95</v>
      </c>
      <c r="G204">
        <v>0.22</v>
      </c>
      <c r="H204">
        <f t="shared" si="7"/>
        <v>41</v>
      </c>
    </row>
    <row r="205" spans="1:8" x14ac:dyDescent="0.35">
      <c r="A205" s="1">
        <v>40017</v>
      </c>
      <c r="B205">
        <v>297.02999999999997</v>
      </c>
      <c r="C205">
        <v>301.88</v>
      </c>
      <c r="D205">
        <v>100905.82</v>
      </c>
      <c r="E205">
        <v>297.89999999999998</v>
      </c>
      <c r="F205">
        <v>2087989.86</v>
      </c>
      <c r="G205">
        <v>0.09</v>
      </c>
      <c r="H205">
        <f t="shared" si="7"/>
        <v>41</v>
      </c>
    </row>
    <row r="206" spans="1:8" x14ac:dyDescent="0.35">
      <c r="A206" s="1">
        <v>40018</v>
      </c>
      <c r="B206">
        <v>297.10000000000002</v>
      </c>
      <c r="C206">
        <v>300.58999999999997</v>
      </c>
      <c r="D206">
        <v>100864.99</v>
      </c>
      <c r="E206">
        <v>296.75</v>
      </c>
      <c r="F206">
        <v>1749216.09</v>
      </c>
      <c r="G206">
        <v>2.06</v>
      </c>
      <c r="H206">
        <f t="shared" si="7"/>
        <v>41</v>
      </c>
    </row>
    <row r="207" spans="1:8" x14ac:dyDescent="0.35">
      <c r="A207" s="1">
        <v>40019</v>
      </c>
      <c r="B207">
        <v>297.2</v>
      </c>
      <c r="C207">
        <v>298.69</v>
      </c>
      <c r="D207">
        <v>100902.01</v>
      </c>
      <c r="E207">
        <v>296.83</v>
      </c>
      <c r="F207">
        <v>969124.1</v>
      </c>
      <c r="G207">
        <v>1</v>
      </c>
      <c r="H207">
        <f t="shared" si="7"/>
        <v>42</v>
      </c>
    </row>
    <row r="208" spans="1:8" x14ac:dyDescent="0.35">
      <c r="A208" s="1">
        <v>40020</v>
      </c>
      <c r="B208">
        <v>297.43</v>
      </c>
      <c r="C208">
        <v>299.62</v>
      </c>
      <c r="D208">
        <v>100973.88</v>
      </c>
      <c r="E208">
        <v>296.35000000000002</v>
      </c>
      <c r="F208">
        <v>1321643.45</v>
      </c>
      <c r="G208">
        <v>0.05</v>
      </c>
      <c r="H208">
        <f t="shared" si="7"/>
        <v>42</v>
      </c>
    </row>
    <row r="209" spans="1:8" x14ac:dyDescent="0.35">
      <c r="A209" s="1">
        <v>40021</v>
      </c>
      <c r="B209">
        <v>297.72000000000003</v>
      </c>
      <c r="C209">
        <v>298.7</v>
      </c>
      <c r="D209">
        <v>100962.99</v>
      </c>
      <c r="E209">
        <v>296.89</v>
      </c>
      <c r="F209">
        <v>405068.82</v>
      </c>
      <c r="G209">
        <v>0.66</v>
      </c>
      <c r="H209">
        <f t="shared" si="7"/>
        <v>42</v>
      </c>
    </row>
    <row r="210" spans="1:8" x14ac:dyDescent="0.35">
      <c r="A210" s="1">
        <v>40022</v>
      </c>
      <c r="B210">
        <v>297.17</v>
      </c>
      <c r="C210">
        <v>299.11</v>
      </c>
      <c r="D210">
        <v>101040.3</v>
      </c>
      <c r="E210">
        <v>296.41000000000003</v>
      </c>
      <c r="F210">
        <v>1037061.32</v>
      </c>
      <c r="G210">
        <v>0.08</v>
      </c>
      <c r="H210">
        <f t="shared" si="7"/>
        <v>42</v>
      </c>
    </row>
    <row r="211" spans="1:8" x14ac:dyDescent="0.35">
      <c r="A211" s="1">
        <v>40023</v>
      </c>
      <c r="B211">
        <v>296.31</v>
      </c>
      <c r="C211">
        <v>300.52</v>
      </c>
      <c r="D211">
        <v>100984.76</v>
      </c>
      <c r="E211">
        <v>295.74</v>
      </c>
      <c r="F211">
        <v>1857295.26</v>
      </c>
      <c r="G211">
        <v>0.17</v>
      </c>
      <c r="H211">
        <f t="shared" si="7"/>
        <v>42</v>
      </c>
    </row>
    <row r="212" spans="1:8" x14ac:dyDescent="0.35">
      <c r="A212" s="1">
        <v>40024</v>
      </c>
      <c r="B212">
        <v>297.16000000000003</v>
      </c>
      <c r="C212">
        <v>300.22000000000003</v>
      </c>
      <c r="D212">
        <v>100954.28</v>
      </c>
      <c r="E212">
        <v>296.81</v>
      </c>
      <c r="F212">
        <v>717202.92</v>
      </c>
      <c r="G212">
        <v>0.09</v>
      </c>
      <c r="H212">
        <f t="shared" si="7"/>
        <v>43</v>
      </c>
    </row>
    <row r="213" spans="1:8" x14ac:dyDescent="0.35">
      <c r="A213" s="1">
        <v>40025</v>
      </c>
      <c r="B213">
        <v>297.37</v>
      </c>
      <c r="C213">
        <v>298.02</v>
      </c>
      <c r="D213">
        <v>100962.99</v>
      </c>
      <c r="E213">
        <v>295.64</v>
      </c>
      <c r="F213">
        <v>757892.27</v>
      </c>
      <c r="G213">
        <v>0.13</v>
      </c>
      <c r="H213">
        <f t="shared" si="7"/>
        <v>43</v>
      </c>
    </row>
    <row r="214" spans="1:8" x14ac:dyDescent="0.35">
      <c r="A214" s="1">
        <v>40026</v>
      </c>
      <c r="B214">
        <v>296.77</v>
      </c>
      <c r="C214">
        <v>299.89</v>
      </c>
      <c r="D214">
        <v>101063.71</v>
      </c>
      <c r="E214">
        <v>297.54000000000002</v>
      </c>
      <c r="F214">
        <v>878683.06</v>
      </c>
      <c r="G214">
        <v>0.25</v>
      </c>
      <c r="H214">
        <f t="shared" si="7"/>
        <v>43</v>
      </c>
    </row>
    <row r="215" spans="1:8" x14ac:dyDescent="0.35">
      <c r="A215" s="1">
        <v>40027</v>
      </c>
      <c r="B215">
        <v>295.94</v>
      </c>
      <c r="C215">
        <v>299.56</v>
      </c>
      <c r="D215">
        <v>101000.01</v>
      </c>
      <c r="E215">
        <v>295.45</v>
      </c>
      <c r="F215">
        <v>1830473.14</v>
      </c>
      <c r="G215">
        <v>0.23</v>
      </c>
      <c r="H215">
        <f t="shared" si="7"/>
        <v>43</v>
      </c>
    </row>
    <row r="216" spans="1:8" x14ac:dyDescent="0.35">
      <c r="A216" s="1">
        <v>40028</v>
      </c>
      <c r="B216">
        <v>296.45999999999998</v>
      </c>
      <c r="C216">
        <v>299.64</v>
      </c>
      <c r="D216">
        <v>101025.05</v>
      </c>
      <c r="E216">
        <v>296.08</v>
      </c>
      <c r="F216">
        <v>1281744.78</v>
      </c>
      <c r="G216">
        <v>7.0000000000000007E-2</v>
      </c>
      <c r="H216">
        <f t="shared" si="7"/>
        <v>43</v>
      </c>
    </row>
    <row r="217" spans="1:8" x14ac:dyDescent="0.35">
      <c r="A217" s="1">
        <v>40029</v>
      </c>
      <c r="B217">
        <v>296.58</v>
      </c>
      <c r="C217">
        <v>299.47000000000003</v>
      </c>
      <c r="D217">
        <v>101026.68</v>
      </c>
      <c r="E217">
        <v>296.10000000000002</v>
      </c>
      <c r="F217">
        <v>1092226.1000000001</v>
      </c>
      <c r="G217">
        <v>0.03</v>
      </c>
      <c r="H217">
        <f t="shared" si="7"/>
        <v>44</v>
      </c>
    </row>
    <row r="218" spans="1:8" x14ac:dyDescent="0.35">
      <c r="A218" s="1">
        <v>40030</v>
      </c>
      <c r="B218">
        <v>296.74</v>
      </c>
      <c r="C218">
        <v>300.69</v>
      </c>
      <c r="D218">
        <v>101009.81</v>
      </c>
      <c r="E218">
        <v>296.56</v>
      </c>
      <c r="F218">
        <v>1507269.58</v>
      </c>
      <c r="G218">
        <v>0.02</v>
      </c>
      <c r="H218">
        <f t="shared" si="7"/>
        <v>44</v>
      </c>
    </row>
    <row r="219" spans="1:8" x14ac:dyDescent="0.35">
      <c r="A219" s="1">
        <v>40031</v>
      </c>
      <c r="B219">
        <v>297.12</v>
      </c>
      <c r="C219">
        <v>300.45</v>
      </c>
      <c r="D219">
        <v>101051.18</v>
      </c>
      <c r="E219">
        <v>295.77</v>
      </c>
      <c r="F219">
        <v>1227066.57</v>
      </c>
      <c r="G219">
        <v>0.08</v>
      </c>
      <c r="H219">
        <f t="shared" si="7"/>
        <v>44</v>
      </c>
    </row>
    <row r="220" spans="1:8" x14ac:dyDescent="0.35">
      <c r="A220" s="1">
        <v>40032</v>
      </c>
      <c r="B220">
        <v>296.7</v>
      </c>
      <c r="C220">
        <v>300.39999999999998</v>
      </c>
      <c r="D220">
        <v>101072.42</v>
      </c>
      <c r="E220">
        <v>295.89999999999998</v>
      </c>
      <c r="F220">
        <v>1632500.31</v>
      </c>
      <c r="G220">
        <v>0.41</v>
      </c>
      <c r="H220">
        <f t="shared" si="7"/>
        <v>44</v>
      </c>
    </row>
    <row r="221" spans="1:8" x14ac:dyDescent="0.35">
      <c r="A221" s="1">
        <v>40033</v>
      </c>
      <c r="B221">
        <v>296.26</v>
      </c>
      <c r="C221">
        <v>301.62</v>
      </c>
      <c r="D221">
        <v>100968.43</v>
      </c>
      <c r="E221">
        <v>296.32</v>
      </c>
      <c r="F221">
        <v>1670939.28</v>
      </c>
      <c r="G221">
        <v>0.14000000000000001</v>
      </c>
      <c r="H221">
        <f t="shared" si="7"/>
        <v>44</v>
      </c>
    </row>
    <row r="222" spans="1:8" x14ac:dyDescent="0.35">
      <c r="A222" s="1">
        <v>40034</v>
      </c>
      <c r="B222">
        <v>297.12</v>
      </c>
      <c r="C222">
        <v>299.24</v>
      </c>
      <c r="D222">
        <v>100836.14</v>
      </c>
      <c r="E222">
        <v>296.48</v>
      </c>
      <c r="F222">
        <v>1267086.8799999999</v>
      </c>
      <c r="G222">
        <v>0.39</v>
      </c>
      <c r="H222">
        <f t="shared" si="7"/>
        <v>45</v>
      </c>
    </row>
    <row r="223" spans="1:8" x14ac:dyDescent="0.35">
      <c r="A223" s="1">
        <v>40035</v>
      </c>
      <c r="B223">
        <v>298.05</v>
      </c>
      <c r="C223">
        <v>301.77999999999997</v>
      </c>
      <c r="D223">
        <v>100904.19</v>
      </c>
      <c r="E223">
        <v>295.55</v>
      </c>
      <c r="F223">
        <v>1826337.3</v>
      </c>
      <c r="G223">
        <v>0.06</v>
      </c>
      <c r="H223">
        <f t="shared" si="7"/>
        <v>45</v>
      </c>
    </row>
    <row r="224" spans="1:8" x14ac:dyDescent="0.35">
      <c r="A224" s="1">
        <v>40036</v>
      </c>
      <c r="B224">
        <v>296.92</v>
      </c>
      <c r="C224">
        <v>300.61</v>
      </c>
      <c r="D224">
        <v>101027.23</v>
      </c>
      <c r="E224">
        <v>295.64999999999998</v>
      </c>
      <c r="F224">
        <v>1650077.62</v>
      </c>
      <c r="G224">
        <v>0.18</v>
      </c>
      <c r="H224">
        <f t="shared" si="7"/>
        <v>45</v>
      </c>
    </row>
    <row r="225" spans="1:8" x14ac:dyDescent="0.35">
      <c r="A225" s="1">
        <v>40037</v>
      </c>
      <c r="B225">
        <v>296.8</v>
      </c>
      <c r="C225">
        <v>299.22000000000003</v>
      </c>
      <c r="D225">
        <v>100945.02</v>
      </c>
      <c r="E225">
        <v>295.70999999999998</v>
      </c>
      <c r="F225">
        <v>1704451.73</v>
      </c>
      <c r="G225">
        <v>0.1</v>
      </c>
      <c r="H225">
        <f t="shared" si="7"/>
        <v>45</v>
      </c>
    </row>
    <row r="226" spans="1:8" x14ac:dyDescent="0.35">
      <c r="A226" s="1">
        <v>40038</v>
      </c>
      <c r="B226">
        <v>296.55</v>
      </c>
      <c r="C226">
        <v>300.64999999999998</v>
      </c>
      <c r="D226">
        <v>100900.92</v>
      </c>
      <c r="E226">
        <v>296.26</v>
      </c>
      <c r="F226">
        <v>1537923.44</v>
      </c>
      <c r="G226">
        <v>0.53</v>
      </c>
      <c r="H226">
        <f t="shared" si="7"/>
        <v>45</v>
      </c>
    </row>
    <row r="227" spans="1:8" x14ac:dyDescent="0.35">
      <c r="A227" s="1">
        <v>40039</v>
      </c>
      <c r="B227">
        <v>297.47000000000003</v>
      </c>
      <c r="C227">
        <v>298.79000000000002</v>
      </c>
      <c r="D227">
        <v>100887.86</v>
      </c>
      <c r="E227">
        <v>295.5</v>
      </c>
      <c r="F227">
        <v>1173848.07</v>
      </c>
      <c r="G227">
        <v>0.88</v>
      </c>
      <c r="H227">
        <f t="shared" si="7"/>
        <v>46</v>
      </c>
    </row>
    <row r="228" spans="1:8" x14ac:dyDescent="0.35">
      <c r="A228" s="1">
        <v>40040</v>
      </c>
      <c r="B228">
        <v>296.67</v>
      </c>
      <c r="C228">
        <v>299.61</v>
      </c>
      <c r="D228">
        <v>100937.4</v>
      </c>
      <c r="E228">
        <v>296.02999999999997</v>
      </c>
      <c r="F228">
        <v>1804867.43</v>
      </c>
      <c r="G228">
        <v>0.1</v>
      </c>
      <c r="H228">
        <f t="shared" si="7"/>
        <v>46</v>
      </c>
    </row>
    <row r="229" spans="1:8" x14ac:dyDescent="0.35">
      <c r="A229" s="1">
        <v>40041</v>
      </c>
      <c r="B229">
        <v>296.61</v>
      </c>
      <c r="C229">
        <v>300.91000000000003</v>
      </c>
      <c r="D229">
        <v>100885.68</v>
      </c>
      <c r="E229">
        <v>296.95</v>
      </c>
      <c r="F229">
        <v>1741491.8</v>
      </c>
      <c r="G229">
        <v>0.15</v>
      </c>
      <c r="H229">
        <f t="shared" si="7"/>
        <v>46</v>
      </c>
    </row>
    <row r="230" spans="1:8" x14ac:dyDescent="0.35">
      <c r="A230" s="1">
        <v>40042</v>
      </c>
      <c r="B230">
        <v>297.02</v>
      </c>
      <c r="C230">
        <v>299.83</v>
      </c>
      <c r="D230">
        <v>100873.16</v>
      </c>
      <c r="E230">
        <v>295.98</v>
      </c>
      <c r="F230">
        <v>521541.31</v>
      </c>
      <c r="G230">
        <v>0.59</v>
      </c>
      <c r="H230">
        <f t="shared" si="7"/>
        <v>46</v>
      </c>
    </row>
    <row r="231" spans="1:8" x14ac:dyDescent="0.35">
      <c r="A231" s="1">
        <v>40043</v>
      </c>
      <c r="B231">
        <v>297.23</v>
      </c>
      <c r="C231">
        <v>299.92</v>
      </c>
      <c r="D231">
        <v>100804.56</v>
      </c>
      <c r="E231">
        <v>296.70999999999998</v>
      </c>
      <c r="F231">
        <v>1922982.1</v>
      </c>
      <c r="G231">
        <v>0.18</v>
      </c>
      <c r="H231">
        <f t="shared" si="7"/>
        <v>46</v>
      </c>
    </row>
    <row r="232" spans="1:8" x14ac:dyDescent="0.35">
      <c r="A232" s="1">
        <v>40044</v>
      </c>
      <c r="B232">
        <v>296.42</v>
      </c>
      <c r="C232">
        <v>300.77</v>
      </c>
      <c r="D232">
        <v>100921.07</v>
      </c>
      <c r="E232">
        <v>296.42</v>
      </c>
      <c r="F232">
        <v>1716737.6</v>
      </c>
      <c r="G232">
        <v>0.08</v>
      </c>
      <c r="H232">
        <f t="shared" si="7"/>
        <v>47</v>
      </c>
    </row>
    <row r="233" spans="1:8" x14ac:dyDescent="0.35">
      <c r="A233" s="1">
        <v>40045</v>
      </c>
      <c r="B233">
        <v>296.98</v>
      </c>
      <c r="C233">
        <v>300.01</v>
      </c>
      <c r="D233">
        <v>100947.74</v>
      </c>
      <c r="E233">
        <v>296.89999999999998</v>
      </c>
      <c r="F233">
        <v>1923286.2</v>
      </c>
      <c r="G233">
        <v>0.2</v>
      </c>
      <c r="H233">
        <f t="shared" si="7"/>
        <v>47</v>
      </c>
    </row>
    <row r="234" spans="1:8" x14ac:dyDescent="0.35">
      <c r="A234" s="1">
        <v>40046</v>
      </c>
      <c r="B234">
        <v>296.94</v>
      </c>
      <c r="C234">
        <v>300.44</v>
      </c>
      <c r="D234">
        <v>100826.34</v>
      </c>
      <c r="E234">
        <v>297.48</v>
      </c>
      <c r="F234">
        <v>2442820.41</v>
      </c>
      <c r="G234">
        <v>0.11</v>
      </c>
      <c r="H234">
        <f t="shared" si="7"/>
        <v>47</v>
      </c>
    </row>
    <row r="235" spans="1:8" x14ac:dyDescent="0.35">
      <c r="A235" s="1">
        <v>40047</v>
      </c>
      <c r="B235">
        <v>297.14999999999998</v>
      </c>
      <c r="C235">
        <v>299.77</v>
      </c>
      <c r="D235">
        <v>100811.64</v>
      </c>
      <c r="E235">
        <v>295.7</v>
      </c>
      <c r="F235">
        <v>1381917.2</v>
      </c>
      <c r="G235">
        <v>0.1</v>
      </c>
      <c r="H235">
        <f t="shared" si="7"/>
        <v>47</v>
      </c>
    </row>
    <row r="236" spans="1:8" x14ac:dyDescent="0.35">
      <c r="A236" s="1">
        <v>40048</v>
      </c>
      <c r="B236">
        <v>296.51</v>
      </c>
      <c r="C236">
        <v>299.93</v>
      </c>
      <c r="D236">
        <v>100822.52</v>
      </c>
      <c r="E236">
        <v>296.13</v>
      </c>
      <c r="F236">
        <v>1373341.42</v>
      </c>
      <c r="G236">
        <v>0.17</v>
      </c>
      <c r="H236">
        <f t="shared" si="7"/>
        <v>47</v>
      </c>
    </row>
    <row r="237" spans="1:8" x14ac:dyDescent="0.35">
      <c r="A237" s="1">
        <v>40049</v>
      </c>
      <c r="B237">
        <v>296.26</v>
      </c>
      <c r="C237">
        <v>299.83</v>
      </c>
      <c r="D237">
        <v>100826.34</v>
      </c>
      <c r="E237">
        <v>296.7</v>
      </c>
      <c r="F237">
        <v>1166792.82</v>
      </c>
      <c r="G237">
        <v>0.16</v>
      </c>
      <c r="H237">
        <f t="shared" si="7"/>
        <v>48</v>
      </c>
    </row>
    <row r="238" spans="1:8" x14ac:dyDescent="0.35">
      <c r="A238" s="1">
        <v>40050</v>
      </c>
      <c r="B238">
        <v>296.70999999999998</v>
      </c>
      <c r="C238">
        <v>299.36</v>
      </c>
      <c r="D238">
        <v>100812.73</v>
      </c>
      <c r="E238">
        <v>297.05</v>
      </c>
      <c r="F238">
        <v>1004278.72</v>
      </c>
      <c r="G238">
        <v>0.77</v>
      </c>
      <c r="H238">
        <f t="shared" si="7"/>
        <v>48</v>
      </c>
    </row>
    <row r="239" spans="1:8" x14ac:dyDescent="0.35">
      <c r="A239" s="1">
        <v>40051</v>
      </c>
      <c r="B239">
        <v>297.10000000000002</v>
      </c>
      <c r="C239">
        <v>301.2</v>
      </c>
      <c r="D239">
        <v>100809.46</v>
      </c>
      <c r="E239">
        <v>297.16000000000003</v>
      </c>
      <c r="F239">
        <v>2104958.96</v>
      </c>
      <c r="G239">
        <v>0.09</v>
      </c>
      <c r="H239">
        <f t="shared" si="7"/>
        <v>48</v>
      </c>
    </row>
    <row r="240" spans="1:8" x14ac:dyDescent="0.35">
      <c r="A240" s="1">
        <v>40052</v>
      </c>
      <c r="B240">
        <v>297.18</v>
      </c>
      <c r="C240">
        <v>301.49</v>
      </c>
      <c r="D240">
        <v>100868.26</v>
      </c>
      <c r="E240">
        <v>296.49</v>
      </c>
      <c r="F240">
        <v>1930584.74</v>
      </c>
      <c r="G240">
        <v>0.24</v>
      </c>
      <c r="H240">
        <f t="shared" si="7"/>
        <v>48</v>
      </c>
    </row>
    <row r="241" spans="1:8" x14ac:dyDescent="0.35">
      <c r="A241" s="1">
        <v>40053</v>
      </c>
      <c r="B241">
        <v>296.89</v>
      </c>
      <c r="C241">
        <v>297.97000000000003</v>
      </c>
      <c r="D241">
        <v>100802.93</v>
      </c>
      <c r="E241">
        <v>296.57</v>
      </c>
      <c r="F241">
        <v>1388303.42</v>
      </c>
      <c r="G241">
        <v>0.11</v>
      </c>
      <c r="H241">
        <f t="shared" si="7"/>
        <v>48</v>
      </c>
    </row>
    <row r="242" spans="1:8" x14ac:dyDescent="0.35">
      <c r="A242" s="1">
        <v>40054</v>
      </c>
      <c r="B242">
        <v>297.43</v>
      </c>
      <c r="C242">
        <v>299.60000000000002</v>
      </c>
      <c r="D242">
        <v>100810.55</v>
      </c>
      <c r="E242">
        <v>297.3</v>
      </c>
      <c r="F242">
        <v>989012.62</v>
      </c>
      <c r="G242">
        <v>0.34</v>
      </c>
      <c r="H242">
        <f t="shared" si="7"/>
        <v>49</v>
      </c>
    </row>
    <row r="243" spans="1:8" x14ac:dyDescent="0.35">
      <c r="A243" s="1">
        <v>40055</v>
      </c>
      <c r="B243">
        <v>296.8</v>
      </c>
      <c r="C243">
        <v>300.5</v>
      </c>
      <c r="D243">
        <v>100908</v>
      </c>
      <c r="E243">
        <v>297.02999999999997</v>
      </c>
      <c r="F243">
        <v>2450666.34</v>
      </c>
      <c r="G243">
        <v>0.11</v>
      </c>
      <c r="H243">
        <f t="shared" si="7"/>
        <v>49</v>
      </c>
    </row>
    <row r="244" spans="1:8" x14ac:dyDescent="0.35">
      <c r="A244" s="1">
        <v>40056</v>
      </c>
      <c r="B244">
        <v>297.05</v>
      </c>
      <c r="C244">
        <v>300.74</v>
      </c>
      <c r="D244">
        <v>101051.73</v>
      </c>
      <c r="E244">
        <v>296.60000000000002</v>
      </c>
      <c r="F244">
        <v>2173565.21</v>
      </c>
      <c r="G244">
        <v>0.04</v>
      </c>
      <c r="H244">
        <f t="shared" si="7"/>
        <v>49</v>
      </c>
    </row>
    <row r="245" spans="1:8" x14ac:dyDescent="0.35">
      <c r="A245" s="1">
        <v>40057</v>
      </c>
      <c r="B245">
        <v>296.5</v>
      </c>
      <c r="C245">
        <v>300.02999999999997</v>
      </c>
      <c r="D245">
        <v>101062.07</v>
      </c>
      <c r="E245">
        <v>296.49</v>
      </c>
      <c r="F245">
        <v>1997609.64</v>
      </c>
      <c r="G245">
        <v>0.05</v>
      </c>
      <c r="H245">
        <f t="shared" si="7"/>
        <v>49</v>
      </c>
    </row>
    <row r="246" spans="1:8" x14ac:dyDescent="0.35">
      <c r="A246" s="1">
        <v>40058</v>
      </c>
      <c r="B246">
        <v>296.74</v>
      </c>
      <c r="C246">
        <v>300.3</v>
      </c>
      <c r="D246">
        <v>101066.97</v>
      </c>
      <c r="E246">
        <v>297.52999999999997</v>
      </c>
      <c r="F246">
        <v>2141512.46</v>
      </c>
      <c r="G246">
        <v>7.0000000000000007E-2</v>
      </c>
      <c r="H246">
        <f t="shared" si="7"/>
        <v>49</v>
      </c>
    </row>
    <row r="247" spans="1:8" x14ac:dyDescent="0.35">
      <c r="A247" s="1">
        <v>40059</v>
      </c>
      <c r="B247">
        <v>296.8</v>
      </c>
      <c r="C247">
        <v>299.04000000000002</v>
      </c>
      <c r="D247">
        <v>101095.83</v>
      </c>
      <c r="E247">
        <v>296.39999999999998</v>
      </c>
      <c r="F247">
        <v>898997.32</v>
      </c>
      <c r="G247">
        <v>2.56</v>
      </c>
      <c r="H247">
        <f t="shared" si="7"/>
        <v>50</v>
      </c>
    </row>
    <row r="248" spans="1:8" x14ac:dyDescent="0.35">
      <c r="A248" s="1">
        <v>40060</v>
      </c>
      <c r="B248">
        <v>296.98</v>
      </c>
      <c r="C248">
        <v>301.41000000000003</v>
      </c>
      <c r="D248">
        <v>100993.47</v>
      </c>
      <c r="E248">
        <v>298.27</v>
      </c>
      <c r="F248">
        <v>2446712.96</v>
      </c>
      <c r="G248">
        <v>0.09</v>
      </c>
      <c r="H248">
        <f t="shared" si="7"/>
        <v>50</v>
      </c>
    </row>
    <row r="249" spans="1:8" x14ac:dyDescent="0.35">
      <c r="A249" s="1">
        <v>40061</v>
      </c>
      <c r="B249">
        <v>297.13</v>
      </c>
      <c r="C249">
        <v>299.74</v>
      </c>
      <c r="D249">
        <v>101013.62</v>
      </c>
      <c r="E249">
        <v>296.27999999999997</v>
      </c>
      <c r="F249">
        <v>1428627.84</v>
      </c>
      <c r="G249">
        <v>0.16</v>
      </c>
      <c r="H249">
        <f t="shared" si="7"/>
        <v>50</v>
      </c>
    </row>
    <row r="250" spans="1:8" x14ac:dyDescent="0.35">
      <c r="A250" s="1">
        <v>40062</v>
      </c>
      <c r="B250">
        <v>297.26</v>
      </c>
      <c r="C250">
        <v>299.75</v>
      </c>
      <c r="D250">
        <v>101180.76</v>
      </c>
      <c r="E250">
        <v>297.62</v>
      </c>
      <c r="F250">
        <v>961217.35</v>
      </c>
      <c r="G250">
        <v>0.7</v>
      </c>
      <c r="H250">
        <f t="shared" si="7"/>
        <v>50</v>
      </c>
    </row>
    <row r="251" spans="1:8" x14ac:dyDescent="0.35">
      <c r="A251" s="1">
        <v>40063</v>
      </c>
      <c r="B251">
        <v>297.18</v>
      </c>
      <c r="C251">
        <v>301.5</v>
      </c>
      <c r="D251">
        <v>101045.74</v>
      </c>
      <c r="E251">
        <v>296.2</v>
      </c>
      <c r="F251">
        <v>2544513.36</v>
      </c>
      <c r="G251">
        <v>0.19</v>
      </c>
      <c r="H251">
        <f t="shared" si="7"/>
        <v>50</v>
      </c>
    </row>
    <row r="252" spans="1:8" x14ac:dyDescent="0.35">
      <c r="A252" s="1">
        <v>40064</v>
      </c>
      <c r="B252">
        <v>298.38</v>
      </c>
      <c r="C252">
        <v>300.33999999999997</v>
      </c>
      <c r="D252">
        <v>100874.79</v>
      </c>
      <c r="E252">
        <v>297.06</v>
      </c>
      <c r="F252">
        <v>2453220.8199999998</v>
      </c>
      <c r="G252">
        <v>0.13</v>
      </c>
      <c r="H252">
        <f t="shared" si="7"/>
        <v>51</v>
      </c>
    </row>
    <row r="253" spans="1:8" x14ac:dyDescent="0.35">
      <c r="A253" s="1">
        <v>40065</v>
      </c>
      <c r="B253">
        <v>296.18</v>
      </c>
      <c r="C253">
        <v>301.91000000000003</v>
      </c>
      <c r="D253">
        <v>100843.76</v>
      </c>
      <c r="E253">
        <v>297.47000000000003</v>
      </c>
      <c r="F253">
        <v>2273068.6</v>
      </c>
      <c r="G253">
        <v>0.11</v>
      </c>
      <c r="H253">
        <f t="shared" si="7"/>
        <v>51</v>
      </c>
    </row>
    <row r="254" spans="1:8" x14ac:dyDescent="0.35">
      <c r="A254" s="1">
        <v>40066</v>
      </c>
      <c r="B254">
        <v>296.89</v>
      </c>
      <c r="C254">
        <v>301.05</v>
      </c>
      <c r="D254">
        <v>100982.04</v>
      </c>
      <c r="E254">
        <v>297.64</v>
      </c>
      <c r="F254">
        <v>1332773.72</v>
      </c>
      <c r="G254">
        <v>0.14000000000000001</v>
      </c>
      <c r="H254">
        <f t="shared" si="7"/>
        <v>51</v>
      </c>
    </row>
    <row r="255" spans="1:8" x14ac:dyDescent="0.35">
      <c r="A255" s="1">
        <v>40067</v>
      </c>
      <c r="B255">
        <v>297.16000000000003</v>
      </c>
      <c r="C255">
        <v>300.93</v>
      </c>
      <c r="D255">
        <v>100931.41</v>
      </c>
      <c r="E255">
        <v>296.64</v>
      </c>
      <c r="F255">
        <v>1725678.31</v>
      </c>
      <c r="G255">
        <v>0.22</v>
      </c>
      <c r="H255">
        <f t="shared" si="7"/>
        <v>51</v>
      </c>
    </row>
    <row r="256" spans="1:8" x14ac:dyDescent="0.35">
      <c r="A256" s="1">
        <v>40068</v>
      </c>
      <c r="B256">
        <v>297.64999999999998</v>
      </c>
      <c r="C256">
        <v>300.81</v>
      </c>
      <c r="D256">
        <v>100937.4</v>
      </c>
      <c r="E256">
        <v>298.06</v>
      </c>
      <c r="F256">
        <v>2071385.69</v>
      </c>
      <c r="G256">
        <v>0.2</v>
      </c>
      <c r="H256">
        <f t="shared" si="7"/>
        <v>51</v>
      </c>
    </row>
    <row r="257" spans="1:8" x14ac:dyDescent="0.35">
      <c r="A257" s="1">
        <v>40069</v>
      </c>
      <c r="B257">
        <v>297.81</v>
      </c>
      <c r="C257">
        <v>301.20999999999998</v>
      </c>
      <c r="D257">
        <v>101038.12</v>
      </c>
      <c r="E257">
        <v>297.48</v>
      </c>
      <c r="F257">
        <v>1823113.78</v>
      </c>
      <c r="G257">
        <v>0.28999999999999998</v>
      </c>
      <c r="H257">
        <f t="shared" si="7"/>
        <v>52</v>
      </c>
    </row>
    <row r="258" spans="1:8" x14ac:dyDescent="0.35">
      <c r="A258" s="1">
        <v>40070</v>
      </c>
      <c r="B258">
        <v>296.81</v>
      </c>
      <c r="C258">
        <v>301.8</v>
      </c>
      <c r="D258">
        <v>101076.23</v>
      </c>
      <c r="E258">
        <v>296.95999999999998</v>
      </c>
      <c r="F258">
        <v>2062262.51</v>
      </c>
      <c r="G258">
        <v>0.1</v>
      </c>
      <c r="H258">
        <f t="shared" si="7"/>
        <v>52</v>
      </c>
    </row>
    <row r="259" spans="1:8" x14ac:dyDescent="0.35">
      <c r="A259" s="1">
        <v>40071</v>
      </c>
      <c r="B259">
        <v>297.16000000000003</v>
      </c>
      <c r="C259">
        <v>299.01</v>
      </c>
      <c r="D259">
        <v>100991.84</v>
      </c>
      <c r="E259">
        <v>296.74</v>
      </c>
      <c r="F259">
        <v>1688881.51</v>
      </c>
      <c r="G259">
        <v>0.2</v>
      </c>
      <c r="H259">
        <f t="shared" si="7"/>
        <v>52</v>
      </c>
    </row>
    <row r="260" spans="1:8" x14ac:dyDescent="0.35">
      <c r="A260" s="1">
        <v>40072</v>
      </c>
      <c r="B260">
        <v>296.83999999999997</v>
      </c>
      <c r="C260">
        <v>299.12</v>
      </c>
      <c r="D260">
        <v>100959.72</v>
      </c>
      <c r="E260">
        <v>297.36</v>
      </c>
      <c r="F260">
        <v>1322069.2</v>
      </c>
      <c r="G260">
        <v>2.2799999999999998</v>
      </c>
      <c r="H260">
        <f t="shared" ref="H260:H323" si="8">INT((ROW(G259)-1)/5)+1</f>
        <v>52</v>
      </c>
    </row>
    <row r="261" spans="1:8" x14ac:dyDescent="0.35">
      <c r="A261" s="1">
        <v>40073</v>
      </c>
      <c r="B261">
        <v>297.39999999999998</v>
      </c>
      <c r="C261">
        <v>301.91000000000003</v>
      </c>
      <c r="D261">
        <v>100894.93</v>
      </c>
      <c r="E261">
        <v>296.88</v>
      </c>
      <c r="F261">
        <v>1616200.25</v>
      </c>
      <c r="G261">
        <v>0.18</v>
      </c>
      <c r="H261">
        <f t="shared" si="8"/>
        <v>52</v>
      </c>
    </row>
    <row r="262" spans="1:8" x14ac:dyDescent="0.35">
      <c r="A262" s="1">
        <v>40074</v>
      </c>
      <c r="B262">
        <v>296.48</v>
      </c>
      <c r="C262">
        <v>301.24</v>
      </c>
      <c r="D262">
        <v>100872.61</v>
      </c>
      <c r="E262">
        <v>296.64</v>
      </c>
      <c r="F262">
        <v>1494132.21</v>
      </c>
      <c r="G262">
        <v>0.19</v>
      </c>
      <c r="H262">
        <f t="shared" si="8"/>
        <v>53</v>
      </c>
    </row>
    <row r="263" spans="1:8" x14ac:dyDescent="0.35">
      <c r="A263" s="1">
        <v>40075</v>
      </c>
      <c r="B263">
        <v>296.45</v>
      </c>
      <c r="C263">
        <v>302.08</v>
      </c>
      <c r="D263">
        <v>100959.72</v>
      </c>
      <c r="E263">
        <v>295.99</v>
      </c>
      <c r="F263">
        <v>2296302.27</v>
      </c>
      <c r="G263">
        <v>0.13</v>
      </c>
      <c r="H263">
        <f t="shared" si="8"/>
        <v>53</v>
      </c>
    </row>
    <row r="264" spans="1:8" x14ac:dyDescent="0.35">
      <c r="A264" s="1">
        <v>40076</v>
      </c>
      <c r="B264">
        <v>296.7</v>
      </c>
      <c r="C264">
        <v>301.81</v>
      </c>
      <c r="D264">
        <v>100861.72</v>
      </c>
      <c r="E264">
        <v>296.57</v>
      </c>
      <c r="F264">
        <v>2178065.9700000002</v>
      </c>
      <c r="G264">
        <v>0.11</v>
      </c>
      <c r="H264">
        <f t="shared" si="8"/>
        <v>53</v>
      </c>
    </row>
    <row r="265" spans="1:8" x14ac:dyDescent="0.35">
      <c r="A265" s="1">
        <v>40077</v>
      </c>
      <c r="B265">
        <v>296.87</v>
      </c>
      <c r="C265">
        <v>301.33999999999997</v>
      </c>
      <c r="D265">
        <v>100941.75</v>
      </c>
      <c r="E265">
        <v>296.26</v>
      </c>
      <c r="F265">
        <v>2251051.34</v>
      </c>
      <c r="G265">
        <v>0.23</v>
      </c>
      <c r="H265">
        <f t="shared" si="8"/>
        <v>53</v>
      </c>
    </row>
    <row r="266" spans="1:8" x14ac:dyDescent="0.35">
      <c r="A266" s="1">
        <v>40078</v>
      </c>
      <c r="B266">
        <v>296.87</v>
      </c>
      <c r="C266">
        <v>301.87</v>
      </c>
      <c r="D266">
        <v>100748.48</v>
      </c>
      <c r="E266">
        <v>296.82</v>
      </c>
      <c r="F266">
        <v>1700376.71</v>
      </c>
      <c r="G266">
        <v>0.17</v>
      </c>
      <c r="H266">
        <f t="shared" si="8"/>
        <v>53</v>
      </c>
    </row>
    <row r="267" spans="1:8" x14ac:dyDescent="0.35">
      <c r="A267" s="1">
        <v>40079</v>
      </c>
      <c r="B267">
        <v>296.08</v>
      </c>
      <c r="C267">
        <v>301.98</v>
      </c>
      <c r="D267">
        <v>100821.44</v>
      </c>
      <c r="E267">
        <v>297.85000000000002</v>
      </c>
      <c r="F267">
        <v>2321968.7999999998</v>
      </c>
      <c r="G267">
        <v>0.05</v>
      </c>
      <c r="H267">
        <f t="shared" si="8"/>
        <v>54</v>
      </c>
    </row>
    <row r="268" spans="1:8" x14ac:dyDescent="0.35">
      <c r="A268" s="1">
        <v>40080</v>
      </c>
      <c r="B268">
        <v>296.91000000000003</v>
      </c>
      <c r="C268">
        <v>302.04000000000002</v>
      </c>
      <c r="D268">
        <v>100831.78</v>
      </c>
      <c r="E268">
        <v>296.88</v>
      </c>
      <c r="F268">
        <v>1992804.77</v>
      </c>
      <c r="G268">
        <v>0.24</v>
      </c>
      <c r="H268">
        <f t="shared" si="8"/>
        <v>54</v>
      </c>
    </row>
    <row r="269" spans="1:8" x14ac:dyDescent="0.35">
      <c r="A269" s="1">
        <v>40081</v>
      </c>
      <c r="B269">
        <v>297.3</v>
      </c>
      <c r="C269">
        <v>300.51</v>
      </c>
      <c r="D269">
        <v>100675.53</v>
      </c>
      <c r="E269">
        <v>296.10000000000002</v>
      </c>
      <c r="F269">
        <v>1439818.93</v>
      </c>
      <c r="G269">
        <v>0.1</v>
      </c>
      <c r="H269">
        <f t="shared" si="8"/>
        <v>54</v>
      </c>
    </row>
    <row r="270" spans="1:8" x14ac:dyDescent="0.35">
      <c r="A270" s="1">
        <v>40082</v>
      </c>
      <c r="B270">
        <v>297.25</v>
      </c>
      <c r="C270">
        <v>302.22000000000003</v>
      </c>
      <c r="D270">
        <v>100854.65</v>
      </c>
      <c r="E270">
        <v>296.52</v>
      </c>
      <c r="F270">
        <v>2441968.91</v>
      </c>
      <c r="G270">
        <v>0.16</v>
      </c>
      <c r="H270">
        <f t="shared" si="8"/>
        <v>54</v>
      </c>
    </row>
    <row r="271" spans="1:8" x14ac:dyDescent="0.35">
      <c r="A271" s="1">
        <v>40083</v>
      </c>
      <c r="B271">
        <v>297.8</v>
      </c>
      <c r="C271">
        <v>300.94</v>
      </c>
      <c r="D271">
        <v>100875.88</v>
      </c>
      <c r="E271">
        <v>296.74</v>
      </c>
      <c r="F271">
        <v>2388689.59</v>
      </c>
      <c r="G271">
        <v>0.31</v>
      </c>
      <c r="H271">
        <f t="shared" si="8"/>
        <v>54</v>
      </c>
    </row>
    <row r="272" spans="1:8" x14ac:dyDescent="0.35">
      <c r="A272" s="1">
        <v>40084</v>
      </c>
      <c r="B272">
        <v>297.52</v>
      </c>
      <c r="C272">
        <v>302.38</v>
      </c>
      <c r="D272">
        <v>100829.06</v>
      </c>
      <c r="E272">
        <v>296.81</v>
      </c>
      <c r="F272">
        <v>1930828.02</v>
      </c>
      <c r="G272">
        <v>0.32</v>
      </c>
      <c r="H272">
        <f t="shared" si="8"/>
        <v>55</v>
      </c>
    </row>
    <row r="273" spans="1:8" x14ac:dyDescent="0.35">
      <c r="A273" s="1">
        <v>40085</v>
      </c>
      <c r="B273">
        <v>297.89</v>
      </c>
      <c r="C273">
        <v>303.13</v>
      </c>
      <c r="D273">
        <v>100879.69</v>
      </c>
      <c r="E273">
        <v>298.70999999999998</v>
      </c>
      <c r="F273">
        <v>2205800.41</v>
      </c>
      <c r="G273">
        <v>0.13</v>
      </c>
      <c r="H273">
        <f t="shared" si="8"/>
        <v>55</v>
      </c>
    </row>
    <row r="274" spans="1:8" x14ac:dyDescent="0.35">
      <c r="A274" s="1">
        <v>40086</v>
      </c>
      <c r="B274">
        <v>297.31</v>
      </c>
      <c r="C274">
        <v>301.97000000000003</v>
      </c>
      <c r="D274">
        <v>100921.07</v>
      </c>
      <c r="E274">
        <v>296.95</v>
      </c>
      <c r="F274">
        <v>2074730.85</v>
      </c>
      <c r="G274">
        <v>0.2</v>
      </c>
      <c r="H274">
        <f t="shared" si="8"/>
        <v>55</v>
      </c>
    </row>
    <row r="275" spans="1:8" x14ac:dyDescent="0.35">
      <c r="A275" s="1">
        <v>40087</v>
      </c>
      <c r="B275">
        <v>297.72000000000003</v>
      </c>
      <c r="C275">
        <v>302.88</v>
      </c>
      <c r="D275">
        <v>100891.12</v>
      </c>
      <c r="E275">
        <v>297.79000000000002</v>
      </c>
      <c r="F275">
        <v>1802617.05</v>
      </c>
      <c r="G275">
        <v>0.33</v>
      </c>
      <c r="H275">
        <f t="shared" si="8"/>
        <v>55</v>
      </c>
    </row>
    <row r="276" spans="1:8" x14ac:dyDescent="0.35">
      <c r="A276" s="1">
        <v>40088</v>
      </c>
      <c r="B276">
        <v>298.22000000000003</v>
      </c>
      <c r="C276">
        <v>301.86</v>
      </c>
      <c r="D276">
        <v>100908.54</v>
      </c>
      <c r="E276">
        <v>297.42</v>
      </c>
      <c r="F276">
        <v>2212125.81</v>
      </c>
      <c r="G276">
        <v>0.18</v>
      </c>
      <c r="H276">
        <f t="shared" si="8"/>
        <v>55</v>
      </c>
    </row>
    <row r="277" spans="1:8" x14ac:dyDescent="0.35">
      <c r="A277" s="1">
        <v>40089</v>
      </c>
      <c r="B277">
        <v>297.27999999999997</v>
      </c>
      <c r="C277">
        <v>302.82</v>
      </c>
      <c r="D277">
        <v>100802.38</v>
      </c>
      <c r="E277">
        <v>297.08999999999997</v>
      </c>
      <c r="F277">
        <v>2311081.81</v>
      </c>
      <c r="G277">
        <v>0.08</v>
      </c>
      <c r="H277">
        <f t="shared" si="8"/>
        <v>56</v>
      </c>
    </row>
    <row r="278" spans="1:8" x14ac:dyDescent="0.35">
      <c r="A278" s="1">
        <v>40090</v>
      </c>
      <c r="B278">
        <v>296.81</v>
      </c>
      <c r="C278">
        <v>302.26</v>
      </c>
      <c r="D278">
        <v>100806.74</v>
      </c>
      <c r="E278">
        <v>297.52999999999997</v>
      </c>
      <c r="F278">
        <v>2036352.71</v>
      </c>
      <c r="G278">
        <v>0.23</v>
      </c>
      <c r="H278">
        <f t="shared" si="8"/>
        <v>56</v>
      </c>
    </row>
    <row r="279" spans="1:8" x14ac:dyDescent="0.35">
      <c r="A279" s="1">
        <v>40091</v>
      </c>
      <c r="B279">
        <v>297.45999999999998</v>
      </c>
      <c r="C279">
        <v>300.62</v>
      </c>
      <c r="D279">
        <v>100848.11</v>
      </c>
      <c r="E279">
        <v>298.18</v>
      </c>
      <c r="F279">
        <v>1937457.53</v>
      </c>
      <c r="G279">
        <v>1.33</v>
      </c>
      <c r="H279">
        <f t="shared" si="8"/>
        <v>56</v>
      </c>
    </row>
    <row r="280" spans="1:8" x14ac:dyDescent="0.35">
      <c r="A280" s="1">
        <v>40092</v>
      </c>
      <c r="B280">
        <v>297.08</v>
      </c>
      <c r="C280">
        <v>301.47000000000003</v>
      </c>
      <c r="D280">
        <v>100845.39</v>
      </c>
      <c r="E280">
        <v>296.77</v>
      </c>
      <c r="F280">
        <v>1419200.56</v>
      </c>
      <c r="G280">
        <v>0.27</v>
      </c>
      <c r="H280">
        <f t="shared" si="8"/>
        <v>56</v>
      </c>
    </row>
    <row r="281" spans="1:8" x14ac:dyDescent="0.35">
      <c r="A281" s="1">
        <v>40093</v>
      </c>
      <c r="B281">
        <v>297.48</v>
      </c>
      <c r="C281">
        <v>301.64999999999998</v>
      </c>
      <c r="D281">
        <v>100926.51</v>
      </c>
      <c r="E281">
        <v>298.27999999999997</v>
      </c>
      <c r="F281">
        <v>1886002.84</v>
      </c>
      <c r="G281">
        <v>0.28000000000000003</v>
      </c>
      <c r="H281">
        <f t="shared" si="8"/>
        <v>56</v>
      </c>
    </row>
    <row r="282" spans="1:8" x14ac:dyDescent="0.35">
      <c r="A282" s="1">
        <v>40094</v>
      </c>
      <c r="B282">
        <v>297.23</v>
      </c>
      <c r="C282">
        <v>300.70999999999998</v>
      </c>
      <c r="D282">
        <v>100862.81</v>
      </c>
      <c r="E282">
        <v>298.16000000000003</v>
      </c>
      <c r="F282">
        <v>1854254.2</v>
      </c>
      <c r="G282">
        <v>1.1399999999999999</v>
      </c>
      <c r="H282">
        <f t="shared" si="8"/>
        <v>57</v>
      </c>
    </row>
    <row r="283" spans="1:8" x14ac:dyDescent="0.35">
      <c r="A283" s="1">
        <v>40095</v>
      </c>
      <c r="B283">
        <v>297.54000000000002</v>
      </c>
      <c r="C283">
        <v>300.77</v>
      </c>
      <c r="D283">
        <v>100761</v>
      </c>
      <c r="E283">
        <v>298.27</v>
      </c>
      <c r="F283">
        <v>1825485.8</v>
      </c>
      <c r="G283">
        <v>0.44</v>
      </c>
      <c r="H283">
        <f t="shared" si="8"/>
        <v>57</v>
      </c>
    </row>
    <row r="284" spans="1:8" x14ac:dyDescent="0.35">
      <c r="A284" s="1">
        <v>40096</v>
      </c>
      <c r="B284">
        <v>298.04000000000002</v>
      </c>
      <c r="C284">
        <v>302.58</v>
      </c>
      <c r="D284">
        <v>100621.63</v>
      </c>
      <c r="E284">
        <v>297.20999999999998</v>
      </c>
      <c r="F284">
        <v>1978086.05</v>
      </c>
      <c r="G284">
        <v>0.15</v>
      </c>
      <c r="H284">
        <f t="shared" si="8"/>
        <v>57</v>
      </c>
    </row>
    <row r="285" spans="1:8" x14ac:dyDescent="0.35">
      <c r="A285" s="1">
        <v>40097</v>
      </c>
      <c r="B285">
        <v>298.62</v>
      </c>
      <c r="C285">
        <v>301.48</v>
      </c>
      <c r="D285">
        <v>100661.92</v>
      </c>
      <c r="E285">
        <v>297.54000000000002</v>
      </c>
      <c r="F285">
        <v>2288638.81</v>
      </c>
      <c r="G285">
        <v>0.38</v>
      </c>
      <c r="H285">
        <f t="shared" si="8"/>
        <v>57</v>
      </c>
    </row>
    <row r="286" spans="1:8" x14ac:dyDescent="0.35">
      <c r="A286" s="1">
        <v>40098</v>
      </c>
      <c r="B286">
        <v>297.52999999999997</v>
      </c>
      <c r="C286">
        <v>301.39</v>
      </c>
      <c r="D286">
        <v>100623.81</v>
      </c>
      <c r="E286">
        <v>297</v>
      </c>
      <c r="F286">
        <v>2193453.7200000002</v>
      </c>
      <c r="G286">
        <v>0.25</v>
      </c>
      <c r="H286">
        <f t="shared" si="8"/>
        <v>57</v>
      </c>
    </row>
    <row r="287" spans="1:8" x14ac:dyDescent="0.35">
      <c r="A287" s="1">
        <v>40099</v>
      </c>
      <c r="B287">
        <v>297.33999999999997</v>
      </c>
      <c r="C287">
        <v>302.24</v>
      </c>
      <c r="D287">
        <v>100717.99</v>
      </c>
      <c r="E287">
        <v>298.60000000000002</v>
      </c>
      <c r="F287">
        <v>2007158.56</v>
      </c>
      <c r="G287">
        <v>0.17</v>
      </c>
      <c r="H287">
        <f t="shared" si="8"/>
        <v>58</v>
      </c>
    </row>
    <row r="288" spans="1:8" x14ac:dyDescent="0.35">
      <c r="A288" s="1">
        <v>40100</v>
      </c>
      <c r="B288">
        <v>297.58999999999997</v>
      </c>
      <c r="C288">
        <v>300.63</v>
      </c>
      <c r="D288">
        <v>100683.7</v>
      </c>
      <c r="E288">
        <v>296.27</v>
      </c>
      <c r="F288">
        <v>1990736.85</v>
      </c>
      <c r="G288">
        <v>0.2</v>
      </c>
      <c r="H288">
        <f t="shared" si="8"/>
        <v>58</v>
      </c>
    </row>
    <row r="289" spans="1:8" x14ac:dyDescent="0.35">
      <c r="A289" s="1">
        <v>40101</v>
      </c>
      <c r="B289">
        <v>298.07</v>
      </c>
      <c r="C289">
        <v>303.38</v>
      </c>
      <c r="D289">
        <v>100630.34</v>
      </c>
      <c r="E289">
        <v>298.17</v>
      </c>
      <c r="F289">
        <v>2363996.21</v>
      </c>
      <c r="G289">
        <v>0.08</v>
      </c>
      <c r="H289">
        <f t="shared" si="8"/>
        <v>58</v>
      </c>
    </row>
    <row r="290" spans="1:8" x14ac:dyDescent="0.35">
      <c r="A290" s="1">
        <v>40102</v>
      </c>
      <c r="B290">
        <v>297.44</v>
      </c>
      <c r="C290">
        <v>303.06</v>
      </c>
      <c r="D290">
        <v>100716.36</v>
      </c>
      <c r="E290">
        <v>297.45999999999998</v>
      </c>
      <c r="F290">
        <v>2586662.41</v>
      </c>
      <c r="G290">
        <v>0.23</v>
      </c>
      <c r="H290">
        <f t="shared" si="8"/>
        <v>58</v>
      </c>
    </row>
    <row r="291" spans="1:8" x14ac:dyDescent="0.35">
      <c r="A291" s="1">
        <v>40103</v>
      </c>
      <c r="B291">
        <v>297.72000000000003</v>
      </c>
      <c r="C291">
        <v>303.06</v>
      </c>
      <c r="D291">
        <v>100675.53</v>
      </c>
      <c r="E291">
        <v>298.63</v>
      </c>
      <c r="F291">
        <v>1931983.62</v>
      </c>
      <c r="G291">
        <v>0.08</v>
      </c>
      <c r="H291">
        <f t="shared" si="8"/>
        <v>58</v>
      </c>
    </row>
    <row r="292" spans="1:8" x14ac:dyDescent="0.35">
      <c r="A292" s="1">
        <v>40104</v>
      </c>
      <c r="B292">
        <v>297.36</v>
      </c>
      <c r="C292">
        <v>302.95</v>
      </c>
      <c r="D292">
        <v>100569.91</v>
      </c>
      <c r="E292">
        <v>298.08</v>
      </c>
      <c r="F292">
        <v>2358643.9500000002</v>
      </c>
      <c r="G292">
        <v>0.03</v>
      </c>
      <c r="H292">
        <f t="shared" si="8"/>
        <v>59</v>
      </c>
    </row>
    <row r="293" spans="1:8" x14ac:dyDescent="0.35">
      <c r="A293" s="1">
        <v>40105</v>
      </c>
      <c r="B293">
        <v>297.24</v>
      </c>
      <c r="C293">
        <v>303.39999999999998</v>
      </c>
      <c r="D293">
        <v>100589.51</v>
      </c>
      <c r="E293">
        <v>298.19</v>
      </c>
      <c r="F293">
        <v>2242475.56</v>
      </c>
      <c r="G293">
        <v>0.04</v>
      </c>
      <c r="H293">
        <f t="shared" si="8"/>
        <v>59</v>
      </c>
    </row>
    <row r="294" spans="1:8" x14ac:dyDescent="0.35">
      <c r="A294" s="1">
        <v>40106</v>
      </c>
      <c r="B294">
        <v>297.87</v>
      </c>
      <c r="C294">
        <v>301.43</v>
      </c>
      <c r="D294">
        <v>100659.74</v>
      </c>
      <c r="E294">
        <v>297.87</v>
      </c>
      <c r="F294">
        <v>1971699.83</v>
      </c>
      <c r="G294">
        <v>7.0000000000000007E-2</v>
      </c>
      <c r="H294">
        <f t="shared" si="8"/>
        <v>59</v>
      </c>
    </row>
    <row r="295" spans="1:8" x14ac:dyDescent="0.35">
      <c r="A295" s="1">
        <v>40107</v>
      </c>
      <c r="B295">
        <v>297.8</v>
      </c>
      <c r="C295">
        <v>301.58999999999997</v>
      </c>
      <c r="D295">
        <v>100766.45</v>
      </c>
      <c r="E295">
        <v>295.95999999999998</v>
      </c>
      <c r="F295">
        <v>2199353.37</v>
      </c>
      <c r="G295">
        <v>0.2</v>
      </c>
      <c r="H295">
        <f t="shared" si="8"/>
        <v>59</v>
      </c>
    </row>
    <row r="296" spans="1:8" x14ac:dyDescent="0.35">
      <c r="A296" s="1">
        <v>40108</v>
      </c>
      <c r="B296">
        <v>297.05</v>
      </c>
      <c r="C296">
        <v>303.22000000000003</v>
      </c>
      <c r="D296">
        <v>100736.51</v>
      </c>
      <c r="E296">
        <v>298.54000000000002</v>
      </c>
      <c r="F296">
        <v>2338147.2200000002</v>
      </c>
      <c r="G296">
        <v>0.16</v>
      </c>
      <c r="H296">
        <f t="shared" si="8"/>
        <v>59</v>
      </c>
    </row>
    <row r="297" spans="1:8" x14ac:dyDescent="0.35">
      <c r="A297" s="1">
        <v>40109</v>
      </c>
      <c r="B297">
        <v>296.87</v>
      </c>
      <c r="C297">
        <v>302.62</v>
      </c>
      <c r="D297">
        <v>100754.47</v>
      </c>
      <c r="E297">
        <v>298.7</v>
      </c>
      <c r="F297">
        <v>2228608.34</v>
      </c>
      <c r="G297">
        <v>0.19</v>
      </c>
      <c r="H297">
        <f t="shared" si="8"/>
        <v>60</v>
      </c>
    </row>
    <row r="298" spans="1:8" x14ac:dyDescent="0.35">
      <c r="A298" s="1">
        <v>40110</v>
      </c>
      <c r="B298">
        <v>296.81</v>
      </c>
      <c r="C298">
        <v>300.91000000000003</v>
      </c>
      <c r="D298">
        <v>100774.62</v>
      </c>
      <c r="E298">
        <v>298.74</v>
      </c>
      <c r="F298">
        <v>1990676.03</v>
      </c>
      <c r="G298">
        <v>0.86</v>
      </c>
      <c r="H298">
        <f t="shared" si="8"/>
        <v>60</v>
      </c>
    </row>
    <row r="299" spans="1:8" x14ac:dyDescent="0.35">
      <c r="A299" s="1">
        <v>40111</v>
      </c>
      <c r="B299">
        <v>296.63</v>
      </c>
      <c r="C299">
        <v>302.17</v>
      </c>
      <c r="D299">
        <v>100535.07</v>
      </c>
      <c r="E299">
        <v>295.8</v>
      </c>
      <c r="F299">
        <v>1795014.41</v>
      </c>
      <c r="G299">
        <v>0.03</v>
      </c>
      <c r="H299">
        <f t="shared" si="8"/>
        <v>60</v>
      </c>
    </row>
    <row r="300" spans="1:8" x14ac:dyDescent="0.35">
      <c r="A300" s="1">
        <v>40112</v>
      </c>
      <c r="B300">
        <v>298.11</v>
      </c>
      <c r="C300">
        <v>301.95</v>
      </c>
      <c r="D300">
        <v>100534.52</v>
      </c>
      <c r="E300">
        <v>296.44</v>
      </c>
      <c r="F300">
        <v>2632095.81</v>
      </c>
      <c r="G300">
        <v>0.05</v>
      </c>
      <c r="H300">
        <f t="shared" si="8"/>
        <v>60</v>
      </c>
    </row>
    <row r="301" spans="1:8" x14ac:dyDescent="0.35">
      <c r="A301" s="1">
        <v>40113</v>
      </c>
      <c r="B301">
        <v>298.19</v>
      </c>
      <c r="C301">
        <v>303.33999999999997</v>
      </c>
      <c r="D301">
        <v>100652.66</v>
      </c>
      <c r="E301">
        <v>298.26</v>
      </c>
      <c r="F301">
        <v>2549683.16</v>
      </c>
      <c r="G301">
        <v>0.19</v>
      </c>
      <c r="H301">
        <f t="shared" si="8"/>
        <v>60</v>
      </c>
    </row>
    <row r="302" spans="1:8" x14ac:dyDescent="0.35">
      <c r="A302" s="1">
        <v>40114</v>
      </c>
      <c r="B302">
        <v>295.86</v>
      </c>
      <c r="C302">
        <v>302.93</v>
      </c>
      <c r="D302">
        <v>100744.13</v>
      </c>
      <c r="E302">
        <v>298.63</v>
      </c>
      <c r="F302">
        <v>1407705.37</v>
      </c>
      <c r="G302">
        <v>1.17</v>
      </c>
      <c r="H302">
        <f t="shared" si="8"/>
        <v>61</v>
      </c>
    </row>
    <row r="303" spans="1:8" x14ac:dyDescent="0.35">
      <c r="A303" s="1">
        <v>40115</v>
      </c>
      <c r="B303">
        <v>297.22000000000003</v>
      </c>
      <c r="C303">
        <v>300.17</v>
      </c>
      <c r="D303">
        <v>100703.3</v>
      </c>
      <c r="E303">
        <v>296.20999999999998</v>
      </c>
      <c r="F303">
        <v>1135287.47</v>
      </c>
      <c r="G303">
        <v>4.6399999999999997</v>
      </c>
      <c r="H303">
        <f t="shared" si="8"/>
        <v>61</v>
      </c>
    </row>
    <row r="304" spans="1:8" x14ac:dyDescent="0.35">
      <c r="A304" s="1">
        <v>40116</v>
      </c>
      <c r="B304">
        <v>297.60000000000002</v>
      </c>
      <c r="C304">
        <v>303.14999999999998</v>
      </c>
      <c r="D304">
        <v>100508.93</v>
      </c>
      <c r="E304">
        <v>297.29000000000002</v>
      </c>
      <c r="F304">
        <v>2311568.38</v>
      </c>
      <c r="G304">
        <v>0.13</v>
      </c>
      <c r="H304">
        <f t="shared" si="8"/>
        <v>61</v>
      </c>
    </row>
    <row r="305" spans="1:8" x14ac:dyDescent="0.35">
      <c r="A305" s="1">
        <v>40117</v>
      </c>
      <c r="B305">
        <v>298.08999999999997</v>
      </c>
      <c r="C305">
        <v>304.77999999999997</v>
      </c>
      <c r="D305">
        <v>100500.22</v>
      </c>
      <c r="E305">
        <v>298.44</v>
      </c>
      <c r="F305">
        <v>2304938.88</v>
      </c>
      <c r="G305">
        <v>0.03</v>
      </c>
      <c r="H305">
        <f t="shared" si="8"/>
        <v>61</v>
      </c>
    </row>
    <row r="306" spans="1:8" x14ac:dyDescent="0.35">
      <c r="A306" s="1">
        <v>40118</v>
      </c>
      <c r="B306">
        <v>298.92</v>
      </c>
      <c r="C306">
        <v>302.47000000000003</v>
      </c>
      <c r="D306">
        <v>100489.34</v>
      </c>
      <c r="E306">
        <v>298.33</v>
      </c>
      <c r="F306">
        <v>2090970.09</v>
      </c>
      <c r="G306">
        <v>0.21</v>
      </c>
      <c r="H306">
        <f t="shared" si="8"/>
        <v>61</v>
      </c>
    </row>
    <row r="307" spans="1:8" x14ac:dyDescent="0.35">
      <c r="A307" s="1">
        <v>40119</v>
      </c>
      <c r="B307">
        <v>297.7</v>
      </c>
      <c r="C307">
        <v>303.75</v>
      </c>
      <c r="D307">
        <v>100441.43</v>
      </c>
      <c r="E307">
        <v>298.88</v>
      </c>
      <c r="F307">
        <v>2249591.64</v>
      </c>
      <c r="G307">
        <v>0.16</v>
      </c>
      <c r="H307">
        <f t="shared" si="8"/>
        <v>62</v>
      </c>
    </row>
    <row r="308" spans="1:8" x14ac:dyDescent="0.35">
      <c r="A308" s="1">
        <v>40120</v>
      </c>
      <c r="B308">
        <v>298.60000000000002</v>
      </c>
      <c r="C308">
        <v>302.60000000000002</v>
      </c>
      <c r="D308">
        <v>100576.44</v>
      </c>
      <c r="E308">
        <v>299.16000000000003</v>
      </c>
      <c r="F308">
        <v>2280306.31</v>
      </c>
      <c r="G308">
        <v>0.25</v>
      </c>
      <c r="H308">
        <f t="shared" si="8"/>
        <v>62</v>
      </c>
    </row>
    <row r="309" spans="1:8" x14ac:dyDescent="0.35">
      <c r="A309" s="1">
        <v>40121</v>
      </c>
      <c r="B309">
        <v>300.14999999999998</v>
      </c>
      <c r="C309">
        <v>302.62</v>
      </c>
      <c r="D309">
        <v>100674.44</v>
      </c>
      <c r="E309">
        <v>299.18</v>
      </c>
      <c r="F309">
        <v>1658106.02</v>
      </c>
      <c r="G309">
        <v>0.08</v>
      </c>
      <c r="H309">
        <f t="shared" si="8"/>
        <v>62</v>
      </c>
    </row>
    <row r="310" spans="1:8" x14ac:dyDescent="0.35">
      <c r="A310" s="1">
        <v>40122</v>
      </c>
      <c r="B310">
        <v>298.86</v>
      </c>
      <c r="C310">
        <v>303</v>
      </c>
      <c r="D310">
        <v>100808.91</v>
      </c>
      <c r="E310">
        <v>299.68</v>
      </c>
      <c r="F310">
        <v>1728171.97</v>
      </c>
      <c r="G310">
        <v>0.12</v>
      </c>
      <c r="H310">
        <f t="shared" si="8"/>
        <v>62</v>
      </c>
    </row>
    <row r="311" spans="1:8" x14ac:dyDescent="0.35">
      <c r="A311" s="1">
        <v>40123</v>
      </c>
      <c r="B311">
        <v>297.62</v>
      </c>
      <c r="C311">
        <v>302.42</v>
      </c>
      <c r="D311">
        <v>100547.59</v>
      </c>
      <c r="E311">
        <v>299.45</v>
      </c>
      <c r="F311">
        <v>1858085.94</v>
      </c>
      <c r="G311">
        <v>7.0000000000000007E-2</v>
      </c>
      <c r="H311">
        <f t="shared" si="8"/>
        <v>62</v>
      </c>
    </row>
    <row r="312" spans="1:8" x14ac:dyDescent="0.35">
      <c r="A312" s="1">
        <v>40124</v>
      </c>
      <c r="B312">
        <v>298.39</v>
      </c>
      <c r="C312">
        <v>304.63</v>
      </c>
      <c r="D312">
        <v>100541.06</v>
      </c>
      <c r="E312">
        <v>299.04000000000002</v>
      </c>
      <c r="F312">
        <v>2036048.6</v>
      </c>
      <c r="G312">
        <v>0.02</v>
      </c>
      <c r="H312">
        <f t="shared" si="8"/>
        <v>63</v>
      </c>
    </row>
    <row r="313" spans="1:8" x14ac:dyDescent="0.35">
      <c r="A313" s="1">
        <v>40125</v>
      </c>
      <c r="B313">
        <v>298.97000000000003</v>
      </c>
      <c r="C313">
        <v>302.52</v>
      </c>
      <c r="D313">
        <v>100601.49</v>
      </c>
      <c r="E313">
        <v>299.16000000000003</v>
      </c>
      <c r="F313">
        <v>1742647.4</v>
      </c>
      <c r="G313">
        <v>0.23</v>
      </c>
      <c r="H313">
        <f t="shared" si="8"/>
        <v>63</v>
      </c>
    </row>
    <row r="314" spans="1:8" x14ac:dyDescent="0.35">
      <c r="A314" s="1">
        <v>40126</v>
      </c>
      <c r="B314">
        <v>298.94</v>
      </c>
      <c r="C314">
        <v>300.39</v>
      </c>
      <c r="D314">
        <v>100739.77</v>
      </c>
      <c r="E314">
        <v>297.23</v>
      </c>
      <c r="F314">
        <v>1778410.24</v>
      </c>
      <c r="G314">
        <v>7.44</v>
      </c>
      <c r="H314">
        <f t="shared" si="8"/>
        <v>63</v>
      </c>
    </row>
    <row r="315" spans="1:8" x14ac:dyDescent="0.35">
      <c r="A315" s="1">
        <v>40127</v>
      </c>
      <c r="B315">
        <v>296.47000000000003</v>
      </c>
      <c r="C315">
        <v>300.87</v>
      </c>
      <c r="D315">
        <v>100664.1</v>
      </c>
      <c r="E315">
        <v>298.38</v>
      </c>
      <c r="F315">
        <v>635398.49</v>
      </c>
      <c r="G315">
        <v>0.04</v>
      </c>
      <c r="H315">
        <f t="shared" si="8"/>
        <v>63</v>
      </c>
    </row>
    <row r="316" spans="1:8" x14ac:dyDescent="0.35">
      <c r="A316" s="1">
        <v>40128</v>
      </c>
      <c r="B316">
        <v>298.04000000000002</v>
      </c>
      <c r="C316">
        <v>300.20999999999998</v>
      </c>
      <c r="D316">
        <v>100523.63</v>
      </c>
      <c r="E316">
        <v>298.19</v>
      </c>
      <c r="F316">
        <v>1550939.16</v>
      </c>
      <c r="G316">
        <v>4.95</v>
      </c>
      <c r="H316">
        <f t="shared" si="8"/>
        <v>63</v>
      </c>
    </row>
    <row r="317" spans="1:8" x14ac:dyDescent="0.35">
      <c r="A317" s="1">
        <v>40129</v>
      </c>
      <c r="B317">
        <v>297.54000000000002</v>
      </c>
      <c r="C317">
        <v>303.85000000000002</v>
      </c>
      <c r="D317">
        <v>100474.64</v>
      </c>
      <c r="E317">
        <v>298.77999999999997</v>
      </c>
      <c r="F317">
        <v>2218937.7799999998</v>
      </c>
      <c r="G317">
        <v>0.12</v>
      </c>
      <c r="H317">
        <f t="shared" si="8"/>
        <v>64</v>
      </c>
    </row>
    <row r="318" spans="1:8" x14ac:dyDescent="0.35">
      <c r="A318" s="1">
        <v>40130</v>
      </c>
      <c r="B318">
        <v>298.45999999999998</v>
      </c>
      <c r="C318">
        <v>303.02</v>
      </c>
      <c r="D318">
        <v>100556.3</v>
      </c>
      <c r="E318">
        <v>298.66000000000003</v>
      </c>
      <c r="F318">
        <v>2580884.41</v>
      </c>
      <c r="G318">
        <v>0.02</v>
      </c>
      <c r="H318">
        <f t="shared" si="8"/>
        <v>64</v>
      </c>
    </row>
    <row r="319" spans="1:8" x14ac:dyDescent="0.35">
      <c r="A319" s="1">
        <v>40131</v>
      </c>
      <c r="B319">
        <v>297.92</v>
      </c>
      <c r="C319">
        <v>302.92</v>
      </c>
      <c r="D319">
        <v>100696.22</v>
      </c>
      <c r="E319">
        <v>299.02999999999997</v>
      </c>
      <c r="F319">
        <v>1603062.88</v>
      </c>
      <c r="G319">
        <v>0.06</v>
      </c>
      <c r="H319">
        <f t="shared" si="8"/>
        <v>64</v>
      </c>
    </row>
    <row r="320" spans="1:8" x14ac:dyDescent="0.35">
      <c r="A320" s="1">
        <v>40132</v>
      </c>
      <c r="B320">
        <v>297.98</v>
      </c>
      <c r="C320">
        <v>302.33</v>
      </c>
      <c r="D320">
        <v>100615.1</v>
      </c>
      <c r="E320">
        <v>298.42</v>
      </c>
      <c r="F320">
        <v>2187979.8199999998</v>
      </c>
      <c r="G320">
        <v>0.16</v>
      </c>
      <c r="H320">
        <f t="shared" si="8"/>
        <v>64</v>
      </c>
    </row>
    <row r="321" spans="1:8" x14ac:dyDescent="0.35">
      <c r="A321" s="1">
        <v>40133</v>
      </c>
      <c r="B321">
        <v>297.25</v>
      </c>
      <c r="C321">
        <v>303.63</v>
      </c>
      <c r="D321">
        <v>100594.95</v>
      </c>
      <c r="E321">
        <v>297.85000000000002</v>
      </c>
      <c r="F321">
        <v>2301228.79</v>
      </c>
      <c r="G321">
        <v>0.06</v>
      </c>
      <c r="H321">
        <f t="shared" si="8"/>
        <v>64</v>
      </c>
    </row>
    <row r="322" spans="1:8" x14ac:dyDescent="0.35">
      <c r="A322" s="1">
        <v>40134</v>
      </c>
      <c r="B322">
        <v>297.67</v>
      </c>
      <c r="C322">
        <v>303.27</v>
      </c>
      <c r="D322">
        <v>100606.93</v>
      </c>
      <c r="E322">
        <v>296.64999999999998</v>
      </c>
      <c r="F322">
        <v>2504432.23</v>
      </c>
      <c r="G322">
        <v>0.03</v>
      </c>
      <c r="H322">
        <f t="shared" si="8"/>
        <v>65</v>
      </c>
    </row>
    <row r="323" spans="1:8" x14ac:dyDescent="0.35">
      <c r="A323" s="1">
        <v>40135</v>
      </c>
      <c r="B323">
        <v>296.94</v>
      </c>
      <c r="C323">
        <v>303.83999999999997</v>
      </c>
      <c r="D323">
        <v>100765.36</v>
      </c>
      <c r="E323">
        <v>295.37</v>
      </c>
      <c r="F323">
        <v>2564219.41</v>
      </c>
      <c r="G323">
        <v>0.03</v>
      </c>
      <c r="H323">
        <f t="shared" si="8"/>
        <v>65</v>
      </c>
    </row>
    <row r="324" spans="1:8" x14ac:dyDescent="0.35">
      <c r="A324" s="1">
        <v>40136</v>
      </c>
      <c r="B324">
        <v>297.18</v>
      </c>
      <c r="C324">
        <v>304.41000000000003</v>
      </c>
      <c r="D324">
        <v>100697.85</v>
      </c>
      <c r="E324">
        <v>293.45</v>
      </c>
      <c r="F324">
        <v>2811822.29</v>
      </c>
      <c r="G324">
        <v>0</v>
      </c>
      <c r="H324">
        <f t="shared" ref="H324:H366" si="9">INT((ROW(G323)-1)/5)+1</f>
        <v>65</v>
      </c>
    </row>
    <row r="325" spans="1:8" x14ac:dyDescent="0.35">
      <c r="A325" s="1">
        <v>40137</v>
      </c>
      <c r="B325">
        <v>296.05</v>
      </c>
      <c r="C325">
        <v>304.33</v>
      </c>
      <c r="D325">
        <v>100807.83</v>
      </c>
      <c r="E325">
        <v>294.51</v>
      </c>
      <c r="F325">
        <v>2633737.98</v>
      </c>
      <c r="G325">
        <v>0</v>
      </c>
      <c r="H325">
        <f t="shared" si="9"/>
        <v>65</v>
      </c>
    </row>
    <row r="326" spans="1:8" x14ac:dyDescent="0.35">
      <c r="A326" s="1">
        <v>40138</v>
      </c>
      <c r="B326">
        <v>296.87</v>
      </c>
      <c r="C326">
        <v>304.66000000000003</v>
      </c>
      <c r="D326">
        <v>100738.68</v>
      </c>
      <c r="E326">
        <v>296.31</v>
      </c>
      <c r="F326">
        <v>2821857.78</v>
      </c>
      <c r="G326">
        <v>0.02</v>
      </c>
      <c r="H326">
        <f t="shared" si="9"/>
        <v>65</v>
      </c>
    </row>
    <row r="327" spans="1:8" x14ac:dyDescent="0.35">
      <c r="A327" s="1">
        <v>40139</v>
      </c>
      <c r="B327">
        <v>296.64999999999998</v>
      </c>
      <c r="C327">
        <v>303.56</v>
      </c>
      <c r="D327">
        <v>100756.1</v>
      </c>
      <c r="E327">
        <v>297.17</v>
      </c>
      <c r="F327">
        <v>2474447.4</v>
      </c>
      <c r="G327">
        <v>0.01</v>
      </c>
      <c r="H327">
        <f t="shared" si="9"/>
        <v>66</v>
      </c>
    </row>
    <row r="328" spans="1:8" x14ac:dyDescent="0.35">
      <c r="A328" s="1">
        <v>40140</v>
      </c>
      <c r="B328">
        <v>297.79000000000002</v>
      </c>
      <c r="C328">
        <v>304.43</v>
      </c>
      <c r="D328">
        <v>100622.72</v>
      </c>
      <c r="E328">
        <v>296.06</v>
      </c>
      <c r="F328">
        <v>2696018.83</v>
      </c>
      <c r="G328">
        <v>0.06</v>
      </c>
      <c r="H328">
        <f t="shared" si="9"/>
        <v>66</v>
      </c>
    </row>
    <row r="329" spans="1:8" x14ac:dyDescent="0.35">
      <c r="A329" s="1">
        <v>40141</v>
      </c>
      <c r="B329">
        <v>297.45</v>
      </c>
      <c r="C329">
        <v>303.14</v>
      </c>
      <c r="D329">
        <v>100640.69</v>
      </c>
      <c r="E329">
        <v>296.74</v>
      </c>
      <c r="F329">
        <v>2382911.58</v>
      </c>
      <c r="G329">
        <v>0.03</v>
      </c>
      <c r="H329">
        <f t="shared" si="9"/>
        <v>66</v>
      </c>
    </row>
    <row r="330" spans="1:8" x14ac:dyDescent="0.35">
      <c r="A330" s="1">
        <v>40142</v>
      </c>
      <c r="B330">
        <v>299.54000000000002</v>
      </c>
      <c r="C330">
        <v>305.44</v>
      </c>
      <c r="D330">
        <v>100554.12</v>
      </c>
      <c r="E330">
        <v>295</v>
      </c>
      <c r="F330">
        <v>2600225.5299999998</v>
      </c>
      <c r="G330">
        <v>0.02</v>
      </c>
      <c r="H330">
        <f t="shared" si="9"/>
        <v>66</v>
      </c>
    </row>
    <row r="331" spans="1:8" x14ac:dyDescent="0.35">
      <c r="A331" s="1">
        <v>40143</v>
      </c>
      <c r="B331">
        <v>296.38</v>
      </c>
      <c r="C331">
        <v>305.33</v>
      </c>
      <c r="D331">
        <v>100589.51</v>
      </c>
      <c r="E331">
        <v>296.69</v>
      </c>
      <c r="F331">
        <v>2503033.34</v>
      </c>
      <c r="G331">
        <v>0.04</v>
      </c>
      <c r="H331">
        <f t="shared" si="9"/>
        <v>66</v>
      </c>
    </row>
    <row r="332" spans="1:8" x14ac:dyDescent="0.35">
      <c r="A332" s="1">
        <v>40144</v>
      </c>
      <c r="B332">
        <v>298.52</v>
      </c>
      <c r="C332">
        <v>304.32</v>
      </c>
      <c r="D332">
        <v>100641.23</v>
      </c>
      <c r="E332">
        <v>296.20999999999998</v>
      </c>
      <c r="F332">
        <v>1975105.82</v>
      </c>
      <c r="G332">
        <v>0.01</v>
      </c>
      <c r="H332">
        <f t="shared" si="9"/>
        <v>67</v>
      </c>
    </row>
    <row r="333" spans="1:8" x14ac:dyDescent="0.35">
      <c r="A333" s="1">
        <v>40145</v>
      </c>
      <c r="B333">
        <v>299.7</v>
      </c>
      <c r="C333">
        <v>304.19</v>
      </c>
      <c r="D333">
        <v>100654.84</v>
      </c>
      <c r="E333">
        <v>297.64999999999998</v>
      </c>
      <c r="F333">
        <v>2283773.12</v>
      </c>
      <c r="G333">
        <v>0.04</v>
      </c>
      <c r="H333">
        <f t="shared" si="9"/>
        <v>67</v>
      </c>
    </row>
    <row r="334" spans="1:8" x14ac:dyDescent="0.35">
      <c r="A334" s="1">
        <v>40146</v>
      </c>
      <c r="B334">
        <v>298.08</v>
      </c>
      <c r="C334">
        <v>304.70999999999998</v>
      </c>
      <c r="D334">
        <v>100576.99</v>
      </c>
      <c r="E334">
        <v>294.66000000000003</v>
      </c>
      <c r="F334">
        <v>2725517.08</v>
      </c>
      <c r="G334">
        <v>0</v>
      </c>
      <c r="H334">
        <f t="shared" si="9"/>
        <v>67</v>
      </c>
    </row>
    <row r="335" spans="1:8" x14ac:dyDescent="0.35">
      <c r="A335" s="1">
        <v>40147</v>
      </c>
      <c r="B335">
        <v>296.66000000000003</v>
      </c>
      <c r="C335">
        <v>305.61</v>
      </c>
      <c r="D335">
        <v>100535.07</v>
      </c>
      <c r="E335">
        <v>294.54000000000002</v>
      </c>
      <c r="F335">
        <v>2624006.6</v>
      </c>
      <c r="G335">
        <v>0</v>
      </c>
      <c r="H335">
        <f t="shared" si="9"/>
        <v>67</v>
      </c>
    </row>
    <row r="336" spans="1:8" x14ac:dyDescent="0.35">
      <c r="A336" s="1">
        <v>40148</v>
      </c>
      <c r="B336">
        <v>296.62</v>
      </c>
      <c r="C336">
        <v>306.05</v>
      </c>
      <c r="D336">
        <v>100608.02</v>
      </c>
      <c r="E336">
        <v>294.36</v>
      </c>
      <c r="F336">
        <v>2783601.28</v>
      </c>
      <c r="G336">
        <v>0</v>
      </c>
      <c r="H336">
        <f t="shared" si="9"/>
        <v>67</v>
      </c>
    </row>
    <row r="337" spans="1:8" x14ac:dyDescent="0.35">
      <c r="A337" s="1">
        <v>40149</v>
      </c>
      <c r="B337">
        <v>297.3</v>
      </c>
      <c r="C337">
        <v>305.41000000000003</v>
      </c>
      <c r="D337">
        <v>100553.03</v>
      </c>
      <c r="E337">
        <v>295.14</v>
      </c>
      <c r="F337">
        <v>2674427.3199999998</v>
      </c>
      <c r="G337">
        <v>0.01</v>
      </c>
      <c r="H337">
        <f t="shared" si="9"/>
        <v>68</v>
      </c>
    </row>
    <row r="338" spans="1:8" x14ac:dyDescent="0.35">
      <c r="A338" s="1">
        <v>40150</v>
      </c>
      <c r="B338">
        <v>297.02</v>
      </c>
      <c r="C338">
        <v>304.91000000000003</v>
      </c>
      <c r="D338">
        <v>100596.59</v>
      </c>
      <c r="E338">
        <v>296.86</v>
      </c>
      <c r="F338">
        <v>2270757.39</v>
      </c>
      <c r="G338">
        <v>0.19</v>
      </c>
      <c r="H338">
        <f t="shared" si="9"/>
        <v>68</v>
      </c>
    </row>
    <row r="339" spans="1:8" x14ac:dyDescent="0.35">
      <c r="A339" s="1">
        <v>40151</v>
      </c>
      <c r="B339">
        <v>298.57</v>
      </c>
      <c r="C339">
        <v>304.39</v>
      </c>
      <c r="D339">
        <v>100612.92</v>
      </c>
      <c r="E339">
        <v>297.05</v>
      </c>
      <c r="F339">
        <v>2234507.9900000002</v>
      </c>
      <c r="G339">
        <v>0.15</v>
      </c>
      <c r="H339">
        <f t="shared" si="9"/>
        <v>68</v>
      </c>
    </row>
    <row r="340" spans="1:8" x14ac:dyDescent="0.35">
      <c r="A340" s="1">
        <v>40152</v>
      </c>
      <c r="B340">
        <v>298.93</v>
      </c>
      <c r="C340">
        <v>304.75</v>
      </c>
      <c r="D340">
        <v>100592.78</v>
      </c>
      <c r="E340">
        <v>297.88</v>
      </c>
      <c r="F340">
        <v>1909358.16</v>
      </c>
      <c r="G340">
        <v>7.0000000000000007E-2</v>
      </c>
      <c r="H340">
        <f t="shared" si="9"/>
        <v>68</v>
      </c>
    </row>
    <row r="341" spans="1:8" x14ac:dyDescent="0.35">
      <c r="A341" s="1">
        <v>40153</v>
      </c>
      <c r="B341">
        <v>297.83</v>
      </c>
      <c r="C341">
        <v>304.97000000000003</v>
      </c>
      <c r="D341">
        <v>100544.87</v>
      </c>
      <c r="E341">
        <v>298.02999999999997</v>
      </c>
      <c r="F341">
        <v>1717467.45</v>
      </c>
      <c r="G341">
        <v>0.04</v>
      </c>
      <c r="H341">
        <f t="shared" si="9"/>
        <v>68</v>
      </c>
    </row>
    <row r="342" spans="1:8" x14ac:dyDescent="0.35">
      <c r="A342" s="1">
        <v>40154</v>
      </c>
      <c r="B342">
        <v>297.77</v>
      </c>
      <c r="C342">
        <v>305.77</v>
      </c>
      <c r="D342">
        <v>100450.68</v>
      </c>
      <c r="E342">
        <v>294.63</v>
      </c>
      <c r="F342">
        <v>2453160</v>
      </c>
      <c r="G342">
        <v>0</v>
      </c>
      <c r="H342">
        <f t="shared" si="9"/>
        <v>69</v>
      </c>
    </row>
    <row r="343" spans="1:8" x14ac:dyDescent="0.35">
      <c r="A343" s="1">
        <v>40155</v>
      </c>
      <c r="B343">
        <v>297.97000000000003</v>
      </c>
      <c r="C343">
        <v>305.19</v>
      </c>
      <c r="D343">
        <v>100553.03</v>
      </c>
      <c r="E343">
        <v>295.43</v>
      </c>
      <c r="F343">
        <v>2565314.19</v>
      </c>
      <c r="G343">
        <v>0</v>
      </c>
      <c r="H343">
        <f t="shared" si="9"/>
        <v>69</v>
      </c>
    </row>
    <row r="344" spans="1:8" x14ac:dyDescent="0.35">
      <c r="A344" s="1">
        <v>40156</v>
      </c>
      <c r="B344">
        <v>298.85000000000002</v>
      </c>
      <c r="C344">
        <v>304.87</v>
      </c>
      <c r="D344">
        <v>100544.87</v>
      </c>
      <c r="E344">
        <v>295.23</v>
      </c>
      <c r="F344">
        <v>2440630.85</v>
      </c>
      <c r="G344">
        <v>0.03</v>
      </c>
      <c r="H344">
        <f t="shared" si="9"/>
        <v>69</v>
      </c>
    </row>
    <row r="345" spans="1:8" x14ac:dyDescent="0.35">
      <c r="A345" s="1">
        <v>40157</v>
      </c>
      <c r="B345">
        <v>299.02</v>
      </c>
      <c r="C345">
        <v>304.64999999999998</v>
      </c>
      <c r="D345">
        <v>100548.13</v>
      </c>
      <c r="E345">
        <v>297.56</v>
      </c>
      <c r="F345">
        <v>1873595.33</v>
      </c>
      <c r="G345">
        <v>0.08</v>
      </c>
      <c r="H345">
        <f t="shared" si="9"/>
        <v>69</v>
      </c>
    </row>
    <row r="346" spans="1:8" x14ac:dyDescent="0.35">
      <c r="A346" s="1">
        <v>40158</v>
      </c>
      <c r="B346">
        <v>298.55</v>
      </c>
      <c r="C346">
        <v>305.2</v>
      </c>
      <c r="D346">
        <v>100499.14</v>
      </c>
      <c r="E346">
        <v>296.82</v>
      </c>
      <c r="F346">
        <v>2211700.06</v>
      </c>
      <c r="G346">
        <v>0.12</v>
      </c>
      <c r="H346">
        <f t="shared" si="9"/>
        <v>69</v>
      </c>
    </row>
    <row r="347" spans="1:8" x14ac:dyDescent="0.35">
      <c r="A347" s="1">
        <v>40159</v>
      </c>
      <c r="B347">
        <v>298.26</v>
      </c>
      <c r="C347">
        <v>302.55</v>
      </c>
      <c r="D347">
        <v>100627.62</v>
      </c>
      <c r="E347">
        <v>298.44</v>
      </c>
      <c r="F347">
        <v>1791912.53</v>
      </c>
      <c r="G347">
        <v>0.05</v>
      </c>
      <c r="H347">
        <f t="shared" si="9"/>
        <v>70</v>
      </c>
    </row>
    <row r="348" spans="1:8" x14ac:dyDescent="0.35">
      <c r="A348" s="1">
        <v>40160</v>
      </c>
      <c r="B348">
        <v>297.83</v>
      </c>
      <c r="C348">
        <v>304.25</v>
      </c>
      <c r="D348">
        <v>100651.57</v>
      </c>
      <c r="E348">
        <v>297.67</v>
      </c>
      <c r="F348">
        <v>2487949.7000000002</v>
      </c>
      <c r="G348">
        <v>0.04</v>
      </c>
      <c r="H348">
        <f t="shared" si="9"/>
        <v>70</v>
      </c>
    </row>
    <row r="349" spans="1:8" x14ac:dyDescent="0.35">
      <c r="A349" s="1">
        <v>40161</v>
      </c>
      <c r="B349">
        <v>299.12</v>
      </c>
      <c r="C349">
        <v>304.32</v>
      </c>
      <c r="D349">
        <v>100637.42</v>
      </c>
      <c r="E349">
        <v>298.25</v>
      </c>
      <c r="F349">
        <v>2558015.66</v>
      </c>
      <c r="G349">
        <v>0.02</v>
      </c>
      <c r="H349">
        <f t="shared" si="9"/>
        <v>70</v>
      </c>
    </row>
    <row r="350" spans="1:8" x14ac:dyDescent="0.35">
      <c r="A350" s="1">
        <v>40162</v>
      </c>
      <c r="B350">
        <v>298.23</v>
      </c>
      <c r="C350">
        <v>304.45999999999998</v>
      </c>
      <c r="D350">
        <v>100682.06</v>
      </c>
      <c r="E350">
        <v>299</v>
      </c>
      <c r="F350">
        <v>2416667.3199999998</v>
      </c>
      <c r="G350">
        <v>0.12</v>
      </c>
      <c r="H350">
        <f t="shared" si="9"/>
        <v>70</v>
      </c>
    </row>
    <row r="351" spans="1:8" x14ac:dyDescent="0.35">
      <c r="A351" s="1">
        <v>40163</v>
      </c>
      <c r="B351">
        <v>298.89999999999998</v>
      </c>
      <c r="C351">
        <v>304.35000000000002</v>
      </c>
      <c r="D351">
        <v>100683.15</v>
      </c>
      <c r="E351">
        <v>297.58999999999997</v>
      </c>
      <c r="F351">
        <v>2446408.86</v>
      </c>
      <c r="G351">
        <v>0.05</v>
      </c>
      <c r="H351">
        <f t="shared" si="9"/>
        <v>70</v>
      </c>
    </row>
    <row r="352" spans="1:8" x14ac:dyDescent="0.35">
      <c r="A352" s="1">
        <v>40164</v>
      </c>
      <c r="B352">
        <v>299.06</v>
      </c>
      <c r="C352">
        <v>304.43</v>
      </c>
      <c r="D352">
        <v>100615.64</v>
      </c>
      <c r="E352">
        <v>297.70999999999998</v>
      </c>
      <c r="F352">
        <v>2141269.1800000002</v>
      </c>
      <c r="G352">
        <v>0.14000000000000001</v>
      </c>
      <c r="H352">
        <f t="shared" si="9"/>
        <v>71</v>
      </c>
    </row>
    <row r="353" spans="1:8" x14ac:dyDescent="0.35">
      <c r="A353" s="1">
        <v>40165</v>
      </c>
      <c r="B353">
        <v>299.14999999999998</v>
      </c>
      <c r="C353">
        <v>303.52</v>
      </c>
      <c r="D353">
        <v>100598.77</v>
      </c>
      <c r="E353">
        <v>298.5</v>
      </c>
      <c r="F353">
        <v>2005820.49</v>
      </c>
      <c r="G353">
        <v>0.08</v>
      </c>
      <c r="H353">
        <f t="shared" si="9"/>
        <v>71</v>
      </c>
    </row>
    <row r="354" spans="1:8" x14ac:dyDescent="0.35">
      <c r="A354" s="1">
        <v>40166</v>
      </c>
      <c r="B354">
        <v>299.43</v>
      </c>
      <c r="C354">
        <v>305.41000000000003</v>
      </c>
      <c r="D354">
        <v>100536.16</v>
      </c>
      <c r="E354">
        <v>297.89</v>
      </c>
      <c r="F354">
        <v>2450970.44</v>
      </c>
      <c r="G354">
        <v>0.04</v>
      </c>
      <c r="H354">
        <f t="shared" si="9"/>
        <v>71</v>
      </c>
    </row>
    <row r="355" spans="1:8" x14ac:dyDescent="0.35">
      <c r="A355" s="1">
        <v>40167</v>
      </c>
      <c r="B355">
        <v>299.42</v>
      </c>
      <c r="C355">
        <v>305.47000000000003</v>
      </c>
      <c r="D355">
        <v>100602.58</v>
      </c>
      <c r="E355">
        <v>297.32</v>
      </c>
      <c r="F355">
        <v>2438562.9300000002</v>
      </c>
      <c r="G355">
        <v>0.09</v>
      </c>
      <c r="H355">
        <f t="shared" si="9"/>
        <v>71</v>
      </c>
    </row>
    <row r="356" spans="1:8" x14ac:dyDescent="0.35">
      <c r="A356" s="1">
        <v>40168</v>
      </c>
      <c r="B356">
        <v>299.10000000000002</v>
      </c>
      <c r="C356">
        <v>305.14</v>
      </c>
      <c r="D356">
        <v>100721.26</v>
      </c>
      <c r="E356">
        <v>298.77</v>
      </c>
      <c r="F356">
        <v>2273251.06</v>
      </c>
      <c r="G356">
        <v>0.04</v>
      </c>
      <c r="H356">
        <f t="shared" si="9"/>
        <v>71</v>
      </c>
    </row>
    <row r="357" spans="1:8" x14ac:dyDescent="0.35">
      <c r="A357" s="1">
        <v>40169</v>
      </c>
      <c r="B357">
        <v>299.23</v>
      </c>
      <c r="C357">
        <v>305.24</v>
      </c>
      <c r="D357">
        <v>100814.9</v>
      </c>
      <c r="E357">
        <v>298.31</v>
      </c>
      <c r="F357">
        <v>2642496.2200000002</v>
      </c>
      <c r="G357">
        <v>0.03</v>
      </c>
      <c r="H357">
        <f t="shared" si="9"/>
        <v>72</v>
      </c>
    </row>
    <row r="358" spans="1:8" x14ac:dyDescent="0.35">
      <c r="A358" s="1">
        <v>40170</v>
      </c>
      <c r="B358">
        <v>299.20999999999998</v>
      </c>
      <c r="C358">
        <v>306.61</v>
      </c>
      <c r="D358">
        <v>100747.39</v>
      </c>
      <c r="E358">
        <v>296.10000000000002</v>
      </c>
      <c r="F358">
        <v>2529003.9700000002</v>
      </c>
      <c r="G358">
        <v>0</v>
      </c>
      <c r="H358">
        <f t="shared" si="9"/>
        <v>72</v>
      </c>
    </row>
    <row r="359" spans="1:8" x14ac:dyDescent="0.35">
      <c r="A359" s="1">
        <v>40171</v>
      </c>
      <c r="B359">
        <v>298.64</v>
      </c>
      <c r="C359">
        <v>305.42</v>
      </c>
      <c r="D359">
        <v>100708.74</v>
      </c>
      <c r="E359">
        <v>296.14</v>
      </c>
      <c r="F359">
        <v>2440570.0299999998</v>
      </c>
      <c r="G359">
        <v>0.05</v>
      </c>
      <c r="H359">
        <f t="shared" si="9"/>
        <v>72</v>
      </c>
    </row>
    <row r="360" spans="1:8" x14ac:dyDescent="0.35">
      <c r="A360" s="1">
        <v>40172</v>
      </c>
      <c r="B360">
        <v>298.56</v>
      </c>
      <c r="C360">
        <v>305.37</v>
      </c>
      <c r="D360">
        <v>100720.17</v>
      </c>
      <c r="E360">
        <v>295.75</v>
      </c>
      <c r="F360">
        <v>2315460.9300000002</v>
      </c>
      <c r="G360">
        <v>0.03</v>
      </c>
      <c r="H360">
        <f t="shared" si="9"/>
        <v>72</v>
      </c>
    </row>
    <row r="361" spans="1:8" x14ac:dyDescent="0.35">
      <c r="A361" s="1">
        <v>40173</v>
      </c>
      <c r="B361">
        <v>298.87</v>
      </c>
      <c r="C361">
        <v>306.7</v>
      </c>
      <c r="D361">
        <v>100723.44</v>
      </c>
      <c r="E361">
        <v>293.88</v>
      </c>
      <c r="F361">
        <v>2455714.4900000002</v>
      </c>
      <c r="G361">
        <v>0</v>
      </c>
      <c r="H361">
        <f t="shared" si="9"/>
        <v>72</v>
      </c>
    </row>
    <row r="362" spans="1:8" x14ac:dyDescent="0.35">
      <c r="A362" s="1">
        <v>40174</v>
      </c>
      <c r="B362">
        <v>296.79000000000002</v>
      </c>
      <c r="C362">
        <v>306.37</v>
      </c>
      <c r="D362">
        <v>100648.85</v>
      </c>
      <c r="E362">
        <v>294.29000000000002</v>
      </c>
      <c r="F362">
        <v>2640671.59</v>
      </c>
      <c r="G362">
        <v>0</v>
      </c>
      <c r="H362">
        <f t="shared" si="9"/>
        <v>73</v>
      </c>
    </row>
    <row r="363" spans="1:8" x14ac:dyDescent="0.35">
      <c r="A363" s="1">
        <v>40175</v>
      </c>
      <c r="B363">
        <v>298.20999999999998</v>
      </c>
      <c r="C363">
        <v>304.52</v>
      </c>
      <c r="D363">
        <v>100582.43</v>
      </c>
      <c r="E363">
        <v>296.61</v>
      </c>
      <c r="F363">
        <v>2368253.69</v>
      </c>
      <c r="G363">
        <v>0.02</v>
      </c>
      <c r="H363">
        <f t="shared" si="9"/>
        <v>73</v>
      </c>
    </row>
    <row r="364" spans="1:8" x14ac:dyDescent="0.35">
      <c r="A364" s="1">
        <v>40176</v>
      </c>
      <c r="B364">
        <v>298.42</v>
      </c>
      <c r="C364">
        <v>305.81</v>
      </c>
      <c r="D364">
        <v>100535.07</v>
      </c>
      <c r="E364">
        <v>295.70999999999998</v>
      </c>
      <c r="F364">
        <v>2348000.25</v>
      </c>
      <c r="G364">
        <v>0.04</v>
      </c>
      <c r="H364">
        <f t="shared" si="9"/>
        <v>73</v>
      </c>
    </row>
    <row r="365" spans="1:8" x14ac:dyDescent="0.35">
      <c r="A365" s="1">
        <v>40177</v>
      </c>
      <c r="B365">
        <v>298.39999999999998</v>
      </c>
      <c r="C365">
        <v>305.39999999999998</v>
      </c>
      <c r="D365">
        <v>100468.65</v>
      </c>
      <c r="E365">
        <v>295.83</v>
      </c>
      <c r="F365">
        <v>2444158.4700000002</v>
      </c>
      <c r="G365">
        <v>0</v>
      </c>
      <c r="H365">
        <f t="shared" si="9"/>
        <v>73</v>
      </c>
    </row>
    <row r="366" spans="1:8" x14ac:dyDescent="0.35">
      <c r="A366" s="1">
        <v>40178</v>
      </c>
      <c r="B366">
        <v>297.02999999999997</v>
      </c>
      <c r="C366">
        <v>304.64999999999998</v>
      </c>
      <c r="D366">
        <v>100647.22</v>
      </c>
      <c r="E366">
        <v>295.14</v>
      </c>
      <c r="F366">
        <v>2443793.5499999998</v>
      </c>
      <c r="G366">
        <v>0</v>
      </c>
      <c r="H366">
        <f t="shared" si="9"/>
        <v>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D9B5-2102-49C6-85A2-4E510C039218}">
  <dimension ref="A1:M366"/>
  <sheetViews>
    <sheetView topLeftCell="A56" workbookViewId="0">
      <selection activeCell="K2" sqref="K2:M74"/>
    </sheetView>
  </sheetViews>
  <sheetFormatPr defaultRowHeight="14.5" x14ac:dyDescent="0.35"/>
  <cols>
    <col min="1" max="1" width="19.26953125" customWidth="1"/>
    <col min="11" max="11" width="12.6328125" bestFit="1" customWidth="1"/>
  </cols>
  <sheetData>
    <row r="1" spans="1:13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I1"/>
      <c r="J1" s="2" t="s">
        <v>15</v>
      </c>
      <c r="K1" s="2" t="s">
        <v>17</v>
      </c>
      <c r="L1" s="2" t="s">
        <v>22</v>
      </c>
      <c r="M1" s="2" t="s">
        <v>19</v>
      </c>
    </row>
    <row r="2" spans="1:13" x14ac:dyDescent="0.35">
      <c r="A2" s="1">
        <v>40179</v>
      </c>
      <c r="B2">
        <v>298.17</v>
      </c>
      <c r="C2">
        <v>303.83</v>
      </c>
      <c r="D2">
        <v>100602.03</v>
      </c>
      <c r="E2">
        <v>295.92</v>
      </c>
      <c r="F2">
        <v>2405050.48</v>
      </c>
      <c r="G2">
        <v>0.05</v>
      </c>
      <c r="H2">
        <f>INT((ROW(G1)-1)/5)+1</f>
        <v>1</v>
      </c>
      <c r="J2">
        <v>1</v>
      </c>
      <c r="K2">
        <v>4.4000000000000004E-2</v>
      </c>
      <c r="L2">
        <f>(K2/36.428)*100</f>
        <v>0.12078620841111236</v>
      </c>
      <c r="M2">
        <f>L2</f>
        <v>0.12078620841111236</v>
      </c>
    </row>
    <row r="3" spans="1:13" x14ac:dyDescent="0.35">
      <c r="A3" s="1">
        <v>40180</v>
      </c>
      <c r="B3">
        <v>297.51</v>
      </c>
      <c r="C3">
        <v>305.2</v>
      </c>
      <c r="D3">
        <v>100683.15</v>
      </c>
      <c r="E3">
        <v>295.55</v>
      </c>
      <c r="F3">
        <v>2495552.34</v>
      </c>
      <c r="G3">
        <v>0</v>
      </c>
      <c r="H3">
        <f>INT((ROW(G2)-1)/5)+1</f>
        <v>1</v>
      </c>
      <c r="J3">
        <v>2</v>
      </c>
      <c r="K3">
        <v>0.04</v>
      </c>
      <c r="L3">
        <f t="shared" ref="L3:L66" si="0">(K3/36.428)*100</f>
        <v>0.10980564401010212</v>
      </c>
      <c r="M3">
        <f>L3+M2</f>
        <v>0.23059185242121449</v>
      </c>
    </row>
    <row r="4" spans="1:13" x14ac:dyDescent="0.35">
      <c r="A4" s="1">
        <v>40181</v>
      </c>
      <c r="B4">
        <v>299.19</v>
      </c>
      <c r="C4">
        <v>305.89999999999998</v>
      </c>
      <c r="D4">
        <v>100622.72</v>
      </c>
      <c r="E4">
        <v>294.91000000000003</v>
      </c>
      <c r="F4">
        <v>2399394.11</v>
      </c>
      <c r="G4">
        <v>0.01</v>
      </c>
      <c r="H4">
        <f t="shared" ref="H4:H67" si="1">INT((ROW(G3)-1)/5)+1</f>
        <v>1</v>
      </c>
      <c r="J4">
        <v>3</v>
      </c>
      <c r="K4">
        <v>1.4000000000000002E-2</v>
      </c>
      <c r="L4">
        <f t="shared" si="0"/>
        <v>3.8431975403535754E-2</v>
      </c>
      <c r="M4">
        <f t="shared" ref="M4:M67" si="2">L4+M3</f>
        <v>0.26902382782475026</v>
      </c>
    </row>
    <row r="5" spans="1:13" x14ac:dyDescent="0.35">
      <c r="A5" s="1">
        <v>40182</v>
      </c>
      <c r="B5">
        <v>299.36</v>
      </c>
      <c r="C5">
        <v>304.5</v>
      </c>
      <c r="D5">
        <v>100643.41</v>
      </c>
      <c r="E5">
        <v>298.33999999999997</v>
      </c>
      <c r="F5">
        <v>2162009.19</v>
      </c>
      <c r="G5">
        <v>0.11</v>
      </c>
      <c r="H5">
        <f t="shared" si="1"/>
        <v>1</v>
      </c>
      <c r="J5">
        <v>4</v>
      </c>
      <c r="K5">
        <v>6.0000000000000001E-3</v>
      </c>
      <c r="L5">
        <f t="shared" si="0"/>
        <v>1.6470846601515321E-2</v>
      </c>
      <c r="M5">
        <f t="shared" si="2"/>
        <v>0.28549467442626558</v>
      </c>
    </row>
    <row r="6" spans="1:13" x14ac:dyDescent="0.35">
      <c r="A6" s="1">
        <v>40183</v>
      </c>
      <c r="B6">
        <v>299.02</v>
      </c>
      <c r="C6">
        <v>304.77</v>
      </c>
      <c r="D6">
        <v>100657.56</v>
      </c>
      <c r="E6">
        <v>298.29000000000002</v>
      </c>
      <c r="F6">
        <v>2439110.3199999998</v>
      </c>
      <c r="G6">
        <v>0.05</v>
      </c>
      <c r="H6">
        <f t="shared" si="1"/>
        <v>1</v>
      </c>
      <c r="J6">
        <v>5</v>
      </c>
      <c r="K6">
        <v>2E-3</v>
      </c>
      <c r="L6">
        <f t="shared" si="0"/>
        <v>5.4902822005051064E-3</v>
      </c>
      <c r="M6">
        <f t="shared" si="2"/>
        <v>0.29098495662677071</v>
      </c>
    </row>
    <row r="7" spans="1:13" x14ac:dyDescent="0.35">
      <c r="A7" s="1">
        <v>40184</v>
      </c>
      <c r="B7">
        <v>299.10000000000002</v>
      </c>
      <c r="C7">
        <v>304.82</v>
      </c>
      <c r="D7">
        <v>100621.09</v>
      </c>
      <c r="E7">
        <v>298.08</v>
      </c>
      <c r="F7">
        <v>2561604.1</v>
      </c>
      <c r="G7">
        <v>0.01</v>
      </c>
      <c r="H7">
        <f t="shared" si="1"/>
        <v>2</v>
      </c>
      <c r="J7">
        <v>6</v>
      </c>
      <c r="K7">
        <v>3.2000000000000008E-2</v>
      </c>
      <c r="L7">
        <f t="shared" si="0"/>
        <v>8.784451520808173E-2</v>
      </c>
      <c r="M7">
        <f t="shared" si="2"/>
        <v>0.37882947183485244</v>
      </c>
    </row>
    <row r="8" spans="1:13" x14ac:dyDescent="0.35">
      <c r="A8" s="1">
        <v>40185</v>
      </c>
      <c r="B8">
        <v>298.32</v>
      </c>
      <c r="C8">
        <v>304.47000000000003</v>
      </c>
      <c r="D8">
        <v>100628.16</v>
      </c>
      <c r="E8">
        <v>297.95</v>
      </c>
      <c r="F8">
        <v>2292531.36</v>
      </c>
      <c r="G8">
        <v>0.01</v>
      </c>
      <c r="H8">
        <f t="shared" si="1"/>
        <v>2</v>
      </c>
      <c r="J8">
        <v>7</v>
      </c>
      <c r="K8">
        <v>2.8000000000000004E-2</v>
      </c>
      <c r="L8">
        <f t="shared" si="0"/>
        <v>7.6863950807071507E-2</v>
      </c>
      <c r="M8">
        <f t="shared" si="2"/>
        <v>0.45569342264192392</v>
      </c>
    </row>
    <row r="9" spans="1:13" x14ac:dyDescent="0.35">
      <c r="A9" s="1">
        <v>40186</v>
      </c>
      <c r="B9">
        <v>298.41000000000003</v>
      </c>
      <c r="C9">
        <v>303.23</v>
      </c>
      <c r="D9">
        <v>100682.06</v>
      </c>
      <c r="E9">
        <v>297.85000000000002</v>
      </c>
      <c r="F9">
        <v>1298653.06</v>
      </c>
      <c r="G9">
        <v>7.0000000000000007E-2</v>
      </c>
      <c r="H9">
        <f t="shared" si="1"/>
        <v>2</v>
      </c>
      <c r="J9">
        <v>8</v>
      </c>
      <c r="K9">
        <v>3.7999999999999999E-2</v>
      </c>
      <c r="L9">
        <f t="shared" si="0"/>
        <v>0.10431536180959702</v>
      </c>
      <c r="M9">
        <f t="shared" si="2"/>
        <v>0.56000878445152091</v>
      </c>
    </row>
    <row r="10" spans="1:13" x14ac:dyDescent="0.35">
      <c r="A10" s="1">
        <v>40187</v>
      </c>
      <c r="B10">
        <v>299.42</v>
      </c>
      <c r="C10">
        <v>304.33</v>
      </c>
      <c r="D10">
        <v>100599.31</v>
      </c>
      <c r="E10">
        <v>298.75</v>
      </c>
      <c r="F10">
        <v>2353534.9700000002</v>
      </c>
      <c r="G10">
        <v>0.08</v>
      </c>
      <c r="H10">
        <f t="shared" si="1"/>
        <v>2</v>
      </c>
      <c r="J10">
        <v>9</v>
      </c>
      <c r="K10">
        <v>5.2000000000000005E-2</v>
      </c>
      <c r="L10">
        <f t="shared" si="0"/>
        <v>0.14274733721313276</v>
      </c>
      <c r="M10">
        <f t="shared" si="2"/>
        <v>0.70275612166465362</v>
      </c>
    </row>
    <row r="11" spans="1:13" x14ac:dyDescent="0.35">
      <c r="A11" s="1">
        <v>40188</v>
      </c>
      <c r="B11">
        <v>299.39999999999998</v>
      </c>
      <c r="C11">
        <v>304.68</v>
      </c>
      <c r="D11">
        <v>100608.56</v>
      </c>
      <c r="E11">
        <v>298.39</v>
      </c>
      <c r="F11">
        <v>2060985.27</v>
      </c>
      <c r="G11">
        <v>0.03</v>
      </c>
      <c r="H11">
        <f t="shared" si="1"/>
        <v>2</v>
      </c>
      <c r="J11">
        <v>10</v>
      </c>
      <c r="K11">
        <v>3.7999999999999999E-2</v>
      </c>
      <c r="L11">
        <f t="shared" si="0"/>
        <v>0.10431536180959702</v>
      </c>
      <c r="M11">
        <f t="shared" si="2"/>
        <v>0.80707148347425062</v>
      </c>
    </row>
    <row r="12" spans="1:13" x14ac:dyDescent="0.35">
      <c r="A12" s="1">
        <v>40189</v>
      </c>
      <c r="B12">
        <v>298.26</v>
      </c>
      <c r="C12">
        <v>305.81</v>
      </c>
      <c r="D12">
        <v>100653.75</v>
      </c>
      <c r="E12">
        <v>296.7</v>
      </c>
      <c r="F12">
        <v>2526084.5499999998</v>
      </c>
      <c r="G12">
        <v>0.01</v>
      </c>
      <c r="H12">
        <f t="shared" si="1"/>
        <v>3</v>
      </c>
      <c r="J12">
        <v>11</v>
      </c>
      <c r="K12">
        <v>0.06</v>
      </c>
      <c r="L12">
        <f t="shared" si="0"/>
        <v>0.16470846601515318</v>
      </c>
      <c r="M12">
        <f t="shared" si="2"/>
        <v>0.97177994948940383</v>
      </c>
    </row>
    <row r="13" spans="1:13" x14ac:dyDescent="0.35">
      <c r="A13" s="1">
        <v>40190</v>
      </c>
      <c r="B13">
        <v>299.18</v>
      </c>
      <c r="C13">
        <v>306.3</v>
      </c>
      <c r="D13">
        <v>100646.13</v>
      </c>
      <c r="E13">
        <v>294.76</v>
      </c>
      <c r="F13">
        <v>2482354.15</v>
      </c>
      <c r="G13">
        <v>0</v>
      </c>
      <c r="H13">
        <f t="shared" si="1"/>
        <v>3</v>
      </c>
      <c r="J13">
        <v>12</v>
      </c>
      <c r="K13">
        <v>9.6000000000000002E-2</v>
      </c>
      <c r="L13">
        <f t="shared" si="0"/>
        <v>0.26353354562424514</v>
      </c>
      <c r="M13">
        <f t="shared" si="2"/>
        <v>1.2353134951136489</v>
      </c>
    </row>
    <row r="14" spans="1:13" x14ac:dyDescent="0.35">
      <c r="A14" s="1">
        <v>40191</v>
      </c>
      <c r="B14">
        <v>299</v>
      </c>
      <c r="C14">
        <v>306.56</v>
      </c>
      <c r="D14">
        <v>100634.15</v>
      </c>
      <c r="E14">
        <v>295.91000000000003</v>
      </c>
      <c r="F14">
        <v>2690788.21</v>
      </c>
      <c r="G14">
        <v>0</v>
      </c>
      <c r="H14">
        <f t="shared" si="1"/>
        <v>3</v>
      </c>
      <c r="J14">
        <v>13</v>
      </c>
      <c r="K14">
        <v>0.03</v>
      </c>
      <c r="L14">
        <f t="shared" si="0"/>
        <v>8.2354233007576591E-2</v>
      </c>
      <c r="M14">
        <f t="shared" si="2"/>
        <v>1.3176677281212255</v>
      </c>
    </row>
    <row r="15" spans="1:13" x14ac:dyDescent="0.35">
      <c r="A15" s="1">
        <v>40192</v>
      </c>
      <c r="B15">
        <v>299.02999999999997</v>
      </c>
      <c r="C15">
        <v>304.07</v>
      </c>
      <c r="D15">
        <v>100758.83</v>
      </c>
      <c r="E15">
        <v>298.10000000000002</v>
      </c>
      <c r="F15">
        <v>2336991.62</v>
      </c>
      <c r="G15">
        <v>0.04</v>
      </c>
      <c r="H15">
        <f t="shared" si="1"/>
        <v>3</v>
      </c>
      <c r="J15">
        <v>14</v>
      </c>
      <c r="K15">
        <v>0.13800000000000001</v>
      </c>
      <c r="L15">
        <f t="shared" si="0"/>
        <v>0.37882947183485238</v>
      </c>
      <c r="M15">
        <f t="shared" si="2"/>
        <v>1.6964971999560778</v>
      </c>
    </row>
    <row r="16" spans="1:13" x14ac:dyDescent="0.35">
      <c r="A16" s="1">
        <v>40193</v>
      </c>
      <c r="B16">
        <v>298.63</v>
      </c>
      <c r="C16">
        <v>302.83999999999997</v>
      </c>
      <c r="D16">
        <v>100923.79</v>
      </c>
      <c r="E16">
        <v>296.66000000000003</v>
      </c>
      <c r="F16">
        <v>2094558.54</v>
      </c>
      <c r="G16">
        <v>0.02</v>
      </c>
      <c r="H16">
        <f t="shared" si="1"/>
        <v>3</v>
      </c>
      <c r="J16">
        <v>15</v>
      </c>
      <c r="K16">
        <v>5.7999999999999996E-2</v>
      </c>
      <c r="L16">
        <f t="shared" si="0"/>
        <v>0.15921818381464808</v>
      </c>
      <c r="M16">
        <f t="shared" si="2"/>
        <v>1.8557153837707259</v>
      </c>
    </row>
    <row r="17" spans="1:13" x14ac:dyDescent="0.35">
      <c r="A17" s="1">
        <v>40194</v>
      </c>
      <c r="B17">
        <v>296.45</v>
      </c>
      <c r="C17">
        <v>305.44</v>
      </c>
      <c r="D17">
        <v>100876.42</v>
      </c>
      <c r="E17">
        <v>296.67</v>
      </c>
      <c r="F17">
        <v>1972551.33</v>
      </c>
      <c r="G17">
        <v>0.01</v>
      </c>
      <c r="H17">
        <f t="shared" si="1"/>
        <v>4</v>
      </c>
      <c r="J17">
        <v>16</v>
      </c>
      <c r="K17">
        <v>0.06</v>
      </c>
      <c r="L17">
        <f t="shared" si="0"/>
        <v>0.16470846601515318</v>
      </c>
      <c r="M17">
        <f t="shared" si="2"/>
        <v>2.0204238497858791</v>
      </c>
    </row>
    <row r="18" spans="1:13" x14ac:dyDescent="0.35">
      <c r="A18" s="1">
        <v>40195</v>
      </c>
      <c r="B18">
        <v>298.25</v>
      </c>
      <c r="C18">
        <v>305.93</v>
      </c>
      <c r="D18">
        <v>100879.69</v>
      </c>
      <c r="E18">
        <v>296.45</v>
      </c>
      <c r="F18">
        <v>2338512.15</v>
      </c>
      <c r="G18">
        <v>0.01</v>
      </c>
      <c r="H18">
        <f t="shared" si="1"/>
        <v>4</v>
      </c>
      <c r="J18">
        <v>17</v>
      </c>
      <c r="K18">
        <v>0.01</v>
      </c>
      <c r="L18">
        <f t="shared" si="0"/>
        <v>2.745141100252553E-2</v>
      </c>
      <c r="M18">
        <f t="shared" si="2"/>
        <v>2.0478752607884045</v>
      </c>
    </row>
    <row r="19" spans="1:13" x14ac:dyDescent="0.35">
      <c r="A19" s="1">
        <v>40196</v>
      </c>
      <c r="B19">
        <v>298.2</v>
      </c>
      <c r="C19">
        <v>304.56</v>
      </c>
      <c r="D19">
        <v>100863.9</v>
      </c>
      <c r="E19">
        <v>294.49</v>
      </c>
      <c r="F19">
        <v>2320934.84</v>
      </c>
      <c r="G19">
        <v>0.01</v>
      </c>
      <c r="H19">
        <f t="shared" si="1"/>
        <v>4</v>
      </c>
      <c r="J19">
        <v>18</v>
      </c>
      <c r="K19">
        <v>8.7999999999999995E-2</v>
      </c>
      <c r="L19">
        <f t="shared" si="0"/>
        <v>0.24157241682222466</v>
      </c>
      <c r="M19">
        <f t="shared" si="2"/>
        <v>2.2894476776106294</v>
      </c>
    </row>
    <row r="20" spans="1:13" x14ac:dyDescent="0.35">
      <c r="A20" s="1">
        <v>40197</v>
      </c>
      <c r="B20">
        <v>298.68</v>
      </c>
      <c r="C20">
        <v>304.83999999999997</v>
      </c>
      <c r="D20">
        <v>100817.62</v>
      </c>
      <c r="E20">
        <v>286.49</v>
      </c>
      <c r="F20">
        <v>2732937.26</v>
      </c>
      <c r="G20">
        <v>0</v>
      </c>
      <c r="H20">
        <f t="shared" si="1"/>
        <v>4</v>
      </c>
      <c r="J20">
        <v>19</v>
      </c>
      <c r="K20">
        <v>6.9999999999999993E-2</v>
      </c>
      <c r="L20">
        <f t="shared" si="0"/>
        <v>0.1921598770176787</v>
      </c>
      <c r="M20">
        <f t="shared" si="2"/>
        <v>2.4816075546283081</v>
      </c>
    </row>
    <row r="21" spans="1:13" x14ac:dyDescent="0.35">
      <c r="A21" s="1">
        <v>40198</v>
      </c>
      <c r="B21">
        <v>294.92</v>
      </c>
      <c r="C21">
        <v>304.73</v>
      </c>
      <c r="D21">
        <v>100674.44</v>
      </c>
      <c r="E21">
        <v>282.86</v>
      </c>
      <c r="F21">
        <v>2838948.52</v>
      </c>
      <c r="G21">
        <v>0</v>
      </c>
      <c r="H21">
        <f t="shared" si="1"/>
        <v>4</v>
      </c>
      <c r="J21">
        <v>20</v>
      </c>
      <c r="K21">
        <v>6.5999999999999989E-2</v>
      </c>
      <c r="L21">
        <f t="shared" si="0"/>
        <v>0.18117931261666848</v>
      </c>
      <c r="M21">
        <f t="shared" si="2"/>
        <v>2.6627868672449764</v>
      </c>
    </row>
    <row r="22" spans="1:13" x14ac:dyDescent="0.35">
      <c r="A22" s="1">
        <v>40199</v>
      </c>
      <c r="B22">
        <v>295.57</v>
      </c>
      <c r="C22">
        <v>305.20999999999998</v>
      </c>
      <c r="D22">
        <v>100723.44</v>
      </c>
      <c r="E22">
        <v>291.52</v>
      </c>
      <c r="F22">
        <v>2783966.2</v>
      </c>
      <c r="G22">
        <v>0</v>
      </c>
      <c r="H22">
        <f t="shared" si="1"/>
        <v>5</v>
      </c>
      <c r="J22">
        <v>21</v>
      </c>
      <c r="K22">
        <v>0.44399999999999995</v>
      </c>
      <c r="L22">
        <f t="shared" si="0"/>
        <v>1.2188426485121333</v>
      </c>
      <c r="M22">
        <f t="shared" si="2"/>
        <v>3.8816295157571097</v>
      </c>
    </row>
    <row r="23" spans="1:13" x14ac:dyDescent="0.35">
      <c r="A23" s="1">
        <v>40200</v>
      </c>
      <c r="B23">
        <v>296.91000000000003</v>
      </c>
      <c r="C23">
        <v>304.77</v>
      </c>
      <c r="D23">
        <v>100672.81</v>
      </c>
      <c r="E23">
        <v>295.01</v>
      </c>
      <c r="F23">
        <v>2679657.94</v>
      </c>
      <c r="G23">
        <v>0</v>
      </c>
      <c r="H23">
        <f t="shared" si="1"/>
        <v>5</v>
      </c>
      <c r="J23">
        <v>22</v>
      </c>
      <c r="K23">
        <v>0.154</v>
      </c>
      <c r="L23">
        <f t="shared" si="0"/>
        <v>0.42275172943889316</v>
      </c>
      <c r="M23">
        <f t="shared" si="2"/>
        <v>4.3043812451960033</v>
      </c>
    </row>
    <row r="24" spans="1:13" x14ac:dyDescent="0.35">
      <c r="A24" s="1">
        <v>40201</v>
      </c>
      <c r="B24">
        <v>298.3</v>
      </c>
      <c r="C24">
        <v>305.82</v>
      </c>
      <c r="D24">
        <v>100524.72</v>
      </c>
      <c r="E24">
        <v>295.27</v>
      </c>
      <c r="F24">
        <v>2704594.61</v>
      </c>
      <c r="G24">
        <v>0</v>
      </c>
      <c r="H24">
        <f t="shared" si="1"/>
        <v>5</v>
      </c>
      <c r="J24">
        <v>23</v>
      </c>
      <c r="K24">
        <v>0.94999999999999984</v>
      </c>
      <c r="L24">
        <f t="shared" si="0"/>
        <v>2.6078840452399255</v>
      </c>
      <c r="M24">
        <f t="shared" si="2"/>
        <v>6.9122652904359292</v>
      </c>
    </row>
    <row r="25" spans="1:13" x14ac:dyDescent="0.35">
      <c r="A25" s="1">
        <v>40202</v>
      </c>
      <c r="B25">
        <v>299.97000000000003</v>
      </c>
      <c r="C25">
        <v>304.86</v>
      </c>
      <c r="D25">
        <v>100458.3</v>
      </c>
      <c r="E25">
        <v>296.82</v>
      </c>
      <c r="F25">
        <v>2313149.73</v>
      </c>
      <c r="G25">
        <v>0.01</v>
      </c>
      <c r="H25">
        <f t="shared" si="1"/>
        <v>5</v>
      </c>
      <c r="J25">
        <v>24</v>
      </c>
      <c r="K25">
        <v>0.27</v>
      </c>
      <c r="L25">
        <f t="shared" si="0"/>
        <v>0.74118809706818944</v>
      </c>
      <c r="M25">
        <f t="shared" si="2"/>
        <v>7.6534533875041184</v>
      </c>
    </row>
    <row r="26" spans="1:13" x14ac:dyDescent="0.35">
      <c r="A26" s="1">
        <v>40203</v>
      </c>
      <c r="B26">
        <v>299.98</v>
      </c>
      <c r="C26">
        <v>305.85000000000002</v>
      </c>
      <c r="D26">
        <v>100434.35</v>
      </c>
      <c r="E26">
        <v>296.51</v>
      </c>
      <c r="F26">
        <v>2248436.0299999998</v>
      </c>
      <c r="G26">
        <v>0</v>
      </c>
      <c r="H26">
        <f t="shared" si="1"/>
        <v>5</v>
      </c>
      <c r="J26">
        <v>25</v>
      </c>
      <c r="K26">
        <v>0.152</v>
      </c>
      <c r="L26">
        <f t="shared" si="0"/>
        <v>0.41726144723838809</v>
      </c>
      <c r="M26">
        <f t="shared" si="2"/>
        <v>8.0707148347425068</v>
      </c>
    </row>
    <row r="27" spans="1:13" x14ac:dyDescent="0.35">
      <c r="A27" s="1">
        <v>40204</v>
      </c>
      <c r="B27">
        <v>300.36</v>
      </c>
      <c r="C27">
        <v>304.45</v>
      </c>
      <c r="D27">
        <v>100529.62</v>
      </c>
      <c r="E27">
        <v>298.3</v>
      </c>
      <c r="F27">
        <v>2191142.52</v>
      </c>
      <c r="G27">
        <v>0.06</v>
      </c>
      <c r="H27">
        <f t="shared" si="1"/>
        <v>6</v>
      </c>
      <c r="J27">
        <v>26</v>
      </c>
      <c r="K27">
        <v>0.188</v>
      </c>
      <c r="L27">
        <f t="shared" si="0"/>
        <v>0.51608652684748002</v>
      </c>
      <c r="M27">
        <f t="shared" si="2"/>
        <v>8.5868013615899876</v>
      </c>
    </row>
    <row r="28" spans="1:13" x14ac:dyDescent="0.35">
      <c r="A28" s="1">
        <v>40205</v>
      </c>
      <c r="B28">
        <v>299.86</v>
      </c>
      <c r="C28">
        <v>305.47000000000003</v>
      </c>
      <c r="D28">
        <v>100498.05</v>
      </c>
      <c r="E28">
        <v>299.14999999999998</v>
      </c>
      <c r="F28">
        <v>2521705.4300000002</v>
      </c>
      <c r="G28">
        <v>0.03</v>
      </c>
      <c r="H28">
        <f t="shared" si="1"/>
        <v>6</v>
      </c>
      <c r="J28">
        <v>27</v>
      </c>
      <c r="K28">
        <v>0.22799999999999998</v>
      </c>
      <c r="L28">
        <f t="shared" si="0"/>
        <v>0.62589217085758209</v>
      </c>
      <c r="M28">
        <f t="shared" si="2"/>
        <v>9.2126935324475703</v>
      </c>
    </row>
    <row r="29" spans="1:13" x14ac:dyDescent="0.35">
      <c r="A29" s="1">
        <v>40206</v>
      </c>
      <c r="B29">
        <v>299.92</v>
      </c>
      <c r="C29">
        <v>305.86</v>
      </c>
      <c r="D29">
        <v>100577.53</v>
      </c>
      <c r="E29">
        <v>298.01</v>
      </c>
      <c r="F29">
        <v>2264979.39</v>
      </c>
      <c r="G29">
        <v>0.05</v>
      </c>
      <c r="H29">
        <f t="shared" si="1"/>
        <v>6</v>
      </c>
      <c r="J29">
        <v>28</v>
      </c>
      <c r="K29">
        <v>0.50600000000000001</v>
      </c>
      <c r="L29">
        <f t="shared" si="0"/>
        <v>1.3890413967277919</v>
      </c>
      <c r="M29">
        <f t="shared" si="2"/>
        <v>10.601734929175363</v>
      </c>
    </row>
    <row r="30" spans="1:13" x14ac:dyDescent="0.35">
      <c r="A30" s="1">
        <v>40207</v>
      </c>
      <c r="B30">
        <v>299.99</v>
      </c>
      <c r="C30">
        <v>306.72000000000003</v>
      </c>
      <c r="D30">
        <v>100507.3</v>
      </c>
      <c r="E30">
        <v>297.39999999999998</v>
      </c>
      <c r="F30">
        <v>2381391.0499999998</v>
      </c>
      <c r="G30">
        <v>0.01</v>
      </c>
      <c r="H30">
        <f t="shared" si="1"/>
        <v>6</v>
      </c>
      <c r="J30">
        <v>29</v>
      </c>
      <c r="K30">
        <v>1.5699999999999998</v>
      </c>
      <c r="L30">
        <f t="shared" si="0"/>
        <v>4.309871527396508</v>
      </c>
      <c r="M30">
        <f t="shared" si="2"/>
        <v>14.911606456571871</v>
      </c>
    </row>
    <row r="31" spans="1:13" x14ac:dyDescent="0.35">
      <c r="A31" s="1">
        <v>40208</v>
      </c>
      <c r="B31">
        <v>300.43</v>
      </c>
      <c r="C31">
        <v>307.60000000000002</v>
      </c>
      <c r="D31">
        <v>100574.81</v>
      </c>
      <c r="E31">
        <v>294.77999999999997</v>
      </c>
      <c r="F31">
        <v>2686104.98</v>
      </c>
      <c r="G31">
        <v>0.01</v>
      </c>
      <c r="H31">
        <f t="shared" si="1"/>
        <v>6</v>
      </c>
      <c r="J31">
        <v>30</v>
      </c>
      <c r="K31">
        <v>1.4460000000000002</v>
      </c>
      <c r="L31">
        <f t="shared" si="0"/>
        <v>3.9694740309651921</v>
      </c>
      <c r="M31">
        <f t="shared" si="2"/>
        <v>18.881080487537062</v>
      </c>
    </row>
    <row r="32" spans="1:13" x14ac:dyDescent="0.35">
      <c r="A32" s="1">
        <v>40209</v>
      </c>
      <c r="B32">
        <v>299.06</v>
      </c>
      <c r="C32">
        <v>307.27</v>
      </c>
      <c r="D32">
        <v>100583.52</v>
      </c>
      <c r="E32">
        <v>294.75</v>
      </c>
      <c r="F32">
        <v>2412288.2000000002</v>
      </c>
      <c r="G32">
        <v>0</v>
      </c>
      <c r="H32">
        <f t="shared" si="1"/>
        <v>7</v>
      </c>
      <c r="J32">
        <v>31</v>
      </c>
      <c r="K32">
        <v>1.7439999999999998</v>
      </c>
      <c r="L32">
        <f t="shared" si="0"/>
        <v>4.7875260788404521</v>
      </c>
      <c r="M32">
        <f t="shared" si="2"/>
        <v>23.668606566377512</v>
      </c>
    </row>
    <row r="33" spans="1:13" x14ac:dyDescent="0.35">
      <c r="A33" s="1">
        <v>40210</v>
      </c>
      <c r="B33">
        <v>298.75</v>
      </c>
      <c r="C33">
        <v>307.24</v>
      </c>
      <c r="D33">
        <v>100639.6</v>
      </c>
      <c r="E33">
        <v>295.58</v>
      </c>
      <c r="F33">
        <v>2494822.4900000002</v>
      </c>
      <c r="G33">
        <v>0.01</v>
      </c>
      <c r="H33">
        <f t="shared" si="1"/>
        <v>7</v>
      </c>
      <c r="J33">
        <v>32</v>
      </c>
      <c r="K33">
        <v>0.21600000000000003</v>
      </c>
      <c r="L33">
        <f t="shared" si="0"/>
        <v>0.59295047765455156</v>
      </c>
      <c r="M33">
        <f t="shared" si="2"/>
        <v>24.261557044032063</v>
      </c>
    </row>
    <row r="34" spans="1:13" x14ac:dyDescent="0.35">
      <c r="A34" s="1">
        <v>40211</v>
      </c>
      <c r="B34">
        <v>301.02</v>
      </c>
      <c r="C34">
        <v>306.99</v>
      </c>
      <c r="D34">
        <v>100625.44</v>
      </c>
      <c r="E34">
        <v>295.45999999999998</v>
      </c>
      <c r="F34">
        <v>2587513.91</v>
      </c>
      <c r="G34">
        <v>0.04</v>
      </c>
      <c r="H34">
        <f t="shared" si="1"/>
        <v>7</v>
      </c>
      <c r="J34">
        <v>33</v>
      </c>
      <c r="K34">
        <v>0.44400000000000006</v>
      </c>
      <c r="L34">
        <f t="shared" si="0"/>
        <v>1.2188426485121338</v>
      </c>
      <c r="M34">
        <f t="shared" si="2"/>
        <v>25.480399692544196</v>
      </c>
    </row>
    <row r="35" spans="1:13" x14ac:dyDescent="0.35">
      <c r="A35" s="1">
        <v>40212</v>
      </c>
      <c r="B35">
        <v>300.35000000000002</v>
      </c>
      <c r="C35">
        <v>306.82</v>
      </c>
      <c r="D35">
        <v>100699.48</v>
      </c>
      <c r="E35">
        <v>296.25</v>
      </c>
      <c r="F35">
        <v>2523955.81</v>
      </c>
      <c r="G35">
        <v>0.02</v>
      </c>
      <c r="H35">
        <f t="shared" si="1"/>
        <v>7</v>
      </c>
      <c r="J35">
        <v>34</v>
      </c>
      <c r="K35">
        <v>1.3</v>
      </c>
      <c r="L35">
        <f t="shared" si="0"/>
        <v>3.5686834303283193</v>
      </c>
      <c r="M35">
        <f t="shared" si="2"/>
        <v>29.049083122872517</v>
      </c>
    </row>
    <row r="36" spans="1:13" x14ac:dyDescent="0.35">
      <c r="A36" s="1">
        <v>40213</v>
      </c>
      <c r="B36">
        <v>299.95</v>
      </c>
      <c r="C36">
        <v>306.61</v>
      </c>
      <c r="D36">
        <v>100713.09</v>
      </c>
      <c r="E36">
        <v>297.20999999999998</v>
      </c>
      <c r="F36">
        <v>2194366.04</v>
      </c>
      <c r="G36">
        <v>7.0000000000000007E-2</v>
      </c>
      <c r="H36">
        <f t="shared" si="1"/>
        <v>7</v>
      </c>
      <c r="J36">
        <v>35</v>
      </c>
      <c r="K36">
        <v>1.1880000000000002</v>
      </c>
      <c r="L36">
        <f t="shared" si="0"/>
        <v>3.2612276271000336</v>
      </c>
      <c r="M36">
        <f t="shared" si="2"/>
        <v>32.310310749972551</v>
      </c>
    </row>
    <row r="37" spans="1:13" x14ac:dyDescent="0.35">
      <c r="A37" s="1">
        <v>40214</v>
      </c>
      <c r="B37">
        <v>299.70999999999998</v>
      </c>
      <c r="C37">
        <v>305.04000000000002</v>
      </c>
      <c r="D37">
        <v>100624.35</v>
      </c>
      <c r="E37">
        <v>297.81</v>
      </c>
      <c r="F37">
        <v>2340640.89</v>
      </c>
      <c r="G37">
        <v>0.12</v>
      </c>
      <c r="H37">
        <f t="shared" si="1"/>
        <v>8</v>
      </c>
      <c r="J37">
        <v>36</v>
      </c>
      <c r="K37">
        <v>0.314</v>
      </c>
      <c r="L37">
        <f t="shared" si="0"/>
        <v>0.86197430547930165</v>
      </c>
      <c r="M37">
        <f t="shared" si="2"/>
        <v>33.172285055451852</v>
      </c>
    </row>
    <row r="38" spans="1:13" x14ac:dyDescent="0.35">
      <c r="A38" s="1">
        <v>40215</v>
      </c>
      <c r="B38">
        <v>299.17</v>
      </c>
      <c r="C38">
        <v>307.2</v>
      </c>
      <c r="D38">
        <v>100408.76</v>
      </c>
      <c r="E38">
        <v>291.14</v>
      </c>
      <c r="F38">
        <v>2892471.12</v>
      </c>
      <c r="G38">
        <v>0</v>
      </c>
      <c r="H38">
        <f t="shared" si="1"/>
        <v>8</v>
      </c>
      <c r="J38">
        <v>37</v>
      </c>
      <c r="K38">
        <v>0.14599999999999999</v>
      </c>
      <c r="L38">
        <f t="shared" si="0"/>
        <v>0.40079060063687272</v>
      </c>
      <c r="M38">
        <f t="shared" si="2"/>
        <v>33.573075656088726</v>
      </c>
    </row>
    <row r="39" spans="1:13" x14ac:dyDescent="0.35">
      <c r="A39" s="1">
        <v>40216</v>
      </c>
      <c r="B39">
        <v>298.60000000000002</v>
      </c>
      <c r="C39">
        <v>306.73</v>
      </c>
      <c r="D39">
        <v>100470.28</v>
      </c>
      <c r="E39">
        <v>291.75</v>
      </c>
      <c r="F39">
        <v>2755197.8</v>
      </c>
      <c r="G39">
        <v>0</v>
      </c>
      <c r="H39">
        <f t="shared" si="1"/>
        <v>8</v>
      </c>
      <c r="J39">
        <v>38</v>
      </c>
      <c r="K39">
        <v>1.1359999999999999</v>
      </c>
      <c r="L39">
        <f t="shared" si="0"/>
        <v>3.1184802898869002</v>
      </c>
      <c r="M39">
        <f t="shared" si="2"/>
        <v>36.691555945975622</v>
      </c>
    </row>
    <row r="40" spans="1:13" x14ac:dyDescent="0.35">
      <c r="A40" s="1">
        <v>40217</v>
      </c>
      <c r="B40">
        <v>299.2</v>
      </c>
      <c r="C40">
        <v>306.67</v>
      </c>
      <c r="D40">
        <v>100473.55</v>
      </c>
      <c r="E40">
        <v>292.75</v>
      </c>
      <c r="F40">
        <v>2510210.2400000002</v>
      </c>
      <c r="G40">
        <v>0.01</v>
      </c>
      <c r="H40">
        <f t="shared" si="1"/>
        <v>8</v>
      </c>
      <c r="J40">
        <v>39</v>
      </c>
      <c r="K40">
        <v>2.1700000000000004</v>
      </c>
      <c r="L40">
        <f t="shared" si="0"/>
        <v>5.9569561875480419</v>
      </c>
      <c r="M40">
        <f t="shared" si="2"/>
        <v>42.648512133523667</v>
      </c>
    </row>
    <row r="41" spans="1:13" x14ac:dyDescent="0.35">
      <c r="A41" s="1">
        <v>40218</v>
      </c>
      <c r="B41">
        <v>299.48</v>
      </c>
      <c r="C41">
        <v>305.36</v>
      </c>
      <c r="D41">
        <v>100438.16</v>
      </c>
      <c r="E41">
        <v>297.14999999999998</v>
      </c>
      <c r="F41">
        <v>2291254.12</v>
      </c>
      <c r="G41">
        <v>0.06</v>
      </c>
      <c r="H41">
        <f t="shared" si="1"/>
        <v>8</v>
      </c>
      <c r="J41">
        <v>40</v>
      </c>
      <c r="K41">
        <v>0.74199999999999988</v>
      </c>
      <c r="L41">
        <f t="shared" si="0"/>
        <v>2.0368946963873942</v>
      </c>
      <c r="M41">
        <f t="shared" si="2"/>
        <v>44.685406829911059</v>
      </c>
    </row>
    <row r="42" spans="1:13" x14ac:dyDescent="0.35">
      <c r="A42" s="1">
        <v>40219</v>
      </c>
      <c r="B42">
        <v>300.82</v>
      </c>
      <c r="C42">
        <v>307.20999999999998</v>
      </c>
      <c r="D42">
        <v>100519.82</v>
      </c>
      <c r="E42">
        <v>297.29000000000002</v>
      </c>
      <c r="F42">
        <v>2421228.9</v>
      </c>
      <c r="G42">
        <v>0.01</v>
      </c>
      <c r="H42">
        <f t="shared" si="1"/>
        <v>9</v>
      </c>
      <c r="J42">
        <v>41</v>
      </c>
      <c r="K42">
        <v>9.4E-2</v>
      </c>
      <c r="L42">
        <f t="shared" si="0"/>
        <v>0.25804326342374001</v>
      </c>
      <c r="M42">
        <f t="shared" si="2"/>
        <v>44.943450093334796</v>
      </c>
    </row>
    <row r="43" spans="1:13" x14ac:dyDescent="0.35">
      <c r="A43" s="1">
        <v>40220</v>
      </c>
      <c r="B43">
        <v>299.74</v>
      </c>
      <c r="C43">
        <v>305.11</v>
      </c>
      <c r="D43">
        <v>100474.09</v>
      </c>
      <c r="E43">
        <v>297.77999999999997</v>
      </c>
      <c r="F43">
        <v>2544513.36</v>
      </c>
      <c r="G43">
        <v>0.04</v>
      </c>
      <c r="H43">
        <f t="shared" si="1"/>
        <v>9</v>
      </c>
      <c r="J43">
        <v>42</v>
      </c>
      <c r="K43">
        <v>0.748</v>
      </c>
      <c r="L43">
        <f t="shared" si="0"/>
        <v>2.0533655429889097</v>
      </c>
      <c r="M43">
        <f t="shared" si="2"/>
        <v>46.996815636323703</v>
      </c>
    </row>
    <row r="44" spans="1:13" x14ac:dyDescent="0.35">
      <c r="A44" s="1">
        <v>40221</v>
      </c>
      <c r="B44">
        <v>299.47000000000003</v>
      </c>
      <c r="C44">
        <v>305.02999999999997</v>
      </c>
      <c r="D44">
        <v>100516.56</v>
      </c>
      <c r="E44">
        <v>298.36</v>
      </c>
      <c r="F44">
        <v>1745384.36</v>
      </c>
      <c r="G44">
        <v>0.17</v>
      </c>
      <c r="H44">
        <f t="shared" si="1"/>
        <v>9</v>
      </c>
      <c r="J44">
        <v>43</v>
      </c>
      <c r="K44">
        <v>0.56599999999999984</v>
      </c>
      <c r="L44">
        <f t="shared" si="0"/>
        <v>1.5537498627429447</v>
      </c>
      <c r="M44">
        <f t="shared" si="2"/>
        <v>48.55056549906665</v>
      </c>
    </row>
    <row r="45" spans="1:13" x14ac:dyDescent="0.35">
      <c r="A45" s="1">
        <v>40222</v>
      </c>
      <c r="B45">
        <v>299.32</v>
      </c>
      <c r="C45">
        <v>307.22000000000003</v>
      </c>
      <c r="D45">
        <v>100480.08</v>
      </c>
      <c r="E45">
        <v>297.43</v>
      </c>
      <c r="F45">
        <v>2083975.66</v>
      </c>
      <c r="G45">
        <v>0.01</v>
      </c>
      <c r="H45">
        <f t="shared" si="1"/>
        <v>9</v>
      </c>
      <c r="J45">
        <v>44</v>
      </c>
      <c r="K45">
        <v>1.3039999999999998</v>
      </c>
      <c r="L45">
        <f t="shared" si="0"/>
        <v>3.5796639947293292</v>
      </c>
      <c r="M45">
        <f t="shared" si="2"/>
        <v>52.13022949379598</v>
      </c>
    </row>
    <row r="46" spans="1:13" x14ac:dyDescent="0.35">
      <c r="A46" s="1">
        <v>40223</v>
      </c>
      <c r="B46">
        <v>297.38</v>
      </c>
      <c r="C46">
        <v>302.08999999999997</v>
      </c>
      <c r="D46">
        <v>100607.48</v>
      </c>
      <c r="E46">
        <v>296.95</v>
      </c>
      <c r="F46">
        <v>1023984.77</v>
      </c>
      <c r="G46">
        <v>0.03</v>
      </c>
      <c r="H46">
        <f t="shared" si="1"/>
        <v>9</v>
      </c>
      <c r="J46">
        <v>45</v>
      </c>
      <c r="K46">
        <v>1.7239999999999998</v>
      </c>
      <c r="L46">
        <f t="shared" si="0"/>
        <v>4.7326232568354012</v>
      </c>
      <c r="M46">
        <f t="shared" si="2"/>
        <v>56.862852750631383</v>
      </c>
    </row>
    <row r="47" spans="1:13" x14ac:dyDescent="0.35">
      <c r="A47" s="1">
        <v>40224</v>
      </c>
      <c r="B47">
        <v>298.63</v>
      </c>
      <c r="C47">
        <v>305.10000000000002</v>
      </c>
      <c r="D47">
        <v>100653.75</v>
      </c>
      <c r="E47">
        <v>297.29000000000002</v>
      </c>
      <c r="F47">
        <v>1719961.12</v>
      </c>
      <c r="G47">
        <v>0</v>
      </c>
      <c r="H47">
        <f t="shared" si="1"/>
        <v>10</v>
      </c>
      <c r="J47">
        <v>46</v>
      </c>
      <c r="K47">
        <v>0.53200000000000003</v>
      </c>
      <c r="L47">
        <f t="shared" si="0"/>
        <v>1.4604150653343584</v>
      </c>
      <c r="M47">
        <f t="shared" si="2"/>
        <v>58.323267815965742</v>
      </c>
    </row>
    <row r="48" spans="1:13" x14ac:dyDescent="0.35">
      <c r="A48" s="1">
        <v>40225</v>
      </c>
      <c r="B48">
        <v>299.01</v>
      </c>
      <c r="C48">
        <v>306.85000000000002</v>
      </c>
      <c r="D48">
        <v>100599.31</v>
      </c>
      <c r="E48">
        <v>297.36</v>
      </c>
      <c r="F48">
        <v>2685375.13</v>
      </c>
      <c r="G48">
        <v>0.01</v>
      </c>
      <c r="H48">
        <f t="shared" si="1"/>
        <v>10</v>
      </c>
      <c r="J48">
        <v>47</v>
      </c>
      <c r="K48">
        <v>0.46600000000000003</v>
      </c>
      <c r="L48">
        <f t="shared" si="0"/>
        <v>1.2792357527176899</v>
      </c>
      <c r="M48">
        <f t="shared" si="2"/>
        <v>59.602503568683431</v>
      </c>
    </row>
    <row r="49" spans="1:13" x14ac:dyDescent="0.35">
      <c r="A49" s="1">
        <v>40226</v>
      </c>
      <c r="B49">
        <v>299.20999999999998</v>
      </c>
      <c r="C49">
        <v>305.89</v>
      </c>
      <c r="D49">
        <v>100610.2</v>
      </c>
      <c r="E49">
        <v>297.56</v>
      </c>
      <c r="F49">
        <v>2681786.6800000002</v>
      </c>
      <c r="G49">
        <v>0.03</v>
      </c>
      <c r="H49">
        <f t="shared" si="1"/>
        <v>10</v>
      </c>
      <c r="J49">
        <v>48</v>
      </c>
      <c r="K49">
        <v>0.58399999999999985</v>
      </c>
      <c r="L49">
        <f t="shared" si="0"/>
        <v>1.6031624025474909</v>
      </c>
      <c r="M49">
        <f t="shared" si="2"/>
        <v>61.205665971230921</v>
      </c>
    </row>
    <row r="50" spans="1:13" x14ac:dyDescent="0.35">
      <c r="A50" s="1">
        <v>40227</v>
      </c>
      <c r="B50">
        <v>300.57</v>
      </c>
      <c r="C50">
        <v>306.16000000000003</v>
      </c>
      <c r="D50">
        <v>100815.45</v>
      </c>
      <c r="E50">
        <v>298.91000000000003</v>
      </c>
      <c r="F50">
        <v>2420803.16</v>
      </c>
      <c r="G50">
        <v>0.06</v>
      </c>
      <c r="H50">
        <f t="shared" si="1"/>
        <v>10</v>
      </c>
      <c r="J50">
        <v>49</v>
      </c>
      <c r="K50">
        <v>0.49399999999999994</v>
      </c>
      <c r="L50">
        <f t="shared" si="0"/>
        <v>1.3560997035247611</v>
      </c>
      <c r="M50">
        <f t="shared" si="2"/>
        <v>62.561765674755684</v>
      </c>
    </row>
    <row r="51" spans="1:13" x14ac:dyDescent="0.35">
      <c r="A51" s="1">
        <v>40228</v>
      </c>
      <c r="B51">
        <v>300.12</v>
      </c>
      <c r="C51">
        <v>305.89999999999998</v>
      </c>
      <c r="D51">
        <v>100742.49</v>
      </c>
      <c r="E51">
        <v>297.86</v>
      </c>
      <c r="F51">
        <v>2435400.23</v>
      </c>
      <c r="G51">
        <v>0.09</v>
      </c>
      <c r="H51">
        <f t="shared" si="1"/>
        <v>10</v>
      </c>
      <c r="J51">
        <v>50</v>
      </c>
      <c r="K51">
        <v>1.6379999999999999</v>
      </c>
      <c r="L51">
        <f t="shared" si="0"/>
        <v>4.4965411222136815</v>
      </c>
      <c r="M51">
        <f t="shared" si="2"/>
        <v>67.058306796969362</v>
      </c>
    </row>
    <row r="52" spans="1:13" x14ac:dyDescent="0.35">
      <c r="A52" s="1">
        <v>40229</v>
      </c>
      <c r="B52">
        <v>300.95999999999998</v>
      </c>
      <c r="C52">
        <v>306.57</v>
      </c>
      <c r="D52">
        <v>100612.38</v>
      </c>
      <c r="E52">
        <v>297.94</v>
      </c>
      <c r="F52">
        <v>2376890.29</v>
      </c>
      <c r="G52">
        <v>0.01</v>
      </c>
      <c r="H52">
        <f t="shared" si="1"/>
        <v>11</v>
      </c>
      <c r="J52">
        <v>51</v>
      </c>
      <c r="K52">
        <v>0.93600000000000017</v>
      </c>
      <c r="L52">
        <f t="shared" si="0"/>
        <v>2.5694520698363905</v>
      </c>
      <c r="M52">
        <f t="shared" si="2"/>
        <v>69.627758866805749</v>
      </c>
    </row>
    <row r="53" spans="1:13" x14ac:dyDescent="0.35">
      <c r="A53" s="1">
        <v>40230</v>
      </c>
      <c r="B53">
        <v>300.52</v>
      </c>
      <c r="C53">
        <v>306.62</v>
      </c>
      <c r="D53">
        <v>100481.17</v>
      </c>
      <c r="E53">
        <v>298.5</v>
      </c>
      <c r="F53">
        <v>2161765.91</v>
      </c>
      <c r="G53">
        <v>0.06</v>
      </c>
      <c r="H53">
        <f t="shared" si="1"/>
        <v>11</v>
      </c>
      <c r="J53">
        <v>52</v>
      </c>
      <c r="K53">
        <v>1.0219999999999998</v>
      </c>
      <c r="L53">
        <f t="shared" si="0"/>
        <v>2.8055342044581089</v>
      </c>
      <c r="M53">
        <f t="shared" si="2"/>
        <v>72.433293071263861</v>
      </c>
    </row>
    <row r="54" spans="1:13" x14ac:dyDescent="0.35">
      <c r="A54" s="1">
        <v>40231</v>
      </c>
      <c r="B54">
        <v>299.58999999999997</v>
      </c>
      <c r="C54">
        <v>306.74</v>
      </c>
      <c r="D54">
        <v>100497.5</v>
      </c>
      <c r="E54">
        <v>298.77</v>
      </c>
      <c r="F54">
        <v>2454923.8199999998</v>
      </c>
      <c r="G54">
        <v>0.09</v>
      </c>
      <c r="H54">
        <f t="shared" si="1"/>
        <v>11</v>
      </c>
      <c r="J54">
        <v>53</v>
      </c>
      <c r="K54">
        <v>1.294</v>
      </c>
      <c r="L54">
        <f t="shared" si="0"/>
        <v>3.5522125837268042</v>
      </c>
      <c r="M54">
        <f t="shared" si="2"/>
        <v>75.985505654990661</v>
      </c>
    </row>
    <row r="55" spans="1:13" x14ac:dyDescent="0.35">
      <c r="A55" s="1">
        <v>40232</v>
      </c>
      <c r="B55">
        <v>300.20999999999998</v>
      </c>
      <c r="C55">
        <v>306.12</v>
      </c>
      <c r="D55">
        <v>100600.94</v>
      </c>
      <c r="E55">
        <v>297.70999999999998</v>
      </c>
      <c r="F55">
        <v>2071142.3999999999</v>
      </c>
      <c r="G55">
        <v>0.1</v>
      </c>
      <c r="H55">
        <f t="shared" si="1"/>
        <v>11</v>
      </c>
      <c r="J55">
        <v>54</v>
      </c>
      <c r="K55">
        <v>0.48799999999999999</v>
      </c>
      <c r="L55">
        <f t="shared" si="0"/>
        <v>1.339628856923246</v>
      </c>
      <c r="M55">
        <f t="shared" si="2"/>
        <v>77.325134511913902</v>
      </c>
    </row>
    <row r="56" spans="1:13" x14ac:dyDescent="0.35">
      <c r="A56" s="1">
        <v>40233</v>
      </c>
      <c r="B56">
        <v>300.52999999999997</v>
      </c>
      <c r="C56">
        <v>308.01</v>
      </c>
      <c r="D56">
        <v>100499.68</v>
      </c>
      <c r="E56">
        <v>298.22000000000003</v>
      </c>
      <c r="F56">
        <v>2686044.1600000001</v>
      </c>
      <c r="G56">
        <v>0.04</v>
      </c>
      <c r="H56">
        <f t="shared" si="1"/>
        <v>11</v>
      </c>
      <c r="J56">
        <v>55</v>
      </c>
      <c r="K56">
        <v>0.85</v>
      </c>
      <c r="L56">
        <f t="shared" si="0"/>
        <v>2.33336993521467</v>
      </c>
      <c r="M56">
        <f t="shared" si="2"/>
        <v>79.658504447128578</v>
      </c>
    </row>
    <row r="57" spans="1:13" x14ac:dyDescent="0.35">
      <c r="A57" s="1">
        <v>40234</v>
      </c>
      <c r="B57">
        <v>300.35000000000002</v>
      </c>
      <c r="C57">
        <v>306.37</v>
      </c>
      <c r="D57">
        <v>100537.25</v>
      </c>
      <c r="E57">
        <v>298.39</v>
      </c>
      <c r="F57">
        <v>2600468.81</v>
      </c>
      <c r="G57">
        <v>0.04</v>
      </c>
      <c r="H57">
        <f t="shared" si="1"/>
        <v>12</v>
      </c>
      <c r="J57">
        <v>56</v>
      </c>
      <c r="K57">
        <v>0.37</v>
      </c>
      <c r="L57">
        <f t="shared" si="0"/>
        <v>1.0157022070934447</v>
      </c>
      <c r="M57">
        <f t="shared" si="2"/>
        <v>80.674206654222019</v>
      </c>
    </row>
    <row r="58" spans="1:13" x14ac:dyDescent="0.35">
      <c r="A58" s="1">
        <v>40235</v>
      </c>
      <c r="B58">
        <v>300.36</v>
      </c>
      <c r="C58">
        <v>306.07</v>
      </c>
      <c r="D58">
        <v>100529.08</v>
      </c>
      <c r="E58">
        <v>299.39</v>
      </c>
      <c r="F58">
        <v>2726733.51</v>
      </c>
      <c r="G58">
        <v>0.09</v>
      </c>
      <c r="H58">
        <f t="shared" si="1"/>
        <v>12</v>
      </c>
      <c r="J58">
        <v>57</v>
      </c>
      <c r="K58">
        <v>2.6719999999999997</v>
      </c>
      <c r="L58">
        <f t="shared" si="0"/>
        <v>7.3350170198748215</v>
      </c>
      <c r="M58">
        <f t="shared" si="2"/>
        <v>88.009223674096845</v>
      </c>
    </row>
    <row r="59" spans="1:13" x14ac:dyDescent="0.35">
      <c r="A59" s="1">
        <v>40236</v>
      </c>
      <c r="B59">
        <v>300.06</v>
      </c>
      <c r="C59">
        <v>306.82</v>
      </c>
      <c r="D59">
        <v>100634.7</v>
      </c>
      <c r="E59">
        <v>299.18</v>
      </c>
      <c r="F59">
        <v>2342891.27</v>
      </c>
      <c r="G59">
        <v>0.03</v>
      </c>
      <c r="H59">
        <f t="shared" si="1"/>
        <v>12</v>
      </c>
      <c r="J59">
        <v>58</v>
      </c>
      <c r="K59">
        <v>1.1099999999999999</v>
      </c>
      <c r="L59">
        <f t="shared" si="0"/>
        <v>3.0471066212803337</v>
      </c>
      <c r="M59">
        <f t="shared" si="2"/>
        <v>91.05633029537718</v>
      </c>
    </row>
    <row r="60" spans="1:13" x14ac:dyDescent="0.35">
      <c r="A60" s="1">
        <v>40237</v>
      </c>
      <c r="B60">
        <v>301.16000000000003</v>
      </c>
      <c r="C60">
        <v>305.35000000000002</v>
      </c>
      <c r="D60">
        <v>100690.77</v>
      </c>
      <c r="E60">
        <v>299.01</v>
      </c>
      <c r="F60">
        <v>2201117.1800000002</v>
      </c>
      <c r="G60">
        <v>0.08</v>
      </c>
      <c r="H60">
        <f t="shared" si="1"/>
        <v>12</v>
      </c>
      <c r="J60">
        <v>59</v>
      </c>
      <c r="K60">
        <v>0.434</v>
      </c>
      <c r="L60">
        <f t="shared" si="0"/>
        <v>1.1913912375096081</v>
      </c>
      <c r="M60">
        <f t="shared" si="2"/>
        <v>92.247721532886786</v>
      </c>
    </row>
    <row r="61" spans="1:13" x14ac:dyDescent="0.35">
      <c r="A61" s="1">
        <v>40238</v>
      </c>
      <c r="B61">
        <v>299.07</v>
      </c>
      <c r="C61">
        <v>304.16000000000003</v>
      </c>
      <c r="D61">
        <v>100726.16</v>
      </c>
      <c r="E61">
        <v>299.51</v>
      </c>
      <c r="F61">
        <v>2407544.15</v>
      </c>
      <c r="G61">
        <v>0.24</v>
      </c>
      <c r="H61">
        <f t="shared" si="1"/>
        <v>12</v>
      </c>
      <c r="J61">
        <v>60</v>
      </c>
      <c r="K61">
        <v>0.84400000000000008</v>
      </c>
      <c r="L61">
        <f t="shared" si="0"/>
        <v>2.3168990886131549</v>
      </c>
      <c r="M61">
        <f t="shared" si="2"/>
        <v>94.564620621499941</v>
      </c>
    </row>
    <row r="62" spans="1:13" x14ac:dyDescent="0.35">
      <c r="A62" s="1">
        <v>40239</v>
      </c>
      <c r="B62">
        <v>300.19</v>
      </c>
      <c r="C62">
        <v>305.81</v>
      </c>
      <c r="D62">
        <v>100731.61</v>
      </c>
      <c r="E62">
        <v>298.52</v>
      </c>
      <c r="F62">
        <v>2115724.2999999998</v>
      </c>
      <c r="G62">
        <v>7.0000000000000007E-2</v>
      </c>
      <c r="H62">
        <f t="shared" si="1"/>
        <v>13</v>
      </c>
      <c r="J62">
        <v>61</v>
      </c>
      <c r="K62">
        <v>0.81199999999999994</v>
      </c>
      <c r="L62">
        <f t="shared" si="0"/>
        <v>2.2290545734050733</v>
      </c>
      <c r="M62">
        <f t="shared" si="2"/>
        <v>96.79367519490502</v>
      </c>
    </row>
    <row r="63" spans="1:13" x14ac:dyDescent="0.35">
      <c r="A63" s="1">
        <v>40240</v>
      </c>
      <c r="B63">
        <v>300.17</v>
      </c>
      <c r="C63">
        <v>305.93</v>
      </c>
      <c r="D63">
        <v>100646.13</v>
      </c>
      <c r="E63">
        <v>299.47000000000003</v>
      </c>
      <c r="F63">
        <v>2288152.2400000002</v>
      </c>
      <c r="G63">
        <v>0.03</v>
      </c>
      <c r="H63">
        <f t="shared" si="1"/>
        <v>13</v>
      </c>
      <c r="J63">
        <v>62</v>
      </c>
      <c r="K63">
        <v>0.25200000000000006</v>
      </c>
      <c r="L63">
        <f t="shared" si="0"/>
        <v>0.69177555726364359</v>
      </c>
      <c r="M63">
        <f t="shared" si="2"/>
        <v>97.48545075216866</v>
      </c>
    </row>
    <row r="64" spans="1:13" x14ac:dyDescent="0.35">
      <c r="A64" s="1">
        <v>40241</v>
      </c>
      <c r="B64">
        <v>300.76</v>
      </c>
      <c r="C64">
        <v>307.32</v>
      </c>
      <c r="D64">
        <v>100616.73</v>
      </c>
      <c r="E64">
        <v>298.7</v>
      </c>
      <c r="F64">
        <v>2659769.4300000002</v>
      </c>
      <c r="G64">
        <v>0.01</v>
      </c>
      <c r="H64">
        <f t="shared" si="1"/>
        <v>13</v>
      </c>
      <c r="J64">
        <v>63</v>
      </c>
      <c r="K64">
        <v>0.17599999999999999</v>
      </c>
      <c r="L64">
        <f t="shared" si="0"/>
        <v>0.48314483364444932</v>
      </c>
      <c r="M64">
        <f t="shared" si="2"/>
        <v>97.968595585813105</v>
      </c>
    </row>
    <row r="65" spans="1:13" x14ac:dyDescent="0.35">
      <c r="A65" s="1">
        <v>40242</v>
      </c>
      <c r="B65">
        <v>300.16000000000003</v>
      </c>
      <c r="C65">
        <v>306.3</v>
      </c>
      <c r="D65">
        <v>100508.93</v>
      </c>
      <c r="E65">
        <v>299.42</v>
      </c>
      <c r="F65">
        <v>2520793.12</v>
      </c>
      <c r="G65">
        <v>0.02</v>
      </c>
      <c r="H65">
        <f t="shared" si="1"/>
        <v>13</v>
      </c>
      <c r="J65">
        <v>64</v>
      </c>
      <c r="K65">
        <v>0.05</v>
      </c>
      <c r="L65">
        <f t="shared" si="0"/>
        <v>0.13725705501262767</v>
      </c>
      <c r="M65">
        <f t="shared" si="2"/>
        <v>98.105852640825731</v>
      </c>
    </row>
    <row r="66" spans="1:13" x14ac:dyDescent="0.35">
      <c r="A66" s="1">
        <v>40243</v>
      </c>
      <c r="B66">
        <v>300.19</v>
      </c>
      <c r="C66">
        <v>305.77999999999997</v>
      </c>
      <c r="D66">
        <v>100544.87</v>
      </c>
      <c r="E66">
        <v>298.74</v>
      </c>
      <c r="F66">
        <v>2712866.29</v>
      </c>
      <c r="G66">
        <v>0.02</v>
      </c>
      <c r="H66">
        <f t="shared" si="1"/>
        <v>13</v>
      </c>
      <c r="J66">
        <v>65</v>
      </c>
      <c r="K66">
        <v>9.6000000000000002E-2</v>
      </c>
      <c r="L66">
        <f t="shared" si="0"/>
        <v>0.26353354562424514</v>
      </c>
      <c r="M66">
        <f t="shared" si="2"/>
        <v>98.369386186449972</v>
      </c>
    </row>
    <row r="67" spans="1:13" x14ac:dyDescent="0.35">
      <c r="A67" s="1">
        <v>40244</v>
      </c>
      <c r="B67">
        <v>300.5</v>
      </c>
      <c r="C67">
        <v>306.7</v>
      </c>
      <c r="D67">
        <v>100621.09</v>
      </c>
      <c r="E67">
        <v>298.52</v>
      </c>
      <c r="F67">
        <v>2645902.21</v>
      </c>
      <c r="G67">
        <v>0.01</v>
      </c>
      <c r="H67">
        <f t="shared" si="1"/>
        <v>14</v>
      </c>
      <c r="J67">
        <v>66</v>
      </c>
      <c r="K67">
        <v>0.3</v>
      </c>
      <c r="L67">
        <f t="shared" ref="L67:L74" si="3">(K67/36.428)*100</f>
        <v>0.82354233007576583</v>
      </c>
      <c r="M67">
        <f t="shared" si="2"/>
        <v>99.19292851652574</v>
      </c>
    </row>
    <row r="68" spans="1:13" x14ac:dyDescent="0.35">
      <c r="A68" s="1">
        <v>40245</v>
      </c>
      <c r="B68">
        <v>299.89</v>
      </c>
      <c r="C68">
        <v>306.72000000000003</v>
      </c>
      <c r="D68">
        <v>100570.46</v>
      </c>
      <c r="E68">
        <v>299.02999999999997</v>
      </c>
      <c r="F68">
        <v>2584472.85</v>
      </c>
      <c r="G68">
        <v>0.08</v>
      </c>
      <c r="H68">
        <f t="shared" ref="H68:H131" si="4">INT((ROW(G67)-1)/5)+1</f>
        <v>14</v>
      </c>
      <c r="J68">
        <v>67</v>
      </c>
      <c r="K68">
        <v>4.8000000000000001E-2</v>
      </c>
      <c r="L68">
        <f t="shared" si="3"/>
        <v>0.13176677281212257</v>
      </c>
      <c r="M68">
        <f t="shared" ref="M68:M74" si="5">L68+M67</f>
        <v>99.324695289337868</v>
      </c>
    </row>
    <row r="69" spans="1:13" x14ac:dyDescent="0.35">
      <c r="A69" s="1">
        <v>40246</v>
      </c>
      <c r="B69">
        <v>300.22000000000003</v>
      </c>
      <c r="C69">
        <v>304.39</v>
      </c>
      <c r="D69">
        <v>100451.77</v>
      </c>
      <c r="E69">
        <v>298.38</v>
      </c>
      <c r="F69">
        <v>2073818.53</v>
      </c>
      <c r="G69">
        <v>0.45</v>
      </c>
      <c r="H69">
        <f t="shared" si="4"/>
        <v>14</v>
      </c>
      <c r="J69">
        <v>68</v>
      </c>
      <c r="K69">
        <v>5.2000000000000005E-2</v>
      </c>
      <c r="L69">
        <f t="shared" si="3"/>
        <v>0.14274733721313276</v>
      </c>
      <c r="M69">
        <f t="shared" si="5"/>
        <v>99.467442626551005</v>
      </c>
    </row>
    <row r="70" spans="1:13" x14ac:dyDescent="0.35">
      <c r="A70" s="1">
        <v>40247</v>
      </c>
      <c r="B70">
        <v>296.79000000000002</v>
      </c>
      <c r="C70">
        <v>304.83</v>
      </c>
      <c r="D70">
        <v>100507.3</v>
      </c>
      <c r="E70">
        <v>297.04000000000002</v>
      </c>
      <c r="F70">
        <v>2111953.39</v>
      </c>
      <c r="G70">
        <v>0.04</v>
      </c>
      <c r="H70">
        <f t="shared" si="4"/>
        <v>14</v>
      </c>
      <c r="J70">
        <v>69</v>
      </c>
      <c r="K70">
        <v>3.7999999999999999E-2</v>
      </c>
      <c r="L70">
        <f t="shared" si="3"/>
        <v>0.10431536180959702</v>
      </c>
      <c r="M70">
        <f t="shared" si="5"/>
        <v>99.571757988360602</v>
      </c>
    </row>
    <row r="71" spans="1:13" x14ac:dyDescent="0.35">
      <c r="A71" s="1">
        <v>40248</v>
      </c>
      <c r="B71">
        <v>299.31</v>
      </c>
      <c r="C71">
        <v>303.89</v>
      </c>
      <c r="D71">
        <v>100617.28</v>
      </c>
      <c r="E71">
        <v>298.58999999999997</v>
      </c>
      <c r="F71">
        <v>2175572.2999999998</v>
      </c>
      <c r="G71">
        <v>0.11</v>
      </c>
      <c r="H71">
        <f t="shared" si="4"/>
        <v>14</v>
      </c>
      <c r="J71">
        <v>70</v>
      </c>
      <c r="K71">
        <v>1.7999999999999999E-2</v>
      </c>
      <c r="L71">
        <f t="shared" si="3"/>
        <v>4.9412539804545956E-2</v>
      </c>
      <c r="M71">
        <f t="shared" si="5"/>
        <v>99.621170528165152</v>
      </c>
    </row>
    <row r="72" spans="1:13" x14ac:dyDescent="0.35">
      <c r="A72" s="1">
        <v>40249</v>
      </c>
      <c r="B72">
        <v>300.36</v>
      </c>
      <c r="C72">
        <v>304.98</v>
      </c>
      <c r="D72">
        <v>100680.43</v>
      </c>
      <c r="E72">
        <v>298.47000000000003</v>
      </c>
      <c r="F72">
        <v>1888374.86</v>
      </c>
      <c r="G72">
        <v>0.12</v>
      </c>
      <c r="H72">
        <f t="shared" si="4"/>
        <v>15</v>
      </c>
      <c r="J72">
        <v>71</v>
      </c>
      <c r="K72">
        <v>2.4E-2</v>
      </c>
      <c r="L72">
        <f t="shared" si="3"/>
        <v>6.5883386406061284E-2</v>
      </c>
      <c r="M72">
        <f t="shared" si="5"/>
        <v>99.687053914571209</v>
      </c>
    </row>
    <row r="73" spans="1:13" x14ac:dyDescent="0.35">
      <c r="A73" s="1">
        <v>40250</v>
      </c>
      <c r="B73">
        <v>301.20999999999998</v>
      </c>
      <c r="C73">
        <v>304.63</v>
      </c>
      <c r="D73">
        <v>100707.11</v>
      </c>
      <c r="E73">
        <v>299.14999999999998</v>
      </c>
      <c r="F73">
        <v>2363692.1</v>
      </c>
      <c r="G73">
        <v>0.06</v>
      </c>
      <c r="H73">
        <f t="shared" si="4"/>
        <v>15</v>
      </c>
      <c r="J73">
        <v>72</v>
      </c>
      <c r="K73">
        <v>4.8000000000000001E-2</v>
      </c>
      <c r="L73">
        <f t="shared" si="3"/>
        <v>0.13176677281212257</v>
      </c>
      <c r="M73">
        <f t="shared" si="5"/>
        <v>99.818820687383337</v>
      </c>
    </row>
    <row r="74" spans="1:13" x14ac:dyDescent="0.35">
      <c r="A74" s="1">
        <v>40251</v>
      </c>
      <c r="B74">
        <v>300.68</v>
      </c>
      <c r="C74">
        <v>304.88</v>
      </c>
      <c r="D74">
        <v>100561.2</v>
      </c>
      <c r="E74">
        <v>298.91000000000003</v>
      </c>
      <c r="F74">
        <v>2137072.52</v>
      </c>
      <c r="G74">
        <v>0.05</v>
      </c>
      <c r="H74">
        <f t="shared" si="4"/>
        <v>15</v>
      </c>
      <c r="J74">
        <v>73</v>
      </c>
      <c r="K74">
        <v>6.6000000000000003E-2</v>
      </c>
      <c r="L74">
        <f t="shared" si="3"/>
        <v>0.1811793126166685</v>
      </c>
      <c r="M74">
        <f t="shared" si="5"/>
        <v>100</v>
      </c>
    </row>
    <row r="75" spans="1:13" x14ac:dyDescent="0.35">
      <c r="A75" s="1">
        <v>40252</v>
      </c>
      <c r="B75">
        <v>301.61</v>
      </c>
      <c r="C75">
        <v>306.18</v>
      </c>
      <c r="D75">
        <v>100544.87</v>
      </c>
      <c r="E75">
        <v>298.19</v>
      </c>
      <c r="F75">
        <v>2793393.48</v>
      </c>
      <c r="G75">
        <v>0.05</v>
      </c>
      <c r="H75">
        <f t="shared" si="4"/>
        <v>15</v>
      </c>
    </row>
    <row r="76" spans="1:13" x14ac:dyDescent="0.35">
      <c r="A76" s="1">
        <v>40253</v>
      </c>
      <c r="B76">
        <v>298.63</v>
      </c>
      <c r="C76">
        <v>302.63</v>
      </c>
      <c r="D76">
        <v>100685.33</v>
      </c>
      <c r="E76">
        <v>295.83999999999997</v>
      </c>
      <c r="F76">
        <v>1683346.79</v>
      </c>
      <c r="G76">
        <v>0.01</v>
      </c>
      <c r="H76">
        <f t="shared" si="4"/>
        <v>15</v>
      </c>
      <c r="K76">
        <f>SUM(K2:K74)</f>
        <v>36.427999999999997</v>
      </c>
    </row>
    <row r="77" spans="1:13" x14ac:dyDescent="0.35">
      <c r="A77" s="1">
        <v>40254</v>
      </c>
      <c r="B77">
        <v>297.91000000000003</v>
      </c>
      <c r="C77">
        <v>304.37</v>
      </c>
      <c r="D77">
        <v>100723.98</v>
      </c>
      <c r="E77">
        <v>296.79000000000002</v>
      </c>
      <c r="F77">
        <v>2253605.83</v>
      </c>
      <c r="G77">
        <v>0</v>
      </c>
      <c r="H77">
        <f t="shared" si="4"/>
        <v>16</v>
      </c>
    </row>
    <row r="78" spans="1:13" x14ac:dyDescent="0.35">
      <c r="A78" s="1">
        <v>40255</v>
      </c>
      <c r="B78">
        <v>299.66000000000003</v>
      </c>
      <c r="C78">
        <v>304.06</v>
      </c>
      <c r="D78">
        <v>100674.99</v>
      </c>
      <c r="E78">
        <v>297.93</v>
      </c>
      <c r="F78">
        <v>2210726.9300000002</v>
      </c>
      <c r="G78">
        <v>0.08</v>
      </c>
      <c r="H78">
        <f t="shared" si="4"/>
        <v>16</v>
      </c>
    </row>
    <row r="79" spans="1:13" x14ac:dyDescent="0.35">
      <c r="A79" s="1">
        <v>40256</v>
      </c>
      <c r="B79">
        <v>299.57</v>
      </c>
      <c r="C79">
        <v>302.87</v>
      </c>
      <c r="D79">
        <v>100703.3</v>
      </c>
      <c r="E79">
        <v>298.20999999999998</v>
      </c>
      <c r="F79">
        <v>2366064.13</v>
      </c>
      <c r="G79">
        <v>0.09</v>
      </c>
      <c r="H79">
        <f t="shared" si="4"/>
        <v>16</v>
      </c>
    </row>
    <row r="80" spans="1:13" x14ac:dyDescent="0.35">
      <c r="A80" s="1">
        <v>40257</v>
      </c>
      <c r="B80">
        <v>299.45999999999998</v>
      </c>
      <c r="C80">
        <v>303.94</v>
      </c>
      <c r="D80">
        <v>100741.95</v>
      </c>
      <c r="E80">
        <v>297.42</v>
      </c>
      <c r="F80">
        <v>2052348.67</v>
      </c>
      <c r="G80">
        <v>0.12</v>
      </c>
      <c r="H80">
        <f t="shared" si="4"/>
        <v>16</v>
      </c>
    </row>
    <row r="81" spans="1:8" x14ac:dyDescent="0.35">
      <c r="A81" s="1">
        <v>40258</v>
      </c>
      <c r="B81">
        <v>298.89999999999998</v>
      </c>
      <c r="C81">
        <v>304.02</v>
      </c>
      <c r="D81">
        <v>100642.86</v>
      </c>
      <c r="E81">
        <v>294.45</v>
      </c>
      <c r="F81">
        <v>2647057.81</v>
      </c>
      <c r="G81">
        <v>0.01</v>
      </c>
      <c r="H81">
        <f t="shared" si="4"/>
        <v>16</v>
      </c>
    </row>
    <row r="82" spans="1:8" x14ac:dyDescent="0.35">
      <c r="A82" s="1">
        <v>40259</v>
      </c>
      <c r="B82">
        <v>299.72000000000003</v>
      </c>
      <c r="C82">
        <v>306.51</v>
      </c>
      <c r="D82">
        <v>100440.88</v>
      </c>
      <c r="E82">
        <v>291.51</v>
      </c>
      <c r="F82">
        <v>2934072.79</v>
      </c>
      <c r="G82">
        <v>0</v>
      </c>
      <c r="H82">
        <f t="shared" si="4"/>
        <v>17</v>
      </c>
    </row>
    <row r="83" spans="1:8" x14ac:dyDescent="0.35">
      <c r="A83" s="1">
        <v>40260</v>
      </c>
      <c r="B83">
        <v>299.06</v>
      </c>
      <c r="C83">
        <v>306.97000000000003</v>
      </c>
      <c r="D83">
        <v>100285.72</v>
      </c>
      <c r="E83">
        <v>294.11</v>
      </c>
      <c r="F83">
        <v>3009855.93</v>
      </c>
      <c r="G83">
        <v>0</v>
      </c>
      <c r="H83">
        <f t="shared" si="4"/>
        <v>17</v>
      </c>
    </row>
    <row r="84" spans="1:8" x14ac:dyDescent="0.35">
      <c r="A84" s="1">
        <v>40261</v>
      </c>
      <c r="B84">
        <v>300.43</v>
      </c>
      <c r="C84">
        <v>306.22000000000003</v>
      </c>
      <c r="D84">
        <v>100249.79</v>
      </c>
      <c r="E84">
        <v>297.62</v>
      </c>
      <c r="F84">
        <v>2800996.12</v>
      </c>
      <c r="G84">
        <v>0.04</v>
      </c>
      <c r="H84">
        <f t="shared" si="4"/>
        <v>17</v>
      </c>
    </row>
    <row r="85" spans="1:8" x14ac:dyDescent="0.35">
      <c r="A85" s="1">
        <v>40262</v>
      </c>
      <c r="B85">
        <v>300.27</v>
      </c>
      <c r="C85">
        <v>305.72000000000003</v>
      </c>
      <c r="D85">
        <v>100474.09</v>
      </c>
      <c r="E85">
        <v>297.29000000000002</v>
      </c>
      <c r="F85">
        <v>2887544.61</v>
      </c>
      <c r="G85">
        <v>0.01</v>
      </c>
      <c r="H85">
        <f t="shared" si="4"/>
        <v>17</v>
      </c>
    </row>
    <row r="86" spans="1:8" x14ac:dyDescent="0.35">
      <c r="A86" s="1">
        <v>40263</v>
      </c>
      <c r="B86">
        <v>300.08999999999997</v>
      </c>
      <c r="C86">
        <v>306.26</v>
      </c>
      <c r="D86">
        <v>100558.48</v>
      </c>
      <c r="E86">
        <v>298.52999999999997</v>
      </c>
      <c r="F86">
        <v>2748689.94</v>
      </c>
      <c r="G86">
        <v>0</v>
      </c>
      <c r="H86">
        <f t="shared" si="4"/>
        <v>17</v>
      </c>
    </row>
    <row r="87" spans="1:8" x14ac:dyDescent="0.35">
      <c r="A87" s="1">
        <v>40264</v>
      </c>
      <c r="B87">
        <v>300.01</v>
      </c>
      <c r="C87">
        <v>305.5</v>
      </c>
      <c r="D87">
        <v>100609.65</v>
      </c>
      <c r="E87">
        <v>298.76</v>
      </c>
      <c r="F87">
        <v>2437650.61</v>
      </c>
      <c r="G87">
        <v>0.05</v>
      </c>
      <c r="H87">
        <f t="shared" si="4"/>
        <v>18</v>
      </c>
    </row>
    <row r="88" spans="1:8" x14ac:dyDescent="0.35">
      <c r="A88" s="1">
        <v>40265</v>
      </c>
      <c r="B88">
        <v>300.33999999999997</v>
      </c>
      <c r="C88">
        <v>305.5</v>
      </c>
      <c r="D88">
        <v>100627.08</v>
      </c>
      <c r="E88">
        <v>297.26</v>
      </c>
      <c r="F88">
        <v>2697965.11</v>
      </c>
      <c r="G88">
        <v>0.04</v>
      </c>
      <c r="H88">
        <f t="shared" si="4"/>
        <v>18</v>
      </c>
    </row>
    <row r="89" spans="1:8" x14ac:dyDescent="0.35">
      <c r="A89" s="1">
        <v>40266</v>
      </c>
      <c r="B89">
        <v>300.89999999999998</v>
      </c>
      <c r="C89">
        <v>306.37</v>
      </c>
      <c r="D89">
        <v>100574.27</v>
      </c>
      <c r="E89">
        <v>298.75</v>
      </c>
      <c r="F89">
        <v>2621269.64</v>
      </c>
      <c r="G89">
        <v>0.02</v>
      </c>
      <c r="H89">
        <f t="shared" si="4"/>
        <v>18</v>
      </c>
    </row>
    <row r="90" spans="1:8" x14ac:dyDescent="0.35">
      <c r="A90" s="1">
        <v>40267</v>
      </c>
      <c r="B90">
        <v>299.87</v>
      </c>
      <c r="C90">
        <v>302.41000000000003</v>
      </c>
      <c r="D90">
        <v>100627.62</v>
      </c>
      <c r="E90">
        <v>299.7</v>
      </c>
      <c r="F90">
        <v>2097782.06</v>
      </c>
      <c r="G90">
        <v>0.18</v>
      </c>
      <c r="H90">
        <f t="shared" si="4"/>
        <v>18</v>
      </c>
    </row>
    <row r="91" spans="1:8" x14ac:dyDescent="0.35">
      <c r="A91" s="1">
        <v>40268</v>
      </c>
      <c r="B91">
        <v>299.66000000000003</v>
      </c>
      <c r="C91">
        <v>306.7</v>
      </c>
      <c r="D91">
        <v>100501.31</v>
      </c>
      <c r="E91">
        <v>298.64</v>
      </c>
      <c r="F91">
        <v>2511487.48</v>
      </c>
      <c r="G91">
        <v>0.15</v>
      </c>
      <c r="H91">
        <f t="shared" si="4"/>
        <v>18</v>
      </c>
    </row>
    <row r="92" spans="1:8" x14ac:dyDescent="0.35">
      <c r="A92" s="1">
        <v>40269</v>
      </c>
      <c r="B92">
        <v>300.72000000000003</v>
      </c>
      <c r="C92">
        <v>306.11</v>
      </c>
      <c r="D92">
        <v>100395.15</v>
      </c>
      <c r="E92">
        <v>299.63</v>
      </c>
      <c r="F92">
        <v>2582830.6800000002</v>
      </c>
      <c r="G92">
        <v>0.13</v>
      </c>
      <c r="H92">
        <f t="shared" si="4"/>
        <v>19</v>
      </c>
    </row>
    <row r="93" spans="1:8" x14ac:dyDescent="0.35">
      <c r="A93" s="1">
        <v>40270</v>
      </c>
      <c r="B93">
        <v>298.61</v>
      </c>
      <c r="C93">
        <v>306.52999999999997</v>
      </c>
      <c r="D93">
        <v>100352.14</v>
      </c>
      <c r="E93">
        <v>298.56</v>
      </c>
      <c r="F93">
        <v>2397508.66</v>
      </c>
      <c r="G93">
        <v>0.02</v>
      </c>
      <c r="H93">
        <f t="shared" si="4"/>
        <v>19</v>
      </c>
    </row>
    <row r="94" spans="1:8" x14ac:dyDescent="0.35">
      <c r="A94" s="1">
        <v>40271</v>
      </c>
      <c r="B94">
        <v>299.91000000000003</v>
      </c>
      <c r="C94">
        <v>305.97000000000003</v>
      </c>
      <c r="D94">
        <v>100452.31</v>
      </c>
      <c r="E94">
        <v>299.12</v>
      </c>
      <c r="F94">
        <v>2602719.2000000002</v>
      </c>
      <c r="G94">
        <v>0.03</v>
      </c>
      <c r="H94">
        <f t="shared" si="4"/>
        <v>19</v>
      </c>
    </row>
    <row r="95" spans="1:8" x14ac:dyDescent="0.35">
      <c r="A95" s="1">
        <v>40272</v>
      </c>
      <c r="B95">
        <v>300.14999999999998</v>
      </c>
      <c r="C95">
        <v>306.08</v>
      </c>
      <c r="D95">
        <v>100459.94</v>
      </c>
      <c r="E95">
        <v>298.93</v>
      </c>
      <c r="F95">
        <v>2158359.92</v>
      </c>
      <c r="G95">
        <v>0.04</v>
      </c>
      <c r="H95">
        <f t="shared" si="4"/>
        <v>19</v>
      </c>
    </row>
    <row r="96" spans="1:8" x14ac:dyDescent="0.35">
      <c r="A96" s="1">
        <v>40273</v>
      </c>
      <c r="B96">
        <v>300.95</v>
      </c>
      <c r="C96">
        <v>304.72000000000003</v>
      </c>
      <c r="D96">
        <v>100498.59</v>
      </c>
      <c r="E96">
        <v>299.29000000000002</v>
      </c>
      <c r="F96">
        <v>2610686.77</v>
      </c>
      <c r="G96">
        <v>0.13</v>
      </c>
      <c r="H96">
        <f t="shared" si="4"/>
        <v>19</v>
      </c>
    </row>
    <row r="97" spans="1:8" x14ac:dyDescent="0.35">
      <c r="A97" s="1">
        <v>40274</v>
      </c>
      <c r="B97">
        <v>298.72000000000003</v>
      </c>
      <c r="C97">
        <v>306.83999999999997</v>
      </c>
      <c r="D97">
        <v>100442.51</v>
      </c>
      <c r="E97">
        <v>298.07</v>
      </c>
      <c r="F97">
        <v>2505222.9</v>
      </c>
      <c r="G97">
        <v>0.03</v>
      </c>
      <c r="H97">
        <f t="shared" si="4"/>
        <v>20</v>
      </c>
    </row>
    <row r="98" spans="1:8" x14ac:dyDescent="0.35">
      <c r="A98" s="1">
        <v>40275</v>
      </c>
      <c r="B98">
        <v>300.13</v>
      </c>
      <c r="C98">
        <v>306.70999999999998</v>
      </c>
      <c r="D98">
        <v>100384.26</v>
      </c>
      <c r="E98">
        <v>298.69</v>
      </c>
      <c r="F98">
        <v>2384918.6800000002</v>
      </c>
      <c r="G98">
        <v>0.01</v>
      </c>
      <c r="H98">
        <f t="shared" si="4"/>
        <v>20</v>
      </c>
    </row>
    <row r="99" spans="1:8" x14ac:dyDescent="0.35">
      <c r="A99" s="1">
        <v>40276</v>
      </c>
      <c r="B99">
        <v>298.63</v>
      </c>
      <c r="C99">
        <v>305.64999999999998</v>
      </c>
      <c r="D99">
        <v>100409.85</v>
      </c>
      <c r="E99">
        <v>297.82</v>
      </c>
      <c r="F99">
        <v>2479556.38</v>
      </c>
      <c r="G99">
        <v>0.09</v>
      </c>
      <c r="H99">
        <f t="shared" si="4"/>
        <v>20</v>
      </c>
    </row>
    <row r="100" spans="1:8" x14ac:dyDescent="0.35">
      <c r="A100" s="1">
        <v>40277</v>
      </c>
      <c r="B100">
        <v>301.26</v>
      </c>
      <c r="C100">
        <v>307.29000000000002</v>
      </c>
      <c r="D100">
        <v>100536.7</v>
      </c>
      <c r="E100">
        <v>298.63</v>
      </c>
      <c r="F100">
        <v>2577052.67</v>
      </c>
      <c r="G100">
        <v>0.02</v>
      </c>
      <c r="H100">
        <f t="shared" si="4"/>
        <v>20</v>
      </c>
    </row>
    <row r="101" spans="1:8" x14ac:dyDescent="0.35">
      <c r="A101" s="1">
        <v>40278</v>
      </c>
      <c r="B101">
        <v>298.24</v>
      </c>
      <c r="C101">
        <v>303.42</v>
      </c>
      <c r="D101">
        <v>100557.39</v>
      </c>
      <c r="E101">
        <v>297.33</v>
      </c>
      <c r="F101">
        <v>1799271.89</v>
      </c>
      <c r="G101">
        <v>0.18</v>
      </c>
      <c r="H101">
        <f t="shared" si="4"/>
        <v>20</v>
      </c>
    </row>
    <row r="102" spans="1:8" x14ac:dyDescent="0.35">
      <c r="A102" s="1">
        <v>40279</v>
      </c>
      <c r="B102">
        <v>299.14999999999998</v>
      </c>
      <c r="C102">
        <v>305.45999999999998</v>
      </c>
      <c r="D102">
        <v>100310.76</v>
      </c>
      <c r="E102">
        <v>298.13</v>
      </c>
      <c r="F102">
        <v>1679150.13</v>
      </c>
      <c r="G102">
        <v>0.14000000000000001</v>
      </c>
      <c r="H102">
        <f t="shared" si="4"/>
        <v>21</v>
      </c>
    </row>
    <row r="103" spans="1:8" x14ac:dyDescent="0.35">
      <c r="A103" s="1">
        <v>40280</v>
      </c>
      <c r="B103">
        <v>300.02</v>
      </c>
      <c r="C103">
        <v>306.27999999999997</v>
      </c>
      <c r="D103">
        <v>100413.12</v>
      </c>
      <c r="E103">
        <v>298.11</v>
      </c>
      <c r="F103">
        <v>2404868.02</v>
      </c>
      <c r="G103">
        <v>0</v>
      </c>
      <c r="H103">
        <f t="shared" si="4"/>
        <v>21</v>
      </c>
    </row>
    <row r="104" spans="1:8" x14ac:dyDescent="0.35">
      <c r="A104" s="1">
        <v>40281</v>
      </c>
      <c r="B104">
        <v>301.3</v>
      </c>
      <c r="C104">
        <v>306.79000000000002</v>
      </c>
      <c r="D104">
        <v>100515.47</v>
      </c>
      <c r="E104">
        <v>299.57</v>
      </c>
      <c r="F104">
        <v>2356454.39</v>
      </c>
      <c r="G104">
        <v>0.37</v>
      </c>
      <c r="H104">
        <f t="shared" si="4"/>
        <v>21</v>
      </c>
    </row>
    <row r="105" spans="1:8" x14ac:dyDescent="0.35">
      <c r="A105" s="1">
        <v>40282</v>
      </c>
      <c r="B105">
        <v>300.36</v>
      </c>
      <c r="C105">
        <v>303.72000000000003</v>
      </c>
      <c r="D105">
        <v>100555.21</v>
      </c>
      <c r="E105">
        <v>300.54000000000002</v>
      </c>
      <c r="F105">
        <v>2347270.39</v>
      </c>
      <c r="G105">
        <v>1.64</v>
      </c>
      <c r="H105">
        <f t="shared" si="4"/>
        <v>21</v>
      </c>
    </row>
    <row r="106" spans="1:8" x14ac:dyDescent="0.35">
      <c r="A106" s="1">
        <v>40283</v>
      </c>
      <c r="B106">
        <v>300.13</v>
      </c>
      <c r="C106">
        <v>303.99</v>
      </c>
      <c r="D106">
        <v>100562.29</v>
      </c>
      <c r="E106">
        <v>298.73</v>
      </c>
      <c r="F106">
        <v>2725699.55</v>
      </c>
      <c r="G106">
        <v>7.0000000000000007E-2</v>
      </c>
      <c r="H106">
        <f t="shared" si="4"/>
        <v>21</v>
      </c>
    </row>
    <row r="107" spans="1:8" x14ac:dyDescent="0.35">
      <c r="A107" s="1">
        <v>40284</v>
      </c>
      <c r="B107">
        <v>299.36</v>
      </c>
      <c r="C107">
        <v>305.95999999999998</v>
      </c>
      <c r="D107">
        <v>100680.97</v>
      </c>
      <c r="E107">
        <v>298.45</v>
      </c>
      <c r="F107">
        <v>2251477.09</v>
      </c>
      <c r="G107">
        <v>0.28000000000000003</v>
      </c>
      <c r="H107">
        <f t="shared" si="4"/>
        <v>22</v>
      </c>
    </row>
    <row r="108" spans="1:8" x14ac:dyDescent="0.35">
      <c r="A108" s="1">
        <v>40285</v>
      </c>
      <c r="B108">
        <v>298.37</v>
      </c>
      <c r="C108">
        <v>304.42</v>
      </c>
      <c r="D108">
        <v>100569.91</v>
      </c>
      <c r="E108">
        <v>296.58</v>
      </c>
      <c r="F108">
        <v>2558319.7599999998</v>
      </c>
      <c r="G108">
        <v>0</v>
      </c>
      <c r="H108">
        <f t="shared" si="4"/>
        <v>22</v>
      </c>
    </row>
    <row r="109" spans="1:8" x14ac:dyDescent="0.35">
      <c r="A109" s="1">
        <v>40286</v>
      </c>
      <c r="B109">
        <v>299.87</v>
      </c>
      <c r="C109">
        <v>305.76</v>
      </c>
      <c r="D109">
        <v>100587.33</v>
      </c>
      <c r="E109">
        <v>297.87</v>
      </c>
      <c r="F109">
        <v>1889956.21</v>
      </c>
      <c r="G109">
        <v>0.02</v>
      </c>
      <c r="H109">
        <f t="shared" si="4"/>
        <v>22</v>
      </c>
    </row>
    <row r="110" spans="1:8" x14ac:dyDescent="0.35">
      <c r="A110" s="1">
        <v>40287</v>
      </c>
      <c r="B110">
        <v>300.33999999999997</v>
      </c>
      <c r="C110">
        <v>305.85000000000002</v>
      </c>
      <c r="D110">
        <v>100574.27</v>
      </c>
      <c r="E110">
        <v>299.02999999999997</v>
      </c>
      <c r="F110">
        <v>2348912.56</v>
      </c>
      <c r="G110">
        <v>0.11</v>
      </c>
      <c r="H110">
        <f t="shared" si="4"/>
        <v>22</v>
      </c>
    </row>
    <row r="111" spans="1:8" x14ac:dyDescent="0.35">
      <c r="A111" s="1">
        <v>40288</v>
      </c>
      <c r="B111">
        <v>300.39999999999998</v>
      </c>
      <c r="C111">
        <v>304.99</v>
      </c>
      <c r="D111">
        <v>100649.94</v>
      </c>
      <c r="E111">
        <v>300.43</v>
      </c>
      <c r="F111">
        <v>2048942.68</v>
      </c>
      <c r="G111">
        <v>0.36</v>
      </c>
      <c r="H111">
        <f t="shared" si="4"/>
        <v>22</v>
      </c>
    </row>
    <row r="112" spans="1:8" x14ac:dyDescent="0.35">
      <c r="A112" s="1">
        <v>40289</v>
      </c>
      <c r="B112">
        <v>299.62</v>
      </c>
      <c r="C112">
        <v>305.52</v>
      </c>
      <c r="D112">
        <v>100648.31</v>
      </c>
      <c r="E112">
        <v>300.2</v>
      </c>
      <c r="F112">
        <v>2219059.42</v>
      </c>
      <c r="G112">
        <v>0.06</v>
      </c>
      <c r="H112">
        <f t="shared" si="4"/>
        <v>23</v>
      </c>
    </row>
    <row r="113" spans="1:8" x14ac:dyDescent="0.35">
      <c r="A113" s="1">
        <v>40290</v>
      </c>
      <c r="B113">
        <v>299.52</v>
      </c>
      <c r="C113">
        <v>304.63</v>
      </c>
      <c r="D113">
        <v>100774.62</v>
      </c>
      <c r="E113">
        <v>299.5</v>
      </c>
      <c r="F113">
        <v>2037447.49</v>
      </c>
      <c r="G113">
        <v>2.0499999999999998</v>
      </c>
      <c r="H113">
        <f t="shared" si="4"/>
        <v>23</v>
      </c>
    </row>
    <row r="114" spans="1:8" x14ac:dyDescent="0.35">
      <c r="A114" s="1">
        <v>40291</v>
      </c>
      <c r="B114">
        <v>299.38</v>
      </c>
      <c r="C114">
        <v>302.33</v>
      </c>
      <c r="D114">
        <v>100746.85</v>
      </c>
      <c r="E114">
        <v>298.76</v>
      </c>
      <c r="F114">
        <v>1338186.8</v>
      </c>
      <c r="G114">
        <v>2.25</v>
      </c>
      <c r="H114">
        <f t="shared" si="4"/>
        <v>23</v>
      </c>
    </row>
    <row r="115" spans="1:8" x14ac:dyDescent="0.35">
      <c r="A115" s="1">
        <v>40292</v>
      </c>
      <c r="B115">
        <v>298.37</v>
      </c>
      <c r="C115">
        <v>299.8</v>
      </c>
      <c r="D115">
        <v>100872.61</v>
      </c>
      <c r="E115">
        <v>297.39</v>
      </c>
      <c r="F115">
        <v>2106479.4900000002</v>
      </c>
      <c r="G115">
        <v>0.14000000000000001</v>
      </c>
      <c r="H115">
        <f t="shared" si="4"/>
        <v>23</v>
      </c>
    </row>
    <row r="116" spans="1:8" x14ac:dyDescent="0.35">
      <c r="A116" s="1">
        <v>40293</v>
      </c>
      <c r="B116">
        <v>297.41000000000003</v>
      </c>
      <c r="C116">
        <v>303.52999999999997</v>
      </c>
      <c r="D116">
        <v>100608.02</v>
      </c>
      <c r="E116">
        <v>299.02</v>
      </c>
      <c r="F116">
        <v>1975044.99</v>
      </c>
      <c r="G116">
        <v>0.25</v>
      </c>
      <c r="H116">
        <f t="shared" si="4"/>
        <v>23</v>
      </c>
    </row>
    <row r="117" spans="1:8" x14ac:dyDescent="0.35">
      <c r="A117" s="1">
        <v>40294</v>
      </c>
      <c r="B117">
        <v>300.08999999999997</v>
      </c>
      <c r="C117">
        <v>301.91000000000003</v>
      </c>
      <c r="D117">
        <v>100496.41</v>
      </c>
      <c r="E117">
        <v>299.23</v>
      </c>
      <c r="F117">
        <v>1680244.91</v>
      </c>
      <c r="G117">
        <v>0.46</v>
      </c>
      <c r="H117">
        <f t="shared" si="4"/>
        <v>24</v>
      </c>
    </row>
    <row r="118" spans="1:8" x14ac:dyDescent="0.35">
      <c r="A118" s="1">
        <v>40295</v>
      </c>
      <c r="B118">
        <v>297.13</v>
      </c>
      <c r="C118">
        <v>303.52</v>
      </c>
      <c r="D118">
        <v>100700.57</v>
      </c>
      <c r="E118">
        <v>298.88</v>
      </c>
      <c r="F118">
        <v>1422180.8</v>
      </c>
      <c r="G118">
        <v>0.2</v>
      </c>
      <c r="H118">
        <f t="shared" si="4"/>
        <v>24</v>
      </c>
    </row>
    <row r="119" spans="1:8" x14ac:dyDescent="0.35">
      <c r="A119" s="1">
        <v>40296</v>
      </c>
      <c r="B119">
        <v>299.77999999999997</v>
      </c>
      <c r="C119">
        <v>302.89999999999998</v>
      </c>
      <c r="D119">
        <v>100733.78</v>
      </c>
      <c r="E119">
        <v>298.94</v>
      </c>
      <c r="F119">
        <v>1624715.21</v>
      </c>
      <c r="G119">
        <v>0.43</v>
      </c>
      <c r="H119">
        <f t="shared" si="4"/>
        <v>24</v>
      </c>
    </row>
    <row r="120" spans="1:8" x14ac:dyDescent="0.35">
      <c r="A120" s="1">
        <v>40297</v>
      </c>
      <c r="B120">
        <v>298.13</v>
      </c>
      <c r="C120">
        <v>303.85000000000002</v>
      </c>
      <c r="D120">
        <v>100656.47</v>
      </c>
      <c r="E120">
        <v>298.45</v>
      </c>
      <c r="F120">
        <v>2046023.27</v>
      </c>
      <c r="G120">
        <v>0.09</v>
      </c>
      <c r="H120">
        <f t="shared" si="4"/>
        <v>24</v>
      </c>
    </row>
    <row r="121" spans="1:8" x14ac:dyDescent="0.35">
      <c r="A121" s="1">
        <v>40298</v>
      </c>
      <c r="B121">
        <v>299.62</v>
      </c>
      <c r="C121">
        <v>304.35000000000002</v>
      </c>
      <c r="D121">
        <v>100636.33</v>
      </c>
      <c r="E121">
        <v>298.83</v>
      </c>
      <c r="F121">
        <v>2174964.09</v>
      </c>
      <c r="G121">
        <v>0.17</v>
      </c>
      <c r="H121">
        <f t="shared" si="4"/>
        <v>24</v>
      </c>
    </row>
    <row r="122" spans="1:8" x14ac:dyDescent="0.35">
      <c r="A122" s="1">
        <v>40299</v>
      </c>
      <c r="B122">
        <v>299.57</v>
      </c>
      <c r="C122">
        <v>303.14</v>
      </c>
      <c r="D122">
        <v>100643.95</v>
      </c>
      <c r="E122">
        <v>298.54000000000002</v>
      </c>
      <c r="F122">
        <v>1737234.32</v>
      </c>
      <c r="G122">
        <v>0.16</v>
      </c>
      <c r="H122">
        <f t="shared" si="4"/>
        <v>25</v>
      </c>
    </row>
    <row r="123" spans="1:8" x14ac:dyDescent="0.35">
      <c r="A123" s="1">
        <v>40300</v>
      </c>
      <c r="B123">
        <v>297.60000000000002</v>
      </c>
      <c r="C123">
        <v>300.08</v>
      </c>
      <c r="D123">
        <v>100837.22</v>
      </c>
      <c r="E123">
        <v>298.19</v>
      </c>
      <c r="F123">
        <v>1807604.39</v>
      </c>
      <c r="G123">
        <v>0.14000000000000001</v>
      </c>
      <c r="H123">
        <f t="shared" si="4"/>
        <v>25</v>
      </c>
    </row>
    <row r="124" spans="1:8" x14ac:dyDescent="0.35">
      <c r="A124" s="1">
        <v>40301</v>
      </c>
      <c r="B124">
        <v>298.10000000000002</v>
      </c>
      <c r="C124">
        <v>303.61</v>
      </c>
      <c r="D124">
        <v>100673.9</v>
      </c>
      <c r="E124">
        <v>299.37</v>
      </c>
      <c r="F124">
        <v>2224837.4300000002</v>
      </c>
      <c r="G124">
        <v>0.22</v>
      </c>
      <c r="H124">
        <f t="shared" si="4"/>
        <v>25</v>
      </c>
    </row>
    <row r="125" spans="1:8" x14ac:dyDescent="0.35">
      <c r="A125" s="1">
        <v>40302</v>
      </c>
      <c r="B125">
        <v>298.48</v>
      </c>
      <c r="C125">
        <v>304.69</v>
      </c>
      <c r="D125">
        <v>100522</v>
      </c>
      <c r="E125">
        <v>298.24</v>
      </c>
      <c r="F125">
        <v>1761806.07</v>
      </c>
      <c r="G125">
        <v>0.06</v>
      </c>
      <c r="H125">
        <f t="shared" si="4"/>
        <v>25</v>
      </c>
    </row>
    <row r="126" spans="1:8" x14ac:dyDescent="0.35">
      <c r="A126" s="1">
        <v>40303</v>
      </c>
      <c r="B126">
        <v>299.61</v>
      </c>
      <c r="C126">
        <v>301.56</v>
      </c>
      <c r="D126">
        <v>100617.82</v>
      </c>
      <c r="E126">
        <v>299.39999999999998</v>
      </c>
      <c r="F126">
        <v>2090909.27</v>
      </c>
      <c r="G126">
        <v>0.18</v>
      </c>
      <c r="H126">
        <f t="shared" si="4"/>
        <v>25</v>
      </c>
    </row>
    <row r="127" spans="1:8" x14ac:dyDescent="0.35">
      <c r="A127" s="1">
        <v>40304</v>
      </c>
      <c r="B127">
        <v>299.14999999999998</v>
      </c>
      <c r="C127">
        <v>303.83999999999997</v>
      </c>
      <c r="D127">
        <v>100637.96</v>
      </c>
      <c r="E127">
        <v>298.8</v>
      </c>
      <c r="F127">
        <v>2302080.2799999998</v>
      </c>
      <c r="G127">
        <v>0.2</v>
      </c>
      <c r="H127">
        <f t="shared" si="4"/>
        <v>26</v>
      </c>
    </row>
    <row r="128" spans="1:8" x14ac:dyDescent="0.35">
      <c r="A128" s="1">
        <v>40305</v>
      </c>
      <c r="B128">
        <v>298.91000000000003</v>
      </c>
      <c r="C128">
        <v>300.69</v>
      </c>
      <c r="D128">
        <v>100659.74</v>
      </c>
      <c r="E128">
        <v>298.47000000000003</v>
      </c>
      <c r="F128">
        <v>721825.33</v>
      </c>
      <c r="G128">
        <v>0.27</v>
      </c>
      <c r="H128">
        <f t="shared" si="4"/>
        <v>26</v>
      </c>
    </row>
    <row r="129" spans="1:8" x14ac:dyDescent="0.35">
      <c r="A129" s="1">
        <v>40306</v>
      </c>
      <c r="B129">
        <v>299.27</v>
      </c>
      <c r="C129">
        <v>304.74</v>
      </c>
      <c r="D129">
        <v>100664.64</v>
      </c>
      <c r="E129">
        <v>299.75</v>
      </c>
      <c r="F129">
        <v>2264492.8199999998</v>
      </c>
      <c r="G129">
        <v>0.12</v>
      </c>
      <c r="H129">
        <f t="shared" si="4"/>
        <v>26</v>
      </c>
    </row>
    <row r="130" spans="1:8" x14ac:dyDescent="0.35">
      <c r="A130" s="1">
        <v>40307</v>
      </c>
      <c r="B130">
        <v>300.02</v>
      </c>
      <c r="C130">
        <v>304.87</v>
      </c>
      <c r="D130">
        <v>100704.93</v>
      </c>
      <c r="E130">
        <v>298.98</v>
      </c>
      <c r="F130">
        <v>1461106.33</v>
      </c>
      <c r="G130">
        <v>0.08</v>
      </c>
      <c r="H130">
        <f t="shared" si="4"/>
        <v>26</v>
      </c>
    </row>
    <row r="131" spans="1:8" x14ac:dyDescent="0.35">
      <c r="A131" s="1">
        <v>40308</v>
      </c>
      <c r="B131">
        <v>299.16000000000003</v>
      </c>
      <c r="C131">
        <v>304.16000000000003</v>
      </c>
      <c r="D131">
        <v>100657.02</v>
      </c>
      <c r="E131">
        <v>299.01</v>
      </c>
      <c r="F131">
        <v>2129895.63</v>
      </c>
      <c r="G131">
        <v>0.27</v>
      </c>
      <c r="H131">
        <f t="shared" si="4"/>
        <v>26</v>
      </c>
    </row>
    <row r="132" spans="1:8" x14ac:dyDescent="0.35">
      <c r="A132" s="1">
        <v>40309</v>
      </c>
      <c r="B132">
        <v>298.36</v>
      </c>
      <c r="C132">
        <v>304.33999999999997</v>
      </c>
      <c r="D132">
        <v>100598.22</v>
      </c>
      <c r="E132">
        <v>298.5</v>
      </c>
      <c r="F132">
        <v>1977173.73</v>
      </c>
      <c r="G132">
        <v>0.13</v>
      </c>
      <c r="H132">
        <f t="shared" ref="H132:H195" si="6">INT((ROW(G131)-1)/5)+1</f>
        <v>27</v>
      </c>
    </row>
    <row r="133" spans="1:8" x14ac:dyDescent="0.35">
      <c r="A133" s="1">
        <v>40310</v>
      </c>
      <c r="B133">
        <v>300.36</v>
      </c>
      <c r="C133">
        <v>304.58</v>
      </c>
      <c r="D133">
        <v>100547.04</v>
      </c>
      <c r="E133">
        <v>299.48</v>
      </c>
      <c r="F133">
        <v>2036595.99</v>
      </c>
      <c r="G133">
        <v>0.11</v>
      </c>
      <c r="H133">
        <f t="shared" si="6"/>
        <v>27</v>
      </c>
    </row>
    <row r="134" spans="1:8" x14ac:dyDescent="0.35">
      <c r="A134" s="1">
        <v>40311</v>
      </c>
      <c r="B134">
        <v>299.06</v>
      </c>
      <c r="C134">
        <v>302.17</v>
      </c>
      <c r="D134">
        <v>100736.51</v>
      </c>
      <c r="E134">
        <v>299.13</v>
      </c>
      <c r="F134">
        <v>2055146.44</v>
      </c>
      <c r="G134">
        <v>0.52</v>
      </c>
      <c r="H134">
        <f t="shared" si="6"/>
        <v>27</v>
      </c>
    </row>
    <row r="135" spans="1:8" x14ac:dyDescent="0.35">
      <c r="A135" s="1">
        <v>40312</v>
      </c>
      <c r="B135">
        <v>299.41000000000003</v>
      </c>
      <c r="C135">
        <v>303.93</v>
      </c>
      <c r="D135">
        <v>100735.96</v>
      </c>
      <c r="E135">
        <v>299.11</v>
      </c>
      <c r="F135">
        <v>2188344.7400000002</v>
      </c>
      <c r="G135">
        <v>0.23</v>
      </c>
      <c r="H135">
        <f t="shared" si="6"/>
        <v>27</v>
      </c>
    </row>
    <row r="136" spans="1:8" x14ac:dyDescent="0.35">
      <c r="A136" s="1">
        <v>40313</v>
      </c>
      <c r="B136">
        <v>299.56</v>
      </c>
      <c r="C136">
        <v>304.44</v>
      </c>
      <c r="D136">
        <v>100672.26</v>
      </c>
      <c r="E136">
        <v>299.12</v>
      </c>
      <c r="F136">
        <v>2325009.85</v>
      </c>
      <c r="G136">
        <v>0.15</v>
      </c>
      <c r="H136">
        <f t="shared" si="6"/>
        <v>27</v>
      </c>
    </row>
    <row r="137" spans="1:8" x14ac:dyDescent="0.35">
      <c r="A137" s="1">
        <v>40314</v>
      </c>
      <c r="B137">
        <v>299.10000000000002</v>
      </c>
      <c r="C137">
        <v>305.14999999999998</v>
      </c>
      <c r="D137">
        <v>100757.74</v>
      </c>
      <c r="E137">
        <v>300.33</v>
      </c>
      <c r="F137">
        <v>2329693.08</v>
      </c>
      <c r="G137">
        <v>0.2</v>
      </c>
      <c r="H137">
        <f t="shared" si="6"/>
        <v>28</v>
      </c>
    </row>
    <row r="138" spans="1:8" x14ac:dyDescent="0.35">
      <c r="A138" s="1">
        <v>40315</v>
      </c>
      <c r="B138">
        <v>297.45999999999998</v>
      </c>
      <c r="C138">
        <v>300.22000000000003</v>
      </c>
      <c r="D138">
        <v>100715.27</v>
      </c>
      <c r="E138">
        <v>298.2</v>
      </c>
      <c r="F138">
        <v>2129104.9500000002</v>
      </c>
      <c r="G138">
        <v>0.47</v>
      </c>
      <c r="H138">
        <f t="shared" si="6"/>
        <v>28</v>
      </c>
    </row>
    <row r="139" spans="1:8" x14ac:dyDescent="0.35">
      <c r="A139" s="1">
        <v>40316</v>
      </c>
      <c r="B139">
        <v>298.14999999999998</v>
      </c>
      <c r="C139">
        <v>304.12</v>
      </c>
      <c r="D139">
        <v>100653.21</v>
      </c>
      <c r="E139">
        <v>299.45999999999998</v>
      </c>
      <c r="F139">
        <v>2226175.5</v>
      </c>
      <c r="G139">
        <v>0.06</v>
      </c>
      <c r="H139">
        <f t="shared" si="6"/>
        <v>28</v>
      </c>
    </row>
    <row r="140" spans="1:8" x14ac:dyDescent="0.35">
      <c r="A140" s="1">
        <v>40317</v>
      </c>
      <c r="B140">
        <v>299.3</v>
      </c>
      <c r="C140">
        <v>304.41000000000003</v>
      </c>
      <c r="D140">
        <v>100561.2</v>
      </c>
      <c r="E140">
        <v>299.55</v>
      </c>
      <c r="F140">
        <v>1934659.76</v>
      </c>
      <c r="G140">
        <v>0.06</v>
      </c>
      <c r="H140">
        <f t="shared" si="6"/>
        <v>28</v>
      </c>
    </row>
    <row r="141" spans="1:8" x14ac:dyDescent="0.35">
      <c r="A141" s="1">
        <v>40318</v>
      </c>
      <c r="B141">
        <v>299.52999999999997</v>
      </c>
      <c r="C141">
        <v>301.85000000000002</v>
      </c>
      <c r="D141">
        <v>100597.13</v>
      </c>
      <c r="E141">
        <v>299.14999999999998</v>
      </c>
      <c r="F141">
        <v>1818187.27</v>
      </c>
      <c r="G141">
        <v>1.74</v>
      </c>
      <c r="H141">
        <f t="shared" si="6"/>
        <v>28</v>
      </c>
    </row>
    <row r="142" spans="1:8" x14ac:dyDescent="0.35">
      <c r="A142" s="1">
        <v>40319</v>
      </c>
      <c r="B142">
        <v>298.37</v>
      </c>
      <c r="C142">
        <v>302.77999999999997</v>
      </c>
      <c r="D142">
        <v>100807.28</v>
      </c>
      <c r="E142">
        <v>299.14</v>
      </c>
      <c r="F142">
        <v>2337903.94</v>
      </c>
      <c r="G142">
        <v>0.35</v>
      </c>
      <c r="H142">
        <f t="shared" si="6"/>
        <v>29</v>
      </c>
    </row>
    <row r="143" spans="1:8" x14ac:dyDescent="0.35">
      <c r="A143" s="1">
        <v>40320</v>
      </c>
      <c r="B143">
        <v>298.97000000000003</v>
      </c>
      <c r="C143">
        <v>303.98</v>
      </c>
      <c r="D143">
        <v>100694.58</v>
      </c>
      <c r="E143">
        <v>300.04000000000002</v>
      </c>
      <c r="F143">
        <v>2019018.68</v>
      </c>
      <c r="G143">
        <v>0.24</v>
      </c>
      <c r="H143">
        <f t="shared" si="6"/>
        <v>29</v>
      </c>
    </row>
    <row r="144" spans="1:8" x14ac:dyDescent="0.35">
      <c r="A144" s="1">
        <v>40321</v>
      </c>
      <c r="B144">
        <v>299.69</v>
      </c>
      <c r="C144">
        <v>302.31</v>
      </c>
      <c r="D144">
        <v>100667.36</v>
      </c>
      <c r="E144">
        <v>299.61</v>
      </c>
      <c r="F144">
        <v>2217295.61</v>
      </c>
      <c r="G144">
        <v>0.31</v>
      </c>
      <c r="H144">
        <f t="shared" si="6"/>
        <v>29</v>
      </c>
    </row>
    <row r="145" spans="1:8" x14ac:dyDescent="0.35">
      <c r="A145" s="1">
        <v>40322</v>
      </c>
      <c r="B145">
        <v>299.18</v>
      </c>
      <c r="C145">
        <v>301.81</v>
      </c>
      <c r="D145">
        <v>100613.46</v>
      </c>
      <c r="E145">
        <v>299.22000000000003</v>
      </c>
      <c r="F145">
        <v>1215510.55</v>
      </c>
      <c r="G145">
        <v>5.56</v>
      </c>
      <c r="H145">
        <f t="shared" si="6"/>
        <v>29</v>
      </c>
    </row>
    <row r="146" spans="1:8" x14ac:dyDescent="0.35">
      <c r="A146" s="1">
        <v>40323</v>
      </c>
      <c r="B146">
        <v>300.20999999999998</v>
      </c>
      <c r="C146">
        <v>303.29000000000002</v>
      </c>
      <c r="D146">
        <v>100663.01</v>
      </c>
      <c r="E146">
        <v>299.01</v>
      </c>
      <c r="F146">
        <v>1005495.15</v>
      </c>
      <c r="G146">
        <v>1.39</v>
      </c>
      <c r="H146">
        <f t="shared" si="6"/>
        <v>29</v>
      </c>
    </row>
    <row r="147" spans="1:8" x14ac:dyDescent="0.35">
      <c r="A147" s="1">
        <v>40324</v>
      </c>
      <c r="B147">
        <v>298.58999999999997</v>
      </c>
      <c r="C147">
        <v>299.23</v>
      </c>
      <c r="D147">
        <v>100666.27</v>
      </c>
      <c r="E147">
        <v>298.14</v>
      </c>
      <c r="F147">
        <v>1943174.72</v>
      </c>
      <c r="G147">
        <v>5.4</v>
      </c>
      <c r="H147">
        <f t="shared" si="6"/>
        <v>30</v>
      </c>
    </row>
    <row r="148" spans="1:8" x14ac:dyDescent="0.35">
      <c r="A148" s="1">
        <v>40325</v>
      </c>
      <c r="B148">
        <v>299.04000000000002</v>
      </c>
      <c r="C148">
        <v>300.8</v>
      </c>
      <c r="D148">
        <v>100763.73</v>
      </c>
      <c r="E148">
        <v>298.52</v>
      </c>
      <c r="F148">
        <v>1515906.18</v>
      </c>
      <c r="G148">
        <v>0.89</v>
      </c>
      <c r="H148">
        <f t="shared" si="6"/>
        <v>30</v>
      </c>
    </row>
    <row r="149" spans="1:8" x14ac:dyDescent="0.35">
      <c r="A149" s="1">
        <v>40326</v>
      </c>
      <c r="B149">
        <v>298.79000000000002</v>
      </c>
      <c r="C149">
        <v>304.36</v>
      </c>
      <c r="D149">
        <v>100811.64</v>
      </c>
      <c r="E149">
        <v>299.69</v>
      </c>
      <c r="F149">
        <v>2225080.7200000002</v>
      </c>
      <c r="G149">
        <v>0.47</v>
      </c>
      <c r="H149">
        <f t="shared" si="6"/>
        <v>30</v>
      </c>
    </row>
    <row r="150" spans="1:8" x14ac:dyDescent="0.35">
      <c r="A150" s="1">
        <v>40327</v>
      </c>
      <c r="B150">
        <v>298.45999999999998</v>
      </c>
      <c r="C150">
        <v>300.16000000000003</v>
      </c>
      <c r="D150">
        <v>100786.59</v>
      </c>
      <c r="E150">
        <v>296.68</v>
      </c>
      <c r="F150">
        <v>1349864.46</v>
      </c>
      <c r="G150">
        <v>0.15</v>
      </c>
      <c r="H150">
        <f t="shared" si="6"/>
        <v>30</v>
      </c>
    </row>
    <row r="151" spans="1:8" x14ac:dyDescent="0.35">
      <c r="A151" s="1">
        <v>40328</v>
      </c>
      <c r="B151">
        <v>298.16000000000003</v>
      </c>
      <c r="C151">
        <v>302.55</v>
      </c>
      <c r="D151">
        <v>100844.85</v>
      </c>
      <c r="E151">
        <v>299.27999999999997</v>
      </c>
      <c r="F151">
        <v>1455449.97</v>
      </c>
      <c r="G151">
        <v>0.32</v>
      </c>
      <c r="H151">
        <f t="shared" si="6"/>
        <v>30</v>
      </c>
    </row>
    <row r="152" spans="1:8" x14ac:dyDescent="0.35">
      <c r="A152" s="1">
        <v>40329</v>
      </c>
      <c r="B152">
        <v>298.51</v>
      </c>
      <c r="C152">
        <v>301.02</v>
      </c>
      <c r="D152">
        <v>100874.25</v>
      </c>
      <c r="E152">
        <v>298.3</v>
      </c>
      <c r="F152">
        <v>1795075.23</v>
      </c>
      <c r="G152">
        <v>0.23</v>
      </c>
      <c r="H152">
        <f t="shared" si="6"/>
        <v>31</v>
      </c>
    </row>
    <row r="153" spans="1:8" x14ac:dyDescent="0.35">
      <c r="A153" s="1">
        <v>40330</v>
      </c>
      <c r="B153">
        <v>298.12</v>
      </c>
      <c r="C153">
        <v>301.94</v>
      </c>
      <c r="D153">
        <v>100963.53</v>
      </c>
      <c r="E153">
        <v>298.39</v>
      </c>
      <c r="F153">
        <v>1265931.28</v>
      </c>
      <c r="G153">
        <v>0.04</v>
      </c>
      <c r="H153">
        <f t="shared" si="6"/>
        <v>31</v>
      </c>
    </row>
    <row r="154" spans="1:8" x14ac:dyDescent="0.35">
      <c r="A154" s="1">
        <v>40331</v>
      </c>
      <c r="B154">
        <v>299.32</v>
      </c>
      <c r="C154">
        <v>301.62</v>
      </c>
      <c r="D154">
        <v>101035.94</v>
      </c>
      <c r="E154">
        <v>297.93</v>
      </c>
      <c r="F154">
        <v>1414091.59</v>
      </c>
      <c r="G154">
        <v>4.99</v>
      </c>
      <c r="H154">
        <f t="shared" si="6"/>
        <v>31</v>
      </c>
    </row>
    <row r="155" spans="1:8" x14ac:dyDescent="0.35">
      <c r="A155" s="1">
        <v>40332</v>
      </c>
      <c r="B155">
        <v>297.69</v>
      </c>
      <c r="C155">
        <v>302</v>
      </c>
      <c r="D155">
        <v>100982.59</v>
      </c>
      <c r="E155">
        <v>297.67</v>
      </c>
      <c r="F155">
        <v>1022585.89</v>
      </c>
      <c r="G155">
        <v>1.54</v>
      </c>
      <c r="H155">
        <f t="shared" si="6"/>
        <v>31</v>
      </c>
    </row>
    <row r="156" spans="1:8" x14ac:dyDescent="0.35">
      <c r="A156" s="1">
        <v>40333</v>
      </c>
      <c r="B156">
        <v>299.11</v>
      </c>
      <c r="C156">
        <v>300.02</v>
      </c>
      <c r="D156">
        <v>101107.8</v>
      </c>
      <c r="E156">
        <v>297.69</v>
      </c>
      <c r="F156">
        <v>1288495.93</v>
      </c>
      <c r="G156">
        <v>1.92</v>
      </c>
      <c r="H156">
        <f t="shared" si="6"/>
        <v>31</v>
      </c>
    </row>
    <row r="157" spans="1:8" x14ac:dyDescent="0.35">
      <c r="A157" s="1">
        <v>40334</v>
      </c>
      <c r="B157">
        <v>297.47000000000003</v>
      </c>
      <c r="C157">
        <v>302.86</v>
      </c>
      <c r="D157">
        <v>101131.76</v>
      </c>
      <c r="E157">
        <v>298.62</v>
      </c>
      <c r="F157">
        <v>1869702.77</v>
      </c>
      <c r="G157">
        <v>0.12</v>
      </c>
      <c r="H157">
        <f t="shared" si="6"/>
        <v>32</v>
      </c>
    </row>
    <row r="158" spans="1:8" x14ac:dyDescent="0.35">
      <c r="A158" s="1">
        <v>40335</v>
      </c>
      <c r="B158">
        <v>298.43</v>
      </c>
      <c r="C158">
        <v>302.45</v>
      </c>
      <c r="D158">
        <v>100950.47</v>
      </c>
      <c r="E158">
        <v>299.08999999999997</v>
      </c>
      <c r="F158">
        <v>2250503.9500000002</v>
      </c>
      <c r="G158">
        <v>0.33</v>
      </c>
      <c r="H158">
        <f t="shared" si="6"/>
        <v>32</v>
      </c>
    </row>
    <row r="159" spans="1:8" x14ac:dyDescent="0.35">
      <c r="A159" s="1">
        <v>40336</v>
      </c>
      <c r="B159">
        <v>297.05</v>
      </c>
      <c r="C159">
        <v>303.48</v>
      </c>
      <c r="D159">
        <v>100903.64</v>
      </c>
      <c r="E159">
        <v>299.36</v>
      </c>
      <c r="F159">
        <v>2300742.2200000002</v>
      </c>
      <c r="G159">
        <v>7.0000000000000007E-2</v>
      </c>
      <c r="H159">
        <f t="shared" si="6"/>
        <v>32</v>
      </c>
    </row>
    <row r="160" spans="1:8" x14ac:dyDescent="0.35">
      <c r="A160" s="1">
        <v>40337</v>
      </c>
      <c r="B160">
        <v>298.08999999999997</v>
      </c>
      <c r="C160">
        <v>302.77</v>
      </c>
      <c r="D160">
        <v>100842.67</v>
      </c>
      <c r="E160">
        <v>299.85000000000002</v>
      </c>
      <c r="F160">
        <v>2163651.36</v>
      </c>
      <c r="G160">
        <v>0.14000000000000001</v>
      </c>
      <c r="H160">
        <f t="shared" si="6"/>
        <v>32</v>
      </c>
    </row>
    <row r="161" spans="1:8" x14ac:dyDescent="0.35">
      <c r="A161" s="1">
        <v>40338</v>
      </c>
      <c r="B161">
        <v>297.66000000000003</v>
      </c>
      <c r="C161">
        <v>300.89999999999998</v>
      </c>
      <c r="D161">
        <v>100984.22</v>
      </c>
      <c r="E161">
        <v>298.25</v>
      </c>
      <c r="F161">
        <v>1469682.11</v>
      </c>
      <c r="G161">
        <v>0.42</v>
      </c>
      <c r="H161">
        <f t="shared" si="6"/>
        <v>32</v>
      </c>
    </row>
    <row r="162" spans="1:8" x14ac:dyDescent="0.35">
      <c r="A162" s="1">
        <v>40339</v>
      </c>
      <c r="B162">
        <v>296.43</v>
      </c>
      <c r="C162">
        <v>302.86</v>
      </c>
      <c r="D162">
        <v>101033.76</v>
      </c>
      <c r="E162">
        <v>298.68</v>
      </c>
      <c r="F162">
        <v>1966043.47</v>
      </c>
      <c r="G162">
        <v>0.09</v>
      </c>
      <c r="H162">
        <f t="shared" si="6"/>
        <v>33</v>
      </c>
    </row>
    <row r="163" spans="1:8" x14ac:dyDescent="0.35">
      <c r="A163" s="1">
        <v>40340</v>
      </c>
      <c r="B163">
        <v>298.52</v>
      </c>
      <c r="C163">
        <v>303.33</v>
      </c>
      <c r="D163">
        <v>100918.89</v>
      </c>
      <c r="E163">
        <v>298.12</v>
      </c>
      <c r="F163">
        <v>1262951.05</v>
      </c>
      <c r="G163">
        <v>0.04</v>
      </c>
      <c r="H163">
        <f t="shared" si="6"/>
        <v>33</v>
      </c>
    </row>
    <row r="164" spans="1:8" x14ac:dyDescent="0.35">
      <c r="A164" s="1">
        <v>40341</v>
      </c>
      <c r="B164">
        <v>299.73</v>
      </c>
      <c r="C164">
        <v>302.20999999999998</v>
      </c>
      <c r="D164">
        <v>100872.61</v>
      </c>
      <c r="E164">
        <v>298.14999999999998</v>
      </c>
      <c r="F164">
        <v>2083245.81</v>
      </c>
      <c r="G164">
        <v>0.33</v>
      </c>
      <c r="H164">
        <f t="shared" si="6"/>
        <v>33</v>
      </c>
    </row>
    <row r="165" spans="1:8" x14ac:dyDescent="0.35">
      <c r="A165" s="1">
        <v>40342</v>
      </c>
      <c r="B165">
        <v>298.66000000000003</v>
      </c>
      <c r="C165">
        <v>301.35000000000002</v>
      </c>
      <c r="D165">
        <v>100880.23</v>
      </c>
      <c r="E165">
        <v>299.20999999999998</v>
      </c>
      <c r="F165">
        <v>698409.19</v>
      </c>
      <c r="G165">
        <v>1.56</v>
      </c>
      <c r="H165">
        <f t="shared" si="6"/>
        <v>33</v>
      </c>
    </row>
    <row r="166" spans="1:8" x14ac:dyDescent="0.35">
      <c r="A166" s="1">
        <v>40343</v>
      </c>
      <c r="B166">
        <v>298.55</v>
      </c>
      <c r="C166">
        <v>301.04000000000002</v>
      </c>
      <c r="D166">
        <v>100940.67</v>
      </c>
      <c r="E166">
        <v>299.16000000000003</v>
      </c>
      <c r="F166">
        <v>2022911.23</v>
      </c>
      <c r="G166">
        <v>0.2</v>
      </c>
      <c r="H166">
        <f t="shared" si="6"/>
        <v>33</v>
      </c>
    </row>
    <row r="167" spans="1:8" x14ac:dyDescent="0.35">
      <c r="A167" s="1">
        <v>40344</v>
      </c>
      <c r="B167">
        <v>297.98</v>
      </c>
      <c r="C167">
        <v>302.27999999999997</v>
      </c>
      <c r="D167">
        <v>100997.29</v>
      </c>
      <c r="E167">
        <v>298.44</v>
      </c>
      <c r="F167">
        <v>1153351.3500000001</v>
      </c>
      <c r="G167">
        <v>2.63</v>
      </c>
      <c r="H167">
        <f t="shared" si="6"/>
        <v>34</v>
      </c>
    </row>
    <row r="168" spans="1:8" x14ac:dyDescent="0.35">
      <c r="A168" s="1">
        <v>40345</v>
      </c>
      <c r="B168">
        <v>298.11</v>
      </c>
      <c r="C168">
        <v>299.82</v>
      </c>
      <c r="D168">
        <v>100979.86</v>
      </c>
      <c r="E168">
        <v>297.26</v>
      </c>
      <c r="F168">
        <v>1343964.81</v>
      </c>
      <c r="G168">
        <v>2.23</v>
      </c>
      <c r="H168">
        <f t="shared" si="6"/>
        <v>34</v>
      </c>
    </row>
    <row r="169" spans="1:8" x14ac:dyDescent="0.35">
      <c r="A169" s="1">
        <v>40346</v>
      </c>
      <c r="B169">
        <v>297.05</v>
      </c>
      <c r="C169">
        <v>301.93</v>
      </c>
      <c r="D169">
        <v>100918.34</v>
      </c>
      <c r="E169">
        <v>298.44</v>
      </c>
      <c r="F169">
        <v>2210301.1800000002</v>
      </c>
      <c r="G169">
        <v>0.15</v>
      </c>
      <c r="H169">
        <f t="shared" si="6"/>
        <v>34</v>
      </c>
    </row>
    <row r="170" spans="1:8" x14ac:dyDescent="0.35">
      <c r="A170" s="1">
        <v>40347</v>
      </c>
      <c r="B170">
        <v>298.01</v>
      </c>
      <c r="C170">
        <v>301.89999999999998</v>
      </c>
      <c r="D170">
        <v>100887.86</v>
      </c>
      <c r="E170">
        <v>297.33</v>
      </c>
      <c r="F170">
        <v>1590412.08</v>
      </c>
      <c r="G170">
        <v>0.17</v>
      </c>
      <c r="H170">
        <f t="shared" si="6"/>
        <v>34</v>
      </c>
    </row>
    <row r="171" spans="1:8" x14ac:dyDescent="0.35">
      <c r="A171" s="1">
        <v>40348</v>
      </c>
      <c r="B171">
        <v>297.83</v>
      </c>
      <c r="C171">
        <v>300.61</v>
      </c>
      <c r="D171">
        <v>100795.85</v>
      </c>
      <c r="E171">
        <v>298.98</v>
      </c>
      <c r="F171">
        <v>1984715.56</v>
      </c>
      <c r="G171">
        <v>1.32</v>
      </c>
      <c r="H171">
        <f t="shared" si="6"/>
        <v>34</v>
      </c>
    </row>
    <row r="172" spans="1:8" x14ac:dyDescent="0.35">
      <c r="A172" s="1">
        <v>40349</v>
      </c>
      <c r="B172">
        <v>297.73</v>
      </c>
      <c r="C172">
        <v>300.05</v>
      </c>
      <c r="D172">
        <v>100770.26</v>
      </c>
      <c r="E172">
        <v>298.22000000000003</v>
      </c>
      <c r="F172">
        <v>2178309.2599999998</v>
      </c>
      <c r="G172">
        <v>0.11</v>
      </c>
      <c r="H172">
        <f t="shared" si="6"/>
        <v>35</v>
      </c>
    </row>
    <row r="173" spans="1:8" x14ac:dyDescent="0.35">
      <c r="A173" s="1">
        <v>40350</v>
      </c>
      <c r="B173">
        <v>297.74</v>
      </c>
      <c r="C173">
        <v>299.07</v>
      </c>
      <c r="D173">
        <v>100815.45</v>
      </c>
      <c r="E173">
        <v>297.02</v>
      </c>
      <c r="F173">
        <v>929225.43</v>
      </c>
      <c r="G173">
        <v>0.93</v>
      </c>
      <c r="H173">
        <f t="shared" si="6"/>
        <v>35</v>
      </c>
    </row>
    <row r="174" spans="1:8" x14ac:dyDescent="0.35">
      <c r="A174" s="1">
        <v>40351</v>
      </c>
      <c r="B174">
        <v>297.74</v>
      </c>
      <c r="C174">
        <v>303.20999999999998</v>
      </c>
      <c r="D174">
        <v>100690.77</v>
      </c>
      <c r="E174">
        <v>298.20999999999998</v>
      </c>
      <c r="F174">
        <v>1796899.86</v>
      </c>
      <c r="G174">
        <v>0.27</v>
      </c>
      <c r="H174">
        <f t="shared" si="6"/>
        <v>35</v>
      </c>
    </row>
    <row r="175" spans="1:8" x14ac:dyDescent="0.35">
      <c r="A175" s="1">
        <v>40352</v>
      </c>
      <c r="B175">
        <v>298.91000000000003</v>
      </c>
      <c r="C175">
        <v>301.86</v>
      </c>
      <c r="D175">
        <v>100603.12</v>
      </c>
      <c r="E175">
        <v>299.7</v>
      </c>
      <c r="F175">
        <v>2112379.14</v>
      </c>
      <c r="G175">
        <v>0.34</v>
      </c>
      <c r="H175">
        <f t="shared" si="6"/>
        <v>35</v>
      </c>
    </row>
    <row r="176" spans="1:8" x14ac:dyDescent="0.35">
      <c r="A176" s="1">
        <v>40353</v>
      </c>
      <c r="B176">
        <v>296.83999999999997</v>
      </c>
      <c r="C176">
        <v>300.98</v>
      </c>
      <c r="D176">
        <v>100880.23</v>
      </c>
      <c r="E176">
        <v>297</v>
      </c>
      <c r="F176">
        <v>1936241.1</v>
      </c>
      <c r="G176">
        <v>4.29</v>
      </c>
      <c r="H176">
        <f t="shared" si="6"/>
        <v>35</v>
      </c>
    </row>
    <row r="177" spans="1:8" x14ac:dyDescent="0.35">
      <c r="A177" s="1">
        <v>40354</v>
      </c>
      <c r="B177">
        <v>298.52</v>
      </c>
      <c r="C177">
        <v>300.55</v>
      </c>
      <c r="D177">
        <v>100836.14</v>
      </c>
      <c r="E177">
        <v>298.63</v>
      </c>
      <c r="F177">
        <v>1005555.97</v>
      </c>
      <c r="G177">
        <v>0.45</v>
      </c>
      <c r="H177">
        <f t="shared" si="6"/>
        <v>36</v>
      </c>
    </row>
    <row r="178" spans="1:8" x14ac:dyDescent="0.35">
      <c r="A178" s="1">
        <v>40355</v>
      </c>
      <c r="B178">
        <v>297.45</v>
      </c>
      <c r="C178">
        <v>300.64999999999998</v>
      </c>
      <c r="D178">
        <v>100945.57</v>
      </c>
      <c r="E178">
        <v>297.97000000000003</v>
      </c>
      <c r="F178">
        <v>374110.85</v>
      </c>
      <c r="G178">
        <v>0.47</v>
      </c>
      <c r="H178">
        <f t="shared" si="6"/>
        <v>36</v>
      </c>
    </row>
    <row r="179" spans="1:8" x14ac:dyDescent="0.35">
      <c r="A179" s="1">
        <v>40356</v>
      </c>
      <c r="B179">
        <v>298.02999999999997</v>
      </c>
      <c r="C179">
        <v>302.14</v>
      </c>
      <c r="D179">
        <v>101006.54</v>
      </c>
      <c r="E179">
        <v>298.19</v>
      </c>
      <c r="F179">
        <v>1649530.23</v>
      </c>
      <c r="G179">
        <v>0.1</v>
      </c>
      <c r="H179">
        <f t="shared" si="6"/>
        <v>36</v>
      </c>
    </row>
    <row r="180" spans="1:8" x14ac:dyDescent="0.35">
      <c r="A180" s="1">
        <v>40357</v>
      </c>
      <c r="B180">
        <v>298.45999999999998</v>
      </c>
      <c r="C180">
        <v>301.76</v>
      </c>
      <c r="D180">
        <v>100970.61</v>
      </c>
      <c r="E180">
        <v>296.93</v>
      </c>
      <c r="F180">
        <v>1419565.49</v>
      </c>
      <c r="G180">
        <v>0.11</v>
      </c>
      <c r="H180">
        <f t="shared" si="6"/>
        <v>36</v>
      </c>
    </row>
    <row r="181" spans="1:8" x14ac:dyDescent="0.35">
      <c r="A181" s="1">
        <v>40358</v>
      </c>
      <c r="B181">
        <v>299.56</v>
      </c>
      <c r="C181">
        <v>301.66000000000003</v>
      </c>
      <c r="D181">
        <v>100961.35</v>
      </c>
      <c r="E181">
        <v>298.25</v>
      </c>
      <c r="F181">
        <v>927218.33</v>
      </c>
      <c r="G181">
        <v>0.44</v>
      </c>
      <c r="H181">
        <f t="shared" si="6"/>
        <v>36</v>
      </c>
    </row>
    <row r="182" spans="1:8" x14ac:dyDescent="0.35">
      <c r="A182" s="1">
        <v>40359</v>
      </c>
      <c r="B182">
        <v>298.43</v>
      </c>
      <c r="C182">
        <v>303.07</v>
      </c>
      <c r="D182">
        <v>100790.39999999999</v>
      </c>
      <c r="E182">
        <v>299.49</v>
      </c>
      <c r="F182">
        <v>2339667.75</v>
      </c>
      <c r="G182">
        <v>0.06</v>
      </c>
      <c r="H182">
        <f t="shared" si="6"/>
        <v>37</v>
      </c>
    </row>
    <row r="183" spans="1:8" x14ac:dyDescent="0.35">
      <c r="A183" s="1">
        <v>40360</v>
      </c>
      <c r="B183">
        <v>298.37</v>
      </c>
      <c r="C183">
        <v>302.22000000000003</v>
      </c>
      <c r="D183">
        <v>100866.08</v>
      </c>
      <c r="E183">
        <v>298.39</v>
      </c>
      <c r="F183">
        <v>1772753.87</v>
      </c>
      <c r="G183">
        <v>0.22</v>
      </c>
      <c r="H183">
        <f t="shared" si="6"/>
        <v>37</v>
      </c>
    </row>
    <row r="184" spans="1:8" x14ac:dyDescent="0.35">
      <c r="A184" s="1">
        <v>40361</v>
      </c>
      <c r="B184">
        <v>296.7</v>
      </c>
      <c r="C184">
        <v>301.56</v>
      </c>
      <c r="D184">
        <v>100871.52</v>
      </c>
      <c r="E184">
        <v>297.04000000000002</v>
      </c>
      <c r="F184">
        <v>1812713.36</v>
      </c>
      <c r="G184">
        <v>0.25</v>
      </c>
      <c r="H184">
        <f t="shared" si="6"/>
        <v>37</v>
      </c>
    </row>
    <row r="185" spans="1:8" x14ac:dyDescent="0.35">
      <c r="A185" s="1">
        <v>40362</v>
      </c>
      <c r="B185">
        <v>297.44</v>
      </c>
      <c r="C185">
        <v>302.18</v>
      </c>
      <c r="D185">
        <v>100885.68</v>
      </c>
      <c r="E185">
        <v>297.24</v>
      </c>
      <c r="F185">
        <v>1461106.33</v>
      </c>
      <c r="G185">
        <v>0.11</v>
      </c>
      <c r="H185">
        <f t="shared" si="6"/>
        <v>37</v>
      </c>
    </row>
    <row r="186" spans="1:8" x14ac:dyDescent="0.35">
      <c r="A186" s="1">
        <v>40363</v>
      </c>
      <c r="B186">
        <v>297.20999999999998</v>
      </c>
      <c r="C186">
        <v>302.25</v>
      </c>
      <c r="D186">
        <v>100874.79</v>
      </c>
      <c r="E186">
        <v>298.14</v>
      </c>
      <c r="F186">
        <v>2053747.55</v>
      </c>
      <c r="G186">
        <v>0.09</v>
      </c>
      <c r="H186">
        <f t="shared" si="6"/>
        <v>37</v>
      </c>
    </row>
    <row r="187" spans="1:8" x14ac:dyDescent="0.35">
      <c r="A187" s="1">
        <v>40364</v>
      </c>
      <c r="B187">
        <v>298.06</v>
      </c>
      <c r="C187">
        <v>303.07</v>
      </c>
      <c r="D187">
        <v>100875.33</v>
      </c>
      <c r="E187">
        <v>298.25</v>
      </c>
      <c r="F187">
        <v>2288213.06</v>
      </c>
      <c r="G187">
        <v>0.11</v>
      </c>
      <c r="H187">
        <f t="shared" si="6"/>
        <v>38</v>
      </c>
    </row>
    <row r="188" spans="1:8" x14ac:dyDescent="0.35">
      <c r="A188" s="1">
        <v>40365</v>
      </c>
      <c r="B188">
        <v>297.66000000000003</v>
      </c>
      <c r="C188">
        <v>301.22000000000003</v>
      </c>
      <c r="D188">
        <v>100794.21</v>
      </c>
      <c r="E188">
        <v>297.66000000000003</v>
      </c>
      <c r="F188">
        <v>1349499.53</v>
      </c>
      <c r="G188">
        <v>2.06</v>
      </c>
      <c r="H188">
        <f t="shared" si="6"/>
        <v>38</v>
      </c>
    </row>
    <row r="189" spans="1:8" x14ac:dyDescent="0.35">
      <c r="A189" s="1">
        <v>40366</v>
      </c>
      <c r="B189">
        <v>297</v>
      </c>
      <c r="C189">
        <v>299.38</v>
      </c>
      <c r="D189">
        <v>100919.98</v>
      </c>
      <c r="E189">
        <v>296.10000000000002</v>
      </c>
      <c r="F189">
        <v>1370908.58</v>
      </c>
      <c r="G189">
        <v>3.19</v>
      </c>
      <c r="H189">
        <f t="shared" si="6"/>
        <v>38</v>
      </c>
    </row>
    <row r="190" spans="1:8" x14ac:dyDescent="0.35">
      <c r="A190" s="1">
        <v>40367</v>
      </c>
      <c r="B190">
        <v>296.85000000000002</v>
      </c>
      <c r="C190">
        <v>301.3</v>
      </c>
      <c r="D190">
        <v>100920.52</v>
      </c>
      <c r="E190">
        <v>298.91000000000003</v>
      </c>
      <c r="F190">
        <v>1810462.98</v>
      </c>
      <c r="G190">
        <v>7.0000000000000007E-2</v>
      </c>
      <c r="H190">
        <f t="shared" si="6"/>
        <v>38</v>
      </c>
    </row>
    <row r="191" spans="1:8" x14ac:dyDescent="0.35">
      <c r="A191" s="1">
        <v>40368</v>
      </c>
      <c r="B191">
        <v>297.41000000000003</v>
      </c>
      <c r="C191">
        <v>301.29000000000002</v>
      </c>
      <c r="D191">
        <v>100871.52</v>
      </c>
      <c r="E191">
        <v>298.39999999999998</v>
      </c>
      <c r="F191">
        <v>1557933.59</v>
      </c>
      <c r="G191">
        <v>0.25</v>
      </c>
      <c r="H191">
        <f t="shared" si="6"/>
        <v>38</v>
      </c>
    </row>
    <row r="192" spans="1:8" x14ac:dyDescent="0.35">
      <c r="A192" s="1">
        <v>40369</v>
      </c>
      <c r="B192">
        <v>297.08999999999997</v>
      </c>
      <c r="C192">
        <v>299.02999999999997</v>
      </c>
      <c r="D192">
        <v>100954.28</v>
      </c>
      <c r="E192">
        <v>297.05</v>
      </c>
      <c r="F192">
        <v>497030.39</v>
      </c>
      <c r="G192">
        <v>2.37</v>
      </c>
      <c r="H192">
        <f t="shared" si="6"/>
        <v>39</v>
      </c>
    </row>
    <row r="193" spans="1:8" x14ac:dyDescent="0.35">
      <c r="A193" s="1">
        <v>40370</v>
      </c>
      <c r="B193">
        <v>297.43</v>
      </c>
      <c r="C193">
        <v>300.83999999999997</v>
      </c>
      <c r="D193">
        <v>100958.63</v>
      </c>
      <c r="E193">
        <v>296.47000000000003</v>
      </c>
      <c r="F193">
        <v>1614618.9</v>
      </c>
      <c r="G193">
        <v>0.21</v>
      </c>
      <c r="H193">
        <f t="shared" si="6"/>
        <v>39</v>
      </c>
    </row>
    <row r="194" spans="1:8" x14ac:dyDescent="0.35">
      <c r="A194" s="1">
        <v>40371</v>
      </c>
      <c r="B194">
        <v>297.54000000000002</v>
      </c>
      <c r="C194">
        <v>302.18</v>
      </c>
      <c r="D194">
        <v>100849.2</v>
      </c>
      <c r="E194">
        <v>297.58999999999997</v>
      </c>
      <c r="F194">
        <v>2272399.5699999998</v>
      </c>
      <c r="G194">
        <v>0.21</v>
      </c>
      <c r="H194">
        <f t="shared" si="6"/>
        <v>39</v>
      </c>
    </row>
    <row r="195" spans="1:8" x14ac:dyDescent="0.35">
      <c r="A195" s="1">
        <v>40372</v>
      </c>
      <c r="B195">
        <v>297.27</v>
      </c>
      <c r="C195">
        <v>299.19</v>
      </c>
      <c r="D195">
        <v>100848.66</v>
      </c>
      <c r="E195">
        <v>297.3</v>
      </c>
      <c r="F195">
        <v>933969.48</v>
      </c>
      <c r="G195">
        <v>2.1</v>
      </c>
      <c r="H195">
        <f t="shared" si="6"/>
        <v>39</v>
      </c>
    </row>
    <row r="196" spans="1:8" x14ac:dyDescent="0.35">
      <c r="A196" s="1">
        <v>40373</v>
      </c>
      <c r="B196">
        <v>297.92</v>
      </c>
      <c r="C196">
        <v>299.60000000000002</v>
      </c>
      <c r="D196">
        <v>100819.8</v>
      </c>
      <c r="E196">
        <v>297.20999999999998</v>
      </c>
      <c r="F196">
        <v>784288.65</v>
      </c>
      <c r="G196">
        <v>5.96</v>
      </c>
      <c r="H196">
        <f t="shared" ref="H196:H259" si="7">INT((ROW(G195)-1)/5)+1</f>
        <v>39</v>
      </c>
    </row>
    <row r="197" spans="1:8" x14ac:dyDescent="0.35">
      <c r="A197" s="1">
        <v>40374</v>
      </c>
      <c r="B197">
        <v>297.88</v>
      </c>
      <c r="C197">
        <v>298.49</v>
      </c>
      <c r="D197">
        <v>100874.79</v>
      </c>
      <c r="E197">
        <v>297.69</v>
      </c>
      <c r="F197">
        <v>1709499.88</v>
      </c>
      <c r="G197">
        <v>1.46</v>
      </c>
      <c r="H197">
        <f t="shared" si="7"/>
        <v>40</v>
      </c>
    </row>
    <row r="198" spans="1:8" x14ac:dyDescent="0.35">
      <c r="A198" s="1">
        <v>40375</v>
      </c>
      <c r="B198">
        <v>296.7</v>
      </c>
      <c r="C198">
        <v>299.92</v>
      </c>
      <c r="D198">
        <v>100805.1</v>
      </c>
      <c r="E198">
        <v>298.12</v>
      </c>
      <c r="F198">
        <v>487420.64</v>
      </c>
      <c r="G198">
        <v>1.9</v>
      </c>
      <c r="H198">
        <f t="shared" si="7"/>
        <v>40</v>
      </c>
    </row>
    <row r="199" spans="1:8" x14ac:dyDescent="0.35">
      <c r="A199" s="1">
        <v>40376</v>
      </c>
      <c r="B199">
        <v>297.11</v>
      </c>
      <c r="C199">
        <v>301.01</v>
      </c>
      <c r="D199">
        <v>100974.96</v>
      </c>
      <c r="E199">
        <v>297.48</v>
      </c>
      <c r="F199">
        <v>1861796.03</v>
      </c>
      <c r="G199">
        <v>0.05</v>
      </c>
      <c r="H199">
        <f t="shared" si="7"/>
        <v>40</v>
      </c>
    </row>
    <row r="200" spans="1:8" x14ac:dyDescent="0.35">
      <c r="A200" s="1">
        <v>40377</v>
      </c>
      <c r="B200">
        <v>297.75</v>
      </c>
      <c r="C200">
        <v>301.14999999999998</v>
      </c>
      <c r="D200">
        <v>101060.98</v>
      </c>
      <c r="E200">
        <v>296.32</v>
      </c>
      <c r="F200">
        <v>2045719.16</v>
      </c>
      <c r="G200">
        <v>0.28000000000000003</v>
      </c>
      <c r="H200">
        <f t="shared" si="7"/>
        <v>40</v>
      </c>
    </row>
    <row r="201" spans="1:8" x14ac:dyDescent="0.35">
      <c r="A201" s="1">
        <v>40378</v>
      </c>
      <c r="B201">
        <v>297.3</v>
      </c>
      <c r="C201">
        <v>300.77</v>
      </c>
      <c r="D201">
        <v>100962.99</v>
      </c>
      <c r="E201">
        <v>296.74</v>
      </c>
      <c r="F201">
        <v>999717.14</v>
      </c>
      <c r="G201">
        <v>0.02</v>
      </c>
      <c r="H201">
        <f t="shared" si="7"/>
        <v>40</v>
      </c>
    </row>
    <row r="202" spans="1:8" x14ac:dyDescent="0.35">
      <c r="A202" s="1">
        <v>40379</v>
      </c>
      <c r="B202">
        <v>297.60000000000002</v>
      </c>
      <c r="C202">
        <v>301.13</v>
      </c>
      <c r="D202">
        <v>100994.56</v>
      </c>
      <c r="E202">
        <v>296.67</v>
      </c>
      <c r="F202">
        <v>722433.54</v>
      </c>
      <c r="G202">
        <v>0.02</v>
      </c>
      <c r="H202">
        <f t="shared" si="7"/>
        <v>41</v>
      </c>
    </row>
    <row r="203" spans="1:8" x14ac:dyDescent="0.35">
      <c r="A203" s="1">
        <v>40380</v>
      </c>
      <c r="B203">
        <v>296.82</v>
      </c>
      <c r="C203">
        <v>300.81</v>
      </c>
      <c r="D203">
        <v>101206.89</v>
      </c>
      <c r="E203">
        <v>295.74</v>
      </c>
      <c r="F203">
        <v>1749276.91</v>
      </c>
      <c r="G203">
        <v>0.09</v>
      </c>
      <c r="H203">
        <f t="shared" si="7"/>
        <v>41</v>
      </c>
    </row>
    <row r="204" spans="1:8" x14ac:dyDescent="0.35">
      <c r="A204" s="1">
        <v>40381</v>
      </c>
      <c r="B204">
        <v>296.38</v>
      </c>
      <c r="C204">
        <v>301.51</v>
      </c>
      <c r="D204">
        <v>100967.89</v>
      </c>
      <c r="E204">
        <v>296.44</v>
      </c>
      <c r="F204">
        <v>1656159.74</v>
      </c>
      <c r="G204">
        <v>0.15</v>
      </c>
      <c r="H204">
        <f t="shared" si="7"/>
        <v>41</v>
      </c>
    </row>
    <row r="205" spans="1:8" x14ac:dyDescent="0.35">
      <c r="A205" s="1">
        <v>40382</v>
      </c>
      <c r="B205">
        <v>297.87</v>
      </c>
      <c r="C205">
        <v>300.5</v>
      </c>
      <c r="D205">
        <v>101093.11</v>
      </c>
      <c r="E205">
        <v>295.77</v>
      </c>
      <c r="F205">
        <v>2085982.76</v>
      </c>
      <c r="G205">
        <v>0.06</v>
      </c>
      <c r="H205">
        <f t="shared" si="7"/>
        <v>41</v>
      </c>
    </row>
    <row r="206" spans="1:8" x14ac:dyDescent="0.35">
      <c r="A206" s="1">
        <v>40383</v>
      </c>
      <c r="B206">
        <v>296.85000000000002</v>
      </c>
      <c r="C206">
        <v>300.69</v>
      </c>
      <c r="D206">
        <v>101180.76</v>
      </c>
      <c r="E206">
        <v>296.01</v>
      </c>
      <c r="F206">
        <v>1240082.3</v>
      </c>
      <c r="G206">
        <v>0.15</v>
      </c>
      <c r="H206">
        <f t="shared" si="7"/>
        <v>41</v>
      </c>
    </row>
    <row r="207" spans="1:8" x14ac:dyDescent="0.35">
      <c r="A207" s="1">
        <v>40384</v>
      </c>
      <c r="B207">
        <v>296.37</v>
      </c>
      <c r="C207">
        <v>302.39999999999998</v>
      </c>
      <c r="D207">
        <v>100970.61</v>
      </c>
      <c r="E207">
        <v>295.33999999999997</v>
      </c>
      <c r="F207">
        <v>1509945.71</v>
      </c>
      <c r="G207">
        <v>0.06</v>
      </c>
      <c r="H207">
        <f t="shared" si="7"/>
        <v>42</v>
      </c>
    </row>
    <row r="208" spans="1:8" x14ac:dyDescent="0.35">
      <c r="A208" s="1">
        <v>40385</v>
      </c>
      <c r="B208">
        <v>297.54000000000002</v>
      </c>
      <c r="C208">
        <v>299.73</v>
      </c>
      <c r="D208">
        <v>100830.69</v>
      </c>
      <c r="E208">
        <v>296.19</v>
      </c>
      <c r="F208">
        <v>907877.21</v>
      </c>
      <c r="G208">
        <v>0.05</v>
      </c>
      <c r="H208">
        <f t="shared" si="7"/>
        <v>42</v>
      </c>
    </row>
    <row r="209" spans="1:8" x14ac:dyDescent="0.35">
      <c r="A209" s="1">
        <v>40386</v>
      </c>
      <c r="B209">
        <v>297.37</v>
      </c>
      <c r="C209">
        <v>300.58999999999997</v>
      </c>
      <c r="D209">
        <v>100992.93</v>
      </c>
      <c r="E209">
        <v>297.44</v>
      </c>
      <c r="F209">
        <v>1349925.28</v>
      </c>
      <c r="G209">
        <v>3.43</v>
      </c>
      <c r="H209">
        <f t="shared" si="7"/>
        <v>42</v>
      </c>
    </row>
    <row r="210" spans="1:8" x14ac:dyDescent="0.35">
      <c r="A210" s="1">
        <v>40387</v>
      </c>
      <c r="B210">
        <v>297.32</v>
      </c>
      <c r="C210">
        <v>300.27</v>
      </c>
      <c r="D210">
        <v>101136.66</v>
      </c>
      <c r="E210">
        <v>296.83</v>
      </c>
      <c r="F210">
        <v>1593757.25</v>
      </c>
      <c r="G210">
        <v>0.05</v>
      </c>
      <c r="H210">
        <f t="shared" si="7"/>
        <v>42</v>
      </c>
    </row>
    <row r="211" spans="1:8" x14ac:dyDescent="0.35">
      <c r="A211" s="1">
        <v>40388</v>
      </c>
      <c r="B211">
        <v>296.48</v>
      </c>
      <c r="C211">
        <v>301.01</v>
      </c>
      <c r="D211">
        <v>100976.05</v>
      </c>
      <c r="E211">
        <v>296.11</v>
      </c>
      <c r="F211">
        <v>1881380.43</v>
      </c>
      <c r="G211">
        <v>0.15</v>
      </c>
      <c r="H211">
        <f t="shared" si="7"/>
        <v>42</v>
      </c>
    </row>
    <row r="212" spans="1:8" x14ac:dyDescent="0.35">
      <c r="A212" s="1">
        <v>40389</v>
      </c>
      <c r="B212">
        <v>297.19</v>
      </c>
      <c r="C212">
        <v>299.04000000000002</v>
      </c>
      <c r="D212">
        <v>100793.13</v>
      </c>
      <c r="E212">
        <v>296.55</v>
      </c>
      <c r="F212">
        <v>1000203.71</v>
      </c>
      <c r="G212">
        <v>2.2599999999999998</v>
      </c>
      <c r="H212">
        <f t="shared" si="7"/>
        <v>43</v>
      </c>
    </row>
    <row r="213" spans="1:8" x14ac:dyDescent="0.35">
      <c r="A213" s="1">
        <v>40390</v>
      </c>
      <c r="B213">
        <v>297.5</v>
      </c>
      <c r="C213">
        <v>302.05</v>
      </c>
      <c r="D213">
        <v>100824.16</v>
      </c>
      <c r="E213">
        <v>295.7</v>
      </c>
      <c r="F213">
        <v>2143641.2000000002</v>
      </c>
      <c r="G213">
        <v>0.13</v>
      </c>
      <c r="H213">
        <f t="shared" si="7"/>
        <v>43</v>
      </c>
    </row>
    <row r="214" spans="1:8" x14ac:dyDescent="0.35">
      <c r="A214" s="1">
        <v>40391</v>
      </c>
      <c r="B214">
        <v>297.24</v>
      </c>
      <c r="C214">
        <v>302.20999999999998</v>
      </c>
      <c r="D214">
        <v>100892.76</v>
      </c>
      <c r="E214">
        <v>295.66000000000003</v>
      </c>
      <c r="F214">
        <v>2203550.0299999998</v>
      </c>
      <c r="G214">
        <v>0.05</v>
      </c>
      <c r="H214">
        <f t="shared" si="7"/>
        <v>43</v>
      </c>
    </row>
    <row r="215" spans="1:8" x14ac:dyDescent="0.35">
      <c r="A215" s="1">
        <v>40392</v>
      </c>
      <c r="B215">
        <v>295.89999999999998</v>
      </c>
      <c r="C215">
        <v>301.18</v>
      </c>
      <c r="D215">
        <v>100885.68</v>
      </c>
      <c r="E215">
        <v>295.67</v>
      </c>
      <c r="F215">
        <v>1673068.02</v>
      </c>
      <c r="G215">
        <v>0.13</v>
      </c>
      <c r="H215">
        <f t="shared" si="7"/>
        <v>43</v>
      </c>
    </row>
    <row r="216" spans="1:8" x14ac:dyDescent="0.35">
      <c r="A216" s="1">
        <v>40393</v>
      </c>
      <c r="B216">
        <v>297.24</v>
      </c>
      <c r="C216">
        <v>299.57</v>
      </c>
      <c r="D216">
        <v>100983.13</v>
      </c>
      <c r="E216">
        <v>296.08999999999997</v>
      </c>
      <c r="F216">
        <v>1076412.6000000001</v>
      </c>
      <c r="G216">
        <v>0.26</v>
      </c>
      <c r="H216">
        <f t="shared" si="7"/>
        <v>43</v>
      </c>
    </row>
    <row r="217" spans="1:8" x14ac:dyDescent="0.35">
      <c r="A217" s="1">
        <v>40394</v>
      </c>
      <c r="B217">
        <v>296.52</v>
      </c>
      <c r="C217">
        <v>301.58999999999997</v>
      </c>
      <c r="D217">
        <v>100867.17</v>
      </c>
      <c r="E217">
        <v>296.39</v>
      </c>
      <c r="F217">
        <v>2457660.77</v>
      </c>
      <c r="G217">
        <v>0.04</v>
      </c>
      <c r="H217">
        <f t="shared" si="7"/>
        <v>44</v>
      </c>
    </row>
    <row r="218" spans="1:8" x14ac:dyDescent="0.35">
      <c r="A218" s="1">
        <v>40395</v>
      </c>
      <c r="B218">
        <v>297.32</v>
      </c>
      <c r="C218">
        <v>302.12</v>
      </c>
      <c r="D218">
        <v>100849.75</v>
      </c>
      <c r="E218">
        <v>296.07</v>
      </c>
      <c r="F218">
        <v>1979910.69</v>
      </c>
      <c r="G218">
        <v>0.23</v>
      </c>
      <c r="H218">
        <f t="shared" si="7"/>
        <v>44</v>
      </c>
    </row>
    <row r="219" spans="1:8" x14ac:dyDescent="0.35">
      <c r="A219" s="1">
        <v>40396</v>
      </c>
      <c r="B219">
        <v>297.79000000000002</v>
      </c>
      <c r="C219">
        <v>300.39</v>
      </c>
      <c r="D219">
        <v>100844.85</v>
      </c>
      <c r="E219">
        <v>296.22000000000003</v>
      </c>
      <c r="F219">
        <v>724379.82</v>
      </c>
      <c r="G219">
        <v>7.0000000000000007E-2</v>
      </c>
      <c r="H219">
        <f t="shared" si="7"/>
        <v>44</v>
      </c>
    </row>
    <row r="220" spans="1:8" x14ac:dyDescent="0.35">
      <c r="A220" s="1">
        <v>40397</v>
      </c>
      <c r="B220">
        <v>298.14999999999998</v>
      </c>
      <c r="C220">
        <v>298.45999999999998</v>
      </c>
      <c r="D220">
        <v>101049.55</v>
      </c>
      <c r="E220">
        <v>297.24</v>
      </c>
      <c r="F220">
        <v>1094658.94</v>
      </c>
      <c r="G220">
        <v>4.58</v>
      </c>
      <c r="H220">
        <f t="shared" si="7"/>
        <v>44</v>
      </c>
    </row>
    <row r="221" spans="1:8" x14ac:dyDescent="0.35">
      <c r="A221" s="1">
        <v>40398</v>
      </c>
      <c r="B221">
        <v>297.57</v>
      </c>
      <c r="C221">
        <v>298.19</v>
      </c>
      <c r="D221">
        <v>101064.79</v>
      </c>
      <c r="E221">
        <v>297.83</v>
      </c>
      <c r="F221">
        <v>678885.6</v>
      </c>
      <c r="G221">
        <v>1.6</v>
      </c>
      <c r="H221">
        <f t="shared" si="7"/>
        <v>44</v>
      </c>
    </row>
    <row r="222" spans="1:8" x14ac:dyDescent="0.35">
      <c r="A222" s="1">
        <v>40399</v>
      </c>
      <c r="B222">
        <v>297.45999999999998</v>
      </c>
      <c r="C222">
        <v>300.49</v>
      </c>
      <c r="D222">
        <v>101010.9</v>
      </c>
      <c r="E222">
        <v>298.38</v>
      </c>
      <c r="F222">
        <v>1124887.05</v>
      </c>
      <c r="G222">
        <v>0.16</v>
      </c>
      <c r="H222">
        <f t="shared" si="7"/>
        <v>45</v>
      </c>
    </row>
    <row r="223" spans="1:8" x14ac:dyDescent="0.35">
      <c r="A223" s="1">
        <v>40400</v>
      </c>
      <c r="B223">
        <v>297.08</v>
      </c>
      <c r="C223">
        <v>299.91000000000003</v>
      </c>
      <c r="D223">
        <v>100948.29</v>
      </c>
      <c r="E223">
        <v>296.77999999999997</v>
      </c>
      <c r="F223">
        <v>1161866.31</v>
      </c>
      <c r="G223">
        <v>7.2</v>
      </c>
      <c r="H223">
        <f t="shared" si="7"/>
        <v>45</v>
      </c>
    </row>
    <row r="224" spans="1:8" x14ac:dyDescent="0.35">
      <c r="A224" s="1">
        <v>40401</v>
      </c>
      <c r="B224">
        <v>298.02999999999997</v>
      </c>
      <c r="C224">
        <v>299.64</v>
      </c>
      <c r="D224">
        <v>100976.05</v>
      </c>
      <c r="E224">
        <v>297.85000000000002</v>
      </c>
      <c r="F224">
        <v>1186012.3</v>
      </c>
      <c r="G224">
        <v>0.28999999999999998</v>
      </c>
      <c r="H224">
        <f t="shared" si="7"/>
        <v>45</v>
      </c>
    </row>
    <row r="225" spans="1:8" x14ac:dyDescent="0.35">
      <c r="A225" s="1">
        <v>40402</v>
      </c>
      <c r="B225">
        <v>296.68</v>
      </c>
      <c r="C225">
        <v>297.45999999999998</v>
      </c>
      <c r="D225">
        <v>101072.42</v>
      </c>
      <c r="E225">
        <v>296.57</v>
      </c>
      <c r="F225">
        <v>1477406.4</v>
      </c>
      <c r="G225">
        <v>0.71</v>
      </c>
      <c r="H225">
        <f t="shared" si="7"/>
        <v>45</v>
      </c>
    </row>
    <row r="226" spans="1:8" x14ac:dyDescent="0.35">
      <c r="A226" s="1">
        <v>40403</v>
      </c>
      <c r="B226">
        <v>296.91000000000003</v>
      </c>
      <c r="C226">
        <v>300.52999999999997</v>
      </c>
      <c r="D226">
        <v>101030.5</v>
      </c>
      <c r="E226">
        <v>297.66000000000003</v>
      </c>
      <c r="F226">
        <v>1280954.1000000001</v>
      </c>
      <c r="G226">
        <v>0.26</v>
      </c>
      <c r="H226">
        <f t="shared" si="7"/>
        <v>45</v>
      </c>
    </row>
    <row r="227" spans="1:8" x14ac:dyDescent="0.35">
      <c r="A227" s="1">
        <v>40404</v>
      </c>
      <c r="B227">
        <v>297.67</v>
      </c>
      <c r="C227">
        <v>299.29000000000002</v>
      </c>
      <c r="D227">
        <v>100984.22</v>
      </c>
      <c r="E227">
        <v>297.35000000000002</v>
      </c>
      <c r="F227">
        <v>1559332.48</v>
      </c>
      <c r="G227">
        <v>0.36</v>
      </c>
      <c r="H227">
        <f t="shared" si="7"/>
        <v>46</v>
      </c>
    </row>
    <row r="228" spans="1:8" x14ac:dyDescent="0.35">
      <c r="A228" s="1">
        <v>40405</v>
      </c>
      <c r="B228">
        <v>297.60000000000002</v>
      </c>
      <c r="C228">
        <v>300.12</v>
      </c>
      <c r="D228">
        <v>100978.23</v>
      </c>
      <c r="E228">
        <v>296.99</v>
      </c>
      <c r="F228">
        <v>1696362.51</v>
      </c>
      <c r="G228">
        <v>0.05</v>
      </c>
      <c r="H228">
        <f t="shared" si="7"/>
        <v>46</v>
      </c>
    </row>
    <row r="229" spans="1:8" x14ac:dyDescent="0.35">
      <c r="A229" s="1">
        <v>40406</v>
      </c>
      <c r="B229">
        <v>297.37</v>
      </c>
      <c r="C229">
        <v>301.54000000000002</v>
      </c>
      <c r="D229">
        <v>100912.36</v>
      </c>
      <c r="E229">
        <v>297.44</v>
      </c>
      <c r="F229">
        <v>1291658.6299999999</v>
      </c>
      <c r="G229">
        <v>2.13</v>
      </c>
      <c r="H229">
        <f t="shared" si="7"/>
        <v>46</v>
      </c>
    </row>
    <row r="230" spans="1:8" x14ac:dyDescent="0.35">
      <c r="A230" s="1">
        <v>40407</v>
      </c>
      <c r="B230">
        <v>295.79000000000002</v>
      </c>
      <c r="C230">
        <v>299.11</v>
      </c>
      <c r="D230">
        <v>100939.03</v>
      </c>
      <c r="E230">
        <v>296.83</v>
      </c>
      <c r="F230">
        <v>2280671.2400000002</v>
      </c>
      <c r="G230">
        <v>0.1</v>
      </c>
      <c r="H230">
        <f t="shared" si="7"/>
        <v>46</v>
      </c>
    </row>
    <row r="231" spans="1:8" x14ac:dyDescent="0.35">
      <c r="A231" s="1">
        <v>40408</v>
      </c>
      <c r="B231">
        <v>297.11</v>
      </c>
      <c r="C231">
        <v>302.67</v>
      </c>
      <c r="D231">
        <v>100903.1</v>
      </c>
      <c r="E231">
        <v>297.77</v>
      </c>
      <c r="F231">
        <v>2044198.63</v>
      </c>
      <c r="G231">
        <v>0.02</v>
      </c>
      <c r="H231">
        <f t="shared" si="7"/>
        <v>46</v>
      </c>
    </row>
    <row r="232" spans="1:8" x14ac:dyDescent="0.35">
      <c r="A232" s="1">
        <v>40409</v>
      </c>
      <c r="B232">
        <v>296.45</v>
      </c>
      <c r="C232">
        <v>301.31</v>
      </c>
      <c r="D232">
        <v>100904.73</v>
      </c>
      <c r="E232">
        <v>296.62</v>
      </c>
      <c r="F232">
        <v>1770321.03</v>
      </c>
      <c r="G232">
        <v>0.01</v>
      </c>
      <c r="H232">
        <f t="shared" si="7"/>
        <v>47</v>
      </c>
    </row>
    <row r="233" spans="1:8" x14ac:dyDescent="0.35">
      <c r="A233" s="1">
        <v>40410</v>
      </c>
      <c r="B233">
        <v>297.16000000000003</v>
      </c>
      <c r="C233">
        <v>297.60000000000002</v>
      </c>
      <c r="D233">
        <v>100941.21</v>
      </c>
      <c r="E233">
        <v>295.45</v>
      </c>
      <c r="F233">
        <v>1030614.28</v>
      </c>
      <c r="G233">
        <v>0.59</v>
      </c>
      <c r="H233">
        <f t="shared" si="7"/>
        <v>47</v>
      </c>
    </row>
    <row r="234" spans="1:8" x14ac:dyDescent="0.35">
      <c r="A234" s="1">
        <v>40411</v>
      </c>
      <c r="B234">
        <v>297.12</v>
      </c>
      <c r="C234">
        <v>298.11</v>
      </c>
      <c r="D234">
        <v>101027.77</v>
      </c>
      <c r="E234">
        <v>296.52999999999997</v>
      </c>
      <c r="F234">
        <v>1077933.1299999999</v>
      </c>
      <c r="G234">
        <v>1.38</v>
      </c>
      <c r="H234">
        <f t="shared" si="7"/>
        <v>47</v>
      </c>
    </row>
    <row r="235" spans="1:8" x14ac:dyDescent="0.35">
      <c r="A235" s="1">
        <v>40412</v>
      </c>
      <c r="B235">
        <v>297.95999999999998</v>
      </c>
      <c r="C235">
        <v>300.45999999999998</v>
      </c>
      <c r="D235">
        <v>101045.74</v>
      </c>
      <c r="E235">
        <v>296.5</v>
      </c>
      <c r="F235">
        <v>2371173.1</v>
      </c>
      <c r="G235">
        <v>0.22</v>
      </c>
      <c r="H235">
        <f t="shared" si="7"/>
        <v>47</v>
      </c>
    </row>
    <row r="236" spans="1:8" x14ac:dyDescent="0.35">
      <c r="A236" s="1">
        <v>40413</v>
      </c>
      <c r="B236">
        <v>297.14</v>
      </c>
      <c r="C236">
        <v>300.2</v>
      </c>
      <c r="D236">
        <v>100939.03</v>
      </c>
      <c r="E236">
        <v>297.64999999999998</v>
      </c>
      <c r="F236">
        <v>2114568.7000000002</v>
      </c>
      <c r="G236">
        <v>0.13</v>
      </c>
      <c r="H236">
        <f t="shared" si="7"/>
        <v>47</v>
      </c>
    </row>
    <row r="237" spans="1:8" x14ac:dyDescent="0.35">
      <c r="A237" s="1">
        <v>40414</v>
      </c>
      <c r="B237">
        <v>297.06</v>
      </c>
      <c r="C237">
        <v>298.58999999999997</v>
      </c>
      <c r="D237">
        <v>100995.11</v>
      </c>
      <c r="E237">
        <v>296.91000000000003</v>
      </c>
      <c r="F237">
        <v>1695693.48</v>
      </c>
      <c r="G237">
        <v>0.48</v>
      </c>
      <c r="H237">
        <f t="shared" si="7"/>
        <v>48</v>
      </c>
    </row>
    <row r="238" spans="1:8" x14ac:dyDescent="0.35">
      <c r="A238" s="1">
        <v>40415</v>
      </c>
      <c r="B238">
        <v>297.22000000000003</v>
      </c>
      <c r="C238">
        <v>299.32</v>
      </c>
      <c r="D238">
        <v>101069.15</v>
      </c>
      <c r="E238">
        <v>297.72000000000003</v>
      </c>
      <c r="F238">
        <v>1925901.51</v>
      </c>
      <c r="G238">
        <v>0.19</v>
      </c>
      <c r="H238">
        <f t="shared" si="7"/>
        <v>48</v>
      </c>
    </row>
    <row r="239" spans="1:8" x14ac:dyDescent="0.35">
      <c r="A239" s="1">
        <v>40416</v>
      </c>
      <c r="B239">
        <v>297.22000000000003</v>
      </c>
      <c r="C239">
        <v>301.72000000000003</v>
      </c>
      <c r="D239">
        <v>101021.24</v>
      </c>
      <c r="E239">
        <v>298.19</v>
      </c>
      <c r="F239">
        <v>2453160</v>
      </c>
      <c r="G239">
        <v>0.05</v>
      </c>
      <c r="H239">
        <f t="shared" si="7"/>
        <v>48</v>
      </c>
    </row>
    <row r="240" spans="1:8" x14ac:dyDescent="0.35">
      <c r="A240" s="1">
        <v>40417</v>
      </c>
      <c r="B240">
        <v>297.22000000000003</v>
      </c>
      <c r="C240">
        <v>298.82</v>
      </c>
      <c r="D240">
        <v>100851.92</v>
      </c>
      <c r="E240">
        <v>296.83</v>
      </c>
      <c r="F240">
        <v>1180781.68</v>
      </c>
      <c r="G240">
        <v>2.13</v>
      </c>
      <c r="H240">
        <f t="shared" si="7"/>
        <v>48</v>
      </c>
    </row>
    <row r="241" spans="1:8" x14ac:dyDescent="0.35">
      <c r="A241" s="1">
        <v>40418</v>
      </c>
      <c r="B241">
        <v>296.99</v>
      </c>
      <c r="C241">
        <v>300.56</v>
      </c>
      <c r="D241">
        <v>100806.19</v>
      </c>
      <c r="E241">
        <v>298.01</v>
      </c>
      <c r="F241">
        <v>1287948.54</v>
      </c>
      <c r="G241">
        <v>7.0000000000000007E-2</v>
      </c>
      <c r="H241">
        <f t="shared" si="7"/>
        <v>48</v>
      </c>
    </row>
    <row r="242" spans="1:8" x14ac:dyDescent="0.35">
      <c r="A242" s="1">
        <v>40419</v>
      </c>
      <c r="B242">
        <v>297.43</v>
      </c>
      <c r="C242">
        <v>298.81</v>
      </c>
      <c r="D242">
        <v>100810</v>
      </c>
      <c r="E242">
        <v>296.64</v>
      </c>
      <c r="F242">
        <v>1987817.43</v>
      </c>
      <c r="G242">
        <v>0.16</v>
      </c>
      <c r="H242">
        <f t="shared" si="7"/>
        <v>49</v>
      </c>
    </row>
    <row r="243" spans="1:8" x14ac:dyDescent="0.35">
      <c r="A243" s="1">
        <v>40420</v>
      </c>
      <c r="B243">
        <v>297.66000000000003</v>
      </c>
      <c r="C243">
        <v>299.93</v>
      </c>
      <c r="D243">
        <v>100877.51</v>
      </c>
      <c r="E243">
        <v>296.79000000000002</v>
      </c>
      <c r="F243">
        <v>2588791.15</v>
      </c>
      <c r="G243">
        <v>0.74</v>
      </c>
      <c r="H243">
        <f t="shared" si="7"/>
        <v>49</v>
      </c>
    </row>
    <row r="244" spans="1:8" x14ac:dyDescent="0.35">
      <c r="A244" s="1">
        <v>40421</v>
      </c>
      <c r="B244">
        <v>297.3</v>
      </c>
      <c r="C244">
        <v>299.98</v>
      </c>
      <c r="D244">
        <v>100781.15</v>
      </c>
      <c r="E244">
        <v>296.3</v>
      </c>
      <c r="F244">
        <v>587653.89</v>
      </c>
      <c r="G244">
        <v>1.1499999999999999</v>
      </c>
      <c r="H244">
        <f t="shared" si="7"/>
        <v>49</v>
      </c>
    </row>
    <row r="245" spans="1:8" x14ac:dyDescent="0.35">
      <c r="A245" s="1">
        <v>40422</v>
      </c>
      <c r="B245">
        <v>298.3</v>
      </c>
      <c r="C245">
        <v>301.58999999999997</v>
      </c>
      <c r="D245">
        <v>100834.5</v>
      </c>
      <c r="E245">
        <v>297.82</v>
      </c>
      <c r="F245">
        <v>1737660.07</v>
      </c>
      <c r="G245">
        <v>0.09</v>
      </c>
      <c r="H245">
        <f t="shared" si="7"/>
        <v>49</v>
      </c>
    </row>
    <row r="246" spans="1:8" x14ac:dyDescent="0.35">
      <c r="A246" s="1">
        <v>40423</v>
      </c>
      <c r="B246">
        <v>296.35000000000002</v>
      </c>
      <c r="C246">
        <v>301.14</v>
      </c>
      <c r="D246">
        <v>100896.02</v>
      </c>
      <c r="E246">
        <v>296.52</v>
      </c>
      <c r="F246">
        <v>2269905.9</v>
      </c>
      <c r="G246">
        <v>0.33</v>
      </c>
      <c r="H246">
        <f t="shared" si="7"/>
        <v>49</v>
      </c>
    </row>
    <row r="247" spans="1:8" x14ac:dyDescent="0.35">
      <c r="A247" s="1">
        <v>40424</v>
      </c>
      <c r="B247">
        <v>297.76</v>
      </c>
      <c r="C247">
        <v>302.33999999999997</v>
      </c>
      <c r="D247">
        <v>100870.43</v>
      </c>
      <c r="E247">
        <v>298.38</v>
      </c>
      <c r="F247">
        <v>1297619.1000000001</v>
      </c>
      <c r="G247">
        <v>1.45</v>
      </c>
      <c r="H247">
        <f t="shared" si="7"/>
        <v>50</v>
      </c>
    </row>
    <row r="248" spans="1:8" x14ac:dyDescent="0.35">
      <c r="A248" s="1">
        <v>40425</v>
      </c>
      <c r="B248">
        <v>297.42</v>
      </c>
      <c r="C248">
        <v>299.39999999999998</v>
      </c>
      <c r="D248">
        <v>100928.69</v>
      </c>
      <c r="E248">
        <v>297.04000000000002</v>
      </c>
      <c r="F248">
        <v>1105302.6399999999</v>
      </c>
      <c r="G248">
        <v>4.25</v>
      </c>
      <c r="H248">
        <f t="shared" si="7"/>
        <v>50</v>
      </c>
    </row>
    <row r="249" spans="1:8" x14ac:dyDescent="0.35">
      <c r="A249" s="1">
        <v>40426</v>
      </c>
      <c r="B249">
        <v>297.61</v>
      </c>
      <c r="C249">
        <v>298.69</v>
      </c>
      <c r="D249">
        <v>100913.99</v>
      </c>
      <c r="E249">
        <v>296.92</v>
      </c>
      <c r="F249">
        <v>937071.36</v>
      </c>
      <c r="G249">
        <v>1.64</v>
      </c>
      <c r="H249">
        <f t="shared" si="7"/>
        <v>50</v>
      </c>
    </row>
    <row r="250" spans="1:8" x14ac:dyDescent="0.35">
      <c r="A250" s="1">
        <v>40427</v>
      </c>
      <c r="B250">
        <v>297.2</v>
      </c>
      <c r="C250">
        <v>299.98</v>
      </c>
      <c r="D250">
        <v>101065.88</v>
      </c>
      <c r="E250">
        <v>298.42</v>
      </c>
      <c r="F250">
        <v>602068.5</v>
      </c>
      <c r="G250">
        <v>0.76</v>
      </c>
      <c r="H250">
        <f t="shared" si="7"/>
        <v>50</v>
      </c>
    </row>
    <row r="251" spans="1:8" x14ac:dyDescent="0.35">
      <c r="A251" s="1">
        <v>40428</v>
      </c>
      <c r="B251">
        <v>297.70999999999998</v>
      </c>
      <c r="C251">
        <v>301.42</v>
      </c>
      <c r="D251">
        <v>100908.54</v>
      </c>
      <c r="E251">
        <v>297.58</v>
      </c>
      <c r="F251">
        <v>1406914.69</v>
      </c>
      <c r="G251">
        <v>0.09</v>
      </c>
      <c r="H251">
        <f t="shared" si="7"/>
        <v>50</v>
      </c>
    </row>
    <row r="252" spans="1:8" x14ac:dyDescent="0.35">
      <c r="A252" s="1">
        <v>40429</v>
      </c>
      <c r="B252">
        <v>295.98</v>
      </c>
      <c r="C252">
        <v>300.58999999999997</v>
      </c>
      <c r="D252">
        <v>100964.62</v>
      </c>
      <c r="E252">
        <v>297.12</v>
      </c>
      <c r="F252">
        <v>1952480.35</v>
      </c>
      <c r="G252">
        <v>0.42</v>
      </c>
      <c r="H252">
        <f t="shared" si="7"/>
        <v>51</v>
      </c>
    </row>
    <row r="253" spans="1:8" x14ac:dyDescent="0.35">
      <c r="A253" s="1">
        <v>40430</v>
      </c>
      <c r="B253">
        <v>297.89</v>
      </c>
      <c r="C253">
        <v>299.97000000000003</v>
      </c>
      <c r="D253">
        <v>101025.05</v>
      </c>
      <c r="E253">
        <v>296.79000000000002</v>
      </c>
      <c r="F253">
        <v>2030939.63</v>
      </c>
      <c r="G253">
        <v>0.26</v>
      </c>
      <c r="H253">
        <f t="shared" si="7"/>
        <v>51</v>
      </c>
    </row>
    <row r="254" spans="1:8" x14ac:dyDescent="0.35">
      <c r="A254" s="1">
        <v>40431</v>
      </c>
      <c r="B254">
        <v>297.08999999999997</v>
      </c>
      <c r="C254">
        <v>301.27</v>
      </c>
      <c r="D254">
        <v>101047.37</v>
      </c>
      <c r="E254">
        <v>296.69</v>
      </c>
      <c r="F254">
        <v>958784.51</v>
      </c>
      <c r="G254">
        <v>0.03</v>
      </c>
      <c r="H254">
        <f t="shared" si="7"/>
        <v>51</v>
      </c>
    </row>
    <row r="255" spans="1:8" x14ac:dyDescent="0.35">
      <c r="A255" s="1">
        <v>40432</v>
      </c>
      <c r="B255">
        <v>296.58999999999997</v>
      </c>
      <c r="C255">
        <v>299.58</v>
      </c>
      <c r="D255">
        <v>100833.41</v>
      </c>
      <c r="E255">
        <v>296.79000000000002</v>
      </c>
      <c r="F255">
        <v>1793615.52</v>
      </c>
      <c r="G255">
        <v>3.85</v>
      </c>
      <c r="H255">
        <f t="shared" si="7"/>
        <v>51</v>
      </c>
    </row>
    <row r="256" spans="1:8" x14ac:dyDescent="0.35">
      <c r="A256" s="1">
        <v>40433</v>
      </c>
      <c r="B256">
        <v>297.54000000000002</v>
      </c>
      <c r="C256">
        <v>301.68</v>
      </c>
      <c r="D256">
        <v>100823.61</v>
      </c>
      <c r="E256">
        <v>297.10000000000002</v>
      </c>
      <c r="F256">
        <v>1668080.68</v>
      </c>
      <c r="G256">
        <v>0.12</v>
      </c>
      <c r="H256">
        <f t="shared" si="7"/>
        <v>51</v>
      </c>
    </row>
    <row r="257" spans="1:8" x14ac:dyDescent="0.35">
      <c r="A257" s="1">
        <v>40434</v>
      </c>
      <c r="B257">
        <v>298.20999999999998</v>
      </c>
      <c r="C257">
        <v>301.48</v>
      </c>
      <c r="D257">
        <v>100825.79</v>
      </c>
      <c r="E257">
        <v>297.43</v>
      </c>
      <c r="F257">
        <v>2518421.09</v>
      </c>
      <c r="G257">
        <v>0.2</v>
      </c>
      <c r="H257">
        <f t="shared" si="7"/>
        <v>52</v>
      </c>
    </row>
    <row r="258" spans="1:8" x14ac:dyDescent="0.35">
      <c r="A258" s="1">
        <v>40435</v>
      </c>
      <c r="B258">
        <v>297.22000000000003</v>
      </c>
      <c r="C258">
        <v>299.58999999999997</v>
      </c>
      <c r="D258">
        <v>100852.47</v>
      </c>
      <c r="E258">
        <v>296.58999999999997</v>
      </c>
      <c r="F258">
        <v>811718.98</v>
      </c>
      <c r="G258">
        <v>2.42</v>
      </c>
      <c r="H258">
        <f t="shared" si="7"/>
        <v>52</v>
      </c>
    </row>
    <row r="259" spans="1:8" x14ac:dyDescent="0.35">
      <c r="A259" s="1">
        <v>40436</v>
      </c>
      <c r="B259">
        <v>296.63</v>
      </c>
      <c r="C259">
        <v>301.05</v>
      </c>
      <c r="D259">
        <v>100843.21</v>
      </c>
      <c r="E259">
        <v>297.08999999999997</v>
      </c>
      <c r="F259">
        <v>1899201.03</v>
      </c>
      <c r="G259">
        <v>0.13</v>
      </c>
      <c r="H259">
        <f t="shared" si="7"/>
        <v>52</v>
      </c>
    </row>
    <row r="260" spans="1:8" x14ac:dyDescent="0.35">
      <c r="A260" s="1">
        <v>40437</v>
      </c>
      <c r="B260">
        <v>296.79000000000002</v>
      </c>
      <c r="C260">
        <v>302.11</v>
      </c>
      <c r="D260">
        <v>100804.56</v>
      </c>
      <c r="E260">
        <v>298</v>
      </c>
      <c r="F260">
        <v>2587818.02</v>
      </c>
      <c r="G260">
        <v>0.06</v>
      </c>
      <c r="H260">
        <f t="shared" ref="H260:H323" si="8">INT((ROW(G259)-1)/5)+1</f>
        <v>52</v>
      </c>
    </row>
    <row r="261" spans="1:8" x14ac:dyDescent="0.35">
      <c r="A261" s="1">
        <v>40438</v>
      </c>
      <c r="B261">
        <v>297.86</v>
      </c>
      <c r="C261">
        <v>301.14999999999998</v>
      </c>
      <c r="D261">
        <v>100811.09</v>
      </c>
      <c r="E261">
        <v>297.62</v>
      </c>
      <c r="F261">
        <v>1852733.67</v>
      </c>
      <c r="G261">
        <v>2.2999999999999998</v>
      </c>
      <c r="H261">
        <f t="shared" si="8"/>
        <v>52</v>
      </c>
    </row>
    <row r="262" spans="1:8" x14ac:dyDescent="0.35">
      <c r="A262" s="1">
        <v>40439</v>
      </c>
      <c r="B262">
        <v>297.68</v>
      </c>
      <c r="C262">
        <v>299.52</v>
      </c>
      <c r="D262">
        <v>100947.74</v>
      </c>
      <c r="E262">
        <v>297.14</v>
      </c>
      <c r="F262">
        <v>1722758.89</v>
      </c>
      <c r="G262">
        <v>1.73</v>
      </c>
      <c r="H262">
        <f t="shared" si="8"/>
        <v>53</v>
      </c>
    </row>
    <row r="263" spans="1:8" x14ac:dyDescent="0.35">
      <c r="A263" s="1">
        <v>40440</v>
      </c>
      <c r="B263">
        <v>296.38</v>
      </c>
      <c r="C263">
        <v>301.83</v>
      </c>
      <c r="D263">
        <v>100848.66</v>
      </c>
      <c r="E263">
        <v>296.95</v>
      </c>
      <c r="F263">
        <v>1871284.12</v>
      </c>
      <c r="G263">
        <v>0.1</v>
      </c>
      <c r="H263">
        <f t="shared" si="8"/>
        <v>53</v>
      </c>
    </row>
    <row r="264" spans="1:8" x14ac:dyDescent="0.35">
      <c r="A264" s="1">
        <v>40441</v>
      </c>
      <c r="B264">
        <v>296.29000000000002</v>
      </c>
      <c r="C264">
        <v>302.10000000000002</v>
      </c>
      <c r="D264">
        <v>100701.66</v>
      </c>
      <c r="E264">
        <v>297.06</v>
      </c>
      <c r="F264">
        <v>1870858.38</v>
      </c>
      <c r="G264">
        <v>0.39</v>
      </c>
      <c r="H264">
        <f t="shared" si="8"/>
        <v>53</v>
      </c>
    </row>
    <row r="265" spans="1:8" x14ac:dyDescent="0.35">
      <c r="A265" s="1">
        <v>40442</v>
      </c>
      <c r="B265">
        <v>297.29000000000002</v>
      </c>
      <c r="C265">
        <v>301.68</v>
      </c>
      <c r="D265">
        <v>100657.02</v>
      </c>
      <c r="E265">
        <v>297.36</v>
      </c>
      <c r="F265">
        <v>1867087.46</v>
      </c>
      <c r="G265">
        <v>2.4</v>
      </c>
      <c r="H265">
        <f t="shared" si="8"/>
        <v>53</v>
      </c>
    </row>
    <row r="266" spans="1:8" x14ac:dyDescent="0.35">
      <c r="A266" s="1">
        <v>40443</v>
      </c>
      <c r="B266">
        <v>297.70999999999998</v>
      </c>
      <c r="C266">
        <v>301.67</v>
      </c>
      <c r="D266">
        <v>100659.74</v>
      </c>
      <c r="E266">
        <v>298.10000000000002</v>
      </c>
      <c r="F266">
        <v>2253605.83</v>
      </c>
      <c r="G266">
        <v>1.85</v>
      </c>
      <c r="H266">
        <f t="shared" si="8"/>
        <v>53</v>
      </c>
    </row>
    <row r="267" spans="1:8" x14ac:dyDescent="0.35">
      <c r="A267" s="1">
        <v>40444</v>
      </c>
      <c r="B267">
        <v>297.91000000000003</v>
      </c>
      <c r="C267">
        <v>303.39</v>
      </c>
      <c r="D267">
        <v>100725.62</v>
      </c>
      <c r="E267">
        <v>297.8</v>
      </c>
      <c r="F267">
        <v>1692834.89</v>
      </c>
      <c r="G267">
        <v>0.2</v>
      </c>
      <c r="H267">
        <f t="shared" si="8"/>
        <v>54</v>
      </c>
    </row>
    <row r="268" spans="1:8" x14ac:dyDescent="0.35">
      <c r="A268" s="1">
        <v>40445</v>
      </c>
      <c r="B268">
        <v>296.48</v>
      </c>
      <c r="C268">
        <v>299.08999999999997</v>
      </c>
      <c r="D268">
        <v>100847.57</v>
      </c>
      <c r="E268">
        <v>297.70999999999998</v>
      </c>
      <c r="F268">
        <v>574455.69999999995</v>
      </c>
      <c r="G268">
        <v>1.3</v>
      </c>
      <c r="H268">
        <f t="shared" si="8"/>
        <v>54</v>
      </c>
    </row>
    <row r="269" spans="1:8" x14ac:dyDescent="0.35">
      <c r="A269" s="1">
        <v>40446</v>
      </c>
      <c r="B269">
        <v>297.20999999999998</v>
      </c>
      <c r="C269">
        <v>300.52</v>
      </c>
      <c r="D269">
        <v>100840.49</v>
      </c>
      <c r="E269">
        <v>296.63</v>
      </c>
      <c r="F269">
        <v>2005333.92</v>
      </c>
      <c r="G269">
        <v>0.22</v>
      </c>
      <c r="H269">
        <f t="shared" si="8"/>
        <v>54</v>
      </c>
    </row>
    <row r="270" spans="1:8" x14ac:dyDescent="0.35">
      <c r="A270" s="1">
        <v>40447</v>
      </c>
      <c r="B270">
        <v>297.91000000000003</v>
      </c>
      <c r="C270">
        <v>302.66000000000003</v>
      </c>
      <c r="D270">
        <v>100801.84</v>
      </c>
      <c r="E270">
        <v>297.47000000000003</v>
      </c>
      <c r="F270">
        <v>1949865.04</v>
      </c>
      <c r="G270">
        <v>0.49</v>
      </c>
      <c r="H270">
        <f t="shared" si="8"/>
        <v>54</v>
      </c>
    </row>
    <row r="271" spans="1:8" x14ac:dyDescent="0.35">
      <c r="A271" s="1">
        <v>40448</v>
      </c>
      <c r="B271">
        <v>296.83999999999997</v>
      </c>
      <c r="C271">
        <v>302.48</v>
      </c>
      <c r="D271">
        <v>100725.07</v>
      </c>
      <c r="E271">
        <v>297.05</v>
      </c>
      <c r="F271">
        <v>1200061.98</v>
      </c>
      <c r="G271">
        <v>0.23</v>
      </c>
      <c r="H271">
        <f t="shared" si="8"/>
        <v>54</v>
      </c>
    </row>
    <row r="272" spans="1:8" x14ac:dyDescent="0.35">
      <c r="A272" s="1">
        <v>40449</v>
      </c>
      <c r="B272">
        <v>298.12</v>
      </c>
      <c r="C272">
        <v>301.02999999999997</v>
      </c>
      <c r="D272">
        <v>100676.07</v>
      </c>
      <c r="E272">
        <v>298.10000000000002</v>
      </c>
      <c r="F272">
        <v>868708.39</v>
      </c>
      <c r="G272">
        <v>2.62</v>
      </c>
      <c r="H272">
        <f t="shared" si="8"/>
        <v>55</v>
      </c>
    </row>
    <row r="273" spans="1:8" x14ac:dyDescent="0.35">
      <c r="A273" s="1">
        <v>40450</v>
      </c>
      <c r="B273">
        <v>297.10000000000002</v>
      </c>
      <c r="C273">
        <v>302.39</v>
      </c>
      <c r="D273">
        <v>100665.73</v>
      </c>
      <c r="E273">
        <v>297.8</v>
      </c>
      <c r="F273">
        <v>1773057.98</v>
      </c>
      <c r="G273">
        <v>0.1</v>
      </c>
      <c r="H273">
        <f t="shared" si="8"/>
        <v>55</v>
      </c>
    </row>
    <row r="274" spans="1:8" x14ac:dyDescent="0.35">
      <c r="A274" s="1">
        <v>40451</v>
      </c>
      <c r="B274">
        <v>297.8</v>
      </c>
      <c r="C274">
        <v>300.08</v>
      </c>
      <c r="D274">
        <v>100677.71</v>
      </c>
      <c r="E274">
        <v>297.17</v>
      </c>
      <c r="F274">
        <v>2304999.7000000002</v>
      </c>
      <c r="G274">
        <v>1.1599999999999999</v>
      </c>
      <c r="H274">
        <f t="shared" si="8"/>
        <v>55</v>
      </c>
    </row>
    <row r="275" spans="1:8" x14ac:dyDescent="0.35">
      <c r="A275" s="1">
        <v>40452</v>
      </c>
      <c r="B275">
        <v>298.58</v>
      </c>
      <c r="C275">
        <v>302.39</v>
      </c>
      <c r="D275">
        <v>100508.39</v>
      </c>
      <c r="E275">
        <v>298.25</v>
      </c>
      <c r="F275">
        <v>2249469.9900000002</v>
      </c>
      <c r="G275">
        <v>0.33</v>
      </c>
      <c r="H275">
        <f t="shared" si="8"/>
        <v>55</v>
      </c>
    </row>
    <row r="276" spans="1:8" x14ac:dyDescent="0.35">
      <c r="A276" s="1">
        <v>40453</v>
      </c>
      <c r="B276">
        <v>297.52999999999997</v>
      </c>
      <c r="C276">
        <v>303.49</v>
      </c>
      <c r="D276">
        <v>100654.3</v>
      </c>
      <c r="E276">
        <v>297.75</v>
      </c>
      <c r="F276">
        <v>1970179.3</v>
      </c>
      <c r="G276">
        <v>0.04</v>
      </c>
      <c r="H276">
        <f t="shared" si="8"/>
        <v>55</v>
      </c>
    </row>
    <row r="277" spans="1:8" x14ac:dyDescent="0.35">
      <c r="A277" s="1">
        <v>40454</v>
      </c>
      <c r="B277">
        <v>298.22000000000003</v>
      </c>
      <c r="C277">
        <v>302.93</v>
      </c>
      <c r="D277">
        <v>100531.26</v>
      </c>
      <c r="E277">
        <v>297.94</v>
      </c>
      <c r="F277">
        <v>2438258.8199999998</v>
      </c>
      <c r="G277">
        <v>0.12</v>
      </c>
      <c r="H277">
        <f t="shared" si="8"/>
        <v>56</v>
      </c>
    </row>
    <row r="278" spans="1:8" x14ac:dyDescent="0.35">
      <c r="A278" s="1">
        <v>40455</v>
      </c>
      <c r="B278">
        <v>297.42</v>
      </c>
      <c r="C278">
        <v>301.19</v>
      </c>
      <c r="D278">
        <v>100724.53</v>
      </c>
      <c r="E278">
        <v>298.42</v>
      </c>
      <c r="F278">
        <v>1526671.52</v>
      </c>
      <c r="G278">
        <v>0.24</v>
      </c>
      <c r="H278">
        <f t="shared" si="8"/>
        <v>56</v>
      </c>
    </row>
    <row r="279" spans="1:8" x14ac:dyDescent="0.35">
      <c r="A279" s="1">
        <v>40456</v>
      </c>
      <c r="B279">
        <v>298.16000000000003</v>
      </c>
      <c r="C279">
        <v>302.18</v>
      </c>
      <c r="D279">
        <v>100806.74</v>
      </c>
      <c r="E279">
        <v>298.97000000000003</v>
      </c>
      <c r="F279">
        <v>1809489.84</v>
      </c>
      <c r="G279">
        <v>0.27</v>
      </c>
      <c r="H279">
        <f t="shared" si="8"/>
        <v>56</v>
      </c>
    </row>
    <row r="280" spans="1:8" x14ac:dyDescent="0.35">
      <c r="A280" s="1">
        <v>40457</v>
      </c>
      <c r="B280">
        <v>297.62</v>
      </c>
      <c r="C280">
        <v>300.62</v>
      </c>
      <c r="D280">
        <v>100858.46</v>
      </c>
      <c r="E280">
        <v>298.08</v>
      </c>
      <c r="F280">
        <v>2070716.65</v>
      </c>
      <c r="G280">
        <v>0.24</v>
      </c>
      <c r="H280">
        <f t="shared" si="8"/>
        <v>56</v>
      </c>
    </row>
    <row r="281" spans="1:8" x14ac:dyDescent="0.35">
      <c r="A281" s="1">
        <v>40458</v>
      </c>
      <c r="B281">
        <v>297.68</v>
      </c>
      <c r="C281">
        <v>300.93</v>
      </c>
      <c r="D281">
        <v>101013.07</v>
      </c>
      <c r="E281">
        <v>297.81</v>
      </c>
      <c r="F281">
        <v>495692.32</v>
      </c>
      <c r="G281">
        <v>0.98</v>
      </c>
      <c r="H281">
        <f t="shared" si="8"/>
        <v>56</v>
      </c>
    </row>
    <row r="282" spans="1:8" x14ac:dyDescent="0.35">
      <c r="A282" s="1">
        <v>40459</v>
      </c>
      <c r="B282">
        <v>297.49</v>
      </c>
      <c r="C282">
        <v>303.29000000000002</v>
      </c>
      <c r="D282">
        <v>100952.1</v>
      </c>
      <c r="E282">
        <v>297.68</v>
      </c>
      <c r="F282">
        <v>2112075.0299999998</v>
      </c>
      <c r="G282">
        <v>0.26</v>
      </c>
      <c r="H282">
        <f t="shared" si="8"/>
        <v>57</v>
      </c>
    </row>
    <row r="283" spans="1:8" x14ac:dyDescent="0.35">
      <c r="A283" s="1">
        <v>40460</v>
      </c>
      <c r="B283">
        <v>298.24</v>
      </c>
      <c r="C283">
        <v>301.64</v>
      </c>
      <c r="D283">
        <v>100921.07</v>
      </c>
      <c r="E283">
        <v>297.8</v>
      </c>
      <c r="F283">
        <v>2029114.99</v>
      </c>
      <c r="G283">
        <v>0.37</v>
      </c>
      <c r="H283">
        <f t="shared" si="8"/>
        <v>57</v>
      </c>
    </row>
    <row r="284" spans="1:8" x14ac:dyDescent="0.35">
      <c r="A284" s="1">
        <v>40461</v>
      </c>
      <c r="B284">
        <v>298.48</v>
      </c>
      <c r="C284">
        <v>297.22000000000003</v>
      </c>
      <c r="D284">
        <v>100794.21</v>
      </c>
      <c r="E284">
        <v>295.83</v>
      </c>
      <c r="F284">
        <v>1700255.07</v>
      </c>
      <c r="G284">
        <v>7.28</v>
      </c>
      <c r="H284">
        <f t="shared" si="8"/>
        <v>57</v>
      </c>
    </row>
    <row r="285" spans="1:8" x14ac:dyDescent="0.35">
      <c r="A285" s="1">
        <v>40462</v>
      </c>
      <c r="B285">
        <v>295.82</v>
      </c>
      <c r="C285">
        <v>300.13</v>
      </c>
      <c r="D285">
        <v>100718.54</v>
      </c>
      <c r="E285">
        <v>296.7</v>
      </c>
      <c r="F285">
        <v>767806.12</v>
      </c>
      <c r="G285">
        <v>3.43</v>
      </c>
      <c r="H285">
        <f t="shared" si="8"/>
        <v>57</v>
      </c>
    </row>
    <row r="286" spans="1:8" x14ac:dyDescent="0.35">
      <c r="A286" s="1">
        <v>40463</v>
      </c>
      <c r="B286">
        <v>297</v>
      </c>
      <c r="C286">
        <v>300.08999999999997</v>
      </c>
      <c r="D286">
        <v>100775.16</v>
      </c>
      <c r="E286">
        <v>297.73</v>
      </c>
      <c r="F286">
        <v>1640467.88</v>
      </c>
      <c r="G286">
        <v>2.02</v>
      </c>
      <c r="H286">
        <f t="shared" si="8"/>
        <v>57</v>
      </c>
    </row>
    <row r="287" spans="1:8" x14ac:dyDescent="0.35">
      <c r="A287" s="1">
        <v>40464</v>
      </c>
      <c r="B287">
        <v>297.88</v>
      </c>
      <c r="C287">
        <v>302.31</v>
      </c>
      <c r="D287">
        <v>100851.38</v>
      </c>
      <c r="E287">
        <v>297.98</v>
      </c>
      <c r="F287">
        <v>2260356.98</v>
      </c>
      <c r="G287">
        <v>0.11</v>
      </c>
      <c r="H287">
        <f t="shared" si="8"/>
        <v>58</v>
      </c>
    </row>
    <row r="288" spans="1:8" x14ac:dyDescent="0.35">
      <c r="A288" s="1">
        <v>40465</v>
      </c>
      <c r="B288">
        <v>298.93</v>
      </c>
      <c r="C288">
        <v>300.62</v>
      </c>
      <c r="D288">
        <v>100899.83</v>
      </c>
      <c r="E288">
        <v>298.08999999999997</v>
      </c>
      <c r="F288">
        <v>1388668.35</v>
      </c>
      <c r="G288">
        <v>3.73</v>
      </c>
      <c r="H288">
        <f t="shared" si="8"/>
        <v>58</v>
      </c>
    </row>
    <row r="289" spans="1:8" x14ac:dyDescent="0.35">
      <c r="A289" s="1">
        <v>40466</v>
      </c>
      <c r="B289">
        <v>297.51</v>
      </c>
      <c r="C289">
        <v>302.42</v>
      </c>
      <c r="D289">
        <v>100660.83</v>
      </c>
      <c r="E289">
        <v>297.95999999999998</v>
      </c>
      <c r="F289">
        <v>2048334.47</v>
      </c>
      <c r="G289">
        <v>0.1</v>
      </c>
      <c r="H289">
        <f t="shared" si="8"/>
        <v>58</v>
      </c>
    </row>
    <row r="290" spans="1:8" x14ac:dyDescent="0.35">
      <c r="A290" s="1">
        <v>40467</v>
      </c>
      <c r="B290">
        <v>298.16000000000003</v>
      </c>
      <c r="C290">
        <v>303.32</v>
      </c>
      <c r="D290">
        <v>100624.35</v>
      </c>
      <c r="E290">
        <v>298.57</v>
      </c>
      <c r="F290">
        <v>2734518.61</v>
      </c>
      <c r="G290">
        <v>0.08</v>
      </c>
      <c r="H290">
        <f t="shared" si="8"/>
        <v>58</v>
      </c>
    </row>
    <row r="291" spans="1:8" x14ac:dyDescent="0.35">
      <c r="A291" s="1">
        <v>40468</v>
      </c>
      <c r="B291">
        <v>298.13</v>
      </c>
      <c r="C291">
        <v>301.16000000000003</v>
      </c>
      <c r="D291">
        <v>100652.12</v>
      </c>
      <c r="E291">
        <v>297.58999999999997</v>
      </c>
      <c r="F291">
        <v>1805597.29</v>
      </c>
      <c r="G291">
        <v>1.53</v>
      </c>
      <c r="H291">
        <f t="shared" si="8"/>
        <v>58</v>
      </c>
    </row>
    <row r="292" spans="1:8" x14ac:dyDescent="0.35">
      <c r="A292" s="1">
        <v>40469</v>
      </c>
      <c r="B292">
        <v>298.31</v>
      </c>
      <c r="C292">
        <v>303.32</v>
      </c>
      <c r="D292">
        <v>100673.9</v>
      </c>
      <c r="E292">
        <v>298.72000000000003</v>
      </c>
      <c r="F292">
        <v>2156474.4700000002</v>
      </c>
      <c r="G292">
        <v>0.18</v>
      </c>
      <c r="H292">
        <f t="shared" si="8"/>
        <v>59</v>
      </c>
    </row>
    <row r="293" spans="1:8" x14ac:dyDescent="0.35">
      <c r="A293" s="1">
        <v>40470</v>
      </c>
      <c r="B293">
        <v>298.87</v>
      </c>
      <c r="C293">
        <v>301.17</v>
      </c>
      <c r="D293">
        <v>100615.1</v>
      </c>
      <c r="E293">
        <v>298.89999999999998</v>
      </c>
      <c r="F293">
        <v>2196008.21</v>
      </c>
      <c r="G293">
        <v>1.65</v>
      </c>
      <c r="H293">
        <f t="shared" si="8"/>
        <v>59</v>
      </c>
    </row>
    <row r="294" spans="1:8" x14ac:dyDescent="0.35">
      <c r="A294" s="1">
        <v>40471</v>
      </c>
      <c r="B294">
        <v>297.81</v>
      </c>
      <c r="C294">
        <v>304.47000000000003</v>
      </c>
      <c r="D294">
        <v>100630.89</v>
      </c>
      <c r="E294">
        <v>297.77</v>
      </c>
      <c r="F294">
        <v>1900721.56</v>
      </c>
      <c r="G294">
        <v>0.11</v>
      </c>
      <c r="H294">
        <f t="shared" si="8"/>
        <v>59</v>
      </c>
    </row>
    <row r="295" spans="1:8" x14ac:dyDescent="0.35">
      <c r="A295" s="1">
        <v>40472</v>
      </c>
      <c r="B295">
        <v>296.08999999999997</v>
      </c>
      <c r="C295">
        <v>302</v>
      </c>
      <c r="D295">
        <v>100711.46</v>
      </c>
      <c r="E295">
        <v>296.47000000000003</v>
      </c>
      <c r="F295">
        <v>2031791.12</v>
      </c>
      <c r="G295">
        <v>0.04</v>
      </c>
      <c r="H295">
        <f t="shared" si="8"/>
        <v>59</v>
      </c>
    </row>
    <row r="296" spans="1:8" x14ac:dyDescent="0.35">
      <c r="A296" s="1">
        <v>40473</v>
      </c>
      <c r="B296">
        <v>297.74</v>
      </c>
      <c r="C296">
        <v>301.86</v>
      </c>
      <c r="D296">
        <v>100643.95</v>
      </c>
      <c r="E296">
        <v>297.29000000000002</v>
      </c>
      <c r="F296">
        <v>1292145.19</v>
      </c>
      <c r="G296">
        <v>0.19</v>
      </c>
      <c r="H296">
        <f t="shared" si="8"/>
        <v>59</v>
      </c>
    </row>
    <row r="297" spans="1:8" x14ac:dyDescent="0.35">
      <c r="A297" s="1">
        <v>40474</v>
      </c>
      <c r="B297">
        <v>297.44</v>
      </c>
      <c r="C297">
        <v>303.51</v>
      </c>
      <c r="D297">
        <v>100545.96</v>
      </c>
      <c r="E297">
        <v>297.52999999999997</v>
      </c>
      <c r="F297">
        <v>1855470.63</v>
      </c>
      <c r="G297">
        <v>0.12</v>
      </c>
      <c r="H297">
        <f t="shared" si="8"/>
        <v>60</v>
      </c>
    </row>
    <row r="298" spans="1:8" x14ac:dyDescent="0.35">
      <c r="A298" s="1">
        <v>40475</v>
      </c>
      <c r="B298">
        <v>296.8</v>
      </c>
      <c r="C298">
        <v>300.38</v>
      </c>
      <c r="D298">
        <v>100602.03</v>
      </c>
      <c r="E298">
        <v>296.38</v>
      </c>
      <c r="F298">
        <v>1809185.74</v>
      </c>
      <c r="G298">
        <v>0.13</v>
      </c>
      <c r="H298">
        <f t="shared" si="8"/>
        <v>60</v>
      </c>
    </row>
    <row r="299" spans="1:8" x14ac:dyDescent="0.35">
      <c r="A299" s="1">
        <v>40476</v>
      </c>
      <c r="B299">
        <v>297.08</v>
      </c>
      <c r="C299">
        <v>300.01</v>
      </c>
      <c r="D299">
        <v>100633.61</v>
      </c>
      <c r="E299">
        <v>296.79000000000002</v>
      </c>
      <c r="F299">
        <v>1171293.58</v>
      </c>
      <c r="G299">
        <v>3.49</v>
      </c>
      <c r="H299">
        <f t="shared" si="8"/>
        <v>60</v>
      </c>
    </row>
    <row r="300" spans="1:8" x14ac:dyDescent="0.35">
      <c r="A300" s="1">
        <v>40477</v>
      </c>
      <c r="B300">
        <v>296.83</v>
      </c>
      <c r="C300">
        <v>302.97000000000003</v>
      </c>
      <c r="D300">
        <v>100683.7</v>
      </c>
      <c r="E300">
        <v>298.63</v>
      </c>
      <c r="F300">
        <v>2162009.19</v>
      </c>
      <c r="G300">
        <v>0.28000000000000003</v>
      </c>
      <c r="H300">
        <f t="shared" si="8"/>
        <v>60</v>
      </c>
    </row>
    <row r="301" spans="1:8" x14ac:dyDescent="0.35">
      <c r="A301" s="1">
        <v>40478</v>
      </c>
      <c r="B301">
        <v>298.05</v>
      </c>
      <c r="C301">
        <v>302.62</v>
      </c>
      <c r="D301">
        <v>100644.5</v>
      </c>
      <c r="E301">
        <v>298.02999999999997</v>
      </c>
      <c r="F301">
        <v>2122475.4500000002</v>
      </c>
      <c r="G301">
        <v>0.2</v>
      </c>
      <c r="H301">
        <f t="shared" si="8"/>
        <v>60</v>
      </c>
    </row>
    <row r="302" spans="1:8" x14ac:dyDescent="0.35">
      <c r="A302" s="1">
        <v>40479</v>
      </c>
      <c r="B302">
        <v>297.39</v>
      </c>
      <c r="C302">
        <v>302.93</v>
      </c>
      <c r="D302">
        <v>100685.87</v>
      </c>
      <c r="E302">
        <v>298.32</v>
      </c>
      <c r="F302">
        <v>2207260.12</v>
      </c>
      <c r="G302">
        <v>0.14000000000000001</v>
      </c>
      <c r="H302">
        <f t="shared" si="8"/>
        <v>61</v>
      </c>
    </row>
    <row r="303" spans="1:8" x14ac:dyDescent="0.35">
      <c r="A303" s="1">
        <v>40480</v>
      </c>
      <c r="B303">
        <v>297.24</v>
      </c>
      <c r="C303">
        <v>301.61</v>
      </c>
      <c r="D303">
        <v>100634.7</v>
      </c>
      <c r="E303">
        <v>298.17</v>
      </c>
      <c r="F303">
        <v>1582991.9</v>
      </c>
      <c r="G303">
        <v>0.37</v>
      </c>
      <c r="H303">
        <f t="shared" si="8"/>
        <v>61</v>
      </c>
    </row>
    <row r="304" spans="1:8" x14ac:dyDescent="0.35">
      <c r="A304" s="1">
        <v>40481</v>
      </c>
      <c r="B304">
        <v>299.13</v>
      </c>
      <c r="C304">
        <v>300.36</v>
      </c>
      <c r="D304">
        <v>100614.55</v>
      </c>
      <c r="E304">
        <v>298.2</v>
      </c>
      <c r="F304">
        <v>1991831.63</v>
      </c>
      <c r="G304">
        <v>2.99</v>
      </c>
      <c r="H304">
        <f t="shared" si="8"/>
        <v>61</v>
      </c>
    </row>
    <row r="305" spans="1:8" x14ac:dyDescent="0.35">
      <c r="A305" s="1">
        <v>40482</v>
      </c>
      <c r="B305">
        <v>297.48</v>
      </c>
      <c r="C305">
        <v>304.02</v>
      </c>
      <c r="D305">
        <v>100710.37</v>
      </c>
      <c r="E305">
        <v>298.51</v>
      </c>
      <c r="F305">
        <v>2196069.0299999998</v>
      </c>
      <c r="G305">
        <v>0.09</v>
      </c>
      <c r="H305">
        <f t="shared" si="8"/>
        <v>61</v>
      </c>
    </row>
    <row r="306" spans="1:8" x14ac:dyDescent="0.35">
      <c r="A306" s="1">
        <v>40483</v>
      </c>
      <c r="B306">
        <v>297.25</v>
      </c>
      <c r="C306">
        <v>301.38</v>
      </c>
      <c r="D306">
        <v>100671.17</v>
      </c>
      <c r="E306">
        <v>298.51</v>
      </c>
      <c r="F306">
        <v>1522839.79</v>
      </c>
      <c r="G306">
        <v>0.47</v>
      </c>
      <c r="H306">
        <f t="shared" si="8"/>
        <v>61</v>
      </c>
    </row>
    <row r="307" spans="1:8" x14ac:dyDescent="0.35">
      <c r="A307" s="1">
        <v>40484</v>
      </c>
      <c r="B307">
        <v>297.39999999999998</v>
      </c>
      <c r="C307">
        <v>303.41000000000003</v>
      </c>
      <c r="D307">
        <v>100586.24000000001</v>
      </c>
      <c r="E307">
        <v>298.39</v>
      </c>
      <c r="F307">
        <v>1752926.18</v>
      </c>
      <c r="G307">
        <v>7.0000000000000007E-2</v>
      </c>
      <c r="H307">
        <f t="shared" si="8"/>
        <v>62</v>
      </c>
    </row>
    <row r="308" spans="1:8" x14ac:dyDescent="0.35">
      <c r="A308" s="1">
        <v>40485</v>
      </c>
      <c r="B308">
        <v>298.5</v>
      </c>
      <c r="C308">
        <v>303.83999999999997</v>
      </c>
      <c r="D308">
        <v>100448.5</v>
      </c>
      <c r="E308">
        <v>297.97000000000003</v>
      </c>
      <c r="F308">
        <v>2132693.4</v>
      </c>
      <c r="G308">
        <v>0.09</v>
      </c>
      <c r="H308">
        <f t="shared" si="8"/>
        <v>62</v>
      </c>
    </row>
    <row r="309" spans="1:8" x14ac:dyDescent="0.35">
      <c r="A309" s="1">
        <v>40486</v>
      </c>
      <c r="B309">
        <v>299.13</v>
      </c>
      <c r="C309">
        <v>303.64999999999998</v>
      </c>
      <c r="D309">
        <v>100543.23</v>
      </c>
      <c r="E309">
        <v>299.5</v>
      </c>
      <c r="F309">
        <v>2382789.94</v>
      </c>
      <c r="G309">
        <v>0.9</v>
      </c>
      <c r="H309">
        <f t="shared" si="8"/>
        <v>62</v>
      </c>
    </row>
    <row r="310" spans="1:8" x14ac:dyDescent="0.35">
      <c r="A310" s="1">
        <v>40487</v>
      </c>
      <c r="B310">
        <v>297.24</v>
      </c>
      <c r="C310">
        <v>303.85000000000002</v>
      </c>
      <c r="D310">
        <v>100584.61</v>
      </c>
      <c r="E310">
        <v>299</v>
      </c>
      <c r="F310">
        <v>1968962.88</v>
      </c>
      <c r="G310">
        <v>0.12</v>
      </c>
      <c r="H310">
        <f t="shared" si="8"/>
        <v>62</v>
      </c>
    </row>
    <row r="311" spans="1:8" x14ac:dyDescent="0.35">
      <c r="A311" s="1">
        <v>40488</v>
      </c>
      <c r="B311">
        <v>297.56</v>
      </c>
      <c r="C311">
        <v>302.41000000000003</v>
      </c>
      <c r="D311">
        <v>100713.64</v>
      </c>
      <c r="E311">
        <v>297.91000000000003</v>
      </c>
      <c r="F311">
        <v>1218734.07</v>
      </c>
      <c r="G311">
        <v>0.08</v>
      </c>
      <c r="H311">
        <f t="shared" si="8"/>
        <v>62</v>
      </c>
    </row>
    <row r="312" spans="1:8" x14ac:dyDescent="0.35">
      <c r="A312" s="1">
        <v>40489</v>
      </c>
      <c r="B312">
        <v>298.18</v>
      </c>
      <c r="C312">
        <v>301.17</v>
      </c>
      <c r="D312">
        <v>100659.2</v>
      </c>
      <c r="E312">
        <v>297</v>
      </c>
      <c r="F312">
        <v>1920366.79</v>
      </c>
      <c r="G312">
        <v>0.43</v>
      </c>
      <c r="H312">
        <f t="shared" si="8"/>
        <v>63</v>
      </c>
    </row>
    <row r="313" spans="1:8" x14ac:dyDescent="0.35">
      <c r="A313" s="1">
        <v>40490</v>
      </c>
      <c r="B313">
        <v>298.10000000000002</v>
      </c>
      <c r="C313">
        <v>304.95999999999998</v>
      </c>
      <c r="D313">
        <v>100531.8</v>
      </c>
      <c r="E313">
        <v>297.5</v>
      </c>
      <c r="F313">
        <v>2143641.2000000002</v>
      </c>
      <c r="G313">
        <v>0.04</v>
      </c>
      <c r="H313">
        <f t="shared" si="8"/>
        <v>63</v>
      </c>
    </row>
    <row r="314" spans="1:8" x14ac:dyDescent="0.35">
      <c r="A314" s="1">
        <v>40491</v>
      </c>
      <c r="B314">
        <v>299.29000000000002</v>
      </c>
      <c r="C314">
        <v>303.63</v>
      </c>
      <c r="D314">
        <v>100395.69</v>
      </c>
      <c r="E314">
        <v>299.48</v>
      </c>
      <c r="F314">
        <v>2045536.7</v>
      </c>
      <c r="G314">
        <v>0.12</v>
      </c>
      <c r="H314">
        <f t="shared" si="8"/>
        <v>63</v>
      </c>
    </row>
    <row r="315" spans="1:8" x14ac:dyDescent="0.35">
      <c r="A315" s="1">
        <v>40492</v>
      </c>
      <c r="B315">
        <v>299.33999999999997</v>
      </c>
      <c r="C315">
        <v>303.27999999999997</v>
      </c>
      <c r="D315">
        <v>100631.43</v>
      </c>
      <c r="E315">
        <v>299.81</v>
      </c>
      <c r="F315">
        <v>1759434.04</v>
      </c>
      <c r="G315">
        <v>0.1</v>
      </c>
      <c r="H315">
        <f t="shared" si="8"/>
        <v>63</v>
      </c>
    </row>
    <row r="316" spans="1:8" x14ac:dyDescent="0.35">
      <c r="A316" s="1">
        <v>40493</v>
      </c>
      <c r="B316">
        <v>298.16000000000003</v>
      </c>
      <c r="C316">
        <v>303.69</v>
      </c>
      <c r="D316">
        <v>100719.63</v>
      </c>
      <c r="E316">
        <v>299.47000000000003</v>
      </c>
      <c r="F316">
        <v>2381999.27</v>
      </c>
      <c r="G316">
        <v>0.19</v>
      </c>
      <c r="H316">
        <f t="shared" si="8"/>
        <v>63</v>
      </c>
    </row>
    <row r="317" spans="1:8" x14ac:dyDescent="0.35">
      <c r="A317" s="1">
        <v>40494</v>
      </c>
      <c r="B317">
        <v>300.37</v>
      </c>
      <c r="C317">
        <v>304.14999999999998</v>
      </c>
      <c r="D317">
        <v>100492.6</v>
      </c>
      <c r="E317">
        <v>299.20999999999998</v>
      </c>
      <c r="F317">
        <v>1909601.44</v>
      </c>
      <c r="G317">
        <v>0.03</v>
      </c>
      <c r="H317">
        <f t="shared" si="8"/>
        <v>64</v>
      </c>
    </row>
    <row r="318" spans="1:8" x14ac:dyDescent="0.35">
      <c r="A318" s="1">
        <v>40495</v>
      </c>
      <c r="B318">
        <v>299.07</v>
      </c>
      <c r="C318">
        <v>304</v>
      </c>
      <c r="D318">
        <v>100356.5</v>
      </c>
      <c r="E318">
        <v>299.37</v>
      </c>
      <c r="F318">
        <v>2062566.62</v>
      </c>
      <c r="G318">
        <v>0.05</v>
      </c>
      <c r="H318">
        <f t="shared" si="8"/>
        <v>64</v>
      </c>
    </row>
    <row r="319" spans="1:8" x14ac:dyDescent="0.35">
      <c r="A319" s="1">
        <v>40496</v>
      </c>
      <c r="B319">
        <v>298.45999999999998</v>
      </c>
      <c r="C319">
        <v>303.27</v>
      </c>
      <c r="D319">
        <v>100559.57</v>
      </c>
      <c r="E319">
        <v>298.33</v>
      </c>
      <c r="F319">
        <v>1424856.93</v>
      </c>
      <c r="G319">
        <v>0.06</v>
      </c>
      <c r="H319">
        <f t="shared" si="8"/>
        <v>64</v>
      </c>
    </row>
    <row r="320" spans="1:8" x14ac:dyDescent="0.35">
      <c r="A320" s="1">
        <v>40497</v>
      </c>
      <c r="B320">
        <v>298.33</v>
      </c>
      <c r="C320">
        <v>304.33</v>
      </c>
      <c r="D320">
        <v>100691.32</v>
      </c>
      <c r="E320">
        <v>298.64</v>
      </c>
      <c r="F320">
        <v>2406814.29</v>
      </c>
      <c r="G320">
        <v>0.08</v>
      </c>
      <c r="H320">
        <f t="shared" si="8"/>
        <v>64</v>
      </c>
    </row>
    <row r="321" spans="1:8" x14ac:dyDescent="0.35">
      <c r="A321" s="1">
        <v>40498</v>
      </c>
      <c r="B321">
        <v>298.8</v>
      </c>
      <c r="C321">
        <v>304.06</v>
      </c>
      <c r="D321">
        <v>100714.18</v>
      </c>
      <c r="E321">
        <v>298.12</v>
      </c>
      <c r="F321">
        <v>2404928.84</v>
      </c>
      <c r="G321">
        <v>0.03</v>
      </c>
      <c r="H321">
        <f t="shared" si="8"/>
        <v>64</v>
      </c>
    </row>
    <row r="322" spans="1:8" x14ac:dyDescent="0.35">
      <c r="A322" s="1">
        <v>40499</v>
      </c>
      <c r="B322">
        <v>298.76</v>
      </c>
      <c r="C322">
        <v>304.64</v>
      </c>
      <c r="D322">
        <v>100509.48</v>
      </c>
      <c r="E322">
        <v>298.31</v>
      </c>
      <c r="F322">
        <v>2039393.76</v>
      </c>
      <c r="G322">
        <v>0.12</v>
      </c>
      <c r="H322">
        <f t="shared" si="8"/>
        <v>65</v>
      </c>
    </row>
    <row r="323" spans="1:8" x14ac:dyDescent="0.35">
      <c r="A323" s="1">
        <v>40500</v>
      </c>
      <c r="B323">
        <v>299.94</v>
      </c>
      <c r="C323">
        <v>303.33</v>
      </c>
      <c r="D323">
        <v>100502.39999999999</v>
      </c>
      <c r="E323">
        <v>299.06</v>
      </c>
      <c r="F323">
        <v>2252936.7999999998</v>
      </c>
      <c r="G323">
        <v>0.04</v>
      </c>
      <c r="H323">
        <f t="shared" si="8"/>
        <v>65</v>
      </c>
    </row>
    <row r="324" spans="1:8" x14ac:dyDescent="0.35">
      <c r="A324" s="1">
        <v>40501</v>
      </c>
      <c r="B324">
        <v>297.81</v>
      </c>
      <c r="C324">
        <v>301.66000000000003</v>
      </c>
      <c r="D324">
        <v>100585.7</v>
      </c>
      <c r="E324">
        <v>299.24</v>
      </c>
      <c r="F324">
        <v>1610665.52</v>
      </c>
      <c r="G324">
        <v>0.01</v>
      </c>
      <c r="H324">
        <f t="shared" ref="H324:H365" si="9">INT((ROW(G323)-1)/5)+1</f>
        <v>65</v>
      </c>
    </row>
    <row r="325" spans="1:8" x14ac:dyDescent="0.35">
      <c r="A325" s="1">
        <v>40502</v>
      </c>
      <c r="B325">
        <v>297.20999999999998</v>
      </c>
      <c r="C325">
        <v>304.55</v>
      </c>
      <c r="D325">
        <v>100558.48</v>
      </c>
      <c r="E325">
        <v>298.89</v>
      </c>
      <c r="F325">
        <v>2431507.6800000002</v>
      </c>
      <c r="G325">
        <v>0.09</v>
      </c>
      <c r="H325">
        <f t="shared" si="9"/>
        <v>65</v>
      </c>
    </row>
    <row r="326" spans="1:8" x14ac:dyDescent="0.35">
      <c r="A326" s="1">
        <v>40503</v>
      </c>
      <c r="B326">
        <v>296.27999999999997</v>
      </c>
      <c r="C326">
        <v>303.10000000000002</v>
      </c>
      <c r="D326">
        <v>100373.92</v>
      </c>
      <c r="E326">
        <v>298.33</v>
      </c>
      <c r="F326">
        <v>1825060.05</v>
      </c>
      <c r="G326">
        <v>0.22</v>
      </c>
      <c r="H326">
        <f t="shared" si="9"/>
        <v>65</v>
      </c>
    </row>
    <row r="327" spans="1:8" x14ac:dyDescent="0.35">
      <c r="A327" s="1">
        <v>40504</v>
      </c>
      <c r="B327">
        <v>296.93</v>
      </c>
      <c r="C327">
        <v>304.23</v>
      </c>
      <c r="D327">
        <v>100350.51</v>
      </c>
      <c r="E327">
        <v>298.42</v>
      </c>
      <c r="F327">
        <v>2381451.88</v>
      </c>
      <c r="G327">
        <v>0.06</v>
      </c>
      <c r="H327">
        <f t="shared" si="9"/>
        <v>66</v>
      </c>
    </row>
    <row r="328" spans="1:8" x14ac:dyDescent="0.35">
      <c r="A328" s="1">
        <v>40505</v>
      </c>
      <c r="B328">
        <v>298.39999999999998</v>
      </c>
      <c r="C328">
        <v>302.39</v>
      </c>
      <c r="D328">
        <v>100452.86</v>
      </c>
      <c r="E328">
        <v>299.14</v>
      </c>
      <c r="F328">
        <v>2064147.97</v>
      </c>
      <c r="G328">
        <v>0.03</v>
      </c>
      <c r="H328">
        <f t="shared" si="9"/>
        <v>66</v>
      </c>
    </row>
    <row r="329" spans="1:8" x14ac:dyDescent="0.35">
      <c r="A329" s="1">
        <v>40506</v>
      </c>
      <c r="B329">
        <v>297.35000000000002</v>
      </c>
      <c r="C329">
        <v>303.66000000000003</v>
      </c>
      <c r="D329">
        <v>100393.52</v>
      </c>
      <c r="E329">
        <v>298.18</v>
      </c>
      <c r="F329">
        <v>2458086.52</v>
      </c>
      <c r="G329">
        <v>0.09</v>
      </c>
      <c r="H329">
        <f t="shared" si="9"/>
        <v>66</v>
      </c>
    </row>
    <row r="330" spans="1:8" x14ac:dyDescent="0.35">
      <c r="A330" s="1">
        <v>40507</v>
      </c>
      <c r="B330">
        <v>297.45</v>
      </c>
      <c r="C330">
        <v>304.51</v>
      </c>
      <c r="D330">
        <v>100393.52</v>
      </c>
      <c r="E330">
        <v>299.08</v>
      </c>
      <c r="F330">
        <v>2306033.66</v>
      </c>
      <c r="G330">
        <v>0.06</v>
      </c>
      <c r="H330">
        <f t="shared" si="9"/>
        <v>66</v>
      </c>
    </row>
    <row r="331" spans="1:8" x14ac:dyDescent="0.35">
      <c r="A331" s="1">
        <v>40508</v>
      </c>
      <c r="B331">
        <v>298.58</v>
      </c>
      <c r="C331">
        <v>302.58</v>
      </c>
      <c r="D331">
        <v>100450.68</v>
      </c>
      <c r="E331">
        <v>298.67</v>
      </c>
      <c r="F331">
        <v>1797447.26</v>
      </c>
      <c r="G331">
        <v>1.26</v>
      </c>
      <c r="H331">
        <f t="shared" si="9"/>
        <v>66</v>
      </c>
    </row>
    <row r="332" spans="1:8" x14ac:dyDescent="0.35">
      <c r="A332" s="1">
        <v>40509</v>
      </c>
      <c r="B332">
        <v>299.37</v>
      </c>
      <c r="C332">
        <v>303.91000000000003</v>
      </c>
      <c r="D332">
        <v>100494.24</v>
      </c>
      <c r="E332">
        <v>299.07</v>
      </c>
      <c r="F332">
        <v>2010686.18</v>
      </c>
      <c r="G332">
        <v>0.04</v>
      </c>
      <c r="H332">
        <f t="shared" si="9"/>
        <v>67</v>
      </c>
    </row>
    <row r="333" spans="1:8" x14ac:dyDescent="0.35">
      <c r="A333" s="1">
        <v>40510</v>
      </c>
      <c r="B333">
        <v>298.57</v>
      </c>
      <c r="C333">
        <v>303.89</v>
      </c>
      <c r="D333">
        <v>100625.99</v>
      </c>
      <c r="E333">
        <v>298.68</v>
      </c>
      <c r="F333">
        <v>2356880.13</v>
      </c>
      <c r="G333">
        <v>7.0000000000000007E-2</v>
      </c>
      <c r="H333">
        <f t="shared" si="9"/>
        <v>67</v>
      </c>
    </row>
    <row r="334" spans="1:8" x14ac:dyDescent="0.35">
      <c r="A334" s="1">
        <v>40511</v>
      </c>
      <c r="B334">
        <v>298.31</v>
      </c>
      <c r="C334">
        <v>303.26</v>
      </c>
      <c r="D334">
        <v>100494.24</v>
      </c>
      <c r="E334">
        <v>298.79000000000002</v>
      </c>
      <c r="F334">
        <v>2048516.94</v>
      </c>
      <c r="G334">
        <v>0.04</v>
      </c>
      <c r="H334">
        <f t="shared" si="9"/>
        <v>67</v>
      </c>
    </row>
    <row r="335" spans="1:8" x14ac:dyDescent="0.35">
      <c r="A335" s="1">
        <v>40512</v>
      </c>
      <c r="B335">
        <v>298.05</v>
      </c>
      <c r="C335">
        <v>303.74</v>
      </c>
      <c r="D335">
        <v>100536.7</v>
      </c>
      <c r="E335">
        <v>297.86</v>
      </c>
      <c r="F335">
        <v>2079353.26</v>
      </c>
      <c r="G335">
        <v>0.05</v>
      </c>
      <c r="H335">
        <f t="shared" si="9"/>
        <v>67</v>
      </c>
    </row>
    <row r="336" spans="1:8" x14ac:dyDescent="0.35">
      <c r="A336" s="1">
        <v>40513</v>
      </c>
      <c r="B336">
        <v>297.88</v>
      </c>
      <c r="C336">
        <v>303.55</v>
      </c>
      <c r="D336">
        <v>100408.76</v>
      </c>
      <c r="E336">
        <v>298.8</v>
      </c>
      <c r="F336">
        <v>2385770.1800000002</v>
      </c>
      <c r="G336">
        <v>0.04</v>
      </c>
      <c r="H336">
        <f t="shared" si="9"/>
        <v>67</v>
      </c>
    </row>
    <row r="337" spans="1:8" x14ac:dyDescent="0.35">
      <c r="A337" s="1">
        <v>40514</v>
      </c>
      <c r="B337">
        <v>297.86</v>
      </c>
      <c r="C337">
        <v>304.55</v>
      </c>
      <c r="D337">
        <v>100417.47</v>
      </c>
      <c r="E337">
        <v>298.87</v>
      </c>
      <c r="F337">
        <v>2033433.29</v>
      </c>
      <c r="G337">
        <v>0.06</v>
      </c>
      <c r="H337">
        <f t="shared" si="9"/>
        <v>68</v>
      </c>
    </row>
    <row r="338" spans="1:8" x14ac:dyDescent="0.35">
      <c r="A338" s="1">
        <v>40515</v>
      </c>
      <c r="B338">
        <v>298.54000000000002</v>
      </c>
      <c r="C338">
        <v>304.52</v>
      </c>
      <c r="D338">
        <v>100494.24</v>
      </c>
      <c r="E338">
        <v>299.14999999999998</v>
      </c>
      <c r="F338">
        <v>2343681.9500000002</v>
      </c>
      <c r="G338">
        <v>0.01</v>
      </c>
      <c r="H338">
        <f t="shared" si="9"/>
        <v>68</v>
      </c>
    </row>
    <row r="339" spans="1:8" x14ac:dyDescent="0.35">
      <c r="A339" s="1">
        <v>40516</v>
      </c>
      <c r="B339">
        <v>298.94</v>
      </c>
      <c r="C339">
        <v>303.58</v>
      </c>
      <c r="D339">
        <v>100508.93</v>
      </c>
      <c r="E339">
        <v>298.35000000000002</v>
      </c>
      <c r="F339">
        <v>2411254.2400000002</v>
      </c>
      <c r="G339">
        <v>0.16</v>
      </c>
      <c r="H339">
        <f t="shared" si="9"/>
        <v>68</v>
      </c>
    </row>
    <row r="340" spans="1:8" x14ac:dyDescent="0.35">
      <c r="A340" s="1">
        <v>40517</v>
      </c>
      <c r="B340">
        <v>298.62</v>
      </c>
      <c r="C340">
        <v>303.99</v>
      </c>
      <c r="D340">
        <v>100516.56</v>
      </c>
      <c r="E340">
        <v>297.55</v>
      </c>
      <c r="F340">
        <v>2134518.0299999998</v>
      </c>
      <c r="G340">
        <v>0.03</v>
      </c>
      <c r="H340">
        <f t="shared" si="9"/>
        <v>68</v>
      </c>
    </row>
    <row r="341" spans="1:8" x14ac:dyDescent="0.35">
      <c r="A341" s="1">
        <v>40518</v>
      </c>
      <c r="B341">
        <v>298.42</v>
      </c>
      <c r="C341">
        <v>303.77</v>
      </c>
      <c r="D341">
        <v>100565.01</v>
      </c>
      <c r="E341">
        <v>296.70999999999998</v>
      </c>
      <c r="F341">
        <v>2138532.23</v>
      </c>
      <c r="G341">
        <v>0</v>
      </c>
      <c r="H341">
        <f t="shared" si="9"/>
        <v>68</v>
      </c>
    </row>
    <row r="342" spans="1:8" x14ac:dyDescent="0.35">
      <c r="A342" s="1">
        <v>40519</v>
      </c>
      <c r="B342">
        <v>298.08999999999997</v>
      </c>
      <c r="C342">
        <v>303.04000000000002</v>
      </c>
      <c r="D342">
        <v>100516.56</v>
      </c>
      <c r="E342">
        <v>298.47000000000003</v>
      </c>
      <c r="F342">
        <v>1897011.47</v>
      </c>
      <c r="G342">
        <v>0.04</v>
      </c>
      <c r="H342">
        <f t="shared" si="9"/>
        <v>69</v>
      </c>
    </row>
    <row r="343" spans="1:8" x14ac:dyDescent="0.35">
      <c r="A343" s="1">
        <v>40520</v>
      </c>
      <c r="B343">
        <v>296.74</v>
      </c>
      <c r="C343">
        <v>303.87</v>
      </c>
      <c r="D343">
        <v>100609.11</v>
      </c>
      <c r="E343">
        <v>297.20999999999998</v>
      </c>
      <c r="F343">
        <v>2132206.83</v>
      </c>
      <c r="G343">
        <v>0.15</v>
      </c>
      <c r="H343">
        <f t="shared" si="9"/>
        <v>69</v>
      </c>
    </row>
    <row r="344" spans="1:8" x14ac:dyDescent="0.35">
      <c r="A344" s="1">
        <v>40521</v>
      </c>
      <c r="B344">
        <v>298.35000000000002</v>
      </c>
      <c r="C344">
        <v>304.25</v>
      </c>
      <c r="D344">
        <v>100576.99</v>
      </c>
      <c r="E344">
        <v>293.87</v>
      </c>
      <c r="F344">
        <v>2678988.91</v>
      </c>
      <c r="G344">
        <v>0</v>
      </c>
      <c r="H344">
        <f t="shared" si="9"/>
        <v>69</v>
      </c>
    </row>
    <row r="345" spans="1:8" x14ac:dyDescent="0.35">
      <c r="A345" s="1">
        <v>40522</v>
      </c>
      <c r="B345">
        <v>296.91000000000003</v>
      </c>
      <c r="C345">
        <v>304.74</v>
      </c>
      <c r="D345">
        <v>100555.21</v>
      </c>
      <c r="E345">
        <v>294.08999999999997</v>
      </c>
      <c r="F345">
        <v>2673575.83</v>
      </c>
      <c r="G345">
        <v>0</v>
      </c>
      <c r="H345">
        <f t="shared" si="9"/>
        <v>69</v>
      </c>
    </row>
    <row r="346" spans="1:8" x14ac:dyDescent="0.35">
      <c r="A346" s="1">
        <v>40523</v>
      </c>
      <c r="B346">
        <v>296.26</v>
      </c>
      <c r="C346">
        <v>305.26</v>
      </c>
      <c r="D346">
        <v>100341.8</v>
      </c>
      <c r="E346">
        <v>294.45999999999998</v>
      </c>
      <c r="F346">
        <v>2727645.82</v>
      </c>
      <c r="G346">
        <v>0</v>
      </c>
      <c r="H346">
        <f t="shared" si="9"/>
        <v>69</v>
      </c>
    </row>
    <row r="347" spans="1:8" x14ac:dyDescent="0.35">
      <c r="A347" s="1">
        <v>40524</v>
      </c>
      <c r="B347">
        <v>297.12</v>
      </c>
      <c r="C347">
        <v>305.01</v>
      </c>
      <c r="D347">
        <v>100256.32000000001</v>
      </c>
      <c r="E347">
        <v>295.58</v>
      </c>
      <c r="F347">
        <v>2672420.23</v>
      </c>
      <c r="G347">
        <v>0.01</v>
      </c>
      <c r="H347">
        <f t="shared" si="9"/>
        <v>70</v>
      </c>
    </row>
    <row r="348" spans="1:8" x14ac:dyDescent="0.35">
      <c r="A348" s="1">
        <v>40525</v>
      </c>
      <c r="B348">
        <v>297.94</v>
      </c>
      <c r="C348">
        <v>303.97000000000003</v>
      </c>
      <c r="D348">
        <v>100225.29</v>
      </c>
      <c r="E348">
        <v>298.07</v>
      </c>
      <c r="F348">
        <v>2313210.5499999998</v>
      </c>
      <c r="G348">
        <v>0.04</v>
      </c>
      <c r="H348">
        <f t="shared" si="9"/>
        <v>70</v>
      </c>
    </row>
    <row r="349" spans="1:8" x14ac:dyDescent="0.35">
      <c r="A349" s="1">
        <v>40526</v>
      </c>
      <c r="B349">
        <v>296.62</v>
      </c>
      <c r="C349">
        <v>304.79000000000002</v>
      </c>
      <c r="D349">
        <v>100340.16</v>
      </c>
      <c r="E349">
        <v>296.25</v>
      </c>
      <c r="F349">
        <v>2605942.7200000002</v>
      </c>
      <c r="G349">
        <v>0</v>
      </c>
      <c r="H349">
        <f t="shared" si="9"/>
        <v>70</v>
      </c>
    </row>
    <row r="350" spans="1:8" x14ac:dyDescent="0.35">
      <c r="A350" s="1">
        <v>40527</v>
      </c>
      <c r="B350">
        <v>295.94</v>
      </c>
      <c r="C350">
        <v>306.02</v>
      </c>
      <c r="D350">
        <v>100415.84</v>
      </c>
      <c r="E350">
        <v>295.06</v>
      </c>
      <c r="F350">
        <v>2617620.38</v>
      </c>
      <c r="G350">
        <v>0</v>
      </c>
      <c r="H350">
        <f t="shared" si="9"/>
        <v>70</v>
      </c>
    </row>
    <row r="351" spans="1:8" x14ac:dyDescent="0.35">
      <c r="A351" s="1">
        <v>40528</v>
      </c>
      <c r="B351">
        <v>297.52</v>
      </c>
      <c r="C351">
        <v>304.56</v>
      </c>
      <c r="D351">
        <v>100359.76</v>
      </c>
      <c r="E351">
        <v>296.94</v>
      </c>
      <c r="F351">
        <v>1903458.51</v>
      </c>
      <c r="G351">
        <v>0.04</v>
      </c>
      <c r="H351">
        <f t="shared" si="9"/>
        <v>70</v>
      </c>
    </row>
    <row r="352" spans="1:8" x14ac:dyDescent="0.35">
      <c r="A352" s="1">
        <v>40529</v>
      </c>
      <c r="B352">
        <v>296.79000000000002</v>
      </c>
      <c r="C352">
        <v>305.52</v>
      </c>
      <c r="D352">
        <v>100268.3</v>
      </c>
      <c r="E352">
        <v>295.83999999999997</v>
      </c>
      <c r="F352">
        <v>2397569.48</v>
      </c>
      <c r="G352">
        <v>0</v>
      </c>
      <c r="H352">
        <f t="shared" si="9"/>
        <v>71</v>
      </c>
    </row>
    <row r="353" spans="1:8" x14ac:dyDescent="0.35">
      <c r="A353" s="1">
        <v>40530</v>
      </c>
      <c r="B353">
        <v>297.99</v>
      </c>
      <c r="C353">
        <v>305.58999999999997</v>
      </c>
      <c r="D353">
        <v>100348.87</v>
      </c>
      <c r="E353">
        <v>297.22000000000003</v>
      </c>
      <c r="F353">
        <v>2659586.96</v>
      </c>
      <c r="G353">
        <v>0.01</v>
      </c>
      <c r="H353">
        <f t="shared" si="9"/>
        <v>71</v>
      </c>
    </row>
    <row r="354" spans="1:8" x14ac:dyDescent="0.35">
      <c r="A354" s="1">
        <v>40531</v>
      </c>
      <c r="B354">
        <v>297.64</v>
      </c>
      <c r="C354">
        <v>306.41000000000003</v>
      </c>
      <c r="D354">
        <v>100487.7</v>
      </c>
      <c r="E354">
        <v>297.32</v>
      </c>
      <c r="F354">
        <v>2351406.23</v>
      </c>
      <c r="G354">
        <v>0.04</v>
      </c>
      <c r="H354">
        <f t="shared" si="9"/>
        <v>71</v>
      </c>
    </row>
    <row r="355" spans="1:8" x14ac:dyDescent="0.35">
      <c r="A355" s="1">
        <v>40532</v>
      </c>
      <c r="B355">
        <v>299.87</v>
      </c>
      <c r="C355">
        <v>305.7</v>
      </c>
      <c r="D355">
        <v>100537.25</v>
      </c>
      <c r="E355">
        <v>298</v>
      </c>
      <c r="F355">
        <v>2501573.63</v>
      </c>
      <c r="G355">
        <v>0.06</v>
      </c>
      <c r="H355">
        <f t="shared" si="9"/>
        <v>71</v>
      </c>
    </row>
    <row r="356" spans="1:8" x14ac:dyDescent="0.35">
      <c r="A356" s="1">
        <v>40533</v>
      </c>
      <c r="B356">
        <v>298.85000000000002</v>
      </c>
      <c r="C356">
        <v>305.63</v>
      </c>
      <c r="D356">
        <v>100462.66</v>
      </c>
      <c r="E356">
        <v>295.64999999999998</v>
      </c>
      <c r="F356">
        <v>2476393.6800000002</v>
      </c>
      <c r="G356">
        <v>0.01</v>
      </c>
      <c r="H356">
        <f t="shared" si="9"/>
        <v>71</v>
      </c>
    </row>
    <row r="357" spans="1:8" x14ac:dyDescent="0.35">
      <c r="A357" s="1">
        <v>40534</v>
      </c>
      <c r="B357">
        <v>297.64999999999998</v>
      </c>
      <c r="C357">
        <v>303.85000000000002</v>
      </c>
      <c r="D357">
        <v>100510.02</v>
      </c>
      <c r="E357">
        <v>295.68</v>
      </c>
      <c r="F357">
        <v>2504310.59</v>
      </c>
      <c r="G357">
        <v>0.01</v>
      </c>
      <c r="H357">
        <f t="shared" si="9"/>
        <v>72</v>
      </c>
    </row>
    <row r="358" spans="1:8" x14ac:dyDescent="0.35">
      <c r="A358" s="1">
        <v>40535</v>
      </c>
      <c r="B358">
        <v>297.93</v>
      </c>
      <c r="C358">
        <v>305.22000000000003</v>
      </c>
      <c r="D358">
        <v>100468.1</v>
      </c>
      <c r="E358">
        <v>297.77</v>
      </c>
      <c r="F358">
        <v>2476697.79</v>
      </c>
      <c r="G358">
        <v>0.04</v>
      </c>
      <c r="H358">
        <f t="shared" si="9"/>
        <v>72</v>
      </c>
    </row>
    <row r="359" spans="1:8" x14ac:dyDescent="0.35">
      <c r="A359" s="1">
        <v>40536</v>
      </c>
      <c r="B359">
        <v>296.72000000000003</v>
      </c>
      <c r="C359">
        <v>305.19</v>
      </c>
      <c r="D359">
        <v>100428.36</v>
      </c>
      <c r="E359">
        <v>295.23</v>
      </c>
      <c r="F359">
        <v>2390453.4</v>
      </c>
      <c r="G359">
        <v>0.05</v>
      </c>
      <c r="H359">
        <f t="shared" si="9"/>
        <v>72</v>
      </c>
    </row>
    <row r="360" spans="1:8" x14ac:dyDescent="0.35">
      <c r="A360" s="1">
        <v>40537</v>
      </c>
      <c r="B360">
        <v>297.24</v>
      </c>
      <c r="C360">
        <v>304.13</v>
      </c>
      <c r="D360">
        <v>100472.46</v>
      </c>
      <c r="E360">
        <v>296.24</v>
      </c>
      <c r="F360">
        <v>2543114.48</v>
      </c>
      <c r="G360">
        <v>0.02</v>
      </c>
      <c r="H360">
        <f t="shared" si="9"/>
        <v>72</v>
      </c>
    </row>
    <row r="361" spans="1:8" x14ac:dyDescent="0.35">
      <c r="A361" s="1">
        <v>40538</v>
      </c>
      <c r="B361">
        <v>298.22000000000003</v>
      </c>
      <c r="C361">
        <v>302.41000000000003</v>
      </c>
      <c r="D361">
        <v>100507.85</v>
      </c>
      <c r="E361">
        <v>297.54000000000002</v>
      </c>
      <c r="F361">
        <v>2026986.25</v>
      </c>
      <c r="G361">
        <v>0.12</v>
      </c>
      <c r="H361">
        <f t="shared" si="9"/>
        <v>72</v>
      </c>
    </row>
    <row r="362" spans="1:8" x14ac:dyDescent="0.35">
      <c r="A362" s="1">
        <v>40539</v>
      </c>
      <c r="B362">
        <v>298.27</v>
      </c>
      <c r="C362">
        <v>304.2</v>
      </c>
      <c r="D362">
        <v>100458.85</v>
      </c>
      <c r="E362">
        <v>298.26</v>
      </c>
      <c r="F362">
        <v>2436190.9</v>
      </c>
      <c r="G362">
        <v>0.08</v>
      </c>
      <c r="H362">
        <f t="shared" si="9"/>
        <v>73</v>
      </c>
    </row>
    <row r="363" spans="1:8" x14ac:dyDescent="0.35">
      <c r="A363" s="1">
        <v>40540</v>
      </c>
      <c r="B363">
        <v>298.39999999999998</v>
      </c>
      <c r="C363">
        <v>303.11</v>
      </c>
      <c r="D363">
        <v>100374.46</v>
      </c>
      <c r="E363">
        <v>298.17</v>
      </c>
      <c r="F363">
        <v>2148567.7200000002</v>
      </c>
      <c r="G363">
        <v>0.1</v>
      </c>
      <c r="H363">
        <f t="shared" si="9"/>
        <v>73</v>
      </c>
    </row>
    <row r="364" spans="1:8" x14ac:dyDescent="0.35">
      <c r="A364" s="1">
        <v>40541</v>
      </c>
      <c r="B364">
        <v>297.31</v>
      </c>
      <c r="C364">
        <v>303.97000000000003</v>
      </c>
      <c r="D364">
        <v>100402.77</v>
      </c>
      <c r="E364">
        <v>297.06</v>
      </c>
      <c r="F364">
        <v>1816362.63</v>
      </c>
      <c r="G364">
        <v>0.04</v>
      </c>
      <c r="H364">
        <f t="shared" si="9"/>
        <v>73</v>
      </c>
    </row>
    <row r="365" spans="1:8" x14ac:dyDescent="0.35">
      <c r="A365" s="1">
        <v>40542</v>
      </c>
      <c r="B365">
        <v>296.39999999999998</v>
      </c>
      <c r="C365">
        <v>302.11</v>
      </c>
      <c r="D365">
        <v>100503.49</v>
      </c>
      <c r="E365">
        <v>296.54000000000002</v>
      </c>
      <c r="F365">
        <v>2052896.06</v>
      </c>
      <c r="G365">
        <v>0.11</v>
      </c>
      <c r="H365">
        <f t="shared" si="9"/>
        <v>73</v>
      </c>
    </row>
    <row r="366" spans="1:8" x14ac:dyDescent="0.35">
      <c r="A366" s="1">
        <v>40543</v>
      </c>
      <c r="B366">
        <v>295.91000000000003</v>
      </c>
      <c r="C366">
        <v>303.23</v>
      </c>
      <c r="D366">
        <v>100418.02</v>
      </c>
      <c r="E366">
        <v>286.55</v>
      </c>
      <c r="F366">
        <v>2774599.75</v>
      </c>
      <c r="G366">
        <v>0</v>
      </c>
      <c r="H366">
        <f>INT((ROW(G365)-1)/5)+1</f>
        <v>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9557-7474-4EA7-AF9B-4E1B8D2475D2}">
  <dimension ref="A1:N366"/>
  <sheetViews>
    <sheetView topLeftCell="A55" workbookViewId="0">
      <selection activeCell="L2" sqref="L2:N74"/>
    </sheetView>
  </sheetViews>
  <sheetFormatPr defaultRowHeight="14.5" x14ac:dyDescent="0.35"/>
  <cols>
    <col min="12" max="12" width="10.26953125" customWidth="1"/>
  </cols>
  <sheetData>
    <row r="1" spans="1:14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J1"/>
      <c r="K1" s="2" t="s">
        <v>15</v>
      </c>
      <c r="L1" s="2" t="s">
        <v>17</v>
      </c>
      <c r="M1" s="2" t="s">
        <v>22</v>
      </c>
      <c r="N1" s="2" t="s">
        <v>19</v>
      </c>
    </row>
    <row r="2" spans="1:14" x14ac:dyDescent="0.35">
      <c r="A2" s="1">
        <v>40544</v>
      </c>
      <c r="B2">
        <v>291.60000000000002</v>
      </c>
      <c r="C2">
        <v>303.01</v>
      </c>
      <c r="D2">
        <v>100354.86</v>
      </c>
      <c r="E2">
        <v>287.07</v>
      </c>
      <c r="F2">
        <v>2781715.82</v>
      </c>
      <c r="G2">
        <v>0</v>
      </c>
      <c r="H2">
        <f>INT((ROW(G1)-1)/5)+1</f>
        <v>1</v>
      </c>
      <c r="K2">
        <v>1</v>
      </c>
      <c r="L2">
        <v>4.0000000000000001E-3</v>
      </c>
      <c r="M2">
        <f>(L2/35.074)*100</f>
        <v>1.1404459143525119E-2</v>
      </c>
      <c r="N2">
        <f>M2</f>
        <v>1.1404459143525119E-2</v>
      </c>
    </row>
    <row r="3" spans="1:14" x14ac:dyDescent="0.35">
      <c r="A3" s="1">
        <v>40545</v>
      </c>
      <c r="B3">
        <v>292.98</v>
      </c>
      <c r="C3">
        <v>303.56</v>
      </c>
      <c r="D3">
        <v>100360.31</v>
      </c>
      <c r="E3">
        <v>290.36</v>
      </c>
      <c r="F3">
        <v>2674974.71</v>
      </c>
      <c r="G3">
        <v>0</v>
      </c>
      <c r="H3">
        <f>INT((ROW(G2)-1)/5)+1</f>
        <v>1</v>
      </c>
      <c r="K3">
        <v>2</v>
      </c>
      <c r="L3">
        <v>8.0000000000000002E-3</v>
      </c>
      <c r="M3">
        <f t="shared" ref="M3:M66" si="0">(L3/35.074)*100</f>
        <v>2.2808918287050239E-2</v>
      </c>
      <c r="N3">
        <f>M3+N2</f>
        <v>3.4213377430575356E-2</v>
      </c>
    </row>
    <row r="4" spans="1:14" x14ac:dyDescent="0.35">
      <c r="A4" s="1">
        <v>40546</v>
      </c>
      <c r="B4">
        <v>296.74</v>
      </c>
      <c r="C4">
        <v>304.35000000000002</v>
      </c>
      <c r="D4">
        <v>100299.33</v>
      </c>
      <c r="E4">
        <v>294.14</v>
      </c>
      <c r="F4">
        <v>2692308.74</v>
      </c>
      <c r="G4">
        <v>0</v>
      </c>
      <c r="H4">
        <f t="shared" ref="H4:H67" si="1">INT((ROW(G3)-1)/5)+1</f>
        <v>1</v>
      </c>
      <c r="K4">
        <v>3</v>
      </c>
      <c r="L4">
        <v>1.4000000000000002E-2</v>
      </c>
      <c r="M4">
        <f t="shared" si="0"/>
        <v>3.991560700233792E-2</v>
      </c>
      <c r="N4">
        <f t="shared" ref="N4:N67" si="2">M4+N3</f>
        <v>7.412898443291327E-2</v>
      </c>
    </row>
    <row r="5" spans="1:14" x14ac:dyDescent="0.35">
      <c r="A5" s="1">
        <v>40547</v>
      </c>
      <c r="B5">
        <v>295.49</v>
      </c>
      <c r="C5">
        <v>304.45</v>
      </c>
      <c r="D5">
        <v>100385.89</v>
      </c>
      <c r="E5">
        <v>295.60000000000002</v>
      </c>
      <c r="F5">
        <v>2541837.23</v>
      </c>
      <c r="G5">
        <v>0</v>
      </c>
      <c r="H5">
        <f t="shared" si="1"/>
        <v>1</v>
      </c>
      <c r="K5">
        <v>4</v>
      </c>
      <c r="L5">
        <v>0</v>
      </c>
      <c r="M5">
        <f t="shared" si="0"/>
        <v>0</v>
      </c>
      <c r="N5">
        <f t="shared" si="2"/>
        <v>7.412898443291327E-2</v>
      </c>
    </row>
    <row r="6" spans="1:14" x14ac:dyDescent="0.35">
      <c r="A6" s="1">
        <v>40548</v>
      </c>
      <c r="B6">
        <v>297.33</v>
      </c>
      <c r="C6">
        <v>303.89999999999998</v>
      </c>
      <c r="D6">
        <v>100401.68</v>
      </c>
      <c r="E6">
        <v>297.54000000000002</v>
      </c>
      <c r="F6">
        <v>1772875.51</v>
      </c>
      <c r="G6">
        <v>0.02</v>
      </c>
      <c r="H6">
        <f t="shared" si="1"/>
        <v>1</v>
      </c>
      <c r="K6">
        <v>5</v>
      </c>
      <c r="L6">
        <v>0.04</v>
      </c>
      <c r="M6">
        <f t="shared" si="0"/>
        <v>0.1140445914352512</v>
      </c>
      <c r="N6">
        <f t="shared" si="2"/>
        <v>0.18817357586816447</v>
      </c>
    </row>
    <row r="7" spans="1:14" x14ac:dyDescent="0.35">
      <c r="A7" s="1">
        <v>40549</v>
      </c>
      <c r="B7">
        <v>297.97000000000003</v>
      </c>
      <c r="C7">
        <v>303.05</v>
      </c>
      <c r="D7">
        <v>100422.92</v>
      </c>
      <c r="E7">
        <v>297.52999999999997</v>
      </c>
      <c r="F7">
        <v>1889287.18</v>
      </c>
      <c r="G7">
        <v>0.04</v>
      </c>
      <c r="H7">
        <f t="shared" si="1"/>
        <v>2</v>
      </c>
      <c r="K7">
        <v>6</v>
      </c>
      <c r="L7">
        <v>9.4E-2</v>
      </c>
      <c r="M7">
        <f t="shared" si="0"/>
        <v>0.26800478987284032</v>
      </c>
      <c r="N7">
        <f t="shared" si="2"/>
        <v>0.45617836574100479</v>
      </c>
    </row>
    <row r="8" spans="1:14" x14ac:dyDescent="0.35">
      <c r="A8" s="1">
        <v>40550</v>
      </c>
      <c r="B8">
        <v>297.13</v>
      </c>
      <c r="C8">
        <v>303.41000000000003</v>
      </c>
      <c r="D8">
        <v>100548.13</v>
      </c>
      <c r="E8">
        <v>293.86</v>
      </c>
      <c r="F8">
        <v>2610321.84</v>
      </c>
      <c r="G8">
        <v>0</v>
      </c>
      <c r="H8">
        <f t="shared" si="1"/>
        <v>2</v>
      </c>
      <c r="K8">
        <v>7</v>
      </c>
      <c r="L8">
        <v>6.4000000000000001E-2</v>
      </c>
      <c r="M8">
        <f t="shared" si="0"/>
        <v>0.18247134629640191</v>
      </c>
      <c r="N8">
        <f t="shared" si="2"/>
        <v>0.63864971203740672</v>
      </c>
    </row>
    <row r="9" spans="1:14" x14ac:dyDescent="0.35">
      <c r="A9" s="1">
        <v>40551</v>
      </c>
      <c r="B9">
        <v>295.66000000000003</v>
      </c>
      <c r="C9">
        <v>303.95</v>
      </c>
      <c r="D9">
        <v>100480.62</v>
      </c>
      <c r="E9">
        <v>283.95999999999998</v>
      </c>
      <c r="F9">
        <v>2792420.34</v>
      </c>
      <c r="G9">
        <v>0</v>
      </c>
      <c r="H9">
        <f t="shared" si="1"/>
        <v>2</v>
      </c>
      <c r="K9">
        <v>8</v>
      </c>
      <c r="L9">
        <v>0.43</v>
      </c>
      <c r="M9">
        <f t="shared" si="0"/>
        <v>1.2259793579289504</v>
      </c>
      <c r="N9">
        <f t="shared" si="2"/>
        <v>1.864629069966357</v>
      </c>
    </row>
    <row r="10" spans="1:14" x14ac:dyDescent="0.35">
      <c r="A10" s="1">
        <v>40552</v>
      </c>
      <c r="B10">
        <v>293.66000000000003</v>
      </c>
      <c r="C10">
        <v>303.04000000000002</v>
      </c>
      <c r="D10">
        <v>100447.96</v>
      </c>
      <c r="E10">
        <v>283.85000000000002</v>
      </c>
      <c r="F10">
        <v>2823804.05</v>
      </c>
      <c r="G10">
        <v>0</v>
      </c>
      <c r="H10">
        <f t="shared" si="1"/>
        <v>2</v>
      </c>
      <c r="K10">
        <v>9</v>
      </c>
      <c r="L10">
        <v>4.2000000000000003E-2</v>
      </c>
      <c r="M10">
        <f t="shared" si="0"/>
        <v>0.11974682100701377</v>
      </c>
      <c r="N10">
        <f t="shared" si="2"/>
        <v>1.9843758909733709</v>
      </c>
    </row>
    <row r="11" spans="1:14" x14ac:dyDescent="0.35">
      <c r="A11" s="1">
        <v>40553</v>
      </c>
      <c r="B11">
        <v>294.10000000000002</v>
      </c>
      <c r="C11">
        <v>303.62</v>
      </c>
      <c r="D11">
        <v>100568.82</v>
      </c>
      <c r="E11">
        <v>287.51</v>
      </c>
      <c r="F11">
        <v>2786885.62</v>
      </c>
      <c r="G11">
        <v>0</v>
      </c>
      <c r="H11">
        <f t="shared" si="1"/>
        <v>2</v>
      </c>
      <c r="K11">
        <v>10</v>
      </c>
      <c r="L11">
        <v>0.46799999999999997</v>
      </c>
      <c r="M11">
        <f t="shared" si="0"/>
        <v>1.3343217197924389</v>
      </c>
      <c r="N11">
        <f t="shared" si="2"/>
        <v>3.3186976107658097</v>
      </c>
    </row>
    <row r="12" spans="1:14" x14ac:dyDescent="0.35">
      <c r="A12" s="1">
        <v>40554</v>
      </c>
      <c r="B12">
        <v>295.72000000000003</v>
      </c>
      <c r="C12">
        <v>304.45</v>
      </c>
      <c r="D12">
        <v>100557.39</v>
      </c>
      <c r="E12">
        <v>284.54000000000002</v>
      </c>
      <c r="F12">
        <v>2846490.34</v>
      </c>
      <c r="G12">
        <v>0</v>
      </c>
      <c r="H12">
        <f t="shared" si="1"/>
        <v>3</v>
      </c>
      <c r="K12">
        <v>11</v>
      </c>
      <c r="L12">
        <v>0.47599999999999998</v>
      </c>
      <c r="M12">
        <f t="shared" si="0"/>
        <v>1.357130638079489</v>
      </c>
      <c r="N12">
        <f t="shared" si="2"/>
        <v>4.6758282488452991</v>
      </c>
    </row>
    <row r="13" spans="1:14" x14ac:dyDescent="0.35">
      <c r="A13" s="1">
        <v>40555</v>
      </c>
      <c r="B13">
        <v>292.29000000000002</v>
      </c>
      <c r="C13">
        <v>304.95</v>
      </c>
      <c r="D13">
        <v>100544.87</v>
      </c>
      <c r="E13">
        <v>284.27</v>
      </c>
      <c r="F13">
        <v>2848010.87</v>
      </c>
      <c r="G13">
        <v>0</v>
      </c>
      <c r="H13">
        <f t="shared" si="1"/>
        <v>3</v>
      </c>
      <c r="K13">
        <v>12</v>
      </c>
      <c r="L13">
        <v>1.3399999999999999</v>
      </c>
      <c r="M13">
        <f t="shared" si="0"/>
        <v>3.8204938130809141</v>
      </c>
      <c r="N13">
        <f t="shared" si="2"/>
        <v>8.4963220619262128</v>
      </c>
    </row>
    <row r="14" spans="1:14" x14ac:dyDescent="0.35">
      <c r="A14" s="1">
        <v>40556</v>
      </c>
      <c r="B14">
        <v>294.08999999999997</v>
      </c>
      <c r="C14">
        <v>305.52999999999997</v>
      </c>
      <c r="D14">
        <v>100467.01</v>
      </c>
      <c r="E14">
        <v>292.33</v>
      </c>
      <c r="F14">
        <v>2783114.71</v>
      </c>
      <c r="G14">
        <v>0</v>
      </c>
      <c r="H14">
        <f t="shared" si="1"/>
        <v>3</v>
      </c>
      <c r="K14">
        <v>13</v>
      </c>
      <c r="L14">
        <v>0.154</v>
      </c>
      <c r="M14">
        <f t="shared" si="0"/>
        <v>0.43907167702571709</v>
      </c>
      <c r="N14">
        <f t="shared" si="2"/>
        <v>8.9353937389519302</v>
      </c>
    </row>
    <row r="15" spans="1:14" x14ac:dyDescent="0.35">
      <c r="A15" s="1">
        <v>40557</v>
      </c>
      <c r="B15">
        <v>297.08999999999997</v>
      </c>
      <c r="C15">
        <v>303.66000000000003</v>
      </c>
      <c r="D15">
        <v>100490.42</v>
      </c>
      <c r="E15">
        <v>295.45</v>
      </c>
      <c r="F15">
        <v>2444705.86</v>
      </c>
      <c r="G15">
        <v>7.0000000000000007E-2</v>
      </c>
      <c r="H15">
        <f t="shared" si="1"/>
        <v>3</v>
      </c>
      <c r="K15">
        <v>14</v>
      </c>
      <c r="L15">
        <v>3.2000000000000001E-2</v>
      </c>
      <c r="M15">
        <f t="shared" si="0"/>
        <v>9.1235673148200955E-2</v>
      </c>
      <c r="N15">
        <f t="shared" si="2"/>
        <v>9.0266294121001316</v>
      </c>
    </row>
    <row r="16" spans="1:14" x14ac:dyDescent="0.35">
      <c r="A16" s="1">
        <v>40558</v>
      </c>
      <c r="B16">
        <v>297.07</v>
      </c>
      <c r="C16">
        <v>305.27999999999997</v>
      </c>
      <c r="D16">
        <v>100542.69</v>
      </c>
      <c r="E16">
        <v>289.82</v>
      </c>
      <c r="F16">
        <v>2594508.34</v>
      </c>
      <c r="G16">
        <v>0</v>
      </c>
      <c r="H16">
        <f t="shared" si="1"/>
        <v>3</v>
      </c>
      <c r="K16">
        <v>15</v>
      </c>
      <c r="L16">
        <v>0.10400000000000001</v>
      </c>
      <c r="M16">
        <f t="shared" si="0"/>
        <v>0.29651593773165313</v>
      </c>
      <c r="N16">
        <f t="shared" si="2"/>
        <v>9.3231453498317851</v>
      </c>
    </row>
    <row r="17" spans="1:14" x14ac:dyDescent="0.35">
      <c r="A17" s="1">
        <v>40559</v>
      </c>
      <c r="B17">
        <v>292.31</v>
      </c>
      <c r="C17">
        <v>304.64</v>
      </c>
      <c r="D17">
        <v>100615.64</v>
      </c>
      <c r="E17">
        <v>279.55</v>
      </c>
      <c r="F17">
        <v>2866865.42</v>
      </c>
      <c r="G17">
        <v>0</v>
      </c>
      <c r="H17">
        <f t="shared" si="1"/>
        <v>4</v>
      </c>
      <c r="K17">
        <v>16</v>
      </c>
      <c r="L17">
        <v>0.17199999999999999</v>
      </c>
      <c r="M17">
        <f t="shared" si="0"/>
        <v>0.49039174317158007</v>
      </c>
      <c r="N17">
        <f t="shared" si="2"/>
        <v>9.8135370930033652</v>
      </c>
    </row>
    <row r="18" spans="1:14" x14ac:dyDescent="0.35">
      <c r="A18" s="1">
        <v>40560</v>
      </c>
      <c r="B18">
        <v>293.10000000000002</v>
      </c>
      <c r="C18">
        <v>304.2</v>
      </c>
      <c r="D18">
        <v>100491.51</v>
      </c>
      <c r="E18">
        <v>281.39999999999998</v>
      </c>
      <c r="F18">
        <v>2864797.5</v>
      </c>
      <c r="G18">
        <v>0</v>
      </c>
      <c r="H18">
        <f t="shared" si="1"/>
        <v>4</v>
      </c>
      <c r="K18">
        <v>17</v>
      </c>
      <c r="L18">
        <v>0.09</v>
      </c>
      <c r="M18">
        <f t="shared" si="0"/>
        <v>0.25660033072931515</v>
      </c>
      <c r="N18">
        <f t="shared" si="2"/>
        <v>10.07013742373268</v>
      </c>
    </row>
    <row r="19" spans="1:14" x14ac:dyDescent="0.35">
      <c r="A19" s="1">
        <v>40561</v>
      </c>
      <c r="B19">
        <v>294.87</v>
      </c>
      <c r="C19">
        <v>303.76</v>
      </c>
      <c r="D19">
        <v>100393.52</v>
      </c>
      <c r="E19">
        <v>283.10000000000002</v>
      </c>
      <c r="F19">
        <v>2853484.77</v>
      </c>
      <c r="G19">
        <v>0</v>
      </c>
      <c r="H19">
        <f t="shared" si="1"/>
        <v>4</v>
      </c>
      <c r="K19">
        <v>18</v>
      </c>
      <c r="L19">
        <v>0.10400000000000001</v>
      </c>
      <c r="M19">
        <f t="shared" si="0"/>
        <v>0.29651593773165313</v>
      </c>
      <c r="N19">
        <f t="shared" si="2"/>
        <v>10.366653361464333</v>
      </c>
    </row>
    <row r="20" spans="1:14" x14ac:dyDescent="0.35">
      <c r="A20" s="1">
        <v>40562</v>
      </c>
      <c r="B20">
        <v>293.49</v>
      </c>
      <c r="C20">
        <v>304.7</v>
      </c>
      <c r="D20">
        <v>100357.04</v>
      </c>
      <c r="E20">
        <v>287.8</v>
      </c>
      <c r="F20">
        <v>2835785.82</v>
      </c>
      <c r="G20">
        <v>0</v>
      </c>
      <c r="H20">
        <f t="shared" si="1"/>
        <v>4</v>
      </c>
      <c r="K20">
        <v>19</v>
      </c>
      <c r="L20">
        <v>0.47000000000000003</v>
      </c>
      <c r="M20">
        <f t="shared" si="0"/>
        <v>1.3400239493642017</v>
      </c>
      <c r="N20">
        <f t="shared" si="2"/>
        <v>11.706677310828535</v>
      </c>
    </row>
    <row r="21" spans="1:14" x14ac:dyDescent="0.35">
      <c r="A21" s="1">
        <v>40563</v>
      </c>
      <c r="B21">
        <v>293.70999999999998</v>
      </c>
      <c r="C21">
        <v>304.83999999999997</v>
      </c>
      <c r="D21">
        <v>100342.88</v>
      </c>
      <c r="E21">
        <v>291.16000000000003</v>
      </c>
      <c r="F21">
        <v>2818816.72</v>
      </c>
      <c r="G21">
        <v>0</v>
      </c>
      <c r="H21">
        <f t="shared" si="1"/>
        <v>4</v>
      </c>
      <c r="K21">
        <v>20</v>
      </c>
      <c r="L21">
        <v>0.14200000000000002</v>
      </c>
      <c r="M21">
        <f t="shared" si="0"/>
        <v>0.4048582995951418</v>
      </c>
      <c r="N21">
        <f t="shared" si="2"/>
        <v>12.111535610423678</v>
      </c>
    </row>
    <row r="22" spans="1:14" x14ac:dyDescent="0.35">
      <c r="A22" s="1">
        <v>40564</v>
      </c>
      <c r="B22">
        <v>294.88</v>
      </c>
      <c r="C22">
        <v>304.97000000000003</v>
      </c>
      <c r="D22">
        <v>100301.51</v>
      </c>
      <c r="E22">
        <v>293.14</v>
      </c>
      <c r="F22">
        <v>2793940.87</v>
      </c>
      <c r="G22">
        <v>0</v>
      </c>
      <c r="H22">
        <f t="shared" si="1"/>
        <v>5</v>
      </c>
      <c r="K22">
        <v>21</v>
      </c>
      <c r="L22">
        <v>0.154</v>
      </c>
      <c r="M22">
        <f t="shared" si="0"/>
        <v>0.43907167702571709</v>
      </c>
      <c r="N22">
        <f t="shared" si="2"/>
        <v>12.550607287449395</v>
      </c>
    </row>
    <row r="23" spans="1:14" x14ac:dyDescent="0.35">
      <c r="A23" s="1">
        <v>40565</v>
      </c>
      <c r="B23">
        <v>294.87</v>
      </c>
      <c r="C23">
        <v>305.23</v>
      </c>
      <c r="D23">
        <v>100276.46</v>
      </c>
      <c r="E23">
        <v>294.11</v>
      </c>
      <c r="F23">
        <v>2765537.4</v>
      </c>
      <c r="G23">
        <v>0</v>
      </c>
      <c r="H23">
        <f t="shared" si="1"/>
        <v>5</v>
      </c>
      <c r="K23">
        <v>22</v>
      </c>
      <c r="L23">
        <v>0.99</v>
      </c>
      <c r="M23">
        <f t="shared" si="0"/>
        <v>2.8226036380224673</v>
      </c>
      <c r="N23">
        <f t="shared" si="2"/>
        <v>15.373210925471863</v>
      </c>
    </row>
    <row r="24" spans="1:14" x14ac:dyDescent="0.35">
      <c r="A24" s="1">
        <v>40566</v>
      </c>
      <c r="B24">
        <v>297.16000000000003</v>
      </c>
      <c r="C24">
        <v>305.37</v>
      </c>
      <c r="D24">
        <v>100262.31</v>
      </c>
      <c r="E24">
        <v>295.8</v>
      </c>
      <c r="F24">
        <v>2472744.41</v>
      </c>
      <c r="G24">
        <v>0.02</v>
      </c>
      <c r="H24">
        <f t="shared" si="1"/>
        <v>5</v>
      </c>
      <c r="K24">
        <v>23</v>
      </c>
      <c r="L24">
        <v>1.1759999999999999</v>
      </c>
      <c r="M24">
        <f t="shared" si="0"/>
        <v>3.3529109881963852</v>
      </c>
      <c r="N24">
        <f t="shared" si="2"/>
        <v>18.726121913668248</v>
      </c>
    </row>
    <row r="25" spans="1:14" x14ac:dyDescent="0.35">
      <c r="A25" s="1">
        <v>40567</v>
      </c>
      <c r="B25">
        <v>297.18</v>
      </c>
      <c r="C25">
        <v>303.87</v>
      </c>
      <c r="D25">
        <v>100353.23</v>
      </c>
      <c r="E25">
        <v>297.41000000000003</v>
      </c>
      <c r="F25">
        <v>2388689.59</v>
      </c>
      <c r="G25">
        <v>0.14000000000000001</v>
      </c>
      <c r="H25">
        <f t="shared" si="1"/>
        <v>5</v>
      </c>
      <c r="K25">
        <v>24</v>
      </c>
      <c r="L25">
        <v>0.22000000000000003</v>
      </c>
      <c r="M25">
        <f t="shared" si="0"/>
        <v>0.62724525289388156</v>
      </c>
      <c r="N25">
        <f t="shared" si="2"/>
        <v>19.35336716656213</v>
      </c>
    </row>
    <row r="26" spans="1:14" x14ac:dyDescent="0.35">
      <c r="A26" s="1">
        <v>40568</v>
      </c>
      <c r="B26">
        <v>297.52999999999997</v>
      </c>
      <c r="C26">
        <v>304.51</v>
      </c>
      <c r="D26">
        <v>100461.03</v>
      </c>
      <c r="E26">
        <v>296.11</v>
      </c>
      <c r="F26">
        <v>2468669.4</v>
      </c>
      <c r="G26">
        <v>0.04</v>
      </c>
      <c r="H26">
        <f t="shared" si="1"/>
        <v>5</v>
      </c>
      <c r="K26">
        <v>25</v>
      </c>
      <c r="L26">
        <v>2.1360000000000001</v>
      </c>
      <c r="M26">
        <f t="shared" si="0"/>
        <v>6.0899811826424139</v>
      </c>
      <c r="N26">
        <f t="shared" si="2"/>
        <v>25.443348349204545</v>
      </c>
    </row>
    <row r="27" spans="1:14" x14ac:dyDescent="0.35">
      <c r="A27" s="1">
        <v>40569</v>
      </c>
      <c r="B27">
        <v>298.64</v>
      </c>
      <c r="C27">
        <v>303.89999999999998</v>
      </c>
      <c r="D27">
        <v>100439.25</v>
      </c>
      <c r="E27">
        <v>296.97000000000003</v>
      </c>
      <c r="F27">
        <v>2327199.42</v>
      </c>
      <c r="G27">
        <v>0.19</v>
      </c>
      <c r="H27">
        <f t="shared" si="1"/>
        <v>6</v>
      </c>
      <c r="K27">
        <v>26</v>
      </c>
      <c r="L27">
        <v>0.77</v>
      </c>
      <c r="M27">
        <f t="shared" si="0"/>
        <v>2.1953583851285852</v>
      </c>
      <c r="N27">
        <f t="shared" si="2"/>
        <v>27.63870673433313</v>
      </c>
    </row>
    <row r="28" spans="1:14" x14ac:dyDescent="0.35">
      <c r="A28" s="1">
        <v>40570</v>
      </c>
      <c r="B28">
        <v>298.99</v>
      </c>
      <c r="C28">
        <v>304.66000000000003</v>
      </c>
      <c r="D28">
        <v>100553.58</v>
      </c>
      <c r="E28">
        <v>297.07</v>
      </c>
      <c r="F28">
        <v>2141938.21</v>
      </c>
      <c r="G28">
        <v>7.0000000000000007E-2</v>
      </c>
      <c r="H28">
        <f t="shared" si="1"/>
        <v>6</v>
      </c>
      <c r="K28">
        <v>27</v>
      </c>
      <c r="L28">
        <v>0.248</v>
      </c>
      <c r="M28">
        <f t="shared" si="0"/>
        <v>0.70707646689855741</v>
      </c>
      <c r="N28">
        <f t="shared" si="2"/>
        <v>28.345783201231686</v>
      </c>
    </row>
    <row r="29" spans="1:14" x14ac:dyDescent="0.35">
      <c r="A29" s="1">
        <v>40571</v>
      </c>
      <c r="B29">
        <v>298.39999999999998</v>
      </c>
      <c r="C29">
        <v>305.08999999999997</v>
      </c>
      <c r="D29">
        <v>100589.51</v>
      </c>
      <c r="E29">
        <v>296.24</v>
      </c>
      <c r="F29">
        <v>2619566.65</v>
      </c>
      <c r="G29">
        <v>0.04</v>
      </c>
      <c r="H29">
        <f t="shared" si="1"/>
        <v>6</v>
      </c>
      <c r="K29">
        <v>28</v>
      </c>
      <c r="L29">
        <v>0.16399999999999998</v>
      </c>
      <c r="M29">
        <f t="shared" si="0"/>
        <v>0.46758282488452985</v>
      </c>
      <c r="N29">
        <f t="shared" si="2"/>
        <v>28.813366026116217</v>
      </c>
    </row>
    <row r="30" spans="1:14" x14ac:dyDescent="0.35">
      <c r="A30" s="1">
        <v>40572</v>
      </c>
      <c r="B30">
        <v>299.13</v>
      </c>
      <c r="C30">
        <v>304.66000000000003</v>
      </c>
      <c r="D30">
        <v>100599.31</v>
      </c>
      <c r="E30">
        <v>297.2</v>
      </c>
      <c r="F30">
        <v>1999312.63</v>
      </c>
      <c r="G30">
        <v>7.0000000000000007E-2</v>
      </c>
      <c r="H30">
        <f t="shared" si="1"/>
        <v>6</v>
      </c>
      <c r="K30">
        <v>29</v>
      </c>
      <c r="L30">
        <v>0.51200000000000001</v>
      </c>
      <c r="M30">
        <f t="shared" si="0"/>
        <v>1.4597707703712153</v>
      </c>
      <c r="N30">
        <f t="shared" si="2"/>
        <v>30.273136796487432</v>
      </c>
    </row>
    <row r="31" spans="1:14" x14ac:dyDescent="0.35">
      <c r="A31" s="1">
        <v>40573</v>
      </c>
      <c r="B31">
        <v>299.51</v>
      </c>
      <c r="C31">
        <v>304.08</v>
      </c>
      <c r="D31">
        <v>100553.58</v>
      </c>
      <c r="E31">
        <v>297.58</v>
      </c>
      <c r="F31">
        <v>2217599.71</v>
      </c>
      <c r="G31">
        <v>0.1</v>
      </c>
      <c r="H31">
        <f t="shared" si="1"/>
        <v>6</v>
      </c>
      <c r="K31">
        <v>30</v>
      </c>
      <c r="L31">
        <v>0.87800000000000011</v>
      </c>
      <c r="M31">
        <f t="shared" si="0"/>
        <v>2.5032787820037639</v>
      </c>
      <c r="N31">
        <f t="shared" si="2"/>
        <v>32.776415578491196</v>
      </c>
    </row>
    <row r="32" spans="1:14" x14ac:dyDescent="0.35">
      <c r="A32" s="1">
        <v>40574</v>
      </c>
      <c r="B32">
        <v>299.25</v>
      </c>
      <c r="C32">
        <v>305.10000000000002</v>
      </c>
      <c r="D32">
        <v>100502.95</v>
      </c>
      <c r="E32">
        <v>298.82</v>
      </c>
      <c r="F32">
        <v>2438137.1800000002</v>
      </c>
      <c r="G32">
        <v>0.03</v>
      </c>
      <c r="H32">
        <f t="shared" si="1"/>
        <v>7</v>
      </c>
      <c r="K32">
        <v>31</v>
      </c>
      <c r="L32">
        <v>1.3239999999999998</v>
      </c>
      <c r="M32">
        <f t="shared" si="0"/>
        <v>3.7748759765068138</v>
      </c>
      <c r="N32">
        <f t="shared" si="2"/>
        <v>36.551291554998009</v>
      </c>
    </row>
    <row r="33" spans="1:14" x14ac:dyDescent="0.35">
      <c r="A33" s="1">
        <v>40575</v>
      </c>
      <c r="B33">
        <v>299.27999999999997</v>
      </c>
      <c r="C33">
        <v>305.62</v>
      </c>
      <c r="D33">
        <v>100515.47</v>
      </c>
      <c r="E33">
        <v>298.79000000000002</v>
      </c>
      <c r="F33">
        <v>2611903.19</v>
      </c>
      <c r="G33">
        <v>0.03</v>
      </c>
      <c r="H33">
        <f t="shared" si="1"/>
        <v>7</v>
      </c>
      <c r="K33">
        <v>32</v>
      </c>
      <c r="L33">
        <v>0.16</v>
      </c>
      <c r="M33">
        <f t="shared" si="0"/>
        <v>0.45617836574100479</v>
      </c>
      <c r="N33">
        <f t="shared" si="2"/>
        <v>37.007469920739013</v>
      </c>
    </row>
    <row r="34" spans="1:14" x14ac:dyDescent="0.35">
      <c r="A34" s="1">
        <v>40576</v>
      </c>
      <c r="B34">
        <v>298.64999999999998</v>
      </c>
      <c r="C34">
        <v>304.88</v>
      </c>
      <c r="D34">
        <v>100619.45</v>
      </c>
      <c r="E34">
        <v>298.61</v>
      </c>
      <c r="F34">
        <v>2350250.63</v>
      </c>
      <c r="G34">
        <v>0.01</v>
      </c>
      <c r="H34">
        <f t="shared" si="1"/>
        <v>7</v>
      </c>
      <c r="K34">
        <v>33</v>
      </c>
      <c r="L34">
        <v>1.1339999999999999</v>
      </c>
      <c r="M34">
        <f t="shared" si="0"/>
        <v>3.2331641671893707</v>
      </c>
      <c r="N34">
        <f t="shared" si="2"/>
        <v>40.240634087928385</v>
      </c>
    </row>
    <row r="35" spans="1:14" x14ac:dyDescent="0.35">
      <c r="A35" s="1">
        <v>40577</v>
      </c>
      <c r="B35">
        <v>299.79000000000002</v>
      </c>
      <c r="C35">
        <v>304.5</v>
      </c>
      <c r="D35">
        <v>100567.19</v>
      </c>
      <c r="E35">
        <v>297.52</v>
      </c>
      <c r="F35">
        <v>1853645.99</v>
      </c>
      <c r="G35">
        <v>0.03</v>
      </c>
      <c r="H35">
        <f t="shared" si="1"/>
        <v>7</v>
      </c>
      <c r="K35">
        <v>34</v>
      </c>
      <c r="L35">
        <v>2.2759999999999998</v>
      </c>
      <c r="M35">
        <f t="shared" si="0"/>
        <v>6.4891372526657918</v>
      </c>
      <c r="N35">
        <f t="shared" si="2"/>
        <v>46.729771340594176</v>
      </c>
    </row>
    <row r="36" spans="1:14" x14ac:dyDescent="0.35">
      <c r="A36" s="1">
        <v>40578</v>
      </c>
      <c r="B36">
        <v>298</v>
      </c>
      <c r="C36">
        <v>303.81</v>
      </c>
      <c r="D36">
        <v>100517.65</v>
      </c>
      <c r="E36">
        <v>298.45</v>
      </c>
      <c r="F36">
        <v>1860640.42</v>
      </c>
      <c r="G36">
        <v>0.22</v>
      </c>
      <c r="H36">
        <f t="shared" si="1"/>
        <v>7</v>
      </c>
      <c r="K36">
        <v>35</v>
      </c>
      <c r="L36">
        <v>0.69</v>
      </c>
      <c r="M36">
        <f t="shared" si="0"/>
        <v>1.9672692022580829</v>
      </c>
      <c r="N36">
        <f t="shared" si="2"/>
        <v>48.697040542852257</v>
      </c>
    </row>
    <row r="37" spans="1:14" x14ac:dyDescent="0.35">
      <c r="A37" s="1">
        <v>40579</v>
      </c>
      <c r="B37">
        <v>298.83999999999997</v>
      </c>
      <c r="C37">
        <v>305.35000000000002</v>
      </c>
      <c r="D37">
        <v>100500.22</v>
      </c>
      <c r="E37">
        <v>289.83999999999997</v>
      </c>
      <c r="F37">
        <v>2667980.2799999998</v>
      </c>
      <c r="G37">
        <v>0</v>
      </c>
      <c r="H37">
        <f t="shared" si="1"/>
        <v>8</v>
      </c>
      <c r="K37">
        <v>36</v>
      </c>
      <c r="L37">
        <v>0.502</v>
      </c>
      <c r="M37">
        <f t="shared" si="0"/>
        <v>1.4312596225124024</v>
      </c>
      <c r="N37">
        <f t="shared" si="2"/>
        <v>50.128300165364656</v>
      </c>
    </row>
    <row r="38" spans="1:14" x14ac:dyDescent="0.35">
      <c r="A38" s="1">
        <v>40580</v>
      </c>
      <c r="B38">
        <v>298.67</v>
      </c>
      <c r="C38">
        <v>305.39</v>
      </c>
      <c r="D38">
        <v>100523.63</v>
      </c>
      <c r="E38">
        <v>293.94</v>
      </c>
      <c r="F38">
        <v>2569510.85</v>
      </c>
      <c r="G38">
        <v>0.06</v>
      </c>
      <c r="H38">
        <f t="shared" si="1"/>
        <v>8</v>
      </c>
      <c r="K38">
        <v>37</v>
      </c>
      <c r="L38">
        <v>0.29799999999999999</v>
      </c>
      <c r="M38">
        <f t="shared" si="0"/>
        <v>0.84963220619262125</v>
      </c>
      <c r="N38">
        <f t="shared" si="2"/>
        <v>50.97793237155728</v>
      </c>
    </row>
    <row r="39" spans="1:14" x14ac:dyDescent="0.35">
      <c r="A39" s="1">
        <v>40581</v>
      </c>
      <c r="B39">
        <v>299.02</v>
      </c>
      <c r="C39">
        <v>304.52999999999997</v>
      </c>
      <c r="D39">
        <v>100603.67</v>
      </c>
      <c r="E39">
        <v>296.49</v>
      </c>
      <c r="F39">
        <v>2435825.98</v>
      </c>
      <c r="G39">
        <v>0.08</v>
      </c>
      <c r="H39">
        <f t="shared" si="1"/>
        <v>8</v>
      </c>
      <c r="K39">
        <v>38</v>
      </c>
      <c r="L39">
        <v>0.89200000000000002</v>
      </c>
      <c r="M39">
        <f t="shared" si="0"/>
        <v>2.5431943890061017</v>
      </c>
      <c r="N39">
        <f t="shared" si="2"/>
        <v>53.521126760563384</v>
      </c>
    </row>
    <row r="40" spans="1:14" x14ac:dyDescent="0.35">
      <c r="A40" s="1">
        <v>40582</v>
      </c>
      <c r="B40">
        <v>298.72000000000003</v>
      </c>
      <c r="C40">
        <v>303.77</v>
      </c>
      <c r="D40">
        <v>100475.18</v>
      </c>
      <c r="E40">
        <v>296.14</v>
      </c>
      <c r="F40">
        <v>2149175.9300000002</v>
      </c>
      <c r="G40">
        <v>1.96</v>
      </c>
      <c r="H40">
        <f t="shared" si="1"/>
        <v>8</v>
      </c>
      <c r="K40">
        <v>39</v>
      </c>
      <c r="L40">
        <v>1.222</v>
      </c>
      <c r="M40">
        <f t="shared" si="0"/>
        <v>3.4840622683469236</v>
      </c>
      <c r="N40">
        <f t="shared" si="2"/>
        <v>57.005189028910308</v>
      </c>
    </row>
    <row r="41" spans="1:14" x14ac:dyDescent="0.35">
      <c r="A41" s="1">
        <v>40583</v>
      </c>
      <c r="B41">
        <v>299.45999999999998</v>
      </c>
      <c r="C41">
        <v>304.76</v>
      </c>
      <c r="D41">
        <v>100439.25</v>
      </c>
      <c r="E41">
        <v>297.98</v>
      </c>
      <c r="F41">
        <v>2227331.1</v>
      </c>
      <c r="G41">
        <v>0.05</v>
      </c>
      <c r="H41">
        <f t="shared" si="1"/>
        <v>8</v>
      </c>
      <c r="K41">
        <v>40</v>
      </c>
      <c r="L41">
        <v>0.17799999999999999</v>
      </c>
      <c r="M41">
        <f t="shared" si="0"/>
        <v>0.50749843188686772</v>
      </c>
      <c r="N41">
        <f t="shared" si="2"/>
        <v>57.512687460797174</v>
      </c>
    </row>
    <row r="42" spans="1:14" x14ac:dyDescent="0.35">
      <c r="A42" s="1">
        <v>40584</v>
      </c>
      <c r="B42">
        <v>298.94</v>
      </c>
      <c r="C42">
        <v>301.02999999999997</v>
      </c>
      <c r="D42">
        <v>100518.19</v>
      </c>
      <c r="E42">
        <v>298.12</v>
      </c>
      <c r="F42">
        <v>2363813.7400000002</v>
      </c>
      <c r="G42">
        <v>0.13</v>
      </c>
      <c r="H42">
        <f t="shared" si="1"/>
        <v>9</v>
      </c>
      <c r="K42">
        <v>41</v>
      </c>
      <c r="L42">
        <v>1.2660000000000002</v>
      </c>
      <c r="M42">
        <f t="shared" si="0"/>
        <v>3.6095113189257013</v>
      </c>
      <c r="N42">
        <f t="shared" si="2"/>
        <v>61.122198779722879</v>
      </c>
    </row>
    <row r="43" spans="1:14" x14ac:dyDescent="0.35">
      <c r="A43" s="1">
        <v>40585</v>
      </c>
      <c r="B43">
        <v>297.14999999999998</v>
      </c>
      <c r="C43">
        <v>303.68</v>
      </c>
      <c r="D43">
        <v>100625.44</v>
      </c>
      <c r="E43">
        <v>296.60000000000002</v>
      </c>
      <c r="F43">
        <v>2291862.33</v>
      </c>
      <c r="G43">
        <v>0</v>
      </c>
      <c r="H43">
        <f t="shared" si="1"/>
        <v>9</v>
      </c>
      <c r="K43">
        <v>42</v>
      </c>
      <c r="L43">
        <v>0.24199999999999999</v>
      </c>
      <c r="M43">
        <f t="shared" si="0"/>
        <v>0.68996977818326966</v>
      </c>
      <c r="N43">
        <f t="shared" si="2"/>
        <v>61.812168557906148</v>
      </c>
    </row>
    <row r="44" spans="1:14" x14ac:dyDescent="0.35">
      <c r="A44" s="1">
        <v>40586</v>
      </c>
      <c r="B44">
        <v>298.93</v>
      </c>
      <c r="C44">
        <v>304.60000000000002</v>
      </c>
      <c r="D44">
        <v>100618.36</v>
      </c>
      <c r="E44">
        <v>298.3</v>
      </c>
      <c r="F44">
        <v>1974011.03</v>
      </c>
      <c r="G44">
        <v>0.04</v>
      </c>
      <c r="H44">
        <f t="shared" si="1"/>
        <v>9</v>
      </c>
      <c r="K44">
        <v>43</v>
      </c>
      <c r="L44">
        <v>9.2000000000000012E-2</v>
      </c>
      <c r="M44">
        <f t="shared" si="0"/>
        <v>0.26230256030107779</v>
      </c>
      <c r="N44">
        <f t="shared" si="2"/>
        <v>62.074471118207228</v>
      </c>
    </row>
    <row r="45" spans="1:14" x14ac:dyDescent="0.35">
      <c r="A45" s="1">
        <v>40587</v>
      </c>
      <c r="B45">
        <v>299.05</v>
      </c>
      <c r="C45">
        <v>304.72000000000003</v>
      </c>
      <c r="D45">
        <v>100628.71</v>
      </c>
      <c r="E45">
        <v>298.33999999999997</v>
      </c>
      <c r="F45">
        <v>2240590.11</v>
      </c>
      <c r="G45">
        <v>0</v>
      </c>
      <c r="H45">
        <f t="shared" si="1"/>
        <v>9</v>
      </c>
      <c r="K45">
        <v>44</v>
      </c>
      <c r="L45">
        <v>0.32400000000000001</v>
      </c>
      <c r="M45">
        <f t="shared" si="0"/>
        <v>0.92376119062553463</v>
      </c>
      <c r="N45">
        <f t="shared" si="2"/>
        <v>62.998232308832762</v>
      </c>
    </row>
    <row r="46" spans="1:14" x14ac:dyDescent="0.35">
      <c r="A46" s="1">
        <v>40588</v>
      </c>
      <c r="B46">
        <v>298.86</v>
      </c>
      <c r="C46">
        <v>305.64</v>
      </c>
      <c r="D46">
        <v>100539.42</v>
      </c>
      <c r="E46">
        <v>296.45999999999998</v>
      </c>
      <c r="F46">
        <v>2574133.2599999998</v>
      </c>
      <c r="G46">
        <v>0.04</v>
      </c>
      <c r="H46">
        <f t="shared" si="1"/>
        <v>9</v>
      </c>
      <c r="K46">
        <v>45</v>
      </c>
      <c r="L46">
        <v>0.62000000000000011</v>
      </c>
      <c r="M46">
        <f t="shared" si="0"/>
        <v>1.767691167246394</v>
      </c>
      <c r="N46">
        <f t="shared" si="2"/>
        <v>64.765923476079152</v>
      </c>
    </row>
    <row r="47" spans="1:14" x14ac:dyDescent="0.35">
      <c r="A47" s="1">
        <v>40589</v>
      </c>
      <c r="B47">
        <v>299.26</v>
      </c>
      <c r="C47">
        <v>303.60000000000002</v>
      </c>
      <c r="D47">
        <v>100533.98</v>
      </c>
      <c r="E47">
        <v>296.55</v>
      </c>
      <c r="F47">
        <v>2014700.38</v>
      </c>
      <c r="G47">
        <v>0.05</v>
      </c>
      <c r="H47">
        <f t="shared" si="1"/>
        <v>10</v>
      </c>
      <c r="K47">
        <v>46</v>
      </c>
      <c r="L47">
        <v>0.13400000000000001</v>
      </c>
      <c r="M47">
        <f t="shared" si="0"/>
        <v>0.38204938130809152</v>
      </c>
      <c r="N47">
        <f t="shared" si="2"/>
        <v>65.147972857387245</v>
      </c>
    </row>
    <row r="48" spans="1:14" x14ac:dyDescent="0.35">
      <c r="A48" s="1">
        <v>40590</v>
      </c>
      <c r="B48">
        <v>298.45999999999998</v>
      </c>
      <c r="C48">
        <v>304.41000000000003</v>
      </c>
      <c r="D48">
        <v>100400.05</v>
      </c>
      <c r="E48">
        <v>297.20999999999998</v>
      </c>
      <c r="F48">
        <v>2683550.5</v>
      </c>
      <c r="G48">
        <v>0.01</v>
      </c>
      <c r="H48">
        <f t="shared" si="1"/>
        <v>10</v>
      </c>
      <c r="K48">
        <v>47</v>
      </c>
      <c r="L48">
        <v>0.10800000000000001</v>
      </c>
      <c r="M48">
        <f t="shared" si="0"/>
        <v>0.30792039687517825</v>
      </c>
      <c r="N48">
        <f t="shared" si="2"/>
        <v>65.455893254262421</v>
      </c>
    </row>
    <row r="49" spans="1:14" x14ac:dyDescent="0.35">
      <c r="A49" s="1">
        <v>40591</v>
      </c>
      <c r="B49">
        <v>299.31</v>
      </c>
      <c r="C49">
        <v>302.12</v>
      </c>
      <c r="D49">
        <v>100462.11</v>
      </c>
      <c r="E49">
        <v>298.5</v>
      </c>
      <c r="F49">
        <v>2067128.21</v>
      </c>
      <c r="G49">
        <v>2.15</v>
      </c>
      <c r="H49">
        <f t="shared" si="1"/>
        <v>10</v>
      </c>
      <c r="K49">
        <v>48</v>
      </c>
      <c r="L49">
        <v>1.3540000000000001</v>
      </c>
      <c r="M49">
        <f t="shared" si="0"/>
        <v>3.8604094200832528</v>
      </c>
      <c r="N49">
        <f t="shared" si="2"/>
        <v>69.316302674345678</v>
      </c>
    </row>
    <row r="50" spans="1:14" x14ac:dyDescent="0.35">
      <c r="A50" s="1">
        <v>40592</v>
      </c>
      <c r="B50">
        <v>298.81</v>
      </c>
      <c r="C50">
        <v>305.18</v>
      </c>
      <c r="D50">
        <v>100478.45</v>
      </c>
      <c r="E50">
        <v>297.97000000000003</v>
      </c>
      <c r="F50">
        <v>1978998.37</v>
      </c>
      <c r="G50">
        <v>0.13</v>
      </c>
      <c r="H50">
        <f t="shared" si="1"/>
        <v>10</v>
      </c>
      <c r="K50">
        <v>49</v>
      </c>
      <c r="L50">
        <v>2.65</v>
      </c>
      <c r="M50">
        <f t="shared" si="0"/>
        <v>7.5554541825853914</v>
      </c>
      <c r="N50">
        <f t="shared" si="2"/>
        <v>76.871756856931071</v>
      </c>
    </row>
    <row r="51" spans="1:14" x14ac:dyDescent="0.35">
      <c r="A51" s="1">
        <v>40593</v>
      </c>
      <c r="B51">
        <v>296.04000000000002</v>
      </c>
      <c r="C51">
        <v>304.8</v>
      </c>
      <c r="D51">
        <v>100415.29</v>
      </c>
      <c r="E51">
        <v>296.12</v>
      </c>
      <c r="F51">
        <v>2658127.2599999998</v>
      </c>
      <c r="G51">
        <v>0</v>
      </c>
      <c r="H51">
        <f t="shared" si="1"/>
        <v>10</v>
      </c>
      <c r="K51">
        <v>50</v>
      </c>
      <c r="L51">
        <v>0.13799999999999998</v>
      </c>
      <c r="M51">
        <f t="shared" si="0"/>
        <v>0.39345384045161658</v>
      </c>
      <c r="N51">
        <f t="shared" si="2"/>
        <v>77.265210697382685</v>
      </c>
    </row>
    <row r="52" spans="1:14" x14ac:dyDescent="0.35">
      <c r="A52" s="1">
        <v>40594</v>
      </c>
      <c r="B52">
        <v>298.29000000000002</v>
      </c>
      <c r="C52">
        <v>303.87</v>
      </c>
      <c r="D52">
        <v>100552.49</v>
      </c>
      <c r="E52">
        <v>297.36</v>
      </c>
      <c r="F52">
        <v>2129348.2400000002</v>
      </c>
      <c r="G52">
        <v>0.04</v>
      </c>
      <c r="H52">
        <f t="shared" si="1"/>
        <v>11</v>
      </c>
      <c r="K52">
        <v>51</v>
      </c>
      <c r="L52">
        <v>0.27399999999999997</v>
      </c>
      <c r="M52">
        <f t="shared" si="0"/>
        <v>0.78120545133147057</v>
      </c>
      <c r="N52">
        <f t="shared" si="2"/>
        <v>78.046416148714158</v>
      </c>
    </row>
    <row r="53" spans="1:14" x14ac:dyDescent="0.35">
      <c r="A53" s="1">
        <v>40595</v>
      </c>
      <c r="B53">
        <v>299.98</v>
      </c>
      <c r="C53">
        <v>304.72000000000003</v>
      </c>
      <c r="D53">
        <v>100646.67</v>
      </c>
      <c r="E53">
        <v>298.24</v>
      </c>
      <c r="F53">
        <v>2187614.89</v>
      </c>
      <c r="G53">
        <v>0.11</v>
      </c>
      <c r="H53">
        <f t="shared" si="1"/>
        <v>11</v>
      </c>
      <c r="K53">
        <v>52</v>
      </c>
      <c r="L53">
        <v>0.83799999999999986</v>
      </c>
      <c r="M53">
        <f t="shared" si="0"/>
        <v>2.3892341905685122</v>
      </c>
      <c r="N53">
        <f t="shared" si="2"/>
        <v>80.435650339282674</v>
      </c>
    </row>
    <row r="54" spans="1:14" x14ac:dyDescent="0.35">
      <c r="A54" s="1">
        <v>40596</v>
      </c>
      <c r="B54">
        <v>298.48</v>
      </c>
      <c r="C54">
        <v>300.26</v>
      </c>
      <c r="D54">
        <v>100538.88</v>
      </c>
      <c r="E54">
        <v>297.74</v>
      </c>
      <c r="F54">
        <v>2475481.36</v>
      </c>
      <c r="G54">
        <v>1.65</v>
      </c>
      <c r="H54">
        <f t="shared" si="1"/>
        <v>11</v>
      </c>
      <c r="K54">
        <v>53</v>
      </c>
      <c r="L54">
        <v>1.3499999999999999</v>
      </c>
      <c r="M54">
        <f t="shared" si="0"/>
        <v>3.8490049609397272</v>
      </c>
      <c r="N54">
        <f t="shared" si="2"/>
        <v>84.284655300222397</v>
      </c>
    </row>
    <row r="55" spans="1:14" x14ac:dyDescent="0.35">
      <c r="A55" s="1">
        <v>40597</v>
      </c>
      <c r="B55">
        <v>297.33999999999997</v>
      </c>
      <c r="C55">
        <v>301.88</v>
      </c>
      <c r="D55">
        <v>100634.15</v>
      </c>
      <c r="E55">
        <v>296.36</v>
      </c>
      <c r="F55">
        <v>1442190.96</v>
      </c>
      <c r="G55">
        <v>0.54</v>
      </c>
      <c r="H55">
        <f t="shared" si="1"/>
        <v>11</v>
      </c>
      <c r="K55">
        <v>54</v>
      </c>
      <c r="L55">
        <v>0.27200000000000002</v>
      </c>
      <c r="M55">
        <f t="shared" si="0"/>
        <v>0.77550322175970809</v>
      </c>
      <c r="N55">
        <f t="shared" si="2"/>
        <v>85.060158521982103</v>
      </c>
    </row>
    <row r="56" spans="1:14" x14ac:dyDescent="0.35">
      <c r="A56" s="1">
        <v>40598</v>
      </c>
      <c r="B56">
        <v>298.14</v>
      </c>
      <c r="C56">
        <v>304.05</v>
      </c>
      <c r="D56">
        <v>100579.71</v>
      </c>
      <c r="E56">
        <v>297.91000000000003</v>
      </c>
      <c r="F56">
        <v>2387351.5299999998</v>
      </c>
      <c r="G56">
        <v>0.04</v>
      </c>
      <c r="H56">
        <f t="shared" si="1"/>
        <v>11</v>
      </c>
      <c r="K56">
        <v>55</v>
      </c>
      <c r="L56">
        <v>1.232</v>
      </c>
      <c r="M56">
        <f t="shared" si="0"/>
        <v>3.5125734162057367</v>
      </c>
      <c r="N56">
        <f t="shared" si="2"/>
        <v>88.572731938187843</v>
      </c>
    </row>
    <row r="57" spans="1:14" x14ac:dyDescent="0.35">
      <c r="A57" s="1">
        <v>40599</v>
      </c>
      <c r="B57">
        <v>297.97000000000003</v>
      </c>
      <c r="C57">
        <v>303.66000000000003</v>
      </c>
      <c r="D57">
        <v>100498.59</v>
      </c>
      <c r="E57">
        <v>296.74</v>
      </c>
      <c r="F57">
        <v>2475116.44</v>
      </c>
      <c r="G57">
        <v>0.1</v>
      </c>
      <c r="H57">
        <f t="shared" si="1"/>
        <v>12</v>
      </c>
      <c r="K57">
        <v>56</v>
      </c>
      <c r="L57">
        <v>0.43</v>
      </c>
      <c r="M57">
        <f t="shared" si="0"/>
        <v>1.2259793579289504</v>
      </c>
      <c r="N57">
        <f t="shared" si="2"/>
        <v>89.798711296116792</v>
      </c>
    </row>
    <row r="58" spans="1:14" x14ac:dyDescent="0.35">
      <c r="A58" s="1">
        <v>40600</v>
      </c>
      <c r="B58">
        <v>297.81</v>
      </c>
      <c r="C58">
        <v>301.63</v>
      </c>
      <c r="D58">
        <v>100355.41</v>
      </c>
      <c r="E58">
        <v>297.44</v>
      </c>
      <c r="F58">
        <v>2081421.17</v>
      </c>
      <c r="G58">
        <v>6.31</v>
      </c>
      <c r="H58">
        <f t="shared" si="1"/>
        <v>12</v>
      </c>
      <c r="K58">
        <v>57</v>
      </c>
      <c r="L58">
        <v>1.5680000000000001</v>
      </c>
      <c r="M58">
        <f t="shared" si="0"/>
        <v>4.470547984261847</v>
      </c>
      <c r="N58">
        <f t="shared" si="2"/>
        <v>94.269259280378634</v>
      </c>
    </row>
    <row r="59" spans="1:14" x14ac:dyDescent="0.35">
      <c r="A59" s="1">
        <v>40601</v>
      </c>
      <c r="B59">
        <v>297.23</v>
      </c>
      <c r="C59">
        <v>304.22000000000003</v>
      </c>
      <c r="D59">
        <v>100344.52</v>
      </c>
      <c r="E59">
        <v>297.01</v>
      </c>
      <c r="F59">
        <v>2653930.6</v>
      </c>
      <c r="G59">
        <v>0.13</v>
      </c>
      <c r="H59">
        <f t="shared" si="1"/>
        <v>12</v>
      </c>
      <c r="K59">
        <v>58</v>
      </c>
      <c r="L59">
        <v>0.38200000000000001</v>
      </c>
      <c r="M59">
        <f t="shared" si="0"/>
        <v>1.0891258482066488</v>
      </c>
      <c r="N59">
        <f t="shared" si="2"/>
        <v>95.358385128585283</v>
      </c>
    </row>
    <row r="60" spans="1:14" x14ac:dyDescent="0.35">
      <c r="A60" s="1">
        <v>40602</v>
      </c>
      <c r="B60">
        <v>296.92</v>
      </c>
      <c r="C60">
        <v>304.92</v>
      </c>
      <c r="D60">
        <v>100365.75</v>
      </c>
      <c r="E60">
        <v>296.64</v>
      </c>
      <c r="F60">
        <v>2703864.76</v>
      </c>
      <c r="G60">
        <v>0.03</v>
      </c>
      <c r="H60">
        <f t="shared" si="1"/>
        <v>12</v>
      </c>
      <c r="K60">
        <v>59</v>
      </c>
      <c r="L60">
        <v>0.71400000000000008</v>
      </c>
      <c r="M60">
        <f t="shared" si="0"/>
        <v>2.0356959571192341</v>
      </c>
      <c r="N60">
        <f t="shared" si="2"/>
        <v>97.394081085704514</v>
      </c>
    </row>
    <row r="61" spans="1:14" x14ac:dyDescent="0.35">
      <c r="A61" s="1">
        <v>40603</v>
      </c>
      <c r="B61">
        <v>299.56</v>
      </c>
      <c r="C61">
        <v>304.39</v>
      </c>
      <c r="D61">
        <v>100376.09</v>
      </c>
      <c r="E61">
        <v>296.79000000000002</v>
      </c>
      <c r="F61">
        <v>2415937.46</v>
      </c>
      <c r="G61">
        <v>0.13</v>
      </c>
      <c r="H61">
        <f t="shared" si="1"/>
        <v>12</v>
      </c>
      <c r="K61">
        <v>60</v>
      </c>
      <c r="L61">
        <v>0.28199999999999997</v>
      </c>
      <c r="M61">
        <f t="shared" si="0"/>
        <v>0.8040143696185208</v>
      </c>
      <c r="N61">
        <f t="shared" si="2"/>
        <v>98.198095455323028</v>
      </c>
    </row>
    <row r="62" spans="1:14" x14ac:dyDescent="0.35">
      <c r="A62" s="1">
        <v>40604</v>
      </c>
      <c r="B62">
        <v>299.92</v>
      </c>
      <c r="C62">
        <v>304.43</v>
      </c>
      <c r="D62">
        <v>100516.01</v>
      </c>
      <c r="E62">
        <v>299.13</v>
      </c>
      <c r="F62">
        <v>2592318.7799999998</v>
      </c>
      <c r="G62">
        <v>0.16</v>
      </c>
      <c r="H62">
        <f t="shared" si="1"/>
        <v>13</v>
      </c>
      <c r="K62">
        <v>61</v>
      </c>
      <c r="L62">
        <v>0.13800000000000001</v>
      </c>
      <c r="M62">
        <f t="shared" si="0"/>
        <v>0.39345384045161669</v>
      </c>
      <c r="N62">
        <f t="shared" si="2"/>
        <v>98.591549295774641</v>
      </c>
    </row>
    <row r="63" spans="1:14" x14ac:dyDescent="0.35">
      <c r="A63" s="1">
        <v>40605</v>
      </c>
      <c r="B63">
        <v>299.18</v>
      </c>
      <c r="C63">
        <v>303.7</v>
      </c>
      <c r="D63">
        <v>100482.26</v>
      </c>
      <c r="E63">
        <v>298.14999999999998</v>
      </c>
      <c r="F63">
        <v>2584412.0299999998</v>
      </c>
      <c r="G63">
        <v>7.0000000000000007E-2</v>
      </c>
      <c r="H63">
        <f t="shared" si="1"/>
        <v>13</v>
      </c>
      <c r="K63">
        <v>62</v>
      </c>
      <c r="L63">
        <v>8.4000000000000005E-2</v>
      </c>
      <c r="M63">
        <f t="shared" si="0"/>
        <v>0.23949364201402754</v>
      </c>
      <c r="N63">
        <f t="shared" si="2"/>
        <v>98.831042937788666</v>
      </c>
    </row>
    <row r="64" spans="1:14" x14ac:dyDescent="0.35">
      <c r="A64" s="1">
        <v>40606</v>
      </c>
      <c r="B64">
        <v>298.52</v>
      </c>
      <c r="C64">
        <v>304.08999999999997</v>
      </c>
      <c r="D64">
        <v>100576.44</v>
      </c>
      <c r="E64">
        <v>297.08999999999997</v>
      </c>
      <c r="F64">
        <v>2305912.02</v>
      </c>
      <c r="G64">
        <v>0.06</v>
      </c>
      <c r="H64">
        <f t="shared" si="1"/>
        <v>13</v>
      </c>
      <c r="K64">
        <v>63</v>
      </c>
      <c r="L64">
        <v>4.8000000000000001E-2</v>
      </c>
      <c r="M64">
        <f t="shared" si="0"/>
        <v>0.13685350972230143</v>
      </c>
      <c r="N64">
        <f t="shared" si="2"/>
        <v>98.967896447510967</v>
      </c>
    </row>
    <row r="65" spans="1:14" x14ac:dyDescent="0.35">
      <c r="A65" s="1">
        <v>40607</v>
      </c>
      <c r="B65">
        <v>299.23</v>
      </c>
      <c r="C65">
        <v>303.33999999999997</v>
      </c>
      <c r="D65">
        <v>100526.36</v>
      </c>
      <c r="E65">
        <v>299.17</v>
      </c>
      <c r="F65">
        <v>2463560.42</v>
      </c>
      <c r="G65">
        <v>0.25</v>
      </c>
      <c r="H65">
        <f t="shared" si="1"/>
        <v>13</v>
      </c>
      <c r="K65">
        <v>64</v>
      </c>
      <c r="L65">
        <v>0.04</v>
      </c>
      <c r="M65">
        <f t="shared" si="0"/>
        <v>0.1140445914352512</v>
      </c>
      <c r="N65">
        <f t="shared" si="2"/>
        <v>99.081941038946212</v>
      </c>
    </row>
    <row r="66" spans="1:14" x14ac:dyDescent="0.35">
      <c r="A66" s="1">
        <v>40608</v>
      </c>
      <c r="B66">
        <v>298.89</v>
      </c>
      <c r="C66">
        <v>304.2</v>
      </c>
      <c r="D66">
        <v>100522.55</v>
      </c>
      <c r="E66">
        <v>298.79000000000002</v>
      </c>
      <c r="F66">
        <v>2502242.67</v>
      </c>
      <c r="G66">
        <v>0.23</v>
      </c>
      <c r="H66">
        <f t="shared" si="1"/>
        <v>13</v>
      </c>
      <c r="K66">
        <v>65</v>
      </c>
      <c r="L66">
        <v>0.10200000000000001</v>
      </c>
      <c r="M66">
        <f t="shared" si="0"/>
        <v>0.29081370815989055</v>
      </c>
      <c r="N66">
        <f t="shared" si="2"/>
        <v>99.3727547471061</v>
      </c>
    </row>
    <row r="67" spans="1:14" x14ac:dyDescent="0.35">
      <c r="A67" s="1">
        <v>40609</v>
      </c>
      <c r="B67">
        <v>299.37</v>
      </c>
      <c r="C67">
        <v>303.93</v>
      </c>
      <c r="D67">
        <v>100427.82</v>
      </c>
      <c r="E67">
        <v>298.70999999999998</v>
      </c>
      <c r="F67">
        <v>2605577.79</v>
      </c>
      <c r="G67">
        <v>0.05</v>
      </c>
      <c r="H67">
        <f t="shared" si="1"/>
        <v>14</v>
      </c>
      <c r="K67">
        <v>66</v>
      </c>
      <c r="L67">
        <v>0.08</v>
      </c>
      <c r="M67">
        <f t="shared" ref="M67:M74" si="3">(L67/35.074)*100</f>
        <v>0.22808918287050239</v>
      </c>
      <c r="N67">
        <f t="shared" si="2"/>
        <v>99.600843929976605</v>
      </c>
    </row>
    <row r="68" spans="1:14" x14ac:dyDescent="0.35">
      <c r="A68" s="1">
        <v>40610</v>
      </c>
      <c r="B68">
        <v>299.19</v>
      </c>
      <c r="C68">
        <v>305.39</v>
      </c>
      <c r="D68">
        <v>100376.09</v>
      </c>
      <c r="E68">
        <v>299.37</v>
      </c>
      <c r="F68">
        <v>2130868.7599999998</v>
      </c>
      <c r="G68">
        <v>0.03</v>
      </c>
      <c r="H68">
        <f t="shared" ref="H68:H131" si="4">INT((ROW(G67)-1)/5)+1</f>
        <v>14</v>
      </c>
      <c r="K68">
        <v>67</v>
      </c>
      <c r="L68">
        <v>0.01</v>
      </c>
      <c r="M68">
        <f t="shared" si="3"/>
        <v>2.8511147858812799E-2</v>
      </c>
      <c r="N68">
        <f t="shared" ref="N68:N74" si="5">M68+N67</f>
        <v>99.629355077835413</v>
      </c>
    </row>
    <row r="69" spans="1:14" x14ac:dyDescent="0.35">
      <c r="A69" s="1">
        <v>40611</v>
      </c>
      <c r="B69">
        <v>299.04000000000002</v>
      </c>
      <c r="C69">
        <v>304.37</v>
      </c>
      <c r="D69">
        <v>100388.62</v>
      </c>
      <c r="E69">
        <v>300.10000000000002</v>
      </c>
      <c r="F69">
        <v>2547189.4900000002</v>
      </c>
      <c r="G69">
        <v>0.03</v>
      </c>
      <c r="H69">
        <f t="shared" si="4"/>
        <v>14</v>
      </c>
      <c r="K69">
        <v>68</v>
      </c>
      <c r="L69">
        <v>8.0000000000000002E-3</v>
      </c>
      <c r="M69">
        <f t="shared" si="3"/>
        <v>2.2808918287050239E-2</v>
      </c>
      <c r="N69">
        <f t="shared" si="5"/>
        <v>99.652163996122468</v>
      </c>
    </row>
    <row r="70" spans="1:14" x14ac:dyDescent="0.35">
      <c r="A70" s="1">
        <v>40612</v>
      </c>
      <c r="B70">
        <v>298.93</v>
      </c>
      <c r="C70">
        <v>304.07</v>
      </c>
      <c r="D70">
        <v>100485.52</v>
      </c>
      <c r="E70">
        <v>299.48</v>
      </c>
      <c r="F70">
        <v>2211213.4900000002</v>
      </c>
      <c r="G70">
        <v>0.01</v>
      </c>
      <c r="H70">
        <f t="shared" si="4"/>
        <v>14</v>
      </c>
      <c r="K70">
        <v>69</v>
      </c>
      <c r="L70">
        <v>8.0000000000000002E-3</v>
      </c>
      <c r="M70">
        <f t="shared" si="3"/>
        <v>2.2808918287050239E-2</v>
      </c>
      <c r="N70">
        <f t="shared" si="5"/>
        <v>99.674972914409523</v>
      </c>
    </row>
    <row r="71" spans="1:14" x14ac:dyDescent="0.35">
      <c r="A71" s="1">
        <v>40613</v>
      </c>
      <c r="B71">
        <v>300.07</v>
      </c>
      <c r="C71">
        <v>303.57</v>
      </c>
      <c r="D71">
        <v>100483.35</v>
      </c>
      <c r="E71">
        <v>299.49</v>
      </c>
      <c r="F71">
        <v>2596941.19</v>
      </c>
      <c r="G71">
        <v>0.04</v>
      </c>
      <c r="H71">
        <f t="shared" si="4"/>
        <v>14</v>
      </c>
      <c r="K71">
        <v>70</v>
      </c>
      <c r="L71">
        <v>0</v>
      </c>
      <c r="M71">
        <f t="shared" si="3"/>
        <v>0</v>
      </c>
      <c r="N71">
        <f t="shared" si="5"/>
        <v>99.674972914409523</v>
      </c>
    </row>
    <row r="72" spans="1:14" x14ac:dyDescent="0.35">
      <c r="A72" s="1">
        <v>40614</v>
      </c>
      <c r="B72">
        <v>299.64999999999998</v>
      </c>
      <c r="C72">
        <v>305.75</v>
      </c>
      <c r="D72">
        <v>100397.87</v>
      </c>
      <c r="E72">
        <v>298.91000000000003</v>
      </c>
      <c r="F72">
        <v>2559597</v>
      </c>
      <c r="G72">
        <v>0.12</v>
      </c>
      <c r="H72">
        <f t="shared" si="4"/>
        <v>15</v>
      </c>
      <c r="K72">
        <v>71</v>
      </c>
      <c r="L72">
        <v>2.8000000000000004E-2</v>
      </c>
      <c r="M72">
        <f t="shared" si="3"/>
        <v>7.9831214004675841E-2</v>
      </c>
      <c r="N72">
        <f t="shared" si="5"/>
        <v>99.754804128414193</v>
      </c>
    </row>
    <row r="73" spans="1:14" x14ac:dyDescent="0.35">
      <c r="A73" s="1">
        <v>40615</v>
      </c>
      <c r="B73">
        <v>299.83</v>
      </c>
      <c r="C73">
        <v>304.42</v>
      </c>
      <c r="D73">
        <v>100275.92</v>
      </c>
      <c r="E73">
        <v>298.61</v>
      </c>
      <c r="F73">
        <v>2441786.4500000002</v>
      </c>
      <c r="G73">
        <v>0.26</v>
      </c>
      <c r="H73">
        <f t="shared" si="4"/>
        <v>15</v>
      </c>
      <c r="K73">
        <v>72</v>
      </c>
      <c r="L73">
        <v>5.6000000000000008E-2</v>
      </c>
      <c r="M73">
        <f t="shared" si="3"/>
        <v>0.15966242800935168</v>
      </c>
      <c r="N73">
        <f t="shared" si="5"/>
        <v>99.914466556423548</v>
      </c>
    </row>
    <row r="74" spans="1:14" x14ac:dyDescent="0.35">
      <c r="A74" s="1">
        <v>40616</v>
      </c>
      <c r="B74">
        <v>300.26</v>
      </c>
      <c r="C74">
        <v>305.05</v>
      </c>
      <c r="D74">
        <v>100545.96</v>
      </c>
      <c r="E74">
        <v>299.08999999999997</v>
      </c>
      <c r="F74">
        <v>2536424.15</v>
      </c>
      <c r="G74">
        <v>0.02</v>
      </c>
      <c r="H74">
        <f t="shared" si="4"/>
        <v>15</v>
      </c>
      <c r="K74">
        <v>73</v>
      </c>
      <c r="L74">
        <v>3.0000000000000006E-2</v>
      </c>
      <c r="M74">
        <f t="shared" si="3"/>
        <v>8.5533443576438412E-2</v>
      </c>
      <c r="N74">
        <f t="shared" si="5"/>
        <v>99.999999999999986</v>
      </c>
    </row>
    <row r="75" spans="1:14" x14ac:dyDescent="0.35">
      <c r="A75" s="1">
        <v>40617</v>
      </c>
      <c r="B75">
        <v>299.02999999999997</v>
      </c>
      <c r="C75">
        <v>305.19</v>
      </c>
      <c r="D75">
        <v>100595.5</v>
      </c>
      <c r="E75">
        <v>299.32</v>
      </c>
      <c r="F75">
        <v>2390575.0499999998</v>
      </c>
      <c r="G75">
        <v>0.04</v>
      </c>
      <c r="H75">
        <f t="shared" si="4"/>
        <v>15</v>
      </c>
    </row>
    <row r="76" spans="1:14" x14ac:dyDescent="0.35">
      <c r="A76" s="1">
        <v>40618</v>
      </c>
      <c r="B76">
        <v>299.48</v>
      </c>
      <c r="C76">
        <v>304.85000000000002</v>
      </c>
      <c r="D76">
        <v>100523.63</v>
      </c>
      <c r="E76">
        <v>299.39999999999998</v>
      </c>
      <c r="F76">
        <v>2824898.83</v>
      </c>
      <c r="G76">
        <v>0.08</v>
      </c>
      <c r="H76">
        <f t="shared" si="4"/>
        <v>15</v>
      </c>
      <c r="L76">
        <f>SUM(L2:L74)</f>
        <v>35.073999999999998</v>
      </c>
    </row>
    <row r="77" spans="1:14" x14ac:dyDescent="0.35">
      <c r="A77" s="1">
        <v>40619</v>
      </c>
      <c r="B77">
        <v>299.12</v>
      </c>
      <c r="C77">
        <v>301.68</v>
      </c>
      <c r="D77">
        <v>100469.74</v>
      </c>
      <c r="E77">
        <v>298.31</v>
      </c>
      <c r="F77">
        <v>1979606.58</v>
      </c>
      <c r="G77">
        <v>0.7</v>
      </c>
      <c r="H77">
        <f t="shared" si="4"/>
        <v>16</v>
      </c>
    </row>
    <row r="78" spans="1:14" x14ac:dyDescent="0.35">
      <c r="A78" s="1">
        <v>40620</v>
      </c>
      <c r="B78">
        <v>299.12</v>
      </c>
      <c r="C78">
        <v>304.04000000000002</v>
      </c>
      <c r="D78">
        <v>100494.78</v>
      </c>
      <c r="E78">
        <v>298.98</v>
      </c>
      <c r="F78">
        <v>2360772.69</v>
      </c>
      <c r="G78">
        <v>0.09</v>
      </c>
      <c r="H78">
        <f t="shared" si="4"/>
        <v>16</v>
      </c>
    </row>
    <row r="79" spans="1:14" x14ac:dyDescent="0.35">
      <c r="A79" s="1">
        <v>40621</v>
      </c>
      <c r="B79">
        <v>299.05</v>
      </c>
      <c r="C79">
        <v>305.25</v>
      </c>
      <c r="D79">
        <v>100423.46</v>
      </c>
      <c r="E79">
        <v>298.05</v>
      </c>
      <c r="F79">
        <v>2740357.44</v>
      </c>
      <c r="G79">
        <v>0.01</v>
      </c>
      <c r="H79">
        <f t="shared" si="4"/>
        <v>16</v>
      </c>
    </row>
    <row r="80" spans="1:14" x14ac:dyDescent="0.35">
      <c r="A80" s="1">
        <v>40622</v>
      </c>
      <c r="B80">
        <v>298.64</v>
      </c>
      <c r="C80">
        <v>306.62</v>
      </c>
      <c r="D80">
        <v>100475.18</v>
      </c>
      <c r="E80">
        <v>298.36</v>
      </c>
      <c r="F80">
        <v>2034771.36</v>
      </c>
      <c r="G80">
        <v>0.01</v>
      </c>
      <c r="H80">
        <f t="shared" si="4"/>
        <v>16</v>
      </c>
    </row>
    <row r="81" spans="1:8" x14ac:dyDescent="0.35">
      <c r="A81" s="1">
        <v>40623</v>
      </c>
      <c r="B81">
        <v>298.45</v>
      </c>
      <c r="C81">
        <v>305.52</v>
      </c>
      <c r="D81">
        <v>100534.52</v>
      </c>
      <c r="E81">
        <v>298.44</v>
      </c>
      <c r="F81">
        <v>2699728.92</v>
      </c>
      <c r="G81">
        <v>0.05</v>
      </c>
      <c r="H81">
        <f t="shared" si="4"/>
        <v>16</v>
      </c>
    </row>
    <row r="82" spans="1:8" x14ac:dyDescent="0.35">
      <c r="A82" s="1">
        <v>40624</v>
      </c>
      <c r="B82">
        <v>298.39999999999998</v>
      </c>
      <c r="C82">
        <v>304.05</v>
      </c>
      <c r="D82">
        <v>100581.89</v>
      </c>
      <c r="E82">
        <v>298.89</v>
      </c>
      <c r="F82">
        <v>2449997.2999999998</v>
      </c>
      <c r="G82">
        <v>0.04</v>
      </c>
      <c r="H82">
        <f t="shared" si="4"/>
        <v>17</v>
      </c>
    </row>
    <row r="83" spans="1:8" x14ac:dyDescent="0.35">
      <c r="A83" s="1">
        <v>40625</v>
      </c>
      <c r="B83">
        <v>297.88</v>
      </c>
      <c r="C83">
        <v>303.64</v>
      </c>
      <c r="D83">
        <v>100587.33</v>
      </c>
      <c r="E83">
        <v>297.8</v>
      </c>
      <c r="F83">
        <v>2346966.29</v>
      </c>
      <c r="G83">
        <v>0.13</v>
      </c>
      <c r="H83">
        <f t="shared" si="4"/>
        <v>17</v>
      </c>
    </row>
    <row r="84" spans="1:8" x14ac:dyDescent="0.35">
      <c r="A84" s="1">
        <v>40626</v>
      </c>
      <c r="B84">
        <v>298.24</v>
      </c>
      <c r="C84">
        <v>305.32</v>
      </c>
      <c r="D84">
        <v>100464.29</v>
      </c>
      <c r="E84">
        <v>296.63</v>
      </c>
      <c r="F84">
        <v>1583965.04</v>
      </c>
      <c r="G84">
        <v>0.09</v>
      </c>
      <c r="H84">
        <f t="shared" si="4"/>
        <v>17</v>
      </c>
    </row>
    <row r="85" spans="1:8" x14ac:dyDescent="0.35">
      <c r="A85" s="1">
        <v>40627</v>
      </c>
      <c r="B85">
        <v>299.83</v>
      </c>
      <c r="C85">
        <v>301.64999999999998</v>
      </c>
      <c r="D85">
        <v>100649.94</v>
      </c>
      <c r="E85">
        <v>298.08</v>
      </c>
      <c r="F85">
        <v>1906864.49</v>
      </c>
      <c r="G85">
        <v>0.18</v>
      </c>
      <c r="H85">
        <f t="shared" si="4"/>
        <v>17</v>
      </c>
    </row>
    <row r="86" spans="1:8" x14ac:dyDescent="0.35">
      <c r="A86" s="1">
        <v>40628</v>
      </c>
      <c r="B86">
        <v>297.97000000000003</v>
      </c>
      <c r="C86">
        <v>304.83</v>
      </c>
      <c r="D86">
        <v>100553.03</v>
      </c>
      <c r="E86">
        <v>297.14</v>
      </c>
      <c r="F86">
        <v>2079231.61</v>
      </c>
      <c r="G86">
        <v>0.01</v>
      </c>
      <c r="H86">
        <f t="shared" si="4"/>
        <v>17</v>
      </c>
    </row>
    <row r="87" spans="1:8" x14ac:dyDescent="0.35">
      <c r="A87" s="1">
        <v>40629</v>
      </c>
      <c r="B87">
        <v>298.72000000000003</v>
      </c>
      <c r="C87">
        <v>303.79000000000002</v>
      </c>
      <c r="D87">
        <v>100742.49</v>
      </c>
      <c r="E87">
        <v>297.97000000000003</v>
      </c>
      <c r="F87">
        <v>2138653.87</v>
      </c>
      <c r="G87">
        <v>0.04</v>
      </c>
      <c r="H87">
        <f t="shared" si="4"/>
        <v>18</v>
      </c>
    </row>
    <row r="88" spans="1:8" x14ac:dyDescent="0.35">
      <c r="A88" s="1">
        <v>40630</v>
      </c>
      <c r="B88">
        <v>299.18</v>
      </c>
      <c r="C88">
        <v>304.20999999999998</v>
      </c>
      <c r="D88">
        <v>100663.55</v>
      </c>
      <c r="E88">
        <v>298.51</v>
      </c>
      <c r="F88">
        <v>2623094.2799999998</v>
      </c>
      <c r="G88">
        <v>0.17</v>
      </c>
      <c r="H88">
        <f t="shared" si="4"/>
        <v>18</v>
      </c>
    </row>
    <row r="89" spans="1:8" x14ac:dyDescent="0.35">
      <c r="A89" s="1">
        <v>40631</v>
      </c>
      <c r="B89">
        <v>298.47000000000003</v>
      </c>
      <c r="C89">
        <v>305.13</v>
      </c>
      <c r="D89">
        <v>100613.46</v>
      </c>
      <c r="E89">
        <v>298.3</v>
      </c>
      <c r="F89">
        <v>2533504.73</v>
      </c>
      <c r="G89">
        <v>0.11</v>
      </c>
      <c r="H89">
        <f t="shared" si="4"/>
        <v>18</v>
      </c>
    </row>
    <row r="90" spans="1:8" x14ac:dyDescent="0.35">
      <c r="A90" s="1">
        <v>40632</v>
      </c>
      <c r="B90">
        <v>299.98</v>
      </c>
      <c r="C90">
        <v>305.14999999999998</v>
      </c>
      <c r="D90">
        <v>100561.74</v>
      </c>
      <c r="E90">
        <v>298.83999999999997</v>
      </c>
      <c r="F90">
        <v>2265161.85</v>
      </c>
      <c r="G90">
        <v>0.15</v>
      </c>
      <c r="H90">
        <f t="shared" si="4"/>
        <v>18</v>
      </c>
    </row>
    <row r="91" spans="1:8" x14ac:dyDescent="0.35">
      <c r="A91" s="1">
        <v>40633</v>
      </c>
      <c r="B91">
        <v>300.17</v>
      </c>
      <c r="C91">
        <v>305.3</v>
      </c>
      <c r="D91">
        <v>100586.79</v>
      </c>
      <c r="E91">
        <v>298.61</v>
      </c>
      <c r="F91">
        <v>2799536.42</v>
      </c>
      <c r="G91">
        <v>0.05</v>
      </c>
      <c r="H91">
        <f t="shared" si="4"/>
        <v>18</v>
      </c>
    </row>
    <row r="92" spans="1:8" x14ac:dyDescent="0.35">
      <c r="A92" s="1">
        <v>40634</v>
      </c>
      <c r="B92">
        <v>299.56</v>
      </c>
      <c r="C92">
        <v>304.66000000000003</v>
      </c>
      <c r="D92">
        <v>100577.53</v>
      </c>
      <c r="E92">
        <v>298.38</v>
      </c>
      <c r="F92">
        <v>2542871.19</v>
      </c>
      <c r="G92">
        <v>0.18</v>
      </c>
      <c r="H92">
        <f t="shared" si="4"/>
        <v>19</v>
      </c>
    </row>
    <row r="93" spans="1:8" x14ac:dyDescent="0.35">
      <c r="A93" s="1">
        <v>40635</v>
      </c>
      <c r="B93">
        <v>299.7</v>
      </c>
      <c r="C93">
        <v>305.3</v>
      </c>
      <c r="D93">
        <v>100630.34</v>
      </c>
      <c r="E93">
        <v>298.83</v>
      </c>
      <c r="F93">
        <v>2349885.7000000002</v>
      </c>
      <c r="G93">
        <v>1.88</v>
      </c>
      <c r="H93">
        <f t="shared" si="4"/>
        <v>19</v>
      </c>
    </row>
    <row r="94" spans="1:8" x14ac:dyDescent="0.35">
      <c r="A94" s="1">
        <v>40636</v>
      </c>
      <c r="B94">
        <v>298.77</v>
      </c>
      <c r="C94">
        <v>305.07</v>
      </c>
      <c r="D94">
        <v>100426.73</v>
      </c>
      <c r="E94">
        <v>297.60000000000002</v>
      </c>
      <c r="F94">
        <v>2698269.21</v>
      </c>
      <c r="G94">
        <v>0.06</v>
      </c>
      <c r="H94">
        <f t="shared" si="4"/>
        <v>19</v>
      </c>
    </row>
    <row r="95" spans="1:8" x14ac:dyDescent="0.35">
      <c r="A95" s="1">
        <v>40637</v>
      </c>
      <c r="B95">
        <v>296.98</v>
      </c>
      <c r="C95">
        <v>301.05</v>
      </c>
      <c r="D95">
        <v>100761.55</v>
      </c>
      <c r="E95">
        <v>297.77</v>
      </c>
      <c r="F95">
        <v>1926570.54</v>
      </c>
      <c r="G95">
        <v>0.23</v>
      </c>
      <c r="H95">
        <f t="shared" si="4"/>
        <v>19</v>
      </c>
    </row>
    <row r="96" spans="1:8" x14ac:dyDescent="0.35">
      <c r="A96" s="1">
        <v>40638</v>
      </c>
      <c r="B96">
        <v>298.27</v>
      </c>
      <c r="C96">
        <v>302.62</v>
      </c>
      <c r="D96">
        <v>100689.68</v>
      </c>
      <c r="E96">
        <v>298.36</v>
      </c>
      <c r="F96">
        <v>1238500.95</v>
      </c>
      <c r="G96">
        <v>0</v>
      </c>
      <c r="H96">
        <f t="shared" si="4"/>
        <v>19</v>
      </c>
    </row>
    <row r="97" spans="1:8" x14ac:dyDescent="0.35">
      <c r="A97" s="1">
        <v>40639</v>
      </c>
      <c r="B97">
        <v>299.07</v>
      </c>
      <c r="C97">
        <v>304.62</v>
      </c>
      <c r="D97">
        <v>100576.99</v>
      </c>
      <c r="E97">
        <v>297.86</v>
      </c>
      <c r="F97">
        <v>2727341.72</v>
      </c>
      <c r="G97">
        <v>0.05</v>
      </c>
      <c r="H97">
        <f t="shared" si="4"/>
        <v>20</v>
      </c>
    </row>
    <row r="98" spans="1:8" x14ac:dyDescent="0.35">
      <c r="A98" s="1">
        <v>40640</v>
      </c>
      <c r="B98">
        <v>300.45</v>
      </c>
      <c r="C98">
        <v>304.62</v>
      </c>
      <c r="D98">
        <v>100465.38</v>
      </c>
      <c r="E98">
        <v>297.98</v>
      </c>
      <c r="F98">
        <v>2193879.4700000002</v>
      </c>
      <c r="G98">
        <v>0.15</v>
      </c>
      <c r="H98">
        <f t="shared" si="4"/>
        <v>20</v>
      </c>
    </row>
    <row r="99" spans="1:8" x14ac:dyDescent="0.35">
      <c r="A99" s="1">
        <v>40641</v>
      </c>
      <c r="B99">
        <v>300.41000000000003</v>
      </c>
      <c r="C99">
        <v>305.60000000000002</v>
      </c>
      <c r="D99">
        <v>100511.66</v>
      </c>
      <c r="E99">
        <v>298.88</v>
      </c>
      <c r="F99">
        <v>2466905.58</v>
      </c>
      <c r="G99">
        <v>7.0000000000000007E-2</v>
      </c>
      <c r="H99">
        <f t="shared" si="4"/>
        <v>20</v>
      </c>
    </row>
    <row r="100" spans="1:8" x14ac:dyDescent="0.35">
      <c r="A100" s="1">
        <v>40642</v>
      </c>
      <c r="B100">
        <v>300.27</v>
      </c>
      <c r="C100">
        <v>303.89</v>
      </c>
      <c r="D100">
        <v>100643.95</v>
      </c>
      <c r="E100">
        <v>299.36</v>
      </c>
      <c r="F100">
        <v>2313453.84</v>
      </c>
      <c r="G100">
        <v>0.32</v>
      </c>
      <c r="H100">
        <f t="shared" si="4"/>
        <v>20</v>
      </c>
    </row>
    <row r="101" spans="1:8" x14ac:dyDescent="0.35">
      <c r="A101" s="1">
        <v>40643</v>
      </c>
      <c r="B101">
        <v>297.56</v>
      </c>
      <c r="C101">
        <v>302.16000000000003</v>
      </c>
      <c r="D101">
        <v>100597.13</v>
      </c>
      <c r="E101">
        <v>297.95</v>
      </c>
      <c r="F101">
        <v>1950594.89</v>
      </c>
      <c r="G101">
        <v>0.12</v>
      </c>
      <c r="H101">
        <f t="shared" si="4"/>
        <v>20</v>
      </c>
    </row>
    <row r="102" spans="1:8" x14ac:dyDescent="0.35">
      <c r="A102" s="1">
        <v>40644</v>
      </c>
      <c r="B102">
        <v>299.07</v>
      </c>
      <c r="C102">
        <v>304.23</v>
      </c>
      <c r="D102">
        <v>100447.96</v>
      </c>
      <c r="E102">
        <v>298.48</v>
      </c>
      <c r="F102">
        <v>2722658.49</v>
      </c>
      <c r="G102">
        <v>0.09</v>
      </c>
      <c r="H102">
        <f t="shared" si="4"/>
        <v>21</v>
      </c>
    </row>
    <row r="103" spans="1:8" x14ac:dyDescent="0.35">
      <c r="A103" s="1">
        <v>40645</v>
      </c>
      <c r="B103">
        <v>298.81</v>
      </c>
      <c r="C103">
        <v>304.62</v>
      </c>
      <c r="D103">
        <v>100444.69</v>
      </c>
      <c r="E103">
        <v>297.67</v>
      </c>
      <c r="F103">
        <v>2492268</v>
      </c>
      <c r="G103">
        <v>0.17</v>
      </c>
      <c r="H103">
        <f t="shared" si="4"/>
        <v>21</v>
      </c>
    </row>
    <row r="104" spans="1:8" x14ac:dyDescent="0.35">
      <c r="A104" s="1">
        <v>40646</v>
      </c>
      <c r="B104">
        <v>299.82</v>
      </c>
      <c r="C104">
        <v>303.99</v>
      </c>
      <c r="D104">
        <v>100463.2</v>
      </c>
      <c r="E104">
        <v>298.77999999999997</v>
      </c>
      <c r="F104">
        <v>2433149.85</v>
      </c>
      <c r="G104">
        <v>0.1</v>
      </c>
      <c r="H104">
        <f t="shared" si="4"/>
        <v>21</v>
      </c>
    </row>
    <row r="105" spans="1:8" x14ac:dyDescent="0.35">
      <c r="A105" s="1">
        <v>40647</v>
      </c>
      <c r="B105">
        <v>298.44</v>
      </c>
      <c r="C105">
        <v>303.13</v>
      </c>
      <c r="D105">
        <v>100448.5</v>
      </c>
      <c r="E105">
        <v>298.17</v>
      </c>
      <c r="F105">
        <v>2393372.8199999998</v>
      </c>
      <c r="G105">
        <v>0.12</v>
      </c>
      <c r="H105">
        <f t="shared" si="4"/>
        <v>21</v>
      </c>
    </row>
    <row r="106" spans="1:8" x14ac:dyDescent="0.35">
      <c r="A106" s="1">
        <v>40648</v>
      </c>
      <c r="B106">
        <v>300.58999999999997</v>
      </c>
      <c r="C106">
        <v>304.18</v>
      </c>
      <c r="D106">
        <v>100281.36</v>
      </c>
      <c r="E106">
        <v>298.82</v>
      </c>
      <c r="F106">
        <v>2403773.2400000002</v>
      </c>
      <c r="G106">
        <v>0.28999999999999998</v>
      </c>
      <c r="H106">
        <f t="shared" si="4"/>
        <v>21</v>
      </c>
    </row>
    <row r="107" spans="1:8" x14ac:dyDescent="0.35">
      <c r="A107" s="1">
        <v>40649</v>
      </c>
      <c r="B107">
        <v>299.62</v>
      </c>
      <c r="C107">
        <v>304.31</v>
      </c>
      <c r="D107">
        <v>100293.34</v>
      </c>
      <c r="E107">
        <v>298.27999999999997</v>
      </c>
      <c r="F107">
        <v>2383641.44</v>
      </c>
      <c r="G107">
        <v>0.15</v>
      </c>
      <c r="H107">
        <f t="shared" si="4"/>
        <v>22</v>
      </c>
    </row>
    <row r="108" spans="1:8" x14ac:dyDescent="0.35">
      <c r="A108" s="1">
        <v>40650</v>
      </c>
      <c r="B108">
        <v>299.3</v>
      </c>
      <c r="C108">
        <v>300.99</v>
      </c>
      <c r="D108">
        <v>100433.8</v>
      </c>
      <c r="E108">
        <v>298.58</v>
      </c>
      <c r="F108">
        <v>1734375.73</v>
      </c>
      <c r="G108">
        <v>3.8</v>
      </c>
      <c r="H108">
        <f t="shared" si="4"/>
        <v>22</v>
      </c>
    </row>
    <row r="109" spans="1:8" x14ac:dyDescent="0.35">
      <c r="A109" s="1">
        <v>40651</v>
      </c>
      <c r="B109">
        <v>297.33999999999997</v>
      </c>
      <c r="C109">
        <v>301.25</v>
      </c>
      <c r="D109">
        <v>100431.08</v>
      </c>
      <c r="E109">
        <v>298.47000000000003</v>
      </c>
      <c r="F109">
        <v>644095.91</v>
      </c>
      <c r="G109">
        <v>0.88</v>
      </c>
      <c r="H109">
        <f t="shared" si="4"/>
        <v>22</v>
      </c>
    </row>
    <row r="110" spans="1:8" x14ac:dyDescent="0.35">
      <c r="A110" s="1">
        <v>40652</v>
      </c>
      <c r="B110">
        <v>297.17</v>
      </c>
      <c r="C110">
        <v>305.22000000000003</v>
      </c>
      <c r="D110">
        <v>100418.56</v>
      </c>
      <c r="E110">
        <v>297.04000000000002</v>
      </c>
      <c r="F110">
        <v>2928842.17</v>
      </c>
      <c r="G110">
        <v>0</v>
      </c>
      <c r="H110">
        <f t="shared" si="4"/>
        <v>22</v>
      </c>
    </row>
    <row r="111" spans="1:8" x14ac:dyDescent="0.35">
      <c r="A111" s="1">
        <v>40653</v>
      </c>
      <c r="B111">
        <v>299.38</v>
      </c>
      <c r="C111">
        <v>304.60000000000002</v>
      </c>
      <c r="D111">
        <v>100511.66</v>
      </c>
      <c r="E111">
        <v>298.33</v>
      </c>
      <c r="F111">
        <v>2039697.87</v>
      </c>
      <c r="G111">
        <v>0.12</v>
      </c>
      <c r="H111">
        <f t="shared" si="4"/>
        <v>22</v>
      </c>
    </row>
    <row r="112" spans="1:8" x14ac:dyDescent="0.35">
      <c r="A112" s="1">
        <v>40654</v>
      </c>
      <c r="B112">
        <v>299.08</v>
      </c>
      <c r="C112">
        <v>302.93</v>
      </c>
      <c r="D112">
        <v>100537.25</v>
      </c>
      <c r="E112">
        <v>298.64999999999998</v>
      </c>
      <c r="F112">
        <v>2363388</v>
      </c>
      <c r="G112">
        <v>0.26</v>
      </c>
      <c r="H112">
        <f t="shared" si="4"/>
        <v>23</v>
      </c>
    </row>
    <row r="113" spans="1:8" x14ac:dyDescent="0.35">
      <c r="A113" s="1">
        <v>40655</v>
      </c>
      <c r="B113">
        <v>299.11</v>
      </c>
      <c r="C113">
        <v>304.74</v>
      </c>
      <c r="D113">
        <v>100432.72</v>
      </c>
      <c r="E113">
        <v>298.58999999999997</v>
      </c>
      <c r="F113">
        <v>1793493.88</v>
      </c>
      <c r="G113">
        <v>0.1</v>
      </c>
      <c r="H113">
        <f t="shared" si="4"/>
        <v>23</v>
      </c>
    </row>
    <row r="114" spans="1:8" x14ac:dyDescent="0.35">
      <c r="A114" s="1">
        <v>40656</v>
      </c>
      <c r="B114">
        <v>300.05</v>
      </c>
      <c r="C114">
        <v>301.5</v>
      </c>
      <c r="D114">
        <v>100385.89</v>
      </c>
      <c r="E114">
        <v>298.2</v>
      </c>
      <c r="F114">
        <v>1398825.48</v>
      </c>
      <c r="G114">
        <v>5.24</v>
      </c>
      <c r="H114">
        <f t="shared" si="4"/>
        <v>23</v>
      </c>
    </row>
    <row r="115" spans="1:8" x14ac:dyDescent="0.35">
      <c r="A115" s="1">
        <v>40657</v>
      </c>
      <c r="B115">
        <v>298.38</v>
      </c>
      <c r="C115">
        <v>303.68</v>
      </c>
      <c r="D115">
        <v>100579.17</v>
      </c>
      <c r="E115">
        <v>297.67</v>
      </c>
      <c r="F115">
        <v>1740640.31</v>
      </c>
      <c r="G115">
        <v>0.22</v>
      </c>
      <c r="H115">
        <f t="shared" si="4"/>
        <v>23</v>
      </c>
    </row>
    <row r="116" spans="1:8" x14ac:dyDescent="0.35">
      <c r="A116" s="1">
        <v>40658</v>
      </c>
      <c r="B116">
        <v>299.01</v>
      </c>
      <c r="C116">
        <v>301.58999999999997</v>
      </c>
      <c r="D116">
        <v>100652.12</v>
      </c>
      <c r="E116">
        <v>297.56</v>
      </c>
      <c r="F116">
        <v>2264249.5299999998</v>
      </c>
      <c r="G116">
        <v>0.06</v>
      </c>
      <c r="H116">
        <f t="shared" si="4"/>
        <v>23</v>
      </c>
    </row>
    <row r="117" spans="1:8" x14ac:dyDescent="0.35">
      <c r="A117" s="1">
        <v>40659</v>
      </c>
      <c r="B117">
        <v>297.36</v>
      </c>
      <c r="C117">
        <v>302.83999999999997</v>
      </c>
      <c r="D117">
        <v>100479.54</v>
      </c>
      <c r="E117">
        <v>298.06</v>
      </c>
      <c r="F117">
        <v>1799332.71</v>
      </c>
      <c r="G117">
        <v>0.17</v>
      </c>
      <c r="H117">
        <f t="shared" si="4"/>
        <v>24</v>
      </c>
    </row>
    <row r="118" spans="1:8" x14ac:dyDescent="0.35">
      <c r="A118" s="1">
        <v>40660</v>
      </c>
      <c r="B118">
        <v>298.83</v>
      </c>
      <c r="C118">
        <v>304.44</v>
      </c>
      <c r="D118">
        <v>100578.62</v>
      </c>
      <c r="E118">
        <v>299.85000000000002</v>
      </c>
      <c r="F118">
        <v>2523165.14</v>
      </c>
      <c r="G118">
        <v>0.19</v>
      </c>
      <c r="H118">
        <f t="shared" si="4"/>
        <v>24</v>
      </c>
    </row>
    <row r="119" spans="1:8" x14ac:dyDescent="0.35">
      <c r="A119" s="1">
        <v>40661</v>
      </c>
      <c r="B119">
        <v>300.02999999999997</v>
      </c>
      <c r="C119">
        <v>304.72000000000003</v>
      </c>
      <c r="D119">
        <v>100599.85</v>
      </c>
      <c r="E119">
        <v>299.27</v>
      </c>
      <c r="F119">
        <v>1766915.04</v>
      </c>
      <c r="G119">
        <v>0.28000000000000003</v>
      </c>
      <c r="H119">
        <f t="shared" si="4"/>
        <v>24</v>
      </c>
    </row>
    <row r="120" spans="1:8" x14ac:dyDescent="0.35">
      <c r="A120" s="1">
        <v>40662</v>
      </c>
      <c r="B120">
        <v>297.66000000000003</v>
      </c>
      <c r="C120">
        <v>303.77999999999997</v>
      </c>
      <c r="D120">
        <v>100573.72</v>
      </c>
      <c r="E120">
        <v>297.89</v>
      </c>
      <c r="F120">
        <v>2456444.35</v>
      </c>
      <c r="G120">
        <v>0.28000000000000003</v>
      </c>
      <c r="H120">
        <f t="shared" si="4"/>
        <v>24</v>
      </c>
    </row>
    <row r="121" spans="1:8" x14ac:dyDescent="0.35">
      <c r="A121" s="1">
        <v>40663</v>
      </c>
      <c r="B121">
        <v>298.26</v>
      </c>
      <c r="C121">
        <v>300.19</v>
      </c>
      <c r="D121">
        <v>100531.26</v>
      </c>
      <c r="E121">
        <v>296.61</v>
      </c>
      <c r="F121">
        <v>1841056.02</v>
      </c>
      <c r="G121">
        <v>0.18</v>
      </c>
      <c r="H121">
        <f t="shared" si="4"/>
        <v>24</v>
      </c>
    </row>
    <row r="122" spans="1:8" x14ac:dyDescent="0.35">
      <c r="A122" s="1">
        <v>40664</v>
      </c>
      <c r="B122">
        <v>297.25</v>
      </c>
      <c r="C122">
        <v>301.87</v>
      </c>
      <c r="D122">
        <v>100558.48</v>
      </c>
      <c r="E122">
        <v>297.36</v>
      </c>
      <c r="F122">
        <v>1471871.67</v>
      </c>
      <c r="G122">
        <v>6.04</v>
      </c>
      <c r="H122">
        <f t="shared" si="4"/>
        <v>25</v>
      </c>
    </row>
    <row r="123" spans="1:8" x14ac:dyDescent="0.35">
      <c r="A123" s="1">
        <v>40665</v>
      </c>
      <c r="B123">
        <v>300.38</v>
      </c>
      <c r="C123">
        <v>303.08</v>
      </c>
      <c r="D123">
        <v>100698.94</v>
      </c>
      <c r="E123">
        <v>299.76</v>
      </c>
      <c r="F123">
        <v>2075278.24</v>
      </c>
      <c r="G123">
        <v>0.28000000000000003</v>
      </c>
      <c r="H123">
        <f t="shared" si="4"/>
        <v>25</v>
      </c>
    </row>
    <row r="124" spans="1:8" x14ac:dyDescent="0.35">
      <c r="A124" s="1">
        <v>40666</v>
      </c>
      <c r="B124">
        <v>299.54000000000002</v>
      </c>
      <c r="C124">
        <v>303.33999999999997</v>
      </c>
      <c r="D124">
        <v>100800.2</v>
      </c>
      <c r="E124">
        <v>300.64</v>
      </c>
      <c r="F124">
        <v>1603488.63</v>
      </c>
      <c r="G124">
        <v>4.1100000000000003</v>
      </c>
      <c r="H124">
        <f t="shared" si="4"/>
        <v>25</v>
      </c>
    </row>
    <row r="125" spans="1:8" x14ac:dyDescent="0.35">
      <c r="A125" s="1">
        <v>40667</v>
      </c>
      <c r="B125">
        <v>297.16000000000003</v>
      </c>
      <c r="C125">
        <v>303.8</v>
      </c>
      <c r="D125">
        <v>100617.82</v>
      </c>
      <c r="E125">
        <v>298.23</v>
      </c>
      <c r="F125">
        <v>1774578.51</v>
      </c>
      <c r="G125">
        <v>0.14000000000000001</v>
      </c>
      <c r="H125">
        <f t="shared" si="4"/>
        <v>25</v>
      </c>
    </row>
    <row r="126" spans="1:8" x14ac:dyDescent="0.35">
      <c r="A126" s="1">
        <v>40668</v>
      </c>
      <c r="B126">
        <v>298.92</v>
      </c>
      <c r="C126">
        <v>304.83999999999997</v>
      </c>
      <c r="D126">
        <v>100567.19</v>
      </c>
      <c r="E126">
        <v>299.44</v>
      </c>
      <c r="F126">
        <v>2146256.5099999998</v>
      </c>
      <c r="G126">
        <v>0.11</v>
      </c>
      <c r="H126">
        <f t="shared" si="4"/>
        <v>25</v>
      </c>
    </row>
    <row r="127" spans="1:8" x14ac:dyDescent="0.35">
      <c r="A127" s="1">
        <v>40669</v>
      </c>
      <c r="B127">
        <v>299.56</v>
      </c>
      <c r="C127">
        <v>302.83999999999997</v>
      </c>
      <c r="D127">
        <v>100590.05</v>
      </c>
      <c r="E127">
        <v>300.35000000000002</v>
      </c>
      <c r="F127">
        <v>2441543.17</v>
      </c>
      <c r="G127">
        <v>0.37</v>
      </c>
      <c r="H127">
        <f t="shared" si="4"/>
        <v>26</v>
      </c>
    </row>
    <row r="128" spans="1:8" x14ac:dyDescent="0.35">
      <c r="A128" s="1">
        <v>40670</v>
      </c>
      <c r="B128">
        <v>301.22000000000003</v>
      </c>
      <c r="C128">
        <v>304.27999999999997</v>
      </c>
      <c r="D128">
        <v>100483.35</v>
      </c>
      <c r="E128">
        <v>299.14</v>
      </c>
      <c r="F128">
        <v>2315217.65</v>
      </c>
      <c r="G128">
        <v>0.16</v>
      </c>
      <c r="H128">
        <f t="shared" si="4"/>
        <v>26</v>
      </c>
    </row>
    <row r="129" spans="1:8" x14ac:dyDescent="0.35">
      <c r="A129" s="1">
        <v>40671</v>
      </c>
      <c r="B129">
        <v>300.58</v>
      </c>
      <c r="C129">
        <v>304.02999999999997</v>
      </c>
      <c r="D129">
        <v>100472.46</v>
      </c>
      <c r="E129">
        <v>299.8</v>
      </c>
      <c r="F129">
        <v>2083793.2</v>
      </c>
      <c r="G129">
        <v>1.33</v>
      </c>
      <c r="H129">
        <f t="shared" si="4"/>
        <v>26</v>
      </c>
    </row>
    <row r="130" spans="1:8" x14ac:dyDescent="0.35">
      <c r="A130" s="1">
        <v>40672</v>
      </c>
      <c r="B130">
        <v>296.36</v>
      </c>
      <c r="C130">
        <v>302.89999999999998</v>
      </c>
      <c r="D130">
        <v>100496.96000000001</v>
      </c>
      <c r="E130">
        <v>297.47000000000003</v>
      </c>
      <c r="F130">
        <v>2299829.9</v>
      </c>
      <c r="G130">
        <v>0.39</v>
      </c>
      <c r="H130">
        <f t="shared" si="4"/>
        <v>26</v>
      </c>
    </row>
    <row r="131" spans="1:8" x14ac:dyDescent="0.35">
      <c r="A131" s="1">
        <v>40673</v>
      </c>
      <c r="B131">
        <v>298.48</v>
      </c>
      <c r="C131">
        <v>301.76</v>
      </c>
      <c r="D131">
        <v>100588.97</v>
      </c>
      <c r="E131">
        <v>298.55</v>
      </c>
      <c r="F131">
        <v>1237162.8799999999</v>
      </c>
      <c r="G131">
        <v>1.6</v>
      </c>
      <c r="H131">
        <f t="shared" si="4"/>
        <v>26</v>
      </c>
    </row>
    <row r="132" spans="1:8" x14ac:dyDescent="0.35">
      <c r="A132" s="1">
        <v>40674</v>
      </c>
      <c r="B132">
        <v>298.72000000000003</v>
      </c>
      <c r="C132">
        <v>303.94</v>
      </c>
      <c r="D132">
        <v>100561.74</v>
      </c>
      <c r="E132">
        <v>298.14</v>
      </c>
      <c r="F132">
        <v>2394710.88</v>
      </c>
      <c r="G132">
        <v>7.0000000000000007E-2</v>
      </c>
      <c r="H132">
        <f t="shared" ref="H132:H195" si="6">INT((ROW(G131)-1)/5)+1</f>
        <v>27</v>
      </c>
    </row>
    <row r="133" spans="1:8" x14ac:dyDescent="0.35">
      <c r="A133" s="1">
        <v>40675</v>
      </c>
      <c r="B133">
        <v>298.99</v>
      </c>
      <c r="C133">
        <v>304.58999999999997</v>
      </c>
      <c r="D133">
        <v>100558.48</v>
      </c>
      <c r="E133">
        <v>298.83999999999997</v>
      </c>
      <c r="F133">
        <v>1961238.59</v>
      </c>
      <c r="G133">
        <v>0.14000000000000001</v>
      </c>
      <c r="H133">
        <f t="shared" si="6"/>
        <v>27</v>
      </c>
    </row>
    <row r="134" spans="1:8" x14ac:dyDescent="0.35">
      <c r="A134" s="1">
        <v>40676</v>
      </c>
      <c r="B134">
        <v>298.85000000000002</v>
      </c>
      <c r="C134">
        <v>304.7</v>
      </c>
      <c r="D134">
        <v>100599.85</v>
      </c>
      <c r="E134">
        <v>298.56</v>
      </c>
      <c r="F134">
        <v>1487745.99</v>
      </c>
      <c r="G134">
        <v>0.13</v>
      </c>
      <c r="H134">
        <f t="shared" si="6"/>
        <v>27</v>
      </c>
    </row>
    <row r="135" spans="1:8" x14ac:dyDescent="0.35">
      <c r="A135" s="1">
        <v>40677</v>
      </c>
      <c r="B135">
        <v>296.97000000000003</v>
      </c>
      <c r="C135">
        <v>300.36</v>
      </c>
      <c r="D135">
        <v>100560.11</v>
      </c>
      <c r="E135">
        <v>296.94</v>
      </c>
      <c r="F135">
        <v>1395237.03</v>
      </c>
      <c r="G135">
        <v>0.01</v>
      </c>
      <c r="H135">
        <f t="shared" si="6"/>
        <v>27</v>
      </c>
    </row>
    <row r="136" spans="1:8" x14ac:dyDescent="0.35">
      <c r="A136" s="1">
        <v>40678</v>
      </c>
      <c r="B136">
        <v>298.01</v>
      </c>
      <c r="C136">
        <v>301.14999999999998</v>
      </c>
      <c r="D136">
        <v>100536.16</v>
      </c>
      <c r="E136">
        <v>298.72000000000003</v>
      </c>
      <c r="F136">
        <v>1804928.26</v>
      </c>
      <c r="G136">
        <v>0.89</v>
      </c>
      <c r="H136">
        <f t="shared" si="6"/>
        <v>27</v>
      </c>
    </row>
    <row r="137" spans="1:8" x14ac:dyDescent="0.35">
      <c r="A137" s="1">
        <v>40679</v>
      </c>
      <c r="B137">
        <v>299.16000000000003</v>
      </c>
      <c r="C137">
        <v>304.68</v>
      </c>
      <c r="D137">
        <v>100459.39</v>
      </c>
      <c r="E137">
        <v>299.75</v>
      </c>
      <c r="F137">
        <v>2069500.23</v>
      </c>
      <c r="G137">
        <v>0.11</v>
      </c>
      <c r="H137">
        <f t="shared" si="6"/>
        <v>28</v>
      </c>
    </row>
    <row r="138" spans="1:8" x14ac:dyDescent="0.35">
      <c r="A138" s="1">
        <v>40680</v>
      </c>
      <c r="B138">
        <v>300.25</v>
      </c>
      <c r="C138">
        <v>304.32</v>
      </c>
      <c r="D138">
        <v>100662.46</v>
      </c>
      <c r="E138">
        <v>300.61</v>
      </c>
      <c r="F138">
        <v>1718258.13</v>
      </c>
      <c r="G138">
        <v>0.12</v>
      </c>
      <c r="H138">
        <f t="shared" si="6"/>
        <v>28</v>
      </c>
    </row>
    <row r="139" spans="1:8" x14ac:dyDescent="0.35">
      <c r="A139" s="1">
        <v>40681</v>
      </c>
      <c r="B139">
        <v>299.22000000000003</v>
      </c>
      <c r="C139">
        <v>303.19</v>
      </c>
      <c r="D139">
        <v>100652.66</v>
      </c>
      <c r="E139">
        <v>300.10000000000002</v>
      </c>
      <c r="F139">
        <v>2065425.21</v>
      </c>
      <c r="G139">
        <v>0.23</v>
      </c>
      <c r="H139">
        <f t="shared" si="6"/>
        <v>28</v>
      </c>
    </row>
    <row r="140" spans="1:8" x14ac:dyDescent="0.35">
      <c r="A140" s="1">
        <v>40682</v>
      </c>
      <c r="B140">
        <v>298.17</v>
      </c>
      <c r="C140">
        <v>302.95999999999998</v>
      </c>
      <c r="D140">
        <v>100715.82</v>
      </c>
      <c r="E140">
        <v>298.72000000000003</v>
      </c>
      <c r="F140">
        <v>1519190.52</v>
      </c>
      <c r="G140">
        <v>0.14000000000000001</v>
      </c>
      <c r="H140">
        <f t="shared" si="6"/>
        <v>28</v>
      </c>
    </row>
    <row r="141" spans="1:8" x14ac:dyDescent="0.35">
      <c r="A141" s="1">
        <v>40683</v>
      </c>
      <c r="B141">
        <v>298.89999999999998</v>
      </c>
      <c r="C141">
        <v>303.41000000000003</v>
      </c>
      <c r="D141">
        <v>100708.74</v>
      </c>
      <c r="E141">
        <v>299.31</v>
      </c>
      <c r="F141">
        <v>1775551.64</v>
      </c>
      <c r="G141">
        <v>0.22</v>
      </c>
      <c r="H141">
        <f t="shared" si="6"/>
        <v>28</v>
      </c>
    </row>
    <row r="142" spans="1:8" x14ac:dyDescent="0.35">
      <c r="A142" s="1">
        <v>40684</v>
      </c>
      <c r="B142">
        <v>298.86</v>
      </c>
      <c r="C142">
        <v>303.17</v>
      </c>
      <c r="D142">
        <v>100712.55</v>
      </c>
      <c r="E142">
        <v>298.69</v>
      </c>
      <c r="F142">
        <v>1312276.99</v>
      </c>
      <c r="G142">
        <v>1.06</v>
      </c>
      <c r="H142">
        <f t="shared" si="6"/>
        <v>29</v>
      </c>
    </row>
    <row r="143" spans="1:8" x14ac:dyDescent="0.35">
      <c r="A143" s="1">
        <v>40685</v>
      </c>
      <c r="B143">
        <v>299.11</v>
      </c>
      <c r="C143">
        <v>302.11</v>
      </c>
      <c r="D143">
        <v>100778.43</v>
      </c>
      <c r="E143">
        <v>299.02999999999997</v>
      </c>
      <c r="F143">
        <v>2300194.83</v>
      </c>
      <c r="G143">
        <v>0.15</v>
      </c>
      <c r="H143">
        <f t="shared" si="6"/>
        <v>29</v>
      </c>
    </row>
    <row r="144" spans="1:8" x14ac:dyDescent="0.35">
      <c r="A144" s="1">
        <v>40686</v>
      </c>
      <c r="B144">
        <v>299.24</v>
      </c>
      <c r="C144">
        <v>303.85000000000002</v>
      </c>
      <c r="D144">
        <v>100803.47</v>
      </c>
      <c r="E144">
        <v>298.23</v>
      </c>
      <c r="F144">
        <v>2100701.48</v>
      </c>
      <c r="G144">
        <v>0.08</v>
      </c>
      <c r="H144">
        <f t="shared" si="6"/>
        <v>29</v>
      </c>
    </row>
    <row r="145" spans="1:8" x14ac:dyDescent="0.35">
      <c r="A145" s="1">
        <v>40687</v>
      </c>
      <c r="B145">
        <v>298.5</v>
      </c>
      <c r="C145">
        <v>302.39</v>
      </c>
      <c r="D145">
        <v>100946.65</v>
      </c>
      <c r="E145">
        <v>297.33</v>
      </c>
      <c r="F145">
        <v>1734801.48</v>
      </c>
      <c r="G145">
        <v>1.1599999999999999</v>
      </c>
      <c r="H145">
        <f t="shared" si="6"/>
        <v>29</v>
      </c>
    </row>
    <row r="146" spans="1:8" x14ac:dyDescent="0.35">
      <c r="A146" s="1">
        <v>40688</v>
      </c>
      <c r="B146">
        <v>299.26</v>
      </c>
      <c r="C146">
        <v>303.73</v>
      </c>
      <c r="D146">
        <v>100876.97</v>
      </c>
      <c r="E146">
        <v>299.17</v>
      </c>
      <c r="F146">
        <v>2103195.14</v>
      </c>
      <c r="G146">
        <v>0.11</v>
      </c>
      <c r="H146">
        <f t="shared" si="6"/>
        <v>29</v>
      </c>
    </row>
    <row r="147" spans="1:8" x14ac:dyDescent="0.35">
      <c r="A147" s="1">
        <v>40689</v>
      </c>
      <c r="B147">
        <v>296.85000000000002</v>
      </c>
      <c r="C147">
        <v>300.62</v>
      </c>
      <c r="D147">
        <v>100922.15</v>
      </c>
      <c r="E147">
        <v>297.83999999999997</v>
      </c>
      <c r="F147">
        <v>2076737.95</v>
      </c>
      <c r="G147">
        <v>3.21</v>
      </c>
      <c r="H147">
        <f t="shared" si="6"/>
        <v>30</v>
      </c>
    </row>
    <row r="148" spans="1:8" x14ac:dyDescent="0.35">
      <c r="A148" s="1">
        <v>40690</v>
      </c>
      <c r="B148">
        <v>298.29000000000002</v>
      </c>
      <c r="C148">
        <v>302.02</v>
      </c>
      <c r="D148">
        <v>100928.69</v>
      </c>
      <c r="E148">
        <v>298.89999999999998</v>
      </c>
      <c r="F148">
        <v>1951324.75</v>
      </c>
      <c r="G148">
        <v>0.44</v>
      </c>
      <c r="H148">
        <f t="shared" si="6"/>
        <v>30</v>
      </c>
    </row>
    <row r="149" spans="1:8" x14ac:dyDescent="0.35">
      <c r="A149" s="1">
        <v>40691</v>
      </c>
      <c r="B149">
        <v>298.77999999999997</v>
      </c>
      <c r="C149">
        <v>304.52</v>
      </c>
      <c r="D149">
        <v>100953.19</v>
      </c>
      <c r="E149">
        <v>299.2</v>
      </c>
      <c r="F149">
        <v>2379566.42</v>
      </c>
      <c r="G149">
        <v>0.08</v>
      </c>
      <c r="H149">
        <f t="shared" si="6"/>
        <v>30</v>
      </c>
    </row>
    <row r="150" spans="1:8" x14ac:dyDescent="0.35">
      <c r="A150" s="1">
        <v>40692</v>
      </c>
      <c r="B150">
        <v>297.81</v>
      </c>
      <c r="C150">
        <v>303.75</v>
      </c>
      <c r="D150">
        <v>100836.14</v>
      </c>
      <c r="E150">
        <v>297.87</v>
      </c>
      <c r="F150">
        <v>2293139.58</v>
      </c>
      <c r="G150">
        <v>0.18</v>
      </c>
      <c r="H150">
        <f t="shared" si="6"/>
        <v>30</v>
      </c>
    </row>
    <row r="151" spans="1:8" x14ac:dyDescent="0.35">
      <c r="A151" s="1">
        <v>40693</v>
      </c>
      <c r="B151">
        <v>297.62</v>
      </c>
      <c r="C151">
        <v>298.60000000000002</v>
      </c>
      <c r="D151">
        <v>100979.86</v>
      </c>
      <c r="E151">
        <v>297.98</v>
      </c>
      <c r="F151">
        <v>1646306.71</v>
      </c>
      <c r="G151">
        <v>0.48</v>
      </c>
      <c r="H151">
        <f t="shared" si="6"/>
        <v>30</v>
      </c>
    </row>
    <row r="152" spans="1:8" x14ac:dyDescent="0.35">
      <c r="A152" s="1">
        <v>40694</v>
      </c>
      <c r="B152">
        <v>297.42</v>
      </c>
      <c r="C152">
        <v>301.27999999999997</v>
      </c>
      <c r="D152">
        <v>100854.65</v>
      </c>
      <c r="E152">
        <v>298.82</v>
      </c>
      <c r="F152">
        <v>2101978.7200000002</v>
      </c>
      <c r="G152">
        <v>0.69</v>
      </c>
      <c r="H152">
        <f t="shared" si="6"/>
        <v>31</v>
      </c>
    </row>
    <row r="153" spans="1:8" x14ac:dyDescent="0.35">
      <c r="A153" s="1">
        <v>40695</v>
      </c>
      <c r="B153">
        <v>298.18</v>
      </c>
      <c r="C153">
        <v>300.75</v>
      </c>
      <c r="D153">
        <v>100786.59</v>
      </c>
      <c r="E153">
        <v>298.33</v>
      </c>
      <c r="F153">
        <v>1605617.37</v>
      </c>
      <c r="G153">
        <v>5.68</v>
      </c>
      <c r="H153">
        <f t="shared" si="6"/>
        <v>31</v>
      </c>
    </row>
    <row r="154" spans="1:8" x14ac:dyDescent="0.35">
      <c r="A154" s="1">
        <v>40696</v>
      </c>
      <c r="B154">
        <v>297.97000000000003</v>
      </c>
      <c r="C154">
        <v>303.54000000000002</v>
      </c>
      <c r="D154">
        <v>100676.07</v>
      </c>
      <c r="E154">
        <v>299.52</v>
      </c>
      <c r="F154">
        <v>2241076.6800000002</v>
      </c>
      <c r="G154">
        <v>0.03</v>
      </c>
      <c r="H154">
        <f t="shared" si="6"/>
        <v>31</v>
      </c>
    </row>
    <row r="155" spans="1:8" x14ac:dyDescent="0.35">
      <c r="A155" s="1">
        <v>40697</v>
      </c>
      <c r="B155">
        <v>298.72000000000003</v>
      </c>
      <c r="C155">
        <v>303.3</v>
      </c>
      <c r="D155">
        <v>100739.23</v>
      </c>
      <c r="E155">
        <v>298.77999999999997</v>
      </c>
      <c r="F155">
        <v>1533726.78</v>
      </c>
      <c r="G155">
        <v>0.1</v>
      </c>
      <c r="H155">
        <f t="shared" si="6"/>
        <v>31</v>
      </c>
    </row>
    <row r="156" spans="1:8" x14ac:dyDescent="0.35">
      <c r="A156" s="1">
        <v>40698</v>
      </c>
      <c r="B156">
        <v>298.25</v>
      </c>
      <c r="C156">
        <v>302.8</v>
      </c>
      <c r="D156">
        <v>100759.92</v>
      </c>
      <c r="E156">
        <v>298.64</v>
      </c>
      <c r="F156">
        <v>1600812.5</v>
      </c>
      <c r="G156">
        <v>0.12</v>
      </c>
      <c r="H156">
        <f t="shared" si="6"/>
        <v>31</v>
      </c>
    </row>
    <row r="157" spans="1:8" x14ac:dyDescent="0.35">
      <c r="A157" s="1">
        <v>40699</v>
      </c>
      <c r="B157">
        <v>296.87</v>
      </c>
      <c r="C157">
        <v>302.95999999999998</v>
      </c>
      <c r="D157">
        <v>100757.74</v>
      </c>
      <c r="E157">
        <v>298.52</v>
      </c>
      <c r="F157">
        <v>2174599.17</v>
      </c>
      <c r="G157">
        <v>0.11</v>
      </c>
      <c r="H157">
        <f t="shared" si="6"/>
        <v>32</v>
      </c>
    </row>
    <row r="158" spans="1:8" x14ac:dyDescent="0.35">
      <c r="A158" s="1">
        <v>40700</v>
      </c>
      <c r="B158">
        <v>299.33999999999997</v>
      </c>
      <c r="C158">
        <v>303.72000000000003</v>
      </c>
      <c r="D158">
        <v>100764.27</v>
      </c>
      <c r="E158">
        <v>297.85000000000002</v>
      </c>
      <c r="F158">
        <v>1929307.49</v>
      </c>
      <c r="G158">
        <v>0.09</v>
      </c>
      <c r="H158">
        <f t="shared" si="6"/>
        <v>32</v>
      </c>
    </row>
    <row r="159" spans="1:8" x14ac:dyDescent="0.35">
      <c r="A159" s="1">
        <v>40701</v>
      </c>
      <c r="B159">
        <v>298.44</v>
      </c>
      <c r="C159">
        <v>301.25</v>
      </c>
      <c r="D159">
        <v>100714.18</v>
      </c>
      <c r="E159">
        <v>298.64</v>
      </c>
      <c r="F159">
        <v>1934903.04</v>
      </c>
      <c r="G159">
        <v>0.19</v>
      </c>
      <c r="H159">
        <f t="shared" si="6"/>
        <v>32</v>
      </c>
    </row>
    <row r="160" spans="1:8" x14ac:dyDescent="0.35">
      <c r="A160" s="1">
        <v>40702</v>
      </c>
      <c r="B160">
        <v>298.13</v>
      </c>
      <c r="C160">
        <v>303</v>
      </c>
      <c r="D160">
        <v>100922.7</v>
      </c>
      <c r="E160">
        <v>299</v>
      </c>
      <c r="F160">
        <v>1863985.59</v>
      </c>
      <c r="G160">
        <v>0.16</v>
      </c>
      <c r="H160">
        <f t="shared" si="6"/>
        <v>32</v>
      </c>
    </row>
    <row r="161" spans="1:8" x14ac:dyDescent="0.35">
      <c r="A161" s="1">
        <v>40703</v>
      </c>
      <c r="B161">
        <v>297.55</v>
      </c>
      <c r="C161">
        <v>299.88</v>
      </c>
      <c r="D161">
        <v>101169.87</v>
      </c>
      <c r="E161">
        <v>297.16000000000003</v>
      </c>
      <c r="F161">
        <v>1168982.3799999999</v>
      </c>
      <c r="G161">
        <v>0.25</v>
      </c>
      <c r="H161">
        <f t="shared" si="6"/>
        <v>32</v>
      </c>
    </row>
    <row r="162" spans="1:8" x14ac:dyDescent="0.35">
      <c r="A162" s="1">
        <v>40704</v>
      </c>
      <c r="B162">
        <v>296.5</v>
      </c>
      <c r="C162">
        <v>302.81</v>
      </c>
      <c r="D162">
        <v>100968.98</v>
      </c>
      <c r="E162">
        <v>298.02999999999997</v>
      </c>
      <c r="F162">
        <v>1594669.56</v>
      </c>
      <c r="G162">
        <v>0.2</v>
      </c>
      <c r="H162">
        <f t="shared" si="6"/>
        <v>33</v>
      </c>
    </row>
    <row r="163" spans="1:8" x14ac:dyDescent="0.35">
      <c r="A163" s="1">
        <v>40705</v>
      </c>
      <c r="B163">
        <v>297.08999999999997</v>
      </c>
      <c r="C163">
        <v>299.88</v>
      </c>
      <c r="D163">
        <v>101023.96</v>
      </c>
      <c r="E163">
        <v>298.02999999999997</v>
      </c>
      <c r="F163">
        <v>496057.25</v>
      </c>
      <c r="G163">
        <v>2.66</v>
      </c>
      <c r="H163">
        <f t="shared" si="6"/>
        <v>33</v>
      </c>
    </row>
    <row r="164" spans="1:8" x14ac:dyDescent="0.35">
      <c r="A164" s="1">
        <v>40706</v>
      </c>
      <c r="B164">
        <v>298.20999999999998</v>
      </c>
      <c r="C164">
        <v>300.68</v>
      </c>
      <c r="D164">
        <v>101090.93</v>
      </c>
      <c r="E164">
        <v>298.88</v>
      </c>
      <c r="F164">
        <v>883974.5</v>
      </c>
      <c r="G164">
        <v>0.67</v>
      </c>
      <c r="H164">
        <f t="shared" si="6"/>
        <v>33</v>
      </c>
    </row>
    <row r="165" spans="1:8" x14ac:dyDescent="0.35">
      <c r="A165" s="1">
        <v>40707</v>
      </c>
      <c r="B165">
        <v>297.35000000000002</v>
      </c>
      <c r="C165">
        <v>303.22000000000003</v>
      </c>
      <c r="D165">
        <v>101106.17</v>
      </c>
      <c r="E165">
        <v>299.38</v>
      </c>
      <c r="F165">
        <v>2007645.13</v>
      </c>
      <c r="G165">
        <v>0.15</v>
      </c>
      <c r="H165">
        <f t="shared" si="6"/>
        <v>33</v>
      </c>
    </row>
    <row r="166" spans="1:8" x14ac:dyDescent="0.35">
      <c r="A166" s="1">
        <v>40708</v>
      </c>
      <c r="B166">
        <v>297.70999999999998</v>
      </c>
      <c r="C166">
        <v>299.67</v>
      </c>
      <c r="D166">
        <v>100957.54</v>
      </c>
      <c r="E166">
        <v>297.39</v>
      </c>
      <c r="F166">
        <v>1232114.73</v>
      </c>
      <c r="G166">
        <v>1.99</v>
      </c>
      <c r="H166">
        <f t="shared" si="6"/>
        <v>33</v>
      </c>
    </row>
    <row r="167" spans="1:8" x14ac:dyDescent="0.35">
      <c r="A167" s="1">
        <v>40709</v>
      </c>
      <c r="B167">
        <v>297.68</v>
      </c>
      <c r="C167">
        <v>300.41000000000003</v>
      </c>
      <c r="D167">
        <v>100875.33</v>
      </c>
      <c r="E167">
        <v>298.37</v>
      </c>
      <c r="F167">
        <v>1537376.05</v>
      </c>
      <c r="G167">
        <v>0.25</v>
      </c>
      <c r="H167">
        <f t="shared" si="6"/>
        <v>34</v>
      </c>
    </row>
    <row r="168" spans="1:8" x14ac:dyDescent="0.35">
      <c r="A168" s="1">
        <v>40710</v>
      </c>
      <c r="B168">
        <v>298.44</v>
      </c>
      <c r="C168">
        <v>300.27</v>
      </c>
      <c r="D168">
        <v>100832.87</v>
      </c>
      <c r="E168">
        <v>297.32</v>
      </c>
      <c r="F168">
        <v>1093381.7</v>
      </c>
      <c r="G168">
        <v>5.3</v>
      </c>
      <c r="H168">
        <f t="shared" si="6"/>
        <v>34</v>
      </c>
    </row>
    <row r="169" spans="1:8" x14ac:dyDescent="0.35">
      <c r="A169" s="1">
        <v>40711</v>
      </c>
      <c r="B169">
        <v>297.95</v>
      </c>
      <c r="C169">
        <v>302.2</v>
      </c>
      <c r="D169">
        <v>100957.54</v>
      </c>
      <c r="E169">
        <v>298.14</v>
      </c>
      <c r="F169">
        <v>2320448.27</v>
      </c>
      <c r="G169">
        <v>0.14000000000000001</v>
      </c>
      <c r="H169">
        <f t="shared" si="6"/>
        <v>34</v>
      </c>
    </row>
    <row r="170" spans="1:8" x14ac:dyDescent="0.35">
      <c r="A170" s="1">
        <v>40712</v>
      </c>
      <c r="B170">
        <v>297.02999999999997</v>
      </c>
      <c r="C170">
        <v>300.67</v>
      </c>
      <c r="D170">
        <v>100904.19</v>
      </c>
      <c r="E170">
        <v>298.66000000000003</v>
      </c>
      <c r="F170">
        <v>1644056.33</v>
      </c>
      <c r="G170">
        <v>2.23</v>
      </c>
      <c r="H170">
        <f t="shared" si="6"/>
        <v>34</v>
      </c>
    </row>
    <row r="171" spans="1:8" x14ac:dyDescent="0.35">
      <c r="A171" s="1">
        <v>40713</v>
      </c>
      <c r="B171">
        <v>298.3</v>
      </c>
      <c r="C171">
        <v>299.02</v>
      </c>
      <c r="D171">
        <v>100893.84</v>
      </c>
      <c r="E171">
        <v>297.35000000000002</v>
      </c>
      <c r="F171">
        <v>726326.1</v>
      </c>
      <c r="G171">
        <v>3.46</v>
      </c>
      <c r="H171">
        <f t="shared" si="6"/>
        <v>34</v>
      </c>
    </row>
    <row r="172" spans="1:8" x14ac:dyDescent="0.35">
      <c r="A172" s="1">
        <v>40714</v>
      </c>
      <c r="B172">
        <v>298.01</v>
      </c>
      <c r="C172">
        <v>303.04000000000002</v>
      </c>
      <c r="D172">
        <v>100723.44</v>
      </c>
      <c r="E172">
        <v>298.04000000000002</v>
      </c>
      <c r="F172">
        <v>1707431.96</v>
      </c>
      <c r="G172">
        <v>0.17</v>
      </c>
      <c r="H172">
        <f t="shared" si="6"/>
        <v>35</v>
      </c>
    </row>
    <row r="173" spans="1:8" x14ac:dyDescent="0.35">
      <c r="A173" s="1">
        <v>40715</v>
      </c>
      <c r="B173">
        <v>298.27999999999997</v>
      </c>
      <c r="C173">
        <v>301.54000000000002</v>
      </c>
      <c r="D173">
        <v>100881.32</v>
      </c>
      <c r="E173">
        <v>297.89</v>
      </c>
      <c r="F173">
        <v>1569976.18</v>
      </c>
      <c r="G173">
        <v>0.28999999999999998</v>
      </c>
      <c r="H173">
        <f t="shared" si="6"/>
        <v>35</v>
      </c>
    </row>
    <row r="174" spans="1:8" x14ac:dyDescent="0.35">
      <c r="A174" s="1">
        <v>40716</v>
      </c>
      <c r="B174">
        <v>298.27999999999997</v>
      </c>
      <c r="C174">
        <v>298.05</v>
      </c>
      <c r="D174">
        <v>101016.89</v>
      </c>
      <c r="E174">
        <v>296.76</v>
      </c>
      <c r="F174">
        <v>615023.4</v>
      </c>
      <c r="G174">
        <v>0.82</v>
      </c>
      <c r="H174">
        <f t="shared" si="6"/>
        <v>35</v>
      </c>
    </row>
    <row r="175" spans="1:8" x14ac:dyDescent="0.35">
      <c r="A175" s="1">
        <v>40717</v>
      </c>
      <c r="B175">
        <v>297.13</v>
      </c>
      <c r="C175">
        <v>299.92</v>
      </c>
      <c r="D175">
        <v>100809.46</v>
      </c>
      <c r="E175">
        <v>297.79000000000002</v>
      </c>
      <c r="F175">
        <v>2030757.16</v>
      </c>
      <c r="G175">
        <v>0.14000000000000001</v>
      </c>
      <c r="H175">
        <f t="shared" si="6"/>
        <v>35</v>
      </c>
    </row>
    <row r="176" spans="1:8" x14ac:dyDescent="0.35">
      <c r="A176" s="1">
        <v>40718</v>
      </c>
      <c r="B176">
        <v>296.95</v>
      </c>
      <c r="C176">
        <v>297.98</v>
      </c>
      <c r="D176">
        <v>100917.26</v>
      </c>
      <c r="E176">
        <v>295.97000000000003</v>
      </c>
      <c r="F176">
        <v>982626.4</v>
      </c>
      <c r="G176">
        <v>2.0299999999999998</v>
      </c>
      <c r="H176">
        <f t="shared" si="6"/>
        <v>35</v>
      </c>
    </row>
    <row r="177" spans="1:8" x14ac:dyDescent="0.35">
      <c r="A177" s="1">
        <v>40719</v>
      </c>
      <c r="B177">
        <v>296.95999999999998</v>
      </c>
      <c r="C177">
        <v>302.04000000000002</v>
      </c>
      <c r="D177">
        <v>101009.26</v>
      </c>
      <c r="E177">
        <v>297.7</v>
      </c>
      <c r="F177">
        <v>2015247.77</v>
      </c>
      <c r="G177">
        <v>0.04</v>
      </c>
      <c r="H177">
        <f t="shared" si="6"/>
        <v>36</v>
      </c>
    </row>
    <row r="178" spans="1:8" x14ac:dyDescent="0.35">
      <c r="A178" s="1">
        <v>40720</v>
      </c>
      <c r="B178">
        <v>297.81</v>
      </c>
      <c r="C178">
        <v>300.36</v>
      </c>
      <c r="D178">
        <v>100979.86</v>
      </c>
      <c r="E178">
        <v>296.81</v>
      </c>
      <c r="F178">
        <v>1102200.76</v>
      </c>
      <c r="G178">
        <v>1.48</v>
      </c>
      <c r="H178">
        <f t="shared" si="6"/>
        <v>36</v>
      </c>
    </row>
    <row r="179" spans="1:8" x14ac:dyDescent="0.35">
      <c r="A179" s="1">
        <v>40721</v>
      </c>
      <c r="B179">
        <v>296.24</v>
      </c>
      <c r="C179">
        <v>301.16000000000003</v>
      </c>
      <c r="D179">
        <v>100948.83</v>
      </c>
      <c r="E179">
        <v>297.49</v>
      </c>
      <c r="F179">
        <v>1421633.41</v>
      </c>
      <c r="G179">
        <v>0.16</v>
      </c>
      <c r="H179">
        <f t="shared" si="6"/>
        <v>36</v>
      </c>
    </row>
    <row r="180" spans="1:8" x14ac:dyDescent="0.35">
      <c r="A180" s="1">
        <v>40722</v>
      </c>
      <c r="B180">
        <v>297.74</v>
      </c>
      <c r="C180">
        <v>299.92</v>
      </c>
      <c r="D180">
        <v>100946.65</v>
      </c>
      <c r="E180">
        <v>297.27999999999997</v>
      </c>
      <c r="F180">
        <v>2035318.75</v>
      </c>
      <c r="G180">
        <v>0.78</v>
      </c>
      <c r="H180">
        <f t="shared" si="6"/>
        <v>36</v>
      </c>
    </row>
    <row r="181" spans="1:8" x14ac:dyDescent="0.35">
      <c r="A181" s="1">
        <v>40723</v>
      </c>
      <c r="B181">
        <v>297.39999999999998</v>
      </c>
      <c r="C181">
        <v>301.01</v>
      </c>
      <c r="D181">
        <v>100918.34</v>
      </c>
      <c r="E181">
        <v>297.52</v>
      </c>
      <c r="F181">
        <v>2204036.6</v>
      </c>
      <c r="G181">
        <v>0.05</v>
      </c>
      <c r="H181">
        <f t="shared" si="6"/>
        <v>36</v>
      </c>
    </row>
    <row r="182" spans="1:8" x14ac:dyDescent="0.35">
      <c r="A182" s="1">
        <v>40724</v>
      </c>
      <c r="B182">
        <v>297.52</v>
      </c>
      <c r="C182">
        <v>300.26</v>
      </c>
      <c r="D182">
        <v>100909.09</v>
      </c>
      <c r="E182">
        <v>296.87</v>
      </c>
      <c r="F182">
        <v>1868243.07</v>
      </c>
      <c r="G182">
        <v>0.33</v>
      </c>
      <c r="H182">
        <f t="shared" si="6"/>
        <v>37</v>
      </c>
    </row>
    <row r="183" spans="1:8" x14ac:dyDescent="0.35">
      <c r="A183" s="1">
        <v>40725</v>
      </c>
      <c r="B183">
        <v>297.85000000000002</v>
      </c>
      <c r="C183">
        <v>301.58</v>
      </c>
      <c r="D183">
        <v>100992.39</v>
      </c>
      <c r="E183">
        <v>298.63</v>
      </c>
      <c r="F183">
        <v>2019809.36</v>
      </c>
      <c r="G183">
        <v>0.24</v>
      </c>
      <c r="H183">
        <f t="shared" si="6"/>
        <v>37</v>
      </c>
    </row>
    <row r="184" spans="1:8" x14ac:dyDescent="0.35">
      <c r="A184" s="1">
        <v>40726</v>
      </c>
      <c r="B184">
        <v>297.43</v>
      </c>
      <c r="C184">
        <v>301.68</v>
      </c>
      <c r="D184">
        <v>100845.94</v>
      </c>
      <c r="E184">
        <v>298.2</v>
      </c>
      <c r="F184">
        <v>2130807.94</v>
      </c>
      <c r="G184">
        <v>0.26</v>
      </c>
      <c r="H184">
        <f t="shared" si="6"/>
        <v>37</v>
      </c>
    </row>
    <row r="185" spans="1:8" x14ac:dyDescent="0.35">
      <c r="A185" s="1">
        <v>40727</v>
      </c>
      <c r="B185">
        <v>295.75</v>
      </c>
      <c r="C185">
        <v>299.52999999999997</v>
      </c>
      <c r="D185">
        <v>100810.55</v>
      </c>
      <c r="E185">
        <v>296.31</v>
      </c>
      <c r="F185">
        <v>1092773.49</v>
      </c>
      <c r="G185">
        <v>0.21</v>
      </c>
      <c r="H185">
        <f t="shared" si="6"/>
        <v>37</v>
      </c>
    </row>
    <row r="186" spans="1:8" x14ac:dyDescent="0.35">
      <c r="A186" s="1">
        <v>40728</v>
      </c>
      <c r="B186">
        <v>296.92</v>
      </c>
      <c r="C186">
        <v>300.88</v>
      </c>
      <c r="D186">
        <v>100908.54</v>
      </c>
      <c r="E186">
        <v>298.33999999999997</v>
      </c>
      <c r="F186">
        <v>2074913.31</v>
      </c>
      <c r="G186">
        <v>0.45</v>
      </c>
      <c r="H186">
        <f t="shared" si="6"/>
        <v>37</v>
      </c>
    </row>
    <row r="187" spans="1:8" x14ac:dyDescent="0.35">
      <c r="A187" s="1">
        <v>40729</v>
      </c>
      <c r="B187">
        <v>298.02999999999997</v>
      </c>
      <c r="C187">
        <v>301.37</v>
      </c>
      <c r="D187">
        <v>101010.9</v>
      </c>
      <c r="E187">
        <v>297.77999999999997</v>
      </c>
      <c r="F187">
        <v>2255491.29</v>
      </c>
      <c r="G187">
        <v>0.09</v>
      </c>
      <c r="H187">
        <f t="shared" si="6"/>
        <v>38</v>
      </c>
    </row>
    <row r="188" spans="1:8" x14ac:dyDescent="0.35">
      <c r="A188" s="1">
        <v>40730</v>
      </c>
      <c r="B188">
        <v>297.08</v>
      </c>
      <c r="C188">
        <v>300.51</v>
      </c>
      <c r="D188">
        <v>100910.18</v>
      </c>
      <c r="E188">
        <v>297.72000000000003</v>
      </c>
      <c r="F188">
        <v>990411.5</v>
      </c>
      <c r="G188">
        <v>0.35</v>
      </c>
      <c r="H188">
        <f t="shared" si="6"/>
        <v>38</v>
      </c>
    </row>
    <row r="189" spans="1:8" x14ac:dyDescent="0.35">
      <c r="A189" s="1">
        <v>40731</v>
      </c>
      <c r="B189">
        <v>297.79000000000002</v>
      </c>
      <c r="C189">
        <v>299.43</v>
      </c>
      <c r="D189">
        <v>100865.53</v>
      </c>
      <c r="E189">
        <v>298.18</v>
      </c>
      <c r="F189">
        <v>355438.76</v>
      </c>
      <c r="G189">
        <v>0.71</v>
      </c>
      <c r="H189">
        <f t="shared" si="6"/>
        <v>38</v>
      </c>
    </row>
    <row r="190" spans="1:8" x14ac:dyDescent="0.35">
      <c r="A190" s="1">
        <v>40732</v>
      </c>
      <c r="B190">
        <v>296.81</v>
      </c>
      <c r="C190">
        <v>300.11</v>
      </c>
      <c r="D190">
        <v>100830.69</v>
      </c>
      <c r="E190">
        <v>297.72000000000003</v>
      </c>
      <c r="F190">
        <v>1871101.66</v>
      </c>
      <c r="G190">
        <v>1.19</v>
      </c>
      <c r="H190">
        <f t="shared" si="6"/>
        <v>38</v>
      </c>
    </row>
    <row r="191" spans="1:8" x14ac:dyDescent="0.35">
      <c r="A191" s="1">
        <v>40733</v>
      </c>
      <c r="B191">
        <v>297.86</v>
      </c>
      <c r="C191">
        <v>298.49</v>
      </c>
      <c r="D191">
        <v>100912.36</v>
      </c>
      <c r="E191">
        <v>296.25</v>
      </c>
      <c r="F191">
        <v>840000.81</v>
      </c>
      <c r="G191">
        <v>2.12</v>
      </c>
      <c r="H191">
        <f t="shared" si="6"/>
        <v>38</v>
      </c>
    </row>
    <row r="192" spans="1:8" x14ac:dyDescent="0.35">
      <c r="A192" s="1">
        <v>40734</v>
      </c>
      <c r="B192">
        <v>297.06</v>
      </c>
      <c r="C192">
        <v>296.92</v>
      </c>
      <c r="D192">
        <v>100918.34</v>
      </c>
      <c r="E192">
        <v>295.13</v>
      </c>
      <c r="F192">
        <v>1081278.29</v>
      </c>
      <c r="G192">
        <v>4.18</v>
      </c>
      <c r="H192">
        <f t="shared" si="6"/>
        <v>39</v>
      </c>
    </row>
    <row r="193" spans="1:8" x14ac:dyDescent="0.35">
      <c r="A193" s="1">
        <v>40735</v>
      </c>
      <c r="B193">
        <v>296.33999999999997</v>
      </c>
      <c r="C193">
        <v>297.31</v>
      </c>
      <c r="D193">
        <v>101062.07</v>
      </c>
      <c r="E193">
        <v>296.33999999999997</v>
      </c>
      <c r="F193">
        <v>477385.16</v>
      </c>
      <c r="G193">
        <v>1.39</v>
      </c>
      <c r="H193">
        <f t="shared" si="6"/>
        <v>39</v>
      </c>
    </row>
    <row r="194" spans="1:8" x14ac:dyDescent="0.35">
      <c r="A194" s="1">
        <v>40736</v>
      </c>
      <c r="B194">
        <v>297.3</v>
      </c>
      <c r="C194">
        <v>300.92</v>
      </c>
      <c r="D194">
        <v>100904.73</v>
      </c>
      <c r="E194">
        <v>296.72000000000003</v>
      </c>
      <c r="F194">
        <v>1856687.05</v>
      </c>
      <c r="G194">
        <v>0.2</v>
      </c>
      <c r="H194">
        <f t="shared" si="6"/>
        <v>39</v>
      </c>
    </row>
    <row r="195" spans="1:8" x14ac:dyDescent="0.35">
      <c r="A195" s="1">
        <v>40737</v>
      </c>
      <c r="B195">
        <v>296.88</v>
      </c>
      <c r="C195">
        <v>301.13</v>
      </c>
      <c r="D195">
        <v>100863.9</v>
      </c>
      <c r="E195">
        <v>297.60000000000002</v>
      </c>
      <c r="F195">
        <v>2135551.9900000002</v>
      </c>
      <c r="G195">
        <v>0.2</v>
      </c>
      <c r="H195">
        <f t="shared" si="6"/>
        <v>39</v>
      </c>
    </row>
    <row r="196" spans="1:8" x14ac:dyDescent="0.35">
      <c r="A196" s="1">
        <v>40738</v>
      </c>
      <c r="B196">
        <v>297.62</v>
      </c>
      <c r="C196">
        <v>298.75</v>
      </c>
      <c r="D196">
        <v>100965.16</v>
      </c>
      <c r="E196">
        <v>297.05</v>
      </c>
      <c r="F196">
        <v>1717649.91</v>
      </c>
      <c r="G196">
        <v>0.14000000000000001</v>
      </c>
      <c r="H196">
        <f t="shared" ref="H196:H259" si="7">INT((ROW(G195)-1)/5)+1</f>
        <v>39</v>
      </c>
    </row>
    <row r="197" spans="1:8" x14ac:dyDescent="0.35">
      <c r="A197" s="1">
        <v>40739</v>
      </c>
      <c r="B197">
        <v>296.20999999999998</v>
      </c>
      <c r="C197">
        <v>300.66000000000003</v>
      </c>
      <c r="D197">
        <v>101022.87</v>
      </c>
      <c r="E197">
        <v>296.89999999999998</v>
      </c>
      <c r="F197">
        <v>1469317.19</v>
      </c>
      <c r="G197">
        <v>0.14000000000000001</v>
      </c>
      <c r="H197">
        <f t="shared" si="7"/>
        <v>40</v>
      </c>
    </row>
    <row r="198" spans="1:8" x14ac:dyDescent="0.35">
      <c r="A198" s="1">
        <v>40740</v>
      </c>
      <c r="B198">
        <v>297.19</v>
      </c>
      <c r="C198">
        <v>300.86</v>
      </c>
      <c r="D198">
        <v>100980.95</v>
      </c>
      <c r="E198">
        <v>298.37</v>
      </c>
      <c r="F198">
        <v>1503924.42</v>
      </c>
      <c r="G198">
        <v>0.24</v>
      </c>
      <c r="H198">
        <f t="shared" si="7"/>
        <v>40</v>
      </c>
    </row>
    <row r="199" spans="1:8" x14ac:dyDescent="0.35">
      <c r="A199" s="1">
        <v>40741</v>
      </c>
      <c r="B199">
        <v>296.89</v>
      </c>
      <c r="C199">
        <v>300.14999999999998</v>
      </c>
      <c r="D199">
        <v>100948.83</v>
      </c>
      <c r="E199">
        <v>297.38</v>
      </c>
      <c r="F199">
        <v>1900964.84</v>
      </c>
      <c r="G199">
        <v>0.22</v>
      </c>
      <c r="H199">
        <f t="shared" si="7"/>
        <v>40</v>
      </c>
    </row>
    <row r="200" spans="1:8" x14ac:dyDescent="0.35">
      <c r="A200" s="1">
        <v>40742</v>
      </c>
      <c r="B200">
        <v>295.98</v>
      </c>
      <c r="C200">
        <v>302.31</v>
      </c>
      <c r="D200">
        <v>101007.63</v>
      </c>
      <c r="E200">
        <v>298.01</v>
      </c>
      <c r="F200">
        <v>1900478.27</v>
      </c>
      <c r="G200">
        <v>0.09</v>
      </c>
      <c r="H200">
        <f t="shared" si="7"/>
        <v>40</v>
      </c>
    </row>
    <row r="201" spans="1:8" x14ac:dyDescent="0.35">
      <c r="A201" s="1">
        <v>40743</v>
      </c>
      <c r="B201">
        <v>298</v>
      </c>
      <c r="C201">
        <v>301.62</v>
      </c>
      <c r="D201">
        <v>101011.99</v>
      </c>
      <c r="E201">
        <v>296.89999999999998</v>
      </c>
      <c r="F201">
        <v>2119738.4900000002</v>
      </c>
      <c r="G201">
        <v>0.2</v>
      </c>
      <c r="H201">
        <f t="shared" si="7"/>
        <v>40</v>
      </c>
    </row>
    <row r="202" spans="1:8" x14ac:dyDescent="0.35">
      <c r="A202" s="1">
        <v>40744</v>
      </c>
      <c r="B202">
        <v>297.82</v>
      </c>
      <c r="C202">
        <v>298.31</v>
      </c>
      <c r="D202">
        <v>100924.33</v>
      </c>
      <c r="E202">
        <v>296.77</v>
      </c>
      <c r="F202">
        <v>1104025.3999999999</v>
      </c>
      <c r="G202">
        <v>4.42</v>
      </c>
      <c r="H202">
        <f t="shared" si="7"/>
        <v>41</v>
      </c>
    </row>
    <row r="203" spans="1:8" x14ac:dyDescent="0.35">
      <c r="A203" s="1">
        <v>40745</v>
      </c>
      <c r="B203">
        <v>297.07</v>
      </c>
      <c r="C203">
        <v>300.29000000000002</v>
      </c>
      <c r="D203">
        <v>100986.4</v>
      </c>
      <c r="E203">
        <v>297.38</v>
      </c>
      <c r="F203">
        <v>1141126.3</v>
      </c>
      <c r="G203">
        <v>1.62</v>
      </c>
      <c r="H203">
        <f t="shared" si="7"/>
        <v>41</v>
      </c>
    </row>
    <row r="204" spans="1:8" x14ac:dyDescent="0.35">
      <c r="A204" s="1">
        <v>40746</v>
      </c>
      <c r="B204">
        <v>297.16000000000003</v>
      </c>
      <c r="C204">
        <v>300.68</v>
      </c>
      <c r="D204">
        <v>101040.84</v>
      </c>
      <c r="E204">
        <v>296.58</v>
      </c>
      <c r="F204">
        <v>1913068.25</v>
      </c>
      <c r="G204">
        <v>0.19</v>
      </c>
      <c r="H204">
        <f t="shared" si="7"/>
        <v>41</v>
      </c>
    </row>
    <row r="205" spans="1:8" x14ac:dyDescent="0.35">
      <c r="A205" s="1">
        <v>40747</v>
      </c>
      <c r="B205">
        <v>296.39</v>
      </c>
      <c r="C205">
        <v>301.64999999999998</v>
      </c>
      <c r="D205">
        <v>101073.51</v>
      </c>
      <c r="E205">
        <v>296.42</v>
      </c>
      <c r="F205">
        <v>2235481.13</v>
      </c>
      <c r="G205">
        <v>7.0000000000000007E-2</v>
      </c>
      <c r="H205">
        <f t="shared" si="7"/>
        <v>41</v>
      </c>
    </row>
    <row r="206" spans="1:8" x14ac:dyDescent="0.35">
      <c r="A206" s="1">
        <v>40748</v>
      </c>
      <c r="B206">
        <v>297.18</v>
      </c>
      <c r="C206">
        <v>300.88</v>
      </c>
      <c r="D206">
        <v>101125.23</v>
      </c>
      <c r="E206">
        <v>295.63</v>
      </c>
      <c r="F206">
        <v>1891598.39</v>
      </c>
      <c r="G206">
        <v>0.03</v>
      </c>
      <c r="H206">
        <f t="shared" si="7"/>
        <v>41</v>
      </c>
    </row>
    <row r="207" spans="1:8" x14ac:dyDescent="0.35">
      <c r="A207" s="1">
        <v>40749</v>
      </c>
      <c r="B207">
        <v>296.56</v>
      </c>
      <c r="C207">
        <v>300.60000000000002</v>
      </c>
      <c r="D207">
        <v>100887.31</v>
      </c>
      <c r="E207">
        <v>296.83</v>
      </c>
      <c r="F207">
        <v>1839353.02</v>
      </c>
      <c r="G207">
        <v>0.1</v>
      </c>
      <c r="H207">
        <f t="shared" si="7"/>
        <v>42</v>
      </c>
    </row>
    <row r="208" spans="1:8" x14ac:dyDescent="0.35">
      <c r="A208" s="1">
        <v>40750</v>
      </c>
      <c r="B208">
        <v>296.81</v>
      </c>
      <c r="C208">
        <v>297.66000000000003</v>
      </c>
      <c r="D208">
        <v>100810</v>
      </c>
      <c r="E208">
        <v>294.51</v>
      </c>
      <c r="F208">
        <v>1686996.06</v>
      </c>
      <c r="G208">
        <v>0.68</v>
      </c>
      <c r="H208">
        <f t="shared" si="7"/>
        <v>42</v>
      </c>
    </row>
    <row r="209" spans="1:8" x14ac:dyDescent="0.35">
      <c r="A209" s="1">
        <v>40751</v>
      </c>
      <c r="B209">
        <v>296.45999999999998</v>
      </c>
      <c r="C209">
        <v>298.77999999999997</v>
      </c>
      <c r="D209">
        <v>100851.92</v>
      </c>
      <c r="E209">
        <v>294.79000000000002</v>
      </c>
      <c r="F209">
        <v>1618876.38</v>
      </c>
      <c r="G209">
        <v>0.06</v>
      </c>
      <c r="H209">
        <f t="shared" si="7"/>
        <v>42</v>
      </c>
    </row>
    <row r="210" spans="1:8" x14ac:dyDescent="0.35">
      <c r="A210" s="1">
        <v>40752</v>
      </c>
      <c r="B210">
        <v>296</v>
      </c>
      <c r="C210">
        <v>298.91000000000003</v>
      </c>
      <c r="D210">
        <v>100852.47</v>
      </c>
      <c r="E210">
        <v>294.72000000000003</v>
      </c>
      <c r="F210">
        <v>1013766.82</v>
      </c>
      <c r="G210">
        <v>0.22</v>
      </c>
      <c r="H210">
        <f t="shared" si="7"/>
        <v>42</v>
      </c>
    </row>
    <row r="211" spans="1:8" x14ac:dyDescent="0.35">
      <c r="A211" s="1">
        <v>40753</v>
      </c>
      <c r="B211">
        <v>296.20999999999998</v>
      </c>
      <c r="C211">
        <v>298.45</v>
      </c>
      <c r="D211">
        <v>100794.21</v>
      </c>
      <c r="E211">
        <v>295.47000000000003</v>
      </c>
      <c r="F211">
        <v>1091374.6000000001</v>
      </c>
      <c r="G211">
        <v>0.15</v>
      </c>
      <c r="H211">
        <f t="shared" si="7"/>
        <v>42</v>
      </c>
    </row>
    <row r="212" spans="1:8" x14ac:dyDescent="0.35">
      <c r="A212" s="1">
        <v>40754</v>
      </c>
      <c r="B212">
        <v>296.68</v>
      </c>
      <c r="C212">
        <v>300.14</v>
      </c>
      <c r="D212">
        <v>100856.82</v>
      </c>
      <c r="E212">
        <v>295.56</v>
      </c>
      <c r="F212">
        <v>2108425.7599999998</v>
      </c>
      <c r="G212">
        <v>0.14000000000000001</v>
      </c>
      <c r="H212">
        <f t="shared" si="7"/>
        <v>43</v>
      </c>
    </row>
    <row r="213" spans="1:8" x14ac:dyDescent="0.35">
      <c r="A213" s="1">
        <v>40755</v>
      </c>
      <c r="B213">
        <v>295.79000000000002</v>
      </c>
      <c r="C213">
        <v>301</v>
      </c>
      <c r="D213">
        <v>100830.69</v>
      </c>
      <c r="E213">
        <v>295.58</v>
      </c>
      <c r="F213">
        <v>1394689.64</v>
      </c>
      <c r="G213">
        <v>0.14000000000000001</v>
      </c>
      <c r="H213">
        <f t="shared" si="7"/>
        <v>43</v>
      </c>
    </row>
    <row r="214" spans="1:8" x14ac:dyDescent="0.35">
      <c r="A214" s="1">
        <v>40756</v>
      </c>
      <c r="B214">
        <v>297.08</v>
      </c>
      <c r="C214">
        <v>298.51</v>
      </c>
      <c r="D214">
        <v>100722.35</v>
      </c>
      <c r="E214">
        <v>296.7</v>
      </c>
      <c r="F214">
        <v>1189965.67</v>
      </c>
      <c r="G214">
        <v>0.03</v>
      </c>
      <c r="H214">
        <f t="shared" si="7"/>
        <v>43</v>
      </c>
    </row>
    <row r="215" spans="1:8" x14ac:dyDescent="0.35">
      <c r="A215" s="1">
        <v>40757</v>
      </c>
      <c r="B215">
        <v>297.23</v>
      </c>
      <c r="C215">
        <v>299.27999999999997</v>
      </c>
      <c r="D215">
        <v>100771.35</v>
      </c>
      <c r="E215">
        <v>296.45999999999998</v>
      </c>
      <c r="F215">
        <v>733685.45</v>
      </c>
      <c r="G215">
        <v>0.14000000000000001</v>
      </c>
      <c r="H215">
        <f t="shared" si="7"/>
        <v>43</v>
      </c>
    </row>
    <row r="216" spans="1:8" x14ac:dyDescent="0.35">
      <c r="A216" s="1">
        <v>40758</v>
      </c>
      <c r="B216">
        <v>296.7</v>
      </c>
      <c r="C216">
        <v>300.20999999999998</v>
      </c>
      <c r="D216">
        <v>100791.49</v>
      </c>
      <c r="E216">
        <v>296.45999999999998</v>
      </c>
      <c r="F216">
        <v>661977.32999999996</v>
      </c>
      <c r="G216">
        <v>0.01</v>
      </c>
      <c r="H216">
        <f t="shared" si="7"/>
        <v>43</v>
      </c>
    </row>
    <row r="217" spans="1:8" x14ac:dyDescent="0.35">
      <c r="A217" s="1">
        <v>40759</v>
      </c>
      <c r="B217">
        <v>297.7</v>
      </c>
      <c r="C217">
        <v>300.45</v>
      </c>
      <c r="D217">
        <v>101005.45</v>
      </c>
      <c r="E217">
        <v>296.72000000000003</v>
      </c>
      <c r="F217">
        <v>2180133.89</v>
      </c>
      <c r="G217">
        <v>0.21</v>
      </c>
      <c r="H217">
        <f t="shared" si="7"/>
        <v>44</v>
      </c>
    </row>
    <row r="218" spans="1:8" x14ac:dyDescent="0.35">
      <c r="A218" s="1">
        <v>40760</v>
      </c>
      <c r="B218">
        <v>297.38</v>
      </c>
      <c r="C218">
        <v>298.70999999999998</v>
      </c>
      <c r="D218">
        <v>101053.36</v>
      </c>
      <c r="E218">
        <v>296.33999999999997</v>
      </c>
      <c r="F218">
        <v>1063579.3400000001</v>
      </c>
      <c r="G218">
        <v>0.11</v>
      </c>
      <c r="H218">
        <f t="shared" si="7"/>
        <v>44</v>
      </c>
    </row>
    <row r="219" spans="1:8" x14ac:dyDescent="0.35">
      <c r="A219" s="1">
        <v>40761</v>
      </c>
      <c r="B219">
        <v>296.89</v>
      </c>
      <c r="C219">
        <v>299.08999999999997</v>
      </c>
      <c r="D219">
        <v>100995.65</v>
      </c>
      <c r="E219">
        <v>296.31</v>
      </c>
      <c r="F219">
        <v>1224998.6499999999</v>
      </c>
      <c r="G219">
        <v>0.33</v>
      </c>
      <c r="H219">
        <f t="shared" si="7"/>
        <v>44</v>
      </c>
    </row>
    <row r="220" spans="1:8" x14ac:dyDescent="0.35">
      <c r="A220" s="1">
        <v>40762</v>
      </c>
      <c r="B220">
        <v>296.83999999999997</v>
      </c>
      <c r="C220">
        <v>299.52999999999997</v>
      </c>
      <c r="D220">
        <v>100904.19</v>
      </c>
      <c r="E220">
        <v>297.72000000000003</v>
      </c>
      <c r="F220">
        <v>769813.21</v>
      </c>
      <c r="G220">
        <v>0.62</v>
      </c>
      <c r="H220">
        <f t="shared" si="7"/>
        <v>44</v>
      </c>
    </row>
    <row r="221" spans="1:8" x14ac:dyDescent="0.35">
      <c r="A221" s="1">
        <v>40763</v>
      </c>
      <c r="B221">
        <v>296.92</v>
      </c>
      <c r="C221">
        <v>301.32</v>
      </c>
      <c r="D221">
        <v>101014.71</v>
      </c>
      <c r="E221">
        <v>296.20999999999998</v>
      </c>
      <c r="F221">
        <v>1345728.62</v>
      </c>
      <c r="G221">
        <v>0.35</v>
      </c>
      <c r="H221">
        <f t="shared" si="7"/>
        <v>44</v>
      </c>
    </row>
    <row r="222" spans="1:8" x14ac:dyDescent="0.35">
      <c r="A222" s="1">
        <v>40764</v>
      </c>
      <c r="B222">
        <v>296.39</v>
      </c>
      <c r="C222">
        <v>299.99</v>
      </c>
      <c r="D222">
        <v>100986.94</v>
      </c>
      <c r="E222">
        <v>295.51</v>
      </c>
      <c r="F222">
        <v>1924137.7</v>
      </c>
      <c r="G222">
        <v>0.34</v>
      </c>
      <c r="H222">
        <f t="shared" si="7"/>
        <v>45</v>
      </c>
    </row>
    <row r="223" spans="1:8" x14ac:dyDescent="0.35">
      <c r="A223" s="1">
        <v>40765</v>
      </c>
      <c r="B223">
        <v>296.35000000000002</v>
      </c>
      <c r="C223">
        <v>301.70999999999998</v>
      </c>
      <c r="D223">
        <v>100935.22</v>
      </c>
      <c r="E223">
        <v>296.97000000000003</v>
      </c>
      <c r="F223">
        <v>2049429.25</v>
      </c>
      <c r="G223">
        <v>0.11</v>
      </c>
      <c r="H223">
        <f t="shared" si="7"/>
        <v>45</v>
      </c>
    </row>
    <row r="224" spans="1:8" x14ac:dyDescent="0.35">
      <c r="A224" s="1">
        <v>40766</v>
      </c>
      <c r="B224">
        <v>297.58</v>
      </c>
      <c r="C224">
        <v>299.60000000000002</v>
      </c>
      <c r="D224">
        <v>100923.79</v>
      </c>
      <c r="E224">
        <v>297.42</v>
      </c>
      <c r="F224">
        <v>1104511.97</v>
      </c>
      <c r="G224">
        <v>2.12</v>
      </c>
      <c r="H224">
        <f t="shared" si="7"/>
        <v>45</v>
      </c>
    </row>
    <row r="225" spans="1:8" x14ac:dyDescent="0.35">
      <c r="A225" s="1">
        <v>40767</v>
      </c>
      <c r="B225">
        <v>297.13</v>
      </c>
      <c r="C225">
        <v>300.01</v>
      </c>
      <c r="D225">
        <v>100762.09</v>
      </c>
      <c r="E225">
        <v>296.48</v>
      </c>
      <c r="F225">
        <v>1804137.58</v>
      </c>
      <c r="G225">
        <v>0.25</v>
      </c>
      <c r="H225">
        <f t="shared" si="7"/>
        <v>45</v>
      </c>
    </row>
    <row r="226" spans="1:8" x14ac:dyDescent="0.35">
      <c r="A226" s="1">
        <v>40768</v>
      </c>
      <c r="B226">
        <v>296.75</v>
      </c>
      <c r="C226">
        <v>301.27</v>
      </c>
      <c r="D226">
        <v>100806.74</v>
      </c>
      <c r="E226">
        <v>296.95</v>
      </c>
      <c r="F226">
        <v>1357527.92</v>
      </c>
      <c r="G226">
        <v>0.28000000000000003</v>
      </c>
      <c r="H226">
        <f t="shared" si="7"/>
        <v>45</v>
      </c>
    </row>
    <row r="227" spans="1:8" x14ac:dyDescent="0.35">
      <c r="A227" s="1">
        <v>40769</v>
      </c>
      <c r="B227">
        <v>297</v>
      </c>
      <c r="C227">
        <v>300.41000000000003</v>
      </c>
      <c r="D227">
        <v>100853.01</v>
      </c>
      <c r="E227">
        <v>296.36</v>
      </c>
      <c r="F227">
        <v>1799454.35</v>
      </c>
      <c r="G227">
        <v>0.02</v>
      </c>
      <c r="H227">
        <f t="shared" si="7"/>
        <v>46</v>
      </c>
    </row>
    <row r="228" spans="1:8" x14ac:dyDescent="0.35">
      <c r="A228" s="1">
        <v>40770</v>
      </c>
      <c r="B228">
        <v>296.91000000000003</v>
      </c>
      <c r="C228">
        <v>300.14999999999998</v>
      </c>
      <c r="D228">
        <v>100812.18</v>
      </c>
      <c r="E228">
        <v>296.2</v>
      </c>
      <c r="F228">
        <v>1631892.1</v>
      </c>
      <c r="G228">
        <v>0.02</v>
      </c>
      <c r="H228">
        <f t="shared" si="7"/>
        <v>46</v>
      </c>
    </row>
    <row r="229" spans="1:8" x14ac:dyDescent="0.35">
      <c r="A229" s="1">
        <v>40771</v>
      </c>
      <c r="B229">
        <v>297.22000000000003</v>
      </c>
      <c r="C229">
        <v>300.17</v>
      </c>
      <c r="D229">
        <v>100849.2</v>
      </c>
      <c r="E229">
        <v>295.92</v>
      </c>
      <c r="F229">
        <v>1942931.43</v>
      </c>
      <c r="G229">
        <v>0.24</v>
      </c>
      <c r="H229">
        <f t="shared" si="7"/>
        <v>46</v>
      </c>
    </row>
    <row r="230" spans="1:8" x14ac:dyDescent="0.35">
      <c r="A230" s="1">
        <v>40772</v>
      </c>
      <c r="B230">
        <v>296.51</v>
      </c>
      <c r="C230">
        <v>300.63</v>
      </c>
      <c r="D230">
        <v>100858.46</v>
      </c>
      <c r="E230">
        <v>295.02999999999997</v>
      </c>
      <c r="F230">
        <v>2048821.04</v>
      </c>
      <c r="G230">
        <v>0.28000000000000003</v>
      </c>
      <c r="H230">
        <f t="shared" si="7"/>
        <v>46</v>
      </c>
    </row>
    <row r="231" spans="1:8" x14ac:dyDescent="0.35">
      <c r="A231" s="1">
        <v>40773</v>
      </c>
      <c r="B231">
        <v>296.87</v>
      </c>
      <c r="C231">
        <v>301.91000000000003</v>
      </c>
      <c r="D231">
        <v>100860.63</v>
      </c>
      <c r="E231">
        <v>295.64999999999998</v>
      </c>
      <c r="F231">
        <v>2111649.2799999998</v>
      </c>
      <c r="G231">
        <v>0.11</v>
      </c>
      <c r="H231">
        <f t="shared" si="7"/>
        <v>46</v>
      </c>
    </row>
    <row r="232" spans="1:8" x14ac:dyDescent="0.35">
      <c r="A232" s="1">
        <v>40774</v>
      </c>
      <c r="B232">
        <v>295.45999999999998</v>
      </c>
      <c r="C232">
        <v>300.39</v>
      </c>
      <c r="D232">
        <v>100909.63</v>
      </c>
      <c r="E232">
        <v>295.20999999999998</v>
      </c>
      <c r="F232">
        <v>1752622.07</v>
      </c>
      <c r="G232">
        <v>0.08</v>
      </c>
      <c r="H232">
        <f t="shared" si="7"/>
        <v>47</v>
      </c>
    </row>
    <row r="233" spans="1:8" x14ac:dyDescent="0.35">
      <c r="A233" s="1">
        <v>40775</v>
      </c>
      <c r="B233">
        <v>295.83999999999997</v>
      </c>
      <c r="C233">
        <v>300.94</v>
      </c>
      <c r="D233">
        <v>100908</v>
      </c>
      <c r="E233">
        <v>295.82</v>
      </c>
      <c r="F233">
        <v>1816119.35</v>
      </c>
      <c r="G233">
        <v>0.23</v>
      </c>
      <c r="H233">
        <f t="shared" si="7"/>
        <v>47</v>
      </c>
    </row>
    <row r="234" spans="1:8" x14ac:dyDescent="0.35">
      <c r="A234" s="1">
        <v>40776</v>
      </c>
      <c r="B234">
        <v>295.89</v>
      </c>
      <c r="C234">
        <v>301.16000000000003</v>
      </c>
      <c r="D234">
        <v>100854.65</v>
      </c>
      <c r="E234">
        <v>296.02</v>
      </c>
      <c r="F234">
        <v>1565961.98</v>
      </c>
      <c r="G234">
        <v>0.14000000000000001</v>
      </c>
      <c r="H234">
        <f t="shared" si="7"/>
        <v>47</v>
      </c>
    </row>
    <row r="235" spans="1:8" x14ac:dyDescent="0.35">
      <c r="A235" s="1">
        <v>40777</v>
      </c>
      <c r="B235">
        <v>296.61</v>
      </c>
      <c r="C235">
        <v>299.3</v>
      </c>
      <c r="D235">
        <v>100902.56</v>
      </c>
      <c r="E235">
        <v>294.93</v>
      </c>
      <c r="F235">
        <v>1783215.11</v>
      </c>
      <c r="G235">
        <v>0.02</v>
      </c>
      <c r="H235">
        <f t="shared" si="7"/>
        <v>47</v>
      </c>
    </row>
    <row r="236" spans="1:8" x14ac:dyDescent="0.35">
      <c r="A236" s="1">
        <v>40778</v>
      </c>
      <c r="B236">
        <v>296.83</v>
      </c>
      <c r="C236">
        <v>300.02</v>
      </c>
      <c r="D236">
        <v>101057.72</v>
      </c>
      <c r="E236">
        <v>296.27</v>
      </c>
      <c r="F236">
        <v>1173057.3999999999</v>
      </c>
      <c r="G236">
        <v>7.0000000000000007E-2</v>
      </c>
      <c r="H236">
        <f t="shared" si="7"/>
        <v>47</v>
      </c>
    </row>
    <row r="237" spans="1:8" x14ac:dyDescent="0.35">
      <c r="A237" s="1">
        <v>40779</v>
      </c>
      <c r="B237">
        <v>297.44</v>
      </c>
      <c r="C237">
        <v>301.20999999999998</v>
      </c>
      <c r="D237">
        <v>101100.18</v>
      </c>
      <c r="E237">
        <v>296</v>
      </c>
      <c r="F237">
        <v>2358157.38</v>
      </c>
      <c r="G237">
        <v>0.08</v>
      </c>
      <c r="H237">
        <f t="shared" si="7"/>
        <v>48</v>
      </c>
    </row>
    <row r="238" spans="1:8" x14ac:dyDescent="0.35">
      <c r="A238" s="1">
        <v>40780</v>
      </c>
      <c r="B238">
        <v>297</v>
      </c>
      <c r="C238">
        <v>301.61</v>
      </c>
      <c r="D238">
        <v>101035.4</v>
      </c>
      <c r="E238">
        <v>296.37</v>
      </c>
      <c r="F238">
        <v>1862465.06</v>
      </c>
      <c r="G238">
        <v>0.06</v>
      </c>
      <c r="H238">
        <f t="shared" si="7"/>
        <v>48</v>
      </c>
    </row>
    <row r="239" spans="1:8" x14ac:dyDescent="0.35">
      <c r="A239" s="1">
        <v>40781</v>
      </c>
      <c r="B239">
        <v>297.66000000000003</v>
      </c>
      <c r="C239">
        <v>299.39</v>
      </c>
      <c r="D239">
        <v>100965.71</v>
      </c>
      <c r="E239">
        <v>297.02</v>
      </c>
      <c r="F239">
        <v>1686144.56</v>
      </c>
      <c r="G239">
        <v>0.14000000000000001</v>
      </c>
      <c r="H239">
        <f t="shared" si="7"/>
        <v>48</v>
      </c>
    </row>
    <row r="240" spans="1:8" x14ac:dyDescent="0.35">
      <c r="A240" s="1">
        <v>40782</v>
      </c>
      <c r="B240">
        <v>296.86</v>
      </c>
      <c r="C240">
        <v>300.48</v>
      </c>
      <c r="D240">
        <v>101098.55</v>
      </c>
      <c r="E240">
        <v>297.54000000000002</v>
      </c>
      <c r="F240">
        <v>1094476.48</v>
      </c>
      <c r="G240">
        <v>4.7</v>
      </c>
      <c r="H240">
        <f t="shared" si="7"/>
        <v>48</v>
      </c>
    </row>
    <row r="241" spans="1:8" x14ac:dyDescent="0.35">
      <c r="A241" s="1">
        <v>40783</v>
      </c>
      <c r="B241">
        <v>297.47000000000003</v>
      </c>
      <c r="C241">
        <v>298.74</v>
      </c>
      <c r="D241">
        <v>101094.74</v>
      </c>
      <c r="E241">
        <v>297.27999999999997</v>
      </c>
      <c r="F241">
        <v>452995.88</v>
      </c>
      <c r="G241">
        <v>1.79</v>
      </c>
      <c r="H241">
        <f t="shared" si="7"/>
        <v>48</v>
      </c>
    </row>
    <row r="242" spans="1:8" x14ac:dyDescent="0.35">
      <c r="A242" s="1">
        <v>40784</v>
      </c>
      <c r="B242">
        <v>296.94</v>
      </c>
      <c r="C242">
        <v>300.31</v>
      </c>
      <c r="D242">
        <v>101029.41</v>
      </c>
      <c r="E242">
        <v>297.66000000000003</v>
      </c>
      <c r="F242">
        <v>2475238.08</v>
      </c>
      <c r="G242">
        <v>0.19</v>
      </c>
      <c r="H242">
        <f t="shared" si="7"/>
        <v>49</v>
      </c>
    </row>
    <row r="243" spans="1:8" x14ac:dyDescent="0.35">
      <c r="A243" s="1">
        <v>40785</v>
      </c>
      <c r="B243">
        <v>296.8</v>
      </c>
      <c r="C243">
        <v>299.20999999999998</v>
      </c>
      <c r="D243">
        <v>101032.67</v>
      </c>
      <c r="E243">
        <v>296.69</v>
      </c>
      <c r="F243">
        <v>1699829.32</v>
      </c>
      <c r="G243">
        <v>2.72</v>
      </c>
      <c r="H243">
        <f t="shared" si="7"/>
        <v>49</v>
      </c>
    </row>
    <row r="244" spans="1:8" x14ac:dyDescent="0.35">
      <c r="A244" s="1">
        <v>40786</v>
      </c>
      <c r="B244">
        <v>296.92</v>
      </c>
      <c r="C244">
        <v>297.92</v>
      </c>
      <c r="D244">
        <v>101136.66</v>
      </c>
      <c r="E244">
        <v>296.36</v>
      </c>
      <c r="F244">
        <v>799615.57</v>
      </c>
      <c r="G244">
        <v>4.57</v>
      </c>
      <c r="H244">
        <f t="shared" si="7"/>
        <v>49</v>
      </c>
    </row>
    <row r="245" spans="1:8" x14ac:dyDescent="0.35">
      <c r="A245" s="1">
        <v>40787</v>
      </c>
      <c r="B245">
        <v>296.66000000000003</v>
      </c>
      <c r="C245">
        <v>298.7</v>
      </c>
      <c r="D245">
        <v>101128.49</v>
      </c>
      <c r="E245">
        <v>296</v>
      </c>
      <c r="F245">
        <v>1686266.2</v>
      </c>
      <c r="G245">
        <v>5.41</v>
      </c>
      <c r="H245">
        <f t="shared" si="7"/>
        <v>49</v>
      </c>
    </row>
    <row r="246" spans="1:8" x14ac:dyDescent="0.35">
      <c r="A246" s="1">
        <v>40788</v>
      </c>
      <c r="B246">
        <v>297.19</v>
      </c>
      <c r="C246">
        <v>301.05</v>
      </c>
      <c r="D246">
        <v>100905.82</v>
      </c>
      <c r="E246">
        <v>296.26</v>
      </c>
      <c r="F246">
        <v>2298005.27</v>
      </c>
      <c r="G246">
        <v>0.36</v>
      </c>
      <c r="H246">
        <f t="shared" si="7"/>
        <v>49</v>
      </c>
    </row>
    <row r="247" spans="1:8" x14ac:dyDescent="0.35">
      <c r="A247" s="1">
        <v>40789</v>
      </c>
      <c r="B247">
        <v>297.13</v>
      </c>
      <c r="C247">
        <v>301.68</v>
      </c>
      <c r="D247">
        <v>100837.77</v>
      </c>
      <c r="E247">
        <v>296.72000000000003</v>
      </c>
      <c r="F247">
        <v>2262181.61</v>
      </c>
      <c r="G247">
        <v>0.18</v>
      </c>
      <c r="H247">
        <f t="shared" si="7"/>
        <v>50</v>
      </c>
    </row>
    <row r="248" spans="1:8" x14ac:dyDescent="0.35">
      <c r="A248" s="1">
        <v>40790</v>
      </c>
      <c r="B248">
        <v>297.20999999999998</v>
      </c>
      <c r="C248">
        <v>300.81</v>
      </c>
      <c r="D248">
        <v>100909.09</v>
      </c>
      <c r="E248">
        <v>297.01</v>
      </c>
      <c r="F248">
        <v>2212855.67</v>
      </c>
      <c r="G248">
        <v>0.06</v>
      </c>
      <c r="H248">
        <f t="shared" si="7"/>
        <v>50</v>
      </c>
    </row>
    <row r="249" spans="1:8" x14ac:dyDescent="0.35">
      <c r="A249" s="1">
        <v>40791</v>
      </c>
      <c r="B249">
        <v>297.33</v>
      </c>
      <c r="C249">
        <v>301.52</v>
      </c>
      <c r="D249">
        <v>100854.1</v>
      </c>
      <c r="E249">
        <v>297.7</v>
      </c>
      <c r="F249">
        <v>1948709.44</v>
      </c>
      <c r="G249">
        <v>0.13</v>
      </c>
      <c r="H249">
        <f t="shared" si="7"/>
        <v>50</v>
      </c>
    </row>
    <row r="250" spans="1:8" x14ac:dyDescent="0.35">
      <c r="A250" s="1">
        <v>40792</v>
      </c>
      <c r="B250">
        <v>296.99</v>
      </c>
      <c r="C250">
        <v>300.25</v>
      </c>
      <c r="D250">
        <v>100950.47</v>
      </c>
      <c r="E250">
        <v>296.45999999999998</v>
      </c>
      <c r="F250">
        <v>2181715.2400000002</v>
      </c>
      <c r="G250">
        <v>0.23</v>
      </c>
      <c r="H250">
        <f t="shared" si="7"/>
        <v>50</v>
      </c>
    </row>
    <row r="251" spans="1:8" x14ac:dyDescent="0.35">
      <c r="A251" s="1">
        <v>40793</v>
      </c>
      <c r="B251">
        <v>296.95</v>
      </c>
      <c r="C251">
        <v>302.19</v>
      </c>
      <c r="D251">
        <v>100946.11</v>
      </c>
      <c r="E251">
        <v>297.77</v>
      </c>
      <c r="F251">
        <v>1719170.44</v>
      </c>
      <c r="G251">
        <v>0.09</v>
      </c>
      <c r="H251">
        <f t="shared" si="7"/>
        <v>50</v>
      </c>
    </row>
    <row r="252" spans="1:8" x14ac:dyDescent="0.35">
      <c r="A252" s="1">
        <v>40794</v>
      </c>
      <c r="B252">
        <v>297.39</v>
      </c>
      <c r="C252">
        <v>300.77999999999997</v>
      </c>
      <c r="D252">
        <v>100928.69</v>
      </c>
      <c r="E252">
        <v>297.77999999999997</v>
      </c>
      <c r="F252">
        <v>1533422.67</v>
      </c>
      <c r="G252">
        <v>0.3</v>
      </c>
      <c r="H252">
        <f t="shared" si="7"/>
        <v>51</v>
      </c>
    </row>
    <row r="253" spans="1:8" x14ac:dyDescent="0.35">
      <c r="A253" s="1">
        <v>40795</v>
      </c>
      <c r="B253">
        <v>297.70999999999998</v>
      </c>
      <c r="C253">
        <v>301.14</v>
      </c>
      <c r="D253">
        <v>100863.9</v>
      </c>
      <c r="E253">
        <v>297.91000000000003</v>
      </c>
      <c r="F253">
        <v>1630675.68</v>
      </c>
      <c r="G253">
        <v>0.37</v>
      </c>
      <c r="H253">
        <f t="shared" si="7"/>
        <v>51</v>
      </c>
    </row>
    <row r="254" spans="1:8" x14ac:dyDescent="0.35">
      <c r="A254" s="1">
        <v>40796</v>
      </c>
      <c r="B254">
        <v>297.08</v>
      </c>
      <c r="C254">
        <v>302.37</v>
      </c>
      <c r="D254">
        <v>100867.17</v>
      </c>
      <c r="E254">
        <v>296.52</v>
      </c>
      <c r="F254">
        <v>2563732.84</v>
      </c>
      <c r="G254">
        <v>0.27</v>
      </c>
      <c r="H254">
        <f t="shared" si="7"/>
        <v>51</v>
      </c>
    </row>
    <row r="255" spans="1:8" x14ac:dyDescent="0.35">
      <c r="A255" s="1">
        <v>40797</v>
      </c>
      <c r="B255">
        <v>297.01</v>
      </c>
      <c r="C255">
        <v>301.77</v>
      </c>
      <c r="D255">
        <v>100960.81</v>
      </c>
      <c r="E255">
        <v>296.95999999999998</v>
      </c>
      <c r="F255">
        <v>1641258.56</v>
      </c>
      <c r="G255">
        <v>0.2</v>
      </c>
      <c r="H255">
        <f t="shared" si="7"/>
        <v>51</v>
      </c>
    </row>
    <row r="256" spans="1:8" x14ac:dyDescent="0.35">
      <c r="A256" s="1">
        <v>40798</v>
      </c>
      <c r="B256">
        <v>297.83</v>
      </c>
      <c r="C256">
        <v>300.77</v>
      </c>
      <c r="D256">
        <v>100891.12</v>
      </c>
      <c r="E256">
        <v>297.37</v>
      </c>
      <c r="F256">
        <v>1617903.24</v>
      </c>
      <c r="G256">
        <v>0.23</v>
      </c>
      <c r="H256">
        <f t="shared" si="7"/>
        <v>51</v>
      </c>
    </row>
    <row r="257" spans="1:8" x14ac:dyDescent="0.35">
      <c r="A257" s="1">
        <v>40799</v>
      </c>
      <c r="B257">
        <v>298.27</v>
      </c>
      <c r="C257">
        <v>302.74</v>
      </c>
      <c r="D257">
        <v>100891.12</v>
      </c>
      <c r="E257">
        <v>297.95999999999998</v>
      </c>
      <c r="F257">
        <v>2420742.33</v>
      </c>
      <c r="G257">
        <v>7.0000000000000007E-2</v>
      </c>
      <c r="H257">
        <f t="shared" si="7"/>
        <v>52</v>
      </c>
    </row>
    <row r="258" spans="1:8" x14ac:dyDescent="0.35">
      <c r="A258" s="1">
        <v>40800</v>
      </c>
      <c r="B258">
        <v>297.52999999999997</v>
      </c>
      <c r="C258">
        <v>301.92</v>
      </c>
      <c r="D258">
        <v>100935.22</v>
      </c>
      <c r="E258">
        <v>297.37</v>
      </c>
      <c r="F258">
        <v>1247015.9099999999</v>
      </c>
      <c r="G258">
        <v>7.0000000000000007E-2</v>
      </c>
      <c r="H258">
        <f t="shared" si="7"/>
        <v>52</v>
      </c>
    </row>
    <row r="259" spans="1:8" x14ac:dyDescent="0.35">
      <c r="A259" s="1">
        <v>40801</v>
      </c>
      <c r="B259">
        <v>297.45999999999998</v>
      </c>
      <c r="C259">
        <v>300.43</v>
      </c>
      <c r="D259">
        <v>100955.91</v>
      </c>
      <c r="E259">
        <v>296.31</v>
      </c>
      <c r="F259">
        <v>2388507.13</v>
      </c>
      <c r="G259">
        <v>0.12</v>
      </c>
      <c r="H259">
        <f t="shared" si="7"/>
        <v>52</v>
      </c>
    </row>
    <row r="260" spans="1:8" x14ac:dyDescent="0.35">
      <c r="A260" s="1">
        <v>40802</v>
      </c>
      <c r="B260">
        <v>296.81</v>
      </c>
      <c r="C260">
        <v>299.63</v>
      </c>
      <c r="D260">
        <v>100824.7</v>
      </c>
      <c r="E260">
        <v>297.08999999999997</v>
      </c>
      <c r="F260">
        <v>1649834.34</v>
      </c>
      <c r="G260">
        <v>3.24</v>
      </c>
      <c r="H260">
        <f t="shared" ref="H260:H323" si="8">INT((ROW(G259)-1)/5)+1</f>
        <v>52</v>
      </c>
    </row>
    <row r="261" spans="1:8" x14ac:dyDescent="0.35">
      <c r="A261" s="1">
        <v>40803</v>
      </c>
      <c r="B261">
        <v>297.69</v>
      </c>
      <c r="C261">
        <v>299.85000000000002</v>
      </c>
      <c r="D261">
        <v>100892.21</v>
      </c>
      <c r="E261">
        <v>296.61</v>
      </c>
      <c r="F261">
        <v>1865445.29</v>
      </c>
      <c r="G261">
        <v>0.69</v>
      </c>
      <c r="H261">
        <f t="shared" si="8"/>
        <v>52</v>
      </c>
    </row>
    <row r="262" spans="1:8" x14ac:dyDescent="0.35">
      <c r="A262" s="1">
        <v>40804</v>
      </c>
      <c r="B262">
        <v>297.14999999999998</v>
      </c>
      <c r="C262">
        <v>302.24</v>
      </c>
      <c r="D262">
        <v>100873.7</v>
      </c>
      <c r="E262">
        <v>297.81</v>
      </c>
      <c r="F262">
        <v>1871223.3</v>
      </c>
      <c r="G262">
        <v>0.18</v>
      </c>
      <c r="H262">
        <f t="shared" si="8"/>
        <v>53</v>
      </c>
    </row>
    <row r="263" spans="1:8" x14ac:dyDescent="0.35">
      <c r="A263" s="1">
        <v>40805</v>
      </c>
      <c r="B263">
        <v>296.58</v>
      </c>
      <c r="C263">
        <v>300.11</v>
      </c>
      <c r="D263">
        <v>100924.88</v>
      </c>
      <c r="E263">
        <v>297.3</v>
      </c>
      <c r="F263">
        <v>1469134.72</v>
      </c>
      <c r="G263">
        <v>4.5999999999999996</v>
      </c>
      <c r="H263">
        <f t="shared" si="8"/>
        <v>53</v>
      </c>
    </row>
    <row r="264" spans="1:8" x14ac:dyDescent="0.35">
      <c r="A264" s="1">
        <v>40806</v>
      </c>
      <c r="B264">
        <v>296.82</v>
      </c>
      <c r="C264">
        <v>299.12</v>
      </c>
      <c r="D264">
        <v>100931.41</v>
      </c>
      <c r="E264">
        <v>297.62</v>
      </c>
      <c r="F264">
        <v>677730</v>
      </c>
      <c r="G264">
        <v>1.8</v>
      </c>
      <c r="H264">
        <f t="shared" si="8"/>
        <v>53</v>
      </c>
    </row>
    <row r="265" spans="1:8" x14ac:dyDescent="0.35">
      <c r="A265" s="1">
        <v>40807</v>
      </c>
      <c r="B265">
        <v>297.24</v>
      </c>
      <c r="C265">
        <v>300.77999999999997</v>
      </c>
      <c r="D265">
        <v>101018.52</v>
      </c>
      <c r="E265">
        <v>297.52</v>
      </c>
      <c r="F265">
        <v>2481806.7599999998</v>
      </c>
      <c r="G265">
        <v>0.11</v>
      </c>
      <c r="H265">
        <f t="shared" si="8"/>
        <v>53</v>
      </c>
    </row>
    <row r="266" spans="1:8" x14ac:dyDescent="0.35">
      <c r="A266" s="1">
        <v>40808</v>
      </c>
      <c r="B266">
        <v>297.51</v>
      </c>
      <c r="C266">
        <v>302.3</v>
      </c>
      <c r="D266">
        <v>100976.05</v>
      </c>
      <c r="E266">
        <v>296.63</v>
      </c>
      <c r="F266">
        <v>1937700.81</v>
      </c>
      <c r="G266">
        <v>0.06</v>
      </c>
      <c r="H266">
        <f t="shared" si="8"/>
        <v>53</v>
      </c>
    </row>
    <row r="267" spans="1:8" x14ac:dyDescent="0.35">
      <c r="A267" s="1">
        <v>40809</v>
      </c>
      <c r="B267">
        <v>297.83999999999997</v>
      </c>
      <c r="C267">
        <v>301.18</v>
      </c>
      <c r="D267">
        <v>100802.93</v>
      </c>
      <c r="E267">
        <v>298.36</v>
      </c>
      <c r="F267">
        <v>1915318.63</v>
      </c>
      <c r="G267">
        <v>0.28000000000000003</v>
      </c>
      <c r="H267">
        <f t="shared" si="8"/>
        <v>54</v>
      </c>
    </row>
    <row r="268" spans="1:8" x14ac:dyDescent="0.35">
      <c r="A268" s="1">
        <v>40810</v>
      </c>
      <c r="B268">
        <v>298.14</v>
      </c>
      <c r="C268">
        <v>302.42</v>
      </c>
      <c r="D268">
        <v>100842.67</v>
      </c>
      <c r="E268">
        <v>297</v>
      </c>
      <c r="F268">
        <v>1660478.04</v>
      </c>
      <c r="G268">
        <v>0.3</v>
      </c>
      <c r="H268">
        <f t="shared" si="8"/>
        <v>54</v>
      </c>
    </row>
    <row r="269" spans="1:8" x14ac:dyDescent="0.35">
      <c r="A269" s="1">
        <v>40811</v>
      </c>
      <c r="B269">
        <v>297.69</v>
      </c>
      <c r="C269">
        <v>301.95999999999998</v>
      </c>
      <c r="D269">
        <v>100893.84</v>
      </c>
      <c r="E269">
        <v>297.39999999999998</v>
      </c>
      <c r="F269">
        <v>2185546.9700000002</v>
      </c>
      <c r="G269">
        <v>0.19</v>
      </c>
      <c r="H269">
        <f t="shared" si="8"/>
        <v>54</v>
      </c>
    </row>
    <row r="270" spans="1:8" x14ac:dyDescent="0.35">
      <c r="A270" s="1">
        <v>40812</v>
      </c>
      <c r="B270">
        <v>296.61</v>
      </c>
      <c r="C270">
        <v>303.02999999999997</v>
      </c>
      <c r="D270">
        <v>100866.08</v>
      </c>
      <c r="E270">
        <v>297.37</v>
      </c>
      <c r="F270">
        <v>2806165.92</v>
      </c>
      <c r="G270">
        <v>0.13</v>
      </c>
      <c r="H270">
        <f t="shared" si="8"/>
        <v>54</v>
      </c>
    </row>
    <row r="271" spans="1:8" x14ac:dyDescent="0.35">
      <c r="A271" s="1">
        <v>40813</v>
      </c>
      <c r="B271">
        <v>297.66000000000003</v>
      </c>
      <c r="C271">
        <v>300.33999999999997</v>
      </c>
      <c r="D271">
        <v>100940.12</v>
      </c>
      <c r="E271">
        <v>297.56</v>
      </c>
      <c r="F271">
        <v>742626.16</v>
      </c>
      <c r="G271">
        <v>0.46</v>
      </c>
      <c r="H271">
        <f t="shared" si="8"/>
        <v>54</v>
      </c>
    </row>
    <row r="272" spans="1:8" x14ac:dyDescent="0.35">
      <c r="A272" s="1">
        <v>40814</v>
      </c>
      <c r="B272">
        <v>297.39999999999998</v>
      </c>
      <c r="C272">
        <v>301.13</v>
      </c>
      <c r="D272">
        <v>100879.15</v>
      </c>
      <c r="E272">
        <v>297.5</v>
      </c>
      <c r="F272">
        <v>1961177.77</v>
      </c>
      <c r="G272">
        <v>0.04</v>
      </c>
      <c r="H272">
        <f t="shared" si="8"/>
        <v>55</v>
      </c>
    </row>
    <row r="273" spans="1:8" x14ac:dyDescent="0.35">
      <c r="A273" s="1">
        <v>40815</v>
      </c>
      <c r="B273">
        <v>297.5</v>
      </c>
      <c r="C273">
        <v>300.66000000000003</v>
      </c>
      <c r="D273">
        <v>100899.29</v>
      </c>
      <c r="E273">
        <v>296.92</v>
      </c>
      <c r="F273">
        <v>1101531.73</v>
      </c>
      <c r="G273">
        <v>0.08</v>
      </c>
      <c r="H273">
        <f t="shared" si="8"/>
        <v>55</v>
      </c>
    </row>
    <row r="274" spans="1:8" x14ac:dyDescent="0.35">
      <c r="A274" s="1">
        <v>40816</v>
      </c>
      <c r="B274">
        <v>296.70999999999998</v>
      </c>
      <c r="C274">
        <v>299.89999999999998</v>
      </c>
      <c r="D274">
        <v>100848.11</v>
      </c>
      <c r="E274">
        <v>298.22000000000003</v>
      </c>
      <c r="F274">
        <v>1112297.07</v>
      </c>
      <c r="G274">
        <v>5.57</v>
      </c>
      <c r="H274">
        <f t="shared" si="8"/>
        <v>55</v>
      </c>
    </row>
    <row r="275" spans="1:8" x14ac:dyDescent="0.35">
      <c r="A275" s="1">
        <v>40817</v>
      </c>
      <c r="B275">
        <v>297.17</v>
      </c>
      <c r="C275">
        <v>298.45</v>
      </c>
      <c r="D275">
        <v>100920.52</v>
      </c>
      <c r="E275">
        <v>298.08999999999997</v>
      </c>
      <c r="F275">
        <v>1969449.45</v>
      </c>
      <c r="G275">
        <v>0.3</v>
      </c>
      <c r="H275">
        <f t="shared" si="8"/>
        <v>55</v>
      </c>
    </row>
    <row r="276" spans="1:8" x14ac:dyDescent="0.35">
      <c r="A276" s="1">
        <v>40818</v>
      </c>
      <c r="B276">
        <v>296.47000000000003</v>
      </c>
      <c r="C276">
        <v>303.45999999999998</v>
      </c>
      <c r="D276">
        <v>100887.31</v>
      </c>
      <c r="E276">
        <v>297.99</v>
      </c>
      <c r="F276">
        <v>2132815.04</v>
      </c>
      <c r="G276">
        <v>0.17</v>
      </c>
      <c r="H276">
        <f t="shared" si="8"/>
        <v>55</v>
      </c>
    </row>
    <row r="277" spans="1:8" x14ac:dyDescent="0.35">
      <c r="A277" s="1">
        <v>40819</v>
      </c>
      <c r="B277">
        <v>297.24</v>
      </c>
      <c r="C277">
        <v>302.36</v>
      </c>
      <c r="D277">
        <v>100817.62</v>
      </c>
      <c r="E277">
        <v>297.79000000000002</v>
      </c>
      <c r="F277">
        <v>2087199.18</v>
      </c>
      <c r="G277">
        <v>0.14000000000000001</v>
      </c>
      <c r="H277">
        <f t="shared" si="8"/>
        <v>56</v>
      </c>
    </row>
    <row r="278" spans="1:8" x14ac:dyDescent="0.35">
      <c r="A278" s="1">
        <v>40820</v>
      </c>
      <c r="B278">
        <v>296.85000000000002</v>
      </c>
      <c r="C278">
        <v>301.35000000000002</v>
      </c>
      <c r="D278">
        <v>100777.34</v>
      </c>
      <c r="E278">
        <v>298.3</v>
      </c>
      <c r="F278">
        <v>1956920.29</v>
      </c>
      <c r="G278">
        <v>1.65</v>
      </c>
      <c r="H278">
        <f t="shared" si="8"/>
        <v>56</v>
      </c>
    </row>
    <row r="279" spans="1:8" x14ac:dyDescent="0.35">
      <c r="A279" s="1">
        <v>40821</v>
      </c>
      <c r="B279">
        <v>297.04000000000002</v>
      </c>
      <c r="C279">
        <v>302.3</v>
      </c>
      <c r="D279">
        <v>100728.88</v>
      </c>
      <c r="E279">
        <v>298.7</v>
      </c>
      <c r="F279">
        <v>2363935.39</v>
      </c>
      <c r="G279">
        <v>0.04</v>
      </c>
      <c r="H279">
        <f t="shared" si="8"/>
        <v>56</v>
      </c>
    </row>
    <row r="280" spans="1:8" x14ac:dyDescent="0.35">
      <c r="A280" s="1">
        <v>40822</v>
      </c>
      <c r="B280">
        <v>298.04000000000002</v>
      </c>
      <c r="C280">
        <v>301.81</v>
      </c>
      <c r="D280">
        <v>100776.79</v>
      </c>
      <c r="E280">
        <v>298.54000000000002</v>
      </c>
      <c r="F280">
        <v>2209145.58</v>
      </c>
      <c r="G280">
        <v>0.13</v>
      </c>
      <c r="H280">
        <f t="shared" si="8"/>
        <v>56</v>
      </c>
    </row>
    <row r="281" spans="1:8" x14ac:dyDescent="0.35">
      <c r="A281" s="1">
        <v>40823</v>
      </c>
      <c r="B281">
        <v>297.66000000000003</v>
      </c>
      <c r="C281">
        <v>301.93</v>
      </c>
      <c r="D281">
        <v>100839.95</v>
      </c>
      <c r="E281">
        <v>298.57</v>
      </c>
      <c r="F281">
        <v>2100701.48</v>
      </c>
      <c r="G281">
        <v>0.19</v>
      </c>
      <c r="H281">
        <f t="shared" si="8"/>
        <v>56</v>
      </c>
    </row>
    <row r="282" spans="1:8" x14ac:dyDescent="0.35">
      <c r="A282" s="1">
        <v>40824</v>
      </c>
      <c r="B282">
        <v>296.87</v>
      </c>
      <c r="C282">
        <v>303.31</v>
      </c>
      <c r="D282">
        <v>100671.72</v>
      </c>
      <c r="E282">
        <v>298.69</v>
      </c>
      <c r="F282">
        <v>1432824.5</v>
      </c>
      <c r="G282">
        <v>0.12</v>
      </c>
      <c r="H282">
        <f t="shared" si="8"/>
        <v>57</v>
      </c>
    </row>
    <row r="283" spans="1:8" x14ac:dyDescent="0.35">
      <c r="A283" s="1">
        <v>40825</v>
      </c>
      <c r="B283">
        <v>298.26</v>
      </c>
      <c r="C283">
        <v>300.77999999999997</v>
      </c>
      <c r="D283">
        <v>100717.99</v>
      </c>
      <c r="E283">
        <v>297.63</v>
      </c>
      <c r="F283">
        <v>1293544.08</v>
      </c>
      <c r="G283">
        <v>3.53</v>
      </c>
      <c r="H283">
        <f t="shared" si="8"/>
        <v>57</v>
      </c>
    </row>
    <row r="284" spans="1:8" x14ac:dyDescent="0.35">
      <c r="A284" s="1">
        <v>40826</v>
      </c>
      <c r="B284">
        <v>298.32</v>
      </c>
      <c r="C284">
        <v>299.37</v>
      </c>
      <c r="D284">
        <v>100665.19</v>
      </c>
      <c r="E284">
        <v>296.93</v>
      </c>
      <c r="F284">
        <v>1963428.16</v>
      </c>
      <c r="G284">
        <v>3.86</v>
      </c>
      <c r="H284">
        <f t="shared" si="8"/>
        <v>57</v>
      </c>
    </row>
    <row r="285" spans="1:8" x14ac:dyDescent="0.35">
      <c r="A285" s="1">
        <v>40827</v>
      </c>
      <c r="B285">
        <v>297.33</v>
      </c>
      <c r="C285">
        <v>303.39</v>
      </c>
      <c r="D285">
        <v>100670.09</v>
      </c>
      <c r="E285">
        <v>298.51</v>
      </c>
      <c r="F285">
        <v>1816788.38</v>
      </c>
      <c r="G285">
        <v>0.09</v>
      </c>
      <c r="H285">
        <f t="shared" si="8"/>
        <v>57</v>
      </c>
    </row>
    <row r="286" spans="1:8" x14ac:dyDescent="0.35">
      <c r="A286" s="1">
        <v>40828</v>
      </c>
      <c r="B286">
        <v>296.49</v>
      </c>
      <c r="C286">
        <v>302.37</v>
      </c>
      <c r="D286">
        <v>100600.4</v>
      </c>
      <c r="E286">
        <v>298.86</v>
      </c>
      <c r="F286">
        <v>1523630.47</v>
      </c>
      <c r="G286">
        <v>0.24</v>
      </c>
      <c r="H286">
        <f t="shared" si="8"/>
        <v>57</v>
      </c>
    </row>
    <row r="287" spans="1:8" x14ac:dyDescent="0.35">
      <c r="A287" s="1">
        <v>40829</v>
      </c>
      <c r="B287">
        <v>297.58999999999997</v>
      </c>
      <c r="C287">
        <v>303.07</v>
      </c>
      <c r="D287">
        <v>100593.32</v>
      </c>
      <c r="E287">
        <v>297.99</v>
      </c>
      <c r="F287">
        <v>963285.27</v>
      </c>
      <c r="G287">
        <v>1.27</v>
      </c>
      <c r="H287">
        <f t="shared" si="8"/>
        <v>58</v>
      </c>
    </row>
    <row r="288" spans="1:8" x14ac:dyDescent="0.35">
      <c r="A288" s="1">
        <v>40830</v>
      </c>
      <c r="B288">
        <v>296.72000000000003</v>
      </c>
      <c r="C288">
        <v>302.69</v>
      </c>
      <c r="D288">
        <v>100544.87</v>
      </c>
      <c r="E288">
        <v>297.5</v>
      </c>
      <c r="F288">
        <v>2437103.2200000002</v>
      </c>
      <c r="G288">
        <v>0.03</v>
      </c>
      <c r="H288">
        <f t="shared" si="8"/>
        <v>58</v>
      </c>
    </row>
    <row r="289" spans="1:8" x14ac:dyDescent="0.35">
      <c r="A289" s="1">
        <v>40831</v>
      </c>
      <c r="B289">
        <v>297.27</v>
      </c>
      <c r="C289">
        <v>300.19</v>
      </c>
      <c r="D289">
        <v>100670.09</v>
      </c>
      <c r="E289">
        <v>296.64</v>
      </c>
      <c r="F289">
        <v>1999434.27</v>
      </c>
      <c r="G289">
        <v>0.32</v>
      </c>
      <c r="H289">
        <f t="shared" si="8"/>
        <v>58</v>
      </c>
    </row>
    <row r="290" spans="1:8" x14ac:dyDescent="0.35">
      <c r="A290" s="1">
        <v>40832</v>
      </c>
      <c r="B290">
        <v>297.02</v>
      </c>
      <c r="C290">
        <v>302.33999999999997</v>
      </c>
      <c r="D290">
        <v>100680.97</v>
      </c>
      <c r="E290">
        <v>296.45</v>
      </c>
      <c r="F290">
        <v>2337539.0099999998</v>
      </c>
      <c r="G290">
        <v>0.09</v>
      </c>
      <c r="H290">
        <f t="shared" si="8"/>
        <v>58</v>
      </c>
    </row>
    <row r="291" spans="1:8" x14ac:dyDescent="0.35">
      <c r="A291" s="1">
        <v>40833</v>
      </c>
      <c r="B291">
        <v>296.75</v>
      </c>
      <c r="C291">
        <v>303.26</v>
      </c>
      <c r="D291">
        <v>100506.76</v>
      </c>
      <c r="E291">
        <v>297.89999999999998</v>
      </c>
      <c r="F291">
        <v>2357245.06</v>
      </c>
      <c r="G291">
        <v>0.2</v>
      </c>
      <c r="H291">
        <f t="shared" si="8"/>
        <v>58</v>
      </c>
    </row>
    <row r="292" spans="1:8" x14ac:dyDescent="0.35">
      <c r="A292" s="1">
        <v>40834</v>
      </c>
      <c r="B292">
        <v>299.27999999999997</v>
      </c>
      <c r="C292">
        <v>300.77</v>
      </c>
      <c r="D292">
        <v>100473</v>
      </c>
      <c r="E292">
        <v>297.8</v>
      </c>
      <c r="F292">
        <v>2143762.85</v>
      </c>
      <c r="G292">
        <v>0.21</v>
      </c>
      <c r="H292">
        <f t="shared" si="8"/>
        <v>59</v>
      </c>
    </row>
    <row r="293" spans="1:8" x14ac:dyDescent="0.35">
      <c r="A293" s="1">
        <v>40835</v>
      </c>
      <c r="B293">
        <v>295.45999999999998</v>
      </c>
      <c r="C293">
        <v>303.89999999999998</v>
      </c>
      <c r="D293">
        <v>100593.32</v>
      </c>
      <c r="E293">
        <v>297.7</v>
      </c>
      <c r="F293">
        <v>2137559.09</v>
      </c>
      <c r="G293">
        <v>0.03</v>
      </c>
      <c r="H293">
        <f t="shared" si="8"/>
        <v>59</v>
      </c>
    </row>
    <row r="294" spans="1:8" x14ac:dyDescent="0.35">
      <c r="A294" s="1">
        <v>40836</v>
      </c>
      <c r="B294">
        <v>297.23</v>
      </c>
      <c r="C294">
        <v>300.36</v>
      </c>
      <c r="D294">
        <v>100512.2</v>
      </c>
      <c r="E294">
        <v>298.02</v>
      </c>
      <c r="F294">
        <v>1617051.74</v>
      </c>
      <c r="G294">
        <v>1.36</v>
      </c>
      <c r="H294">
        <f t="shared" si="8"/>
        <v>59</v>
      </c>
    </row>
    <row r="295" spans="1:8" x14ac:dyDescent="0.35">
      <c r="A295" s="1">
        <v>40837</v>
      </c>
      <c r="B295">
        <v>297.89999999999998</v>
      </c>
      <c r="C295">
        <v>302.62</v>
      </c>
      <c r="D295">
        <v>100416.93</v>
      </c>
      <c r="E295">
        <v>298.5</v>
      </c>
      <c r="F295">
        <v>2205982.88</v>
      </c>
      <c r="G295">
        <v>0.13</v>
      </c>
      <c r="H295">
        <f t="shared" si="8"/>
        <v>59</v>
      </c>
    </row>
    <row r="296" spans="1:8" x14ac:dyDescent="0.35">
      <c r="A296" s="1">
        <v>40838</v>
      </c>
      <c r="B296">
        <v>296.8</v>
      </c>
      <c r="C296">
        <v>299.68</v>
      </c>
      <c r="D296">
        <v>100568.82</v>
      </c>
      <c r="E296">
        <v>296.2</v>
      </c>
      <c r="F296">
        <v>977091.67</v>
      </c>
      <c r="G296">
        <v>1.84</v>
      </c>
      <c r="H296">
        <f t="shared" si="8"/>
        <v>59</v>
      </c>
    </row>
    <row r="297" spans="1:8" x14ac:dyDescent="0.35">
      <c r="A297" s="1">
        <v>40839</v>
      </c>
      <c r="B297">
        <v>296.52999999999997</v>
      </c>
      <c r="C297">
        <v>302.02</v>
      </c>
      <c r="D297">
        <v>100585.7</v>
      </c>
      <c r="E297">
        <v>295.16000000000003</v>
      </c>
      <c r="F297">
        <v>2174964.09</v>
      </c>
      <c r="G297">
        <v>0</v>
      </c>
      <c r="H297">
        <f t="shared" si="8"/>
        <v>60</v>
      </c>
    </row>
    <row r="298" spans="1:8" x14ac:dyDescent="0.35">
      <c r="A298" s="1">
        <v>40840</v>
      </c>
      <c r="B298">
        <v>297.29000000000002</v>
      </c>
      <c r="C298">
        <v>302.68</v>
      </c>
      <c r="D298">
        <v>100565.01</v>
      </c>
      <c r="E298">
        <v>298.54000000000002</v>
      </c>
      <c r="F298">
        <v>2379566.42</v>
      </c>
      <c r="G298">
        <v>0.11</v>
      </c>
      <c r="H298">
        <f t="shared" si="8"/>
        <v>60</v>
      </c>
    </row>
    <row r="299" spans="1:8" x14ac:dyDescent="0.35">
      <c r="A299" s="1">
        <v>40841</v>
      </c>
      <c r="B299">
        <v>296.01</v>
      </c>
      <c r="C299">
        <v>300</v>
      </c>
      <c r="D299">
        <v>100735.42</v>
      </c>
      <c r="E299">
        <v>297.97000000000003</v>
      </c>
      <c r="F299">
        <v>775895.33</v>
      </c>
      <c r="G299">
        <v>0.99</v>
      </c>
      <c r="H299">
        <f t="shared" si="8"/>
        <v>60</v>
      </c>
    </row>
    <row r="300" spans="1:8" x14ac:dyDescent="0.35">
      <c r="A300" s="1">
        <v>40842</v>
      </c>
      <c r="B300">
        <v>297.08999999999997</v>
      </c>
      <c r="C300">
        <v>302.93</v>
      </c>
      <c r="D300">
        <v>100756.65</v>
      </c>
      <c r="E300">
        <v>296.64</v>
      </c>
      <c r="F300">
        <v>1997183.89</v>
      </c>
      <c r="G300">
        <v>0.16</v>
      </c>
      <c r="H300">
        <f t="shared" si="8"/>
        <v>60</v>
      </c>
    </row>
    <row r="301" spans="1:8" x14ac:dyDescent="0.35">
      <c r="A301" s="1">
        <v>40843</v>
      </c>
      <c r="B301">
        <v>296.05</v>
      </c>
      <c r="C301">
        <v>301.83999999999997</v>
      </c>
      <c r="D301">
        <v>100680.43</v>
      </c>
      <c r="E301">
        <v>298.16000000000003</v>
      </c>
      <c r="F301">
        <v>2164137.9300000002</v>
      </c>
      <c r="G301">
        <v>0.15</v>
      </c>
      <c r="H301">
        <f t="shared" si="8"/>
        <v>60</v>
      </c>
    </row>
    <row r="302" spans="1:8" x14ac:dyDescent="0.35">
      <c r="A302" s="1">
        <v>40844</v>
      </c>
      <c r="B302">
        <v>297.27</v>
      </c>
      <c r="C302">
        <v>302.79000000000002</v>
      </c>
      <c r="D302">
        <v>100686.96</v>
      </c>
      <c r="E302">
        <v>296.51</v>
      </c>
      <c r="F302">
        <v>2210179.54</v>
      </c>
      <c r="G302">
        <v>0.28000000000000003</v>
      </c>
      <c r="H302">
        <f t="shared" si="8"/>
        <v>61</v>
      </c>
    </row>
    <row r="303" spans="1:8" x14ac:dyDescent="0.35">
      <c r="A303" s="1">
        <v>40845</v>
      </c>
      <c r="B303">
        <v>298.51</v>
      </c>
      <c r="C303">
        <v>303.69</v>
      </c>
      <c r="D303">
        <v>100632.52</v>
      </c>
      <c r="E303">
        <v>298.16000000000003</v>
      </c>
      <c r="F303">
        <v>2453950.6800000002</v>
      </c>
      <c r="G303">
        <v>0.02</v>
      </c>
      <c r="H303">
        <f t="shared" si="8"/>
        <v>61</v>
      </c>
    </row>
    <row r="304" spans="1:8" x14ac:dyDescent="0.35">
      <c r="A304" s="1">
        <v>40846</v>
      </c>
      <c r="B304">
        <v>298.12</v>
      </c>
      <c r="C304">
        <v>303.75</v>
      </c>
      <c r="D304">
        <v>100578.08</v>
      </c>
      <c r="E304">
        <v>299.23</v>
      </c>
      <c r="F304">
        <v>2251720.38</v>
      </c>
      <c r="G304">
        <v>0.18</v>
      </c>
      <c r="H304">
        <f t="shared" si="8"/>
        <v>61</v>
      </c>
    </row>
    <row r="305" spans="1:8" x14ac:dyDescent="0.35">
      <c r="A305" s="1">
        <v>40847</v>
      </c>
      <c r="B305">
        <v>296.56</v>
      </c>
      <c r="C305">
        <v>302.87</v>
      </c>
      <c r="D305">
        <v>100617.28</v>
      </c>
      <c r="E305">
        <v>297.76</v>
      </c>
      <c r="F305">
        <v>2365030.17</v>
      </c>
      <c r="G305">
        <v>7.0000000000000007E-2</v>
      </c>
      <c r="H305">
        <f t="shared" si="8"/>
        <v>61</v>
      </c>
    </row>
    <row r="306" spans="1:8" x14ac:dyDescent="0.35">
      <c r="A306" s="1">
        <v>40848</v>
      </c>
      <c r="B306">
        <v>297.61</v>
      </c>
      <c r="C306">
        <v>301.33999999999997</v>
      </c>
      <c r="D306">
        <v>100647.76</v>
      </c>
      <c r="E306">
        <v>299.08999999999997</v>
      </c>
      <c r="F306">
        <v>2014031.35</v>
      </c>
      <c r="G306">
        <v>0.14000000000000001</v>
      </c>
      <c r="H306">
        <f t="shared" si="8"/>
        <v>61</v>
      </c>
    </row>
    <row r="307" spans="1:8" x14ac:dyDescent="0.35">
      <c r="A307" s="1">
        <v>40849</v>
      </c>
      <c r="B307">
        <v>297.66000000000003</v>
      </c>
      <c r="C307">
        <v>303.33</v>
      </c>
      <c r="D307">
        <v>100741.41</v>
      </c>
      <c r="E307">
        <v>299.37</v>
      </c>
      <c r="F307">
        <v>2094801.83</v>
      </c>
      <c r="G307">
        <v>0.11</v>
      </c>
      <c r="H307">
        <f t="shared" si="8"/>
        <v>62</v>
      </c>
    </row>
    <row r="308" spans="1:8" x14ac:dyDescent="0.35">
      <c r="A308" s="1">
        <v>40850</v>
      </c>
      <c r="B308">
        <v>296.75</v>
      </c>
      <c r="C308">
        <v>302.88</v>
      </c>
      <c r="D308">
        <v>100704.93</v>
      </c>
      <c r="E308">
        <v>298.89999999999998</v>
      </c>
      <c r="F308">
        <v>2344533.44</v>
      </c>
      <c r="G308">
        <v>0.19</v>
      </c>
      <c r="H308">
        <f t="shared" si="8"/>
        <v>62</v>
      </c>
    </row>
    <row r="309" spans="1:8" x14ac:dyDescent="0.35">
      <c r="A309" s="1">
        <v>40851</v>
      </c>
      <c r="B309">
        <v>298.64999999999998</v>
      </c>
      <c r="C309">
        <v>303.32</v>
      </c>
      <c r="D309">
        <v>100689.68</v>
      </c>
      <c r="E309">
        <v>299.81</v>
      </c>
      <c r="F309">
        <v>2065181.93</v>
      </c>
      <c r="G309">
        <v>0.08</v>
      </c>
      <c r="H309">
        <f t="shared" si="8"/>
        <v>62</v>
      </c>
    </row>
    <row r="310" spans="1:8" x14ac:dyDescent="0.35">
      <c r="A310" s="1">
        <v>40852</v>
      </c>
      <c r="B310">
        <v>297.87</v>
      </c>
      <c r="C310">
        <v>303.72000000000003</v>
      </c>
      <c r="D310">
        <v>100769.72</v>
      </c>
      <c r="E310">
        <v>299.45999999999998</v>
      </c>
      <c r="F310">
        <v>2306155.2999999998</v>
      </c>
      <c r="G310">
        <v>0.03</v>
      </c>
      <c r="H310">
        <f t="shared" si="8"/>
        <v>62</v>
      </c>
    </row>
    <row r="311" spans="1:8" x14ac:dyDescent="0.35">
      <c r="A311" s="1">
        <v>40853</v>
      </c>
      <c r="B311">
        <v>299.56</v>
      </c>
      <c r="C311">
        <v>303.04000000000002</v>
      </c>
      <c r="D311">
        <v>100701.12</v>
      </c>
      <c r="E311">
        <v>298.45999999999998</v>
      </c>
      <c r="F311">
        <v>2264796.92</v>
      </c>
      <c r="G311">
        <v>0.01</v>
      </c>
      <c r="H311">
        <f t="shared" si="8"/>
        <v>62</v>
      </c>
    </row>
    <row r="312" spans="1:8" x14ac:dyDescent="0.35">
      <c r="A312" s="1">
        <v>40854</v>
      </c>
      <c r="B312">
        <v>297.44</v>
      </c>
      <c r="C312">
        <v>303.26</v>
      </c>
      <c r="D312">
        <v>100670.09</v>
      </c>
      <c r="E312">
        <v>299.12</v>
      </c>
      <c r="F312">
        <v>2321907.98</v>
      </c>
      <c r="G312">
        <v>0.04</v>
      </c>
      <c r="H312">
        <f t="shared" si="8"/>
        <v>63</v>
      </c>
    </row>
    <row r="313" spans="1:8" x14ac:dyDescent="0.35">
      <c r="A313" s="1">
        <v>40855</v>
      </c>
      <c r="B313">
        <v>298.3</v>
      </c>
      <c r="C313">
        <v>304.27</v>
      </c>
      <c r="D313">
        <v>100721.81</v>
      </c>
      <c r="E313">
        <v>298.45</v>
      </c>
      <c r="F313">
        <v>2360894.33</v>
      </c>
      <c r="G313">
        <v>0.05</v>
      </c>
      <c r="H313">
        <f t="shared" si="8"/>
        <v>63</v>
      </c>
    </row>
    <row r="314" spans="1:8" x14ac:dyDescent="0.35">
      <c r="A314" s="1">
        <v>40856</v>
      </c>
      <c r="B314">
        <v>299.06</v>
      </c>
      <c r="C314">
        <v>303.37</v>
      </c>
      <c r="D314">
        <v>100607.48</v>
      </c>
      <c r="E314">
        <v>299.13</v>
      </c>
      <c r="F314">
        <v>2036109.42</v>
      </c>
      <c r="G314">
        <v>0.02</v>
      </c>
      <c r="H314">
        <f t="shared" si="8"/>
        <v>63</v>
      </c>
    </row>
    <row r="315" spans="1:8" x14ac:dyDescent="0.35">
      <c r="A315" s="1">
        <v>40857</v>
      </c>
      <c r="B315">
        <v>297.94</v>
      </c>
      <c r="C315">
        <v>303.19</v>
      </c>
      <c r="D315">
        <v>100410.94</v>
      </c>
      <c r="E315">
        <v>298.97000000000003</v>
      </c>
      <c r="F315">
        <v>1742708.23</v>
      </c>
      <c r="G315">
        <v>0.04</v>
      </c>
      <c r="H315">
        <f t="shared" si="8"/>
        <v>63</v>
      </c>
    </row>
    <row r="316" spans="1:8" x14ac:dyDescent="0.35">
      <c r="A316" s="1">
        <v>40858</v>
      </c>
      <c r="B316">
        <v>298.74</v>
      </c>
      <c r="C316">
        <v>303.66000000000003</v>
      </c>
      <c r="D316">
        <v>100478.45</v>
      </c>
      <c r="E316">
        <v>298</v>
      </c>
      <c r="F316">
        <v>2124178.44</v>
      </c>
      <c r="G316">
        <v>0.09</v>
      </c>
      <c r="H316">
        <f t="shared" si="8"/>
        <v>63</v>
      </c>
    </row>
    <row r="317" spans="1:8" x14ac:dyDescent="0.35">
      <c r="A317" s="1">
        <v>40859</v>
      </c>
      <c r="B317">
        <v>300.01</v>
      </c>
      <c r="C317">
        <v>303.18</v>
      </c>
      <c r="D317">
        <v>100568.82</v>
      </c>
      <c r="E317">
        <v>299.33999999999997</v>
      </c>
      <c r="F317">
        <v>2606976.6800000002</v>
      </c>
      <c r="G317">
        <v>0.01</v>
      </c>
      <c r="H317">
        <f t="shared" si="8"/>
        <v>64</v>
      </c>
    </row>
    <row r="318" spans="1:8" x14ac:dyDescent="0.35">
      <c r="A318" s="1">
        <v>40860</v>
      </c>
      <c r="B318">
        <v>297.86</v>
      </c>
      <c r="C318">
        <v>303.19</v>
      </c>
      <c r="D318">
        <v>100676.62</v>
      </c>
      <c r="E318">
        <v>299.04000000000002</v>
      </c>
      <c r="F318">
        <v>2467088.0499999998</v>
      </c>
      <c r="G318">
        <v>0.02</v>
      </c>
      <c r="H318">
        <f t="shared" si="8"/>
        <v>64</v>
      </c>
    </row>
    <row r="319" spans="1:8" x14ac:dyDescent="0.35">
      <c r="A319" s="1">
        <v>40861</v>
      </c>
      <c r="B319">
        <v>297.94</v>
      </c>
      <c r="C319">
        <v>304.89</v>
      </c>
      <c r="D319">
        <v>100596.04</v>
      </c>
      <c r="E319">
        <v>297.72000000000003</v>
      </c>
      <c r="F319">
        <v>2592683.71</v>
      </c>
      <c r="G319">
        <v>0.08</v>
      </c>
      <c r="H319">
        <f t="shared" si="8"/>
        <v>64</v>
      </c>
    </row>
    <row r="320" spans="1:8" x14ac:dyDescent="0.35">
      <c r="A320" s="1">
        <v>40862</v>
      </c>
      <c r="B320">
        <v>297.88</v>
      </c>
      <c r="C320">
        <v>304</v>
      </c>
      <c r="D320">
        <v>100446.33</v>
      </c>
      <c r="E320">
        <v>296.95999999999998</v>
      </c>
      <c r="F320">
        <v>2371173.1</v>
      </c>
      <c r="G320">
        <v>0.08</v>
      </c>
      <c r="H320">
        <f t="shared" si="8"/>
        <v>64</v>
      </c>
    </row>
    <row r="321" spans="1:8" x14ac:dyDescent="0.35">
      <c r="A321" s="1">
        <v>40863</v>
      </c>
      <c r="B321">
        <v>298.33</v>
      </c>
      <c r="C321">
        <v>303.70999999999998</v>
      </c>
      <c r="D321">
        <v>100549.77</v>
      </c>
      <c r="E321">
        <v>298.48</v>
      </c>
      <c r="F321">
        <v>1948952.72</v>
      </c>
      <c r="G321">
        <v>0.01</v>
      </c>
      <c r="H321">
        <f t="shared" si="8"/>
        <v>64</v>
      </c>
    </row>
    <row r="322" spans="1:8" x14ac:dyDescent="0.35">
      <c r="A322" s="1">
        <v>40864</v>
      </c>
      <c r="B322">
        <v>298.75</v>
      </c>
      <c r="C322">
        <v>302.10000000000002</v>
      </c>
      <c r="D322">
        <v>100518.19</v>
      </c>
      <c r="E322">
        <v>299.44</v>
      </c>
      <c r="F322">
        <v>1779748.3</v>
      </c>
      <c r="G322">
        <v>0.13</v>
      </c>
      <c r="H322">
        <f t="shared" si="8"/>
        <v>65</v>
      </c>
    </row>
    <row r="323" spans="1:8" x14ac:dyDescent="0.35">
      <c r="A323" s="1">
        <v>40865</v>
      </c>
      <c r="B323">
        <v>297.39999999999998</v>
      </c>
      <c r="C323">
        <v>304.35000000000002</v>
      </c>
      <c r="D323">
        <v>100574.81</v>
      </c>
      <c r="E323">
        <v>299.02</v>
      </c>
      <c r="F323">
        <v>1955156.48</v>
      </c>
      <c r="G323">
        <v>0.09</v>
      </c>
      <c r="H323">
        <f t="shared" si="8"/>
        <v>65</v>
      </c>
    </row>
    <row r="324" spans="1:8" x14ac:dyDescent="0.35">
      <c r="A324" s="1">
        <v>40866</v>
      </c>
      <c r="B324">
        <v>298.27999999999997</v>
      </c>
      <c r="C324">
        <v>303.63</v>
      </c>
      <c r="D324">
        <v>100567.19</v>
      </c>
      <c r="E324">
        <v>297.98</v>
      </c>
      <c r="F324">
        <v>2293078.75</v>
      </c>
      <c r="G324">
        <v>0.06</v>
      </c>
      <c r="H324">
        <f t="shared" ref="H324:H366" si="9">INT((ROW(G323)-1)/5)+1</f>
        <v>65</v>
      </c>
    </row>
    <row r="325" spans="1:8" x14ac:dyDescent="0.35">
      <c r="A325" s="1">
        <v>40867</v>
      </c>
      <c r="B325">
        <v>299.32</v>
      </c>
      <c r="C325">
        <v>304.14</v>
      </c>
      <c r="D325">
        <v>100541.6</v>
      </c>
      <c r="E325">
        <v>298.24</v>
      </c>
      <c r="F325">
        <v>2223925.11</v>
      </c>
      <c r="G325">
        <v>0.18</v>
      </c>
      <c r="H325">
        <f t="shared" si="9"/>
        <v>65</v>
      </c>
    </row>
    <row r="326" spans="1:8" x14ac:dyDescent="0.35">
      <c r="A326" s="1">
        <v>40868</v>
      </c>
      <c r="B326">
        <v>298.11</v>
      </c>
      <c r="C326">
        <v>303.49</v>
      </c>
      <c r="D326">
        <v>100600.94</v>
      </c>
      <c r="E326">
        <v>298.23</v>
      </c>
      <c r="F326">
        <v>2454863</v>
      </c>
      <c r="G326">
        <v>0.05</v>
      </c>
      <c r="H326">
        <f t="shared" si="9"/>
        <v>65</v>
      </c>
    </row>
    <row r="327" spans="1:8" x14ac:dyDescent="0.35">
      <c r="A327" s="1">
        <v>40869</v>
      </c>
      <c r="B327">
        <v>298.13</v>
      </c>
      <c r="C327">
        <v>304.52</v>
      </c>
      <c r="D327">
        <v>100657.02</v>
      </c>
      <c r="E327">
        <v>296.95</v>
      </c>
      <c r="F327">
        <v>2680874.37</v>
      </c>
      <c r="G327">
        <v>0.02</v>
      </c>
      <c r="H327">
        <f t="shared" si="9"/>
        <v>66</v>
      </c>
    </row>
    <row r="328" spans="1:8" x14ac:dyDescent="0.35">
      <c r="A328" s="1">
        <v>40870</v>
      </c>
      <c r="B328">
        <v>298.95</v>
      </c>
      <c r="C328">
        <v>302.39</v>
      </c>
      <c r="D328">
        <v>100636.33</v>
      </c>
      <c r="E328">
        <v>297.44</v>
      </c>
      <c r="F328">
        <v>2448902.52</v>
      </c>
      <c r="G328">
        <v>0.12</v>
      </c>
      <c r="H328">
        <f t="shared" si="9"/>
        <v>66</v>
      </c>
    </row>
    <row r="329" spans="1:8" x14ac:dyDescent="0.35">
      <c r="A329" s="1">
        <v>40871</v>
      </c>
      <c r="B329">
        <v>296.91000000000003</v>
      </c>
      <c r="C329">
        <v>304.17</v>
      </c>
      <c r="D329">
        <v>100698.94</v>
      </c>
      <c r="E329">
        <v>298.97000000000003</v>
      </c>
      <c r="F329">
        <v>1649347.77</v>
      </c>
      <c r="G329">
        <v>0.03</v>
      </c>
      <c r="H329">
        <f t="shared" si="9"/>
        <v>66</v>
      </c>
    </row>
    <row r="330" spans="1:8" x14ac:dyDescent="0.35">
      <c r="A330" s="1">
        <v>40872</v>
      </c>
      <c r="B330">
        <v>298.16000000000003</v>
      </c>
      <c r="C330">
        <v>303</v>
      </c>
      <c r="D330">
        <v>100664.64</v>
      </c>
      <c r="E330">
        <v>299.33999999999997</v>
      </c>
      <c r="F330">
        <v>1605982.3</v>
      </c>
      <c r="G330">
        <v>0.08</v>
      </c>
      <c r="H330">
        <f t="shared" si="9"/>
        <v>66</v>
      </c>
    </row>
    <row r="331" spans="1:8" x14ac:dyDescent="0.35">
      <c r="A331" s="1">
        <v>40873</v>
      </c>
      <c r="B331">
        <v>298.66000000000003</v>
      </c>
      <c r="C331">
        <v>303.51</v>
      </c>
      <c r="D331">
        <v>100529.08</v>
      </c>
      <c r="E331">
        <v>299.02</v>
      </c>
      <c r="F331">
        <v>2214497.84</v>
      </c>
      <c r="G331">
        <v>0.15</v>
      </c>
      <c r="H331">
        <f t="shared" si="9"/>
        <v>66</v>
      </c>
    </row>
    <row r="332" spans="1:8" x14ac:dyDescent="0.35">
      <c r="A332" s="1">
        <v>40874</v>
      </c>
      <c r="B332">
        <v>298.3</v>
      </c>
      <c r="C332">
        <v>304.73</v>
      </c>
      <c r="D332">
        <v>100559.57</v>
      </c>
      <c r="E332">
        <v>297.29000000000002</v>
      </c>
      <c r="F332">
        <v>2632339.09</v>
      </c>
      <c r="G332">
        <v>0</v>
      </c>
      <c r="H332">
        <f t="shared" si="9"/>
        <v>67</v>
      </c>
    </row>
    <row r="333" spans="1:8" x14ac:dyDescent="0.35">
      <c r="A333" s="1">
        <v>40875</v>
      </c>
      <c r="B333">
        <v>297.82</v>
      </c>
      <c r="C333">
        <v>304.25</v>
      </c>
      <c r="D333">
        <v>100639.6</v>
      </c>
      <c r="E333">
        <v>297</v>
      </c>
      <c r="F333">
        <v>2341127.46</v>
      </c>
      <c r="G333">
        <v>0.03</v>
      </c>
      <c r="H333">
        <f t="shared" si="9"/>
        <v>67</v>
      </c>
    </row>
    <row r="334" spans="1:8" x14ac:dyDescent="0.35">
      <c r="A334" s="1">
        <v>40876</v>
      </c>
      <c r="B334">
        <v>299.44</v>
      </c>
      <c r="C334">
        <v>304.45</v>
      </c>
      <c r="D334">
        <v>100608.56</v>
      </c>
      <c r="E334">
        <v>297.37</v>
      </c>
      <c r="F334">
        <v>2322455.37</v>
      </c>
      <c r="G334">
        <v>0.02</v>
      </c>
      <c r="H334">
        <f t="shared" si="9"/>
        <v>67</v>
      </c>
    </row>
    <row r="335" spans="1:8" x14ac:dyDescent="0.35">
      <c r="A335" s="1">
        <v>40877</v>
      </c>
      <c r="B335">
        <v>298.26</v>
      </c>
      <c r="C335">
        <v>305.95999999999998</v>
      </c>
      <c r="D335">
        <v>100594.41</v>
      </c>
      <c r="E335">
        <v>296.02999999999997</v>
      </c>
      <c r="F335">
        <v>2672176.94</v>
      </c>
      <c r="G335">
        <v>0</v>
      </c>
      <c r="H335">
        <f t="shared" si="9"/>
        <v>67</v>
      </c>
    </row>
    <row r="336" spans="1:8" x14ac:dyDescent="0.35">
      <c r="A336" s="1">
        <v>40878</v>
      </c>
      <c r="B336">
        <v>296.85000000000002</v>
      </c>
      <c r="C336">
        <v>305.2</v>
      </c>
      <c r="D336">
        <v>100519.28</v>
      </c>
      <c r="E336">
        <v>294.89999999999998</v>
      </c>
      <c r="F336">
        <v>2690666.57</v>
      </c>
      <c r="G336">
        <v>0</v>
      </c>
      <c r="H336">
        <f t="shared" si="9"/>
        <v>67</v>
      </c>
    </row>
    <row r="337" spans="1:8" x14ac:dyDescent="0.35">
      <c r="A337" s="1">
        <v>40879</v>
      </c>
      <c r="B337">
        <v>298.20999999999998</v>
      </c>
      <c r="C337">
        <v>305.70999999999998</v>
      </c>
      <c r="D337">
        <v>100551.94</v>
      </c>
      <c r="E337">
        <v>291.43</v>
      </c>
      <c r="F337">
        <v>2855795.97</v>
      </c>
      <c r="G337">
        <v>0</v>
      </c>
      <c r="H337">
        <f t="shared" si="9"/>
        <v>68</v>
      </c>
    </row>
    <row r="338" spans="1:8" x14ac:dyDescent="0.35">
      <c r="A338" s="1">
        <v>40880</v>
      </c>
      <c r="B338">
        <v>294.88</v>
      </c>
      <c r="C338">
        <v>305.67</v>
      </c>
      <c r="D338">
        <v>100521.46</v>
      </c>
      <c r="E338">
        <v>293.25</v>
      </c>
      <c r="F338">
        <v>2772896.76</v>
      </c>
      <c r="G338">
        <v>0</v>
      </c>
      <c r="H338">
        <f t="shared" si="9"/>
        <v>68</v>
      </c>
    </row>
    <row r="339" spans="1:8" x14ac:dyDescent="0.35">
      <c r="A339" s="1">
        <v>40881</v>
      </c>
      <c r="B339">
        <v>296.76</v>
      </c>
      <c r="C339">
        <v>305.06</v>
      </c>
      <c r="D339">
        <v>100477.36</v>
      </c>
      <c r="E339">
        <v>293.87</v>
      </c>
      <c r="F339">
        <v>2647301.09</v>
      </c>
      <c r="G339">
        <v>0</v>
      </c>
      <c r="H339">
        <f t="shared" si="9"/>
        <v>68</v>
      </c>
    </row>
    <row r="340" spans="1:8" x14ac:dyDescent="0.35">
      <c r="A340" s="1">
        <v>40882</v>
      </c>
      <c r="B340">
        <v>297.02</v>
      </c>
      <c r="C340">
        <v>304.05</v>
      </c>
      <c r="D340">
        <v>100541.06</v>
      </c>
      <c r="E340">
        <v>295.57</v>
      </c>
      <c r="F340">
        <v>2261634.2200000002</v>
      </c>
      <c r="G340">
        <v>0.04</v>
      </c>
      <c r="H340">
        <f t="shared" si="9"/>
        <v>68</v>
      </c>
    </row>
    <row r="341" spans="1:8" x14ac:dyDescent="0.35">
      <c r="A341" s="1">
        <v>40883</v>
      </c>
      <c r="B341">
        <v>297.37</v>
      </c>
      <c r="C341">
        <v>306.14</v>
      </c>
      <c r="D341">
        <v>100574.81</v>
      </c>
      <c r="E341">
        <v>295.20999999999998</v>
      </c>
      <c r="F341">
        <v>2720408.11</v>
      </c>
      <c r="G341">
        <v>0</v>
      </c>
      <c r="H341">
        <f t="shared" si="9"/>
        <v>68</v>
      </c>
    </row>
    <row r="342" spans="1:8" x14ac:dyDescent="0.35">
      <c r="A342" s="1">
        <v>40884</v>
      </c>
      <c r="B342">
        <v>297.42</v>
      </c>
      <c r="C342">
        <v>306.01</v>
      </c>
      <c r="D342">
        <v>100627.08</v>
      </c>
      <c r="E342">
        <v>296.01</v>
      </c>
      <c r="F342">
        <v>2704716.25</v>
      </c>
      <c r="G342">
        <v>0</v>
      </c>
      <c r="H342">
        <f t="shared" si="9"/>
        <v>69</v>
      </c>
    </row>
    <row r="343" spans="1:8" x14ac:dyDescent="0.35">
      <c r="A343" s="1">
        <v>40885</v>
      </c>
      <c r="B343">
        <v>297.56</v>
      </c>
      <c r="C343">
        <v>304.70999999999998</v>
      </c>
      <c r="D343">
        <v>100498.05</v>
      </c>
      <c r="E343">
        <v>295.5</v>
      </c>
      <c r="F343">
        <v>2438927.86</v>
      </c>
      <c r="G343">
        <v>0.02</v>
      </c>
      <c r="H343">
        <f t="shared" si="9"/>
        <v>69</v>
      </c>
    </row>
    <row r="344" spans="1:8" x14ac:dyDescent="0.35">
      <c r="A344" s="1">
        <v>40886</v>
      </c>
      <c r="B344">
        <v>297.19</v>
      </c>
      <c r="C344">
        <v>305.64999999999998</v>
      </c>
      <c r="D344">
        <v>100455.03999999999</v>
      </c>
      <c r="E344">
        <v>292.22000000000003</v>
      </c>
      <c r="F344">
        <v>2575897.0699999998</v>
      </c>
      <c r="G344">
        <v>0</v>
      </c>
      <c r="H344">
        <f t="shared" si="9"/>
        <v>69</v>
      </c>
    </row>
    <row r="345" spans="1:8" x14ac:dyDescent="0.35">
      <c r="A345" s="1">
        <v>40887</v>
      </c>
      <c r="B345">
        <v>296.37</v>
      </c>
      <c r="C345">
        <v>304.87</v>
      </c>
      <c r="D345">
        <v>100520.91</v>
      </c>
      <c r="E345">
        <v>293.97000000000003</v>
      </c>
      <c r="F345">
        <v>2446834.6</v>
      </c>
      <c r="G345">
        <v>0.02</v>
      </c>
      <c r="H345">
        <f t="shared" si="9"/>
        <v>69</v>
      </c>
    </row>
    <row r="346" spans="1:8" x14ac:dyDescent="0.35">
      <c r="A346" s="1">
        <v>40888</v>
      </c>
      <c r="B346">
        <v>296.69</v>
      </c>
      <c r="C346">
        <v>305.38</v>
      </c>
      <c r="D346">
        <v>100552.49</v>
      </c>
      <c r="E346">
        <v>283.08999999999997</v>
      </c>
      <c r="F346">
        <v>2816748.8</v>
      </c>
      <c r="G346">
        <v>0</v>
      </c>
      <c r="H346">
        <f t="shared" si="9"/>
        <v>69</v>
      </c>
    </row>
    <row r="347" spans="1:8" x14ac:dyDescent="0.35">
      <c r="A347" s="1">
        <v>40889</v>
      </c>
      <c r="B347">
        <v>293.39999999999998</v>
      </c>
      <c r="C347">
        <v>304.33</v>
      </c>
      <c r="D347">
        <v>100625.99</v>
      </c>
      <c r="E347">
        <v>283.56</v>
      </c>
      <c r="F347">
        <v>2813646.92</v>
      </c>
      <c r="G347">
        <v>0</v>
      </c>
      <c r="H347">
        <f t="shared" si="9"/>
        <v>70</v>
      </c>
    </row>
    <row r="348" spans="1:8" x14ac:dyDescent="0.35">
      <c r="A348" s="1">
        <v>40890</v>
      </c>
      <c r="B348">
        <v>294.58</v>
      </c>
      <c r="C348">
        <v>305.06</v>
      </c>
      <c r="D348">
        <v>100686.96</v>
      </c>
      <c r="E348">
        <v>285.33999999999997</v>
      </c>
      <c r="F348">
        <v>2791203.92</v>
      </c>
      <c r="G348">
        <v>0</v>
      </c>
      <c r="H348">
        <f t="shared" si="9"/>
        <v>70</v>
      </c>
    </row>
    <row r="349" spans="1:8" x14ac:dyDescent="0.35">
      <c r="A349" s="1">
        <v>40891</v>
      </c>
      <c r="B349">
        <v>294.87</v>
      </c>
      <c r="C349">
        <v>305.07</v>
      </c>
      <c r="D349">
        <v>100701.12</v>
      </c>
      <c r="E349">
        <v>288.13</v>
      </c>
      <c r="F349">
        <v>2748081.73</v>
      </c>
      <c r="G349">
        <v>0</v>
      </c>
      <c r="H349">
        <f t="shared" si="9"/>
        <v>70</v>
      </c>
    </row>
    <row r="350" spans="1:8" x14ac:dyDescent="0.35">
      <c r="A350" s="1">
        <v>40892</v>
      </c>
      <c r="B350">
        <v>295.79000000000002</v>
      </c>
      <c r="C350">
        <v>305.83999999999997</v>
      </c>
      <c r="D350">
        <v>100696.76</v>
      </c>
      <c r="E350">
        <v>291.11</v>
      </c>
      <c r="F350">
        <v>2722901.78</v>
      </c>
      <c r="G350">
        <v>0</v>
      </c>
      <c r="H350">
        <f t="shared" si="9"/>
        <v>70</v>
      </c>
    </row>
    <row r="351" spans="1:8" x14ac:dyDescent="0.35">
      <c r="A351" s="1">
        <v>40893</v>
      </c>
      <c r="B351">
        <v>296.14999999999998</v>
      </c>
      <c r="C351">
        <v>306.89999999999998</v>
      </c>
      <c r="D351">
        <v>100636.88</v>
      </c>
      <c r="E351">
        <v>284.33999999999997</v>
      </c>
      <c r="F351">
        <v>2804098</v>
      </c>
      <c r="G351">
        <v>0</v>
      </c>
      <c r="H351">
        <f t="shared" si="9"/>
        <v>70</v>
      </c>
    </row>
    <row r="352" spans="1:8" x14ac:dyDescent="0.35">
      <c r="A352" s="1">
        <v>40894</v>
      </c>
      <c r="B352">
        <v>294.41000000000003</v>
      </c>
      <c r="C352">
        <v>305.56</v>
      </c>
      <c r="D352">
        <v>100647.22</v>
      </c>
      <c r="E352">
        <v>293.33</v>
      </c>
      <c r="F352">
        <v>2716880.48</v>
      </c>
      <c r="G352">
        <v>0</v>
      </c>
      <c r="H352">
        <f t="shared" si="9"/>
        <v>71</v>
      </c>
    </row>
    <row r="353" spans="1:8" x14ac:dyDescent="0.35">
      <c r="A353" s="1">
        <v>40895</v>
      </c>
      <c r="B353">
        <v>294.45999999999998</v>
      </c>
      <c r="C353">
        <v>306.35000000000002</v>
      </c>
      <c r="D353">
        <v>100575.35</v>
      </c>
      <c r="E353">
        <v>293.51</v>
      </c>
      <c r="F353">
        <v>2659161.2200000002</v>
      </c>
      <c r="G353">
        <v>0</v>
      </c>
      <c r="H353">
        <f t="shared" si="9"/>
        <v>71</v>
      </c>
    </row>
    <row r="354" spans="1:8" x14ac:dyDescent="0.35">
      <c r="A354" s="1">
        <v>40896</v>
      </c>
      <c r="B354">
        <v>298.02999999999997</v>
      </c>
      <c r="C354">
        <v>304.08999999999997</v>
      </c>
      <c r="D354">
        <v>100683.15</v>
      </c>
      <c r="E354">
        <v>295.49</v>
      </c>
      <c r="F354">
        <v>2037934.06</v>
      </c>
      <c r="G354">
        <v>0.03</v>
      </c>
      <c r="H354">
        <f t="shared" si="9"/>
        <v>71</v>
      </c>
    </row>
    <row r="355" spans="1:8" x14ac:dyDescent="0.35">
      <c r="A355" s="1">
        <v>40897</v>
      </c>
      <c r="B355">
        <v>298.25</v>
      </c>
      <c r="C355">
        <v>305.33</v>
      </c>
      <c r="D355">
        <v>100663.01</v>
      </c>
      <c r="E355">
        <v>294.37</v>
      </c>
      <c r="F355">
        <v>2337964.7599999998</v>
      </c>
      <c r="G355">
        <v>0.05</v>
      </c>
      <c r="H355">
        <f t="shared" si="9"/>
        <v>71</v>
      </c>
    </row>
    <row r="356" spans="1:8" x14ac:dyDescent="0.35">
      <c r="A356" s="1">
        <v>40898</v>
      </c>
      <c r="B356">
        <v>298</v>
      </c>
      <c r="C356">
        <v>305.18</v>
      </c>
      <c r="D356">
        <v>100694.58</v>
      </c>
      <c r="E356">
        <v>296.17</v>
      </c>
      <c r="F356">
        <v>2087624.93</v>
      </c>
      <c r="G356">
        <v>0.06</v>
      </c>
      <c r="H356">
        <f t="shared" si="9"/>
        <v>71</v>
      </c>
    </row>
    <row r="357" spans="1:8" x14ac:dyDescent="0.35">
      <c r="A357" s="1">
        <v>40899</v>
      </c>
      <c r="B357">
        <v>298.42</v>
      </c>
      <c r="C357">
        <v>305.35000000000002</v>
      </c>
      <c r="D357">
        <v>100698.94</v>
      </c>
      <c r="E357">
        <v>296.55</v>
      </c>
      <c r="F357">
        <v>2311690.02</v>
      </c>
      <c r="G357">
        <v>0.02</v>
      </c>
      <c r="H357">
        <f t="shared" si="9"/>
        <v>72</v>
      </c>
    </row>
    <row r="358" spans="1:8" x14ac:dyDescent="0.35">
      <c r="A358" s="1">
        <v>40900</v>
      </c>
      <c r="B358">
        <v>296.89999999999998</v>
      </c>
      <c r="C358">
        <v>305.04000000000002</v>
      </c>
      <c r="D358">
        <v>100703.84</v>
      </c>
      <c r="E358">
        <v>295.54000000000002</v>
      </c>
      <c r="F358">
        <v>1973220.36</v>
      </c>
      <c r="G358">
        <v>0.11</v>
      </c>
      <c r="H358">
        <f t="shared" si="9"/>
        <v>72</v>
      </c>
    </row>
    <row r="359" spans="1:8" x14ac:dyDescent="0.35">
      <c r="A359" s="1">
        <v>40901</v>
      </c>
      <c r="B359">
        <v>297.8</v>
      </c>
      <c r="C359">
        <v>304.86</v>
      </c>
      <c r="D359">
        <v>100616.19</v>
      </c>
      <c r="E359">
        <v>296.39</v>
      </c>
      <c r="F359">
        <v>1925719.05</v>
      </c>
      <c r="G359">
        <v>0.09</v>
      </c>
      <c r="H359">
        <f t="shared" si="9"/>
        <v>72</v>
      </c>
    </row>
    <row r="360" spans="1:8" x14ac:dyDescent="0.35">
      <c r="A360" s="1">
        <v>40902</v>
      </c>
      <c r="B360">
        <v>298.55</v>
      </c>
      <c r="C360">
        <v>304.37</v>
      </c>
      <c r="D360">
        <v>100660.29</v>
      </c>
      <c r="E360">
        <v>296.61</v>
      </c>
      <c r="F360">
        <v>2131416.15</v>
      </c>
      <c r="G360">
        <v>0.05</v>
      </c>
      <c r="H360">
        <f t="shared" si="9"/>
        <v>72</v>
      </c>
    </row>
    <row r="361" spans="1:8" x14ac:dyDescent="0.35">
      <c r="A361" s="1">
        <v>40903</v>
      </c>
      <c r="B361">
        <v>298.43</v>
      </c>
      <c r="C361">
        <v>305.33999999999997</v>
      </c>
      <c r="D361">
        <v>100621.63</v>
      </c>
      <c r="E361">
        <v>295.45</v>
      </c>
      <c r="F361">
        <v>2448476.7799999998</v>
      </c>
      <c r="G361">
        <v>0.01</v>
      </c>
      <c r="H361">
        <f t="shared" si="9"/>
        <v>72</v>
      </c>
    </row>
    <row r="362" spans="1:8" x14ac:dyDescent="0.35">
      <c r="A362" s="1">
        <v>40904</v>
      </c>
      <c r="B362">
        <v>297.95999999999998</v>
      </c>
      <c r="C362">
        <v>306.02999999999997</v>
      </c>
      <c r="D362">
        <v>100712.55</v>
      </c>
      <c r="E362">
        <v>295.01</v>
      </c>
      <c r="F362">
        <v>2381573.52</v>
      </c>
      <c r="G362">
        <v>0</v>
      </c>
      <c r="H362">
        <f t="shared" si="9"/>
        <v>73</v>
      </c>
    </row>
    <row r="363" spans="1:8" x14ac:dyDescent="0.35">
      <c r="A363" s="1">
        <v>40905</v>
      </c>
      <c r="B363">
        <v>298.61</v>
      </c>
      <c r="C363">
        <v>305.04000000000002</v>
      </c>
      <c r="D363">
        <v>100663.01</v>
      </c>
      <c r="E363">
        <v>295.63</v>
      </c>
      <c r="F363">
        <v>2372267.88</v>
      </c>
      <c r="G363">
        <v>7.0000000000000007E-2</v>
      </c>
      <c r="H363">
        <f t="shared" si="9"/>
        <v>73</v>
      </c>
    </row>
    <row r="364" spans="1:8" x14ac:dyDescent="0.35">
      <c r="A364" s="1">
        <v>40906</v>
      </c>
      <c r="B364">
        <v>298.05</v>
      </c>
      <c r="C364">
        <v>300.10000000000002</v>
      </c>
      <c r="D364">
        <v>100759.92</v>
      </c>
      <c r="E364">
        <v>296.01</v>
      </c>
      <c r="F364">
        <v>1029093.75</v>
      </c>
      <c r="G364">
        <v>0.03</v>
      </c>
      <c r="H364">
        <f t="shared" si="9"/>
        <v>73</v>
      </c>
    </row>
    <row r="365" spans="1:8" x14ac:dyDescent="0.35">
      <c r="A365" s="1">
        <v>40907</v>
      </c>
      <c r="B365">
        <v>298.2</v>
      </c>
      <c r="C365">
        <v>303.51</v>
      </c>
      <c r="D365">
        <v>100755.56</v>
      </c>
      <c r="E365">
        <v>295.83999999999997</v>
      </c>
      <c r="F365">
        <v>1986114.44</v>
      </c>
      <c r="G365">
        <v>0.05</v>
      </c>
      <c r="H365">
        <f t="shared" si="9"/>
        <v>73</v>
      </c>
    </row>
    <row r="366" spans="1:8" x14ac:dyDescent="0.35">
      <c r="A366" s="1">
        <v>40908</v>
      </c>
      <c r="B366">
        <v>298.36</v>
      </c>
      <c r="C366">
        <v>305.08999999999997</v>
      </c>
      <c r="D366">
        <v>100669</v>
      </c>
      <c r="E366">
        <v>291.92</v>
      </c>
      <c r="F366">
        <v>2644868.25</v>
      </c>
      <c r="G366">
        <v>0</v>
      </c>
      <c r="H366">
        <f t="shared" si="9"/>
        <v>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BBB51-16CB-4A47-A5E6-9C9934F70B15}">
  <dimension ref="A1:N367"/>
  <sheetViews>
    <sheetView topLeftCell="A55" workbookViewId="0">
      <selection activeCell="L2" sqref="L2:N74"/>
    </sheetView>
  </sheetViews>
  <sheetFormatPr defaultRowHeight="14.5" x14ac:dyDescent="0.35"/>
  <cols>
    <col min="13" max="13" width="13.7265625" customWidth="1"/>
  </cols>
  <sheetData>
    <row r="1" spans="1:14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J1"/>
      <c r="K1" s="2" t="s">
        <v>15</v>
      </c>
      <c r="L1" s="2" t="s">
        <v>17</v>
      </c>
      <c r="M1" s="2" t="s">
        <v>22</v>
      </c>
      <c r="N1" s="2" t="s">
        <v>19</v>
      </c>
    </row>
    <row r="2" spans="1:14" x14ac:dyDescent="0.35">
      <c r="A2" s="1">
        <v>40909</v>
      </c>
      <c r="B2">
        <v>297.58</v>
      </c>
      <c r="C2">
        <v>305.18</v>
      </c>
      <c r="D2">
        <v>100710.37</v>
      </c>
      <c r="E2">
        <v>295.24</v>
      </c>
      <c r="F2">
        <v>2511000.91</v>
      </c>
      <c r="G2">
        <v>0.01</v>
      </c>
      <c r="H2">
        <f>INT((ROW(G1)-1)/5)+1</f>
        <v>1</v>
      </c>
      <c r="K2">
        <v>1</v>
      </c>
      <c r="L2">
        <v>0.02</v>
      </c>
      <c r="M2">
        <f>(L2/49.40933)*100</f>
        <v>4.0478184990567573E-2</v>
      </c>
      <c r="N2">
        <f>M2</f>
        <v>4.0478184990567573E-2</v>
      </c>
    </row>
    <row r="3" spans="1:14" x14ac:dyDescent="0.35">
      <c r="A3" s="1">
        <v>40910</v>
      </c>
      <c r="B3">
        <v>297.2</v>
      </c>
      <c r="C3">
        <v>303.73</v>
      </c>
      <c r="D3">
        <v>100810.55</v>
      </c>
      <c r="E3">
        <v>296.70999999999998</v>
      </c>
      <c r="F3">
        <v>1993291.34</v>
      </c>
      <c r="G3">
        <v>0.04</v>
      </c>
      <c r="H3">
        <f>INT((ROW(G2)-1)/5)+1</f>
        <v>1</v>
      </c>
      <c r="K3">
        <v>2</v>
      </c>
      <c r="L3">
        <v>6.0000000000000001E-3</v>
      </c>
      <c r="M3">
        <f t="shared" ref="M3:M66" si="0">(L3/49.40933)*100</f>
        <v>1.2143455497170273E-2</v>
      </c>
      <c r="N3">
        <f>M3+N2</f>
        <v>5.2621640487737847E-2</v>
      </c>
    </row>
    <row r="4" spans="1:14" x14ac:dyDescent="0.35">
      <c r="A4" s="1">
        <v>40911</v>
      </c>
      <c r="B4">
        <v>297.42</v>
      </c>
      <c r="C4">
        <v>303.99</v>
      </c>
      <c r="D4">
        <v>100752.29</v>
      </c>
      <c r="E4">
        <v>294.11</v>
      </c>
      <c r="F4">
        <v>2218086.2799999998</v>
      </c>
      <c r="G4">
        <v>0.05</v>
      </c>
      <c r="H4">
        <f t="shared" ref="H4:H67" si="1">INT((ROW(G3)-1)/5)+1</f>
        <v>1</v>
      </c>
      <c r="K4">
        <v>3</v>
      </c>
      <c r="L4">
        <v>0</v>
      </c>
      <c r="M4">
        <f t="shared" si="0"/>
        <v>0</v>
      </c>
      <c r="N4">
        <f t="shared" ref="N4:N67" si="2">M4+N3</f>
        <v>5.2621640487737847E-2</v>
      </c>
    </row>
    <row r="5" spans="1:14" x14ac:dyDescent="0.35">
      <c r="A5" s="1">
        <v>40912</v>
      </c>
      <c r="B5">
        <v>297.18</v>
      </c>
      <c r="C5">
        <v>305.45999999999998</v>
      </c>
      <c r="D5">
        <v>100685.33</v>
      </c>
      <c r="E5">
        <v>287.77999999999997</v>
      </c>
      <c r="F5">
        <v>2773140.04</v>
      </c>
      <c r="G5">
        <v>0</v>
      </c>
      <c r="H5">
        <f t="shared" si="1"/>
        <v>1</v>
      </c>
      <c r="K5">
        <v>4</v>
      </c>
      <c r="L5">
        <v>2.1999999999999999E-2</v>
      </c>
      <c r="M5">
        <f t="shared" si="0"/>
        <v>4.4526003489624329E-2</v>
      </c>
      <c r="N5">
        <f t="shared" si="2"/>
        <v>9.7147643977362169E-2</v>
      </c>
    </row>
    <row r="6" spans="1:14" x14ac:dyDescent="0.35">
      <c r="A6" s="1">
        <v>40913</v>
      </c>
      <c r="B6">
        <v>297.04000000000002</v>
      </c>
      <c r="C6">
        <v>304.47000000000003</v>
      </c>
      <c r="D6">
        <v>100775.16</v>
      </c>
      <c r="E6">
        <v>291.93</v>
      </c>
      <c r="F6">
        <v>2734275.33</v>
      </c>
      <c r="G6">
        <v>0</v>
      </c>
      <c r="H6">
        <f t="shared" si="1"/>
        <v>1</v>
      </c>
      <c r="K6">
        <v>5</v>
      </c>
      <c r="L6">
        <v>6.0000000000000012E-2</v>
      </c>
      <c r="M6">
        <f t="shared" si="0"/>
        <v>0.12143455497170275</v>
      </c>
      <c r="N6">
        <f t="shared" si="2"/>
        <v>0.21858219894906492</v>
      </c>
    </row>
    <row r="7" spans="1:14" x14ac:dyDescent="0.35">
      <c r="A7" s="1">
        <v>40914</v>
      </c>
      <c r="B7">
        <v>296.20999999999998</v>
      </c>
      <c r="C7">
        <v>304.63</v>
      </c>
      <c r="D7">
        <v>100726.16</v>
      </c>
      <c r="E7">
        <v>291.67</v>
      </c>
      <c r="F7">
        <v>2728923.07</v>
      </c>
      <c r="G7">
        <v>0</v>
      </c>
      <c r="H7">
        <f t="shared" si="1"/>
        <v>2</v>
      </c>
      <c r="K7">
        <v>6</v>
      </c>
      <c r="L7">
        <v>3.6000000000000004E-2</v>
      </c>
      <c r="M7">
        <f t="shared" si="0"/>
        <v>7.2860732983021648E-2</v>
      </c>
      <c r="N7">
        <f t="shared" si="2"/>
        <v>0.29144293193208659</v>
      </c>
    </row>
    <row r="8" spans="1:14" x14ac:dyDescent="0.35">
      <c r="A8" s="1">
        <v>40915</v>
      </c>
      <c r="B8">
        <v>295.67</v>
      </c>
      <c r="C8">
        <v>306.07</v>
      </c>
      <c r="D8">
        <v>100723.98</v>
      </c>
      <c r="E8">
        <v>286.24</v>
      </c>
      <c r="F8">
        <v>2747291.05</v>
      </c>
      <c r="G8">
        <v>0</v>
      </c>
      <c r="H8">
        <f t="shared" si="1"/>
        <v>2</v>
      </c>
      <c r="K8">
        <v>7</v>
      </c>
      <c r="L8">
        <v>0.22800000000000004</v>
      </c>
      <c r="M8">
        <f t="shared" si="0"/>
        <v>0.46145130889247044</v>
      </c>
      <c r="N8">
        <f t="shared" si="2"/>
        <v>0.75289424082455703</v>
      </c>
    </row>
    <row r="9" spans="1:14" x14ac:dyDescent="0.35">
      <c r="A9" s="1">
        <v>40916</v>
      </c>
      <c r="B9">
        <v>298.13</v>
      </c>
      <c r="C9">
        <v>304.23</v>
      </c>
      <c r="D9">
        <v>100683.7</v>
      </c>
      <c r="E9">
        <v>293.5</v>
      </c>
      <c r="F9">
        <v>2595785.59</v>
      </c>
      <c r="G9">
        <v>0</v>
      </c>
      <c r="H9">
        <f t="shared" si="1"/>
        <v>2</v>
      </c>
      <c r="K9">
        <v>8</v>
      </c>
      <c r="L9">
        <v>0.12400000000000003</v>
      </c>
      <c r="M9">
        <f t="shared" si="0"/>
        <v>0.25096474694151899</v>
      </c>
      <c r="N9">
        <f t="shared" si="2"/>
        <v>1.003858987766076</v>
      </c>
    </row>
    <row r="10" spans="1:14" x14ac:dyDescent="0.35">
      <c r="A10" s="1">
        <v>40917</v>
      </c>
      <c r="B10">
        <v>296.79000000000002</v>
      </c>
      <c r="C10">
        <v>304.25</v>
      </c>
      <c r="D10">
        <v>100697.31</v>
      </c>
      <c r="E10">
        <v>294.72000000000003</v>
      </c>
      <c r="F10">
        <v>2463864.5299999998</v>
      </c>
      <c r="G10">
        <v>0.03</v>
      </c>
      <c r="H10">
        <f t="shared" si="1"/>
        <v>2</v>
      </c>
      <c r="K10">
        <v>9</v>
      </c>
      <c r="L10">
        <v>1.0139999999999998</v>
      </c>
      <c r="M10">
        <f t="shared" si="0"/>
        <v>2.0522439790217755</v>
      </c>
      <c r="N10">
        <f t="shared" si="2"/>
        <v>3.0561029667878516</v>
      </c>
    </row>
    <row r="11" spans="1:14" x14ac:dyDescent="0.35">
      <c r="A11" s="1">
        <v>40918</v>
      </c>
      <c r="B11">
        <v>297.93</v>
      </c>
      <c r="C11">
        <v>305.49</v>
      </c>
      <c r="D11">
        <v>100711.46</v>
      </c>
      <c r="E11">
        <v>294.18</v>
      </c>
      <c r="F11">
        <v>2578269.1</v>
      </c>
      <c r="G11">
        <v>0</v>
      </c>
      <c r="H11">
        <f t="shared" si="1"/>
        <v>2</v>
      </c>
      <c r="K11">
        <v>10</v>
      </c>
      <c r="L11">
        <v>0.74199999999999999</v>
      </c>
      <c r="M11">
        <f t="shared" si="0"/>
        <v>1.5017406631500569</v>
      </c>
      <c r="N11">
        <f t="shared" si="2"/>
        <v>4.5578436299379081</v>
      </c>
    </row>
    <row r="12" spans="1:14" x14ac:dyDescent="0.35">
      <c r="A12" s="1">
        <v>40919</v>
      </c>
      <c r="B12">
        <v>297.60000000000002</v>
      </c>
      <c r="C12">
        <v>305.91000000000003</v>
      </c>
      <c r="D12">
        <v>100661.92</v>
      </c>
      <c r="E12">
        <v>291.64</v>
      </c>
      <c r="F12">
        <v>2743885.07</v>
      </c>
      <c r="G12">
        <v>0</v>
      </c>
      <c r="H12">
        <f t="shared" si="1"/>
        <v>3</v>
      </c>
      <c r="K12">
        <v>11</v>
      </c>
      <c r="L12">
        <v>0.75199999999999989</v>
      </c>
      <c r="M12">
        <f t="shared" si="0"/>
        <v>1.5219797556453407</v>
      </c>
      <c r="N12">
        <f t="shared" si="2"/>
        <v>6.0798233855832491</v>
      </c>
    </row>
    <row r="13" spans="1:14" x14ac:dyDescent="0.35">
      <c r="A13" s="1">
        <v>40920</v>
      </c>
      <c r="B13">
        <v>296.83</v>
      </c>
      <c r="C13">
        <v>304.95999999999998</v>
      </c>
      <c r="D13">
        <v>100740.86</v>
      </c>
      <c r="E13">
        <v>285.39</v>
      </c>
      <c r="F13">
        <v>2816627.16</v>
      </c>
      <c r="G13">
        <v>0</v>
      </c>
      <c r="H13">
        <f t="shared" si="1"/>
        <v>3</v>
      </c>
      <c r="K13">
        <v>12</v>
      </c>
      <c r="L13">
        <v>0.17400000000000002</v>
      </c>
      <c r="M13">
        <f t="shared" si="0"/>
        <v>0.35216020941793791</v>
      </c>
      <c r="N13">
        <f t="shared" si="2"/>
        <v>6.4319835950011868</v>
      </c>
    </row>
    <row r="14" spans="1:14" x14ac:dyDescent="0.35">
      <c r="A14" s="1">
        <v>40921</v>
      </c>
      <c r="B14">
        <v>294.91000000000003</v>
      </c>
      <c r="C14">
        <v>303.77</v>
      </c>
      <c r="D14">
        <v>100875.33</v>
      </c>
      <c r="E14">
        <v>281.75</v>
      </c>
      <c r="F14">
        <v>2826480.18</v>
      </c>
      <c r="G14">
        <v>0</v>
      </c>
      <c r="H14">
        <f t="shared" si="1"/>
        <v>3</v>
      </c>
      <c r="K14">
        <v>13</v>
      </c>
      <c r="L14">
        <v>0.94399999999999995</v>
      </c>
      <c r="M14">
        <f t="shared" si="0"/>
        <v>1.9105703315547895</v>
      </c>
      <c r="N14">
        <f t="shared" si="2"/>
        <v>8.3425539265559756</v>
      </c>
    </row>
    <row r="15" spans="1:14" x14ac:dyDescent="0.35">
      <c r="A15" s="1">
        <v>40922</v>
      </c>
      <c r="B15">
        <v>292.54000000000002</v>
      </c>
      <c r="C15">
        <v>304.26</v>
      </c>
      <c r="D15">
        <v>100790.95</v>
      </c>
      <c r="E15">
        <v>280.73</v>
      </c>
      <c r="F15">
        <v>2864067.65</v>
      </c>
      <c r="G15">
        <v>0</v>
      </c>
      <c r="H15">
        <f t="shared" si="1"/>
        <v>3</v>
      </c>
      <c r="K15">
        <v>14</v>
      </c>
      <c r="L15">
        <v>0.67199999999999993</v>
      </c>
      <c r="M15">
        <f t="shared" si="0"/>
        <v>1.3600670156830703</v>
      </c>
      <c r="N15">
        <f t="shared" si="2"/>
        <v>9.7026209422390455</v>
      </c>
    </row>
    <row r="16" spans="1:14" x14ac:dyDescent="0.35">
      <c r="A16" s="1">
        <v>40923</v>
      </c>
      <c r="B16">
        <v>292.81</v>
      </c>
      <c r="C16">
        <v>303.08999999999997</v>
      </c>
      <c r="D16">
        <v>100619.45</v>
      </c>
      <c r="E16">
        <v>280.91000000000003</v>
      </c>
      <c r="F16">
        <v>2828487.28</v>
      </c>
      <c r="G16">
        <v>0</v>
      </c>
      <c r="H16">
        <f t="shared" si="1"/>
        <v>3</v>
      </c>
      <c r="K16">
        <v>15</v>
      </c>
      <c r="L16">
        <v>8.0000000000000002E-3</v>
      </c>
      <c r="M16">
        <f t="shared" si="0"/>
        <v>1.6191273996227031E-2</v>
      </c>
      <c r="N16">
        <f t="shared" si="2"/>
        <v>9.718812216235273</v>
      </c>
    </row>
    <row r="17" spans="1:14" x14ac:dyDescent="0.35">
      <c r="A17" s="1">
        <v>40924</v>
      </c>
      <c r="B17">
        <v>294.56</v>
      </c>
      <c r="C17">
        <v>304.66000000000003</v>
      </c>
      <c r="D17">
        <v>100597.68</v>
      </c>
      <c r="E17">
        <v>281.14999999999998</v>
      </c>
      <c r="F17">
        <v>2837245.53</v>
      </c>
      <c r="G17">
        <v>0</v>
      </c>
      <c r="H17">
        <f t="shared" si="1"/>
        <v>4</v>
      </c>
      <c r="K17">
        <v>16</v>
      </c>
      <c r="L17">
        <v>0.1</v>
      </c>
      <c r="M17">
        <f t="shared" si="0"/>
        <v>0.20239092495283789</v>
      </c>
      <c r="N17">
        <f t="shared" si="2"/>
        <v>9.9212031411881103</v>
      </c>
    </row>
    <row r="18" spans="1:14" x14ac:dyDescent="0.35">
      <c r="A18" s="1">
        <v>40925</v>
      </c>
      <c r="B18">
        <v>295.05</v>
      </c>
      <c r="C18">
        <v>304.45</v>
      </c>
      <c r="D18">
        <v>100461.57</v>
      </c>
      <c r="E18">
        <v>288.42</v>
      </c>
      <c r="F18">
        <v>2802395.01</v>
      </c>
      <c r="G18">
        <v>0</v>
      </c>
      <c r="H18">
        <f t="shared" si="1"/>
        <v>4</v>
      </c>
      <c r="K18">
        <v>17</v>
      </c>
      <c r="L18">
        <v>0.55800000000000005</v>
      </c>
      <c r="M18">
        <f t="shared" si="0"/>
        <v>1.1293413612368355</v>
      </c>
      <c r="N18">
        <f t="shared" si="2"/>
        <v>11.050544502424946</v>
      </c>
    </row>
    <row r="19" spans="1:14" x14ac:dyDescent="0.35">
      <c r="A19" s="1">
        <v>40926</v>
      </c>
      <c r="B19">
        <v>296.61</v>
      </c>
      <c r="C19">
        <v>303.43</v>
      </c>
      <c r="D19">
        <v>100568.28</v>
      </c>
      <c r="E19">
        <v>293.33999999999997</v>
      </c>
      <c r="F19">
        <v>2463803.7000000002</v>
      </c>
      <c r="G19">
        <v>0</v>
      </c>
      <c r="H19">
        <f t="shared" si="1"/>
        <v>4</v>
      </c>
      <c r="K19">
        <v>18</v>
      </c>
      <c r="L19">
        <v>0.64800000000000002</v>
      </c>
      <c r="M19">
        <f t="shared" si="0"/>
        <v>1.3114931936943894</v>
      </c>
      <c r="N19">
        <f t="shared" si="2"/>
        <v>12.362037696119335</v>
      </c>
    </row>
    <row r="20" spans="1:14" x14ac:dyDescent="0.35">
      <c r="A20" s="1">
        <v>40927</v>
      </c>
      <c r="B20">
        <v>297.41000000000003</v>
      </c>
      <c r="C20">
        <v>304.23</v>
      </c>
      <c r="D20">
        <v>100565.56</v>
      </c>
      <c r="E20">
        <v>296.55</v>
      </c>
      <c r="F20">
        <v>2690240.82</v>
      </c>
      <c r="G20">
        <v>0.01</v>
      </c>
      <c r="H20">
        <f t="shared" si="1"/>
        <v>4</v>
      </c>
      <c r="K20">
        <v>19</v>
      </c>
      <c r="L20">
        <v>0.29199999999999998</v>
      </c>
      <c r="M20">
        <f t="shared" si="0"/>
        <v>0.59098150086228651</v>
      </c>
      <c r="N20">
        <f t="shared" si="2"/>
        <v>12.953019196981622</v>
      </c>
    </row>
    <row r="21" spans="1:14" x14ac:dyDescent="0.35">
      <c r="A21" s="1">
        <v>40928</v>
      </c>
      <c r="B21">
        <v>298.07</v>
      </c>
      <c r="C21">
        <v>301.41000000000003</v>
      </c>
      <c r="D21">
        <v>100596.04</v>
      </c>
      <c r="E21">
        <v>297.52999999999997</v>
      </c>
      <c r="F21">
        <v>1484948.22</v>
      </c>
      <c r="G21">
        <v>0.1</v>
      </c>
      <c r="H21">
        <f t="shared" si="1"/>
        <v>4</v>
      </c>
      <c r="K21">
        <v>20</v>
      </c>
      <c r="L21">
        <v>0.72400000000000009</v>
      </c>
      <c r="M21">
        <f t="shared" si="0"/>
        <v>1.4653102966585463</v>
      </c>
      <c r="N21">
        <f t="shared" si="2"/>
        <v>14.418329493640169</v>
      </c>
    </row>
    <row r="22" spans="1:14" x14ac:dyDescent="0.35">
      <c r="A22" s="1">
        <v>40929</v>
      </c>
      <c r="B22">
        <v>297.97000000000003</v>
      </c>
      <c r="C22">
        <v>303.06</v>
      </c>
      <c r="D22">
        <v>100667.36</v>
      </c>
      <c r="E22">
        <v>296.39</v>
      </c>
      <c r="F22">
        <v>2128375.1</v>
      </c>
      <c r="G22">
        <v>0.02</v>
      </c>
      <c r="H22">
        <f t="shared" si="1"/>
        <v>5</v>
      </c>
      <c r="K22">
        <v>21</v>
      </c>
      <c r="L22">
        <v>3.3659999999999997</v>
      </c>
      <c r="M22">
        <f t="shared" si="0"/>
        <v>6.8124785339125218</v>
      </c>
      <c r="N22">
        <f t="shared" si="2"/>
        <v>21.23080802755269</v>
      </c>
    </row>
    <row r="23" spans="1:14" x14ac:dyDescent="0.35">
      <c r="A23" s="1">
        <v>40930</v>
      </c>
      <c r="B23">
        <v>298.32</v>
      </c>
      <c r="C23">
        <v>303.74</v>
      </c>
      <c r="D23">
        <v>100545.96</v>
      </c>
      <c r="E23">
        <v>294.42</v>
      </c>
      <c r="F23">
        <v>2219241.89</v>
      </c>
      <c r="G23">
        <v>0.15</v>
      </c>
      <c r="H23">
        <f t="shared" si="1"/>
        <v>5</v>
      </c>
      <c r="K23">
        <v>22</v>
      </c>
      <c r="L23">
        <v>0.58799999999999997</v>
      </c>
      <c r="M23">
        <f t="shared" si="0"/>
        <v>1.1900586387226866</v>
      </c>
      <c r="N23">
        <f t="shared" si="2"/>
        <v>22.420866666275376</v>
      </c>
    </row>
    <row r="24" spans="1:14" x14ac:dyDescent="0.35">
      <c r="A24" s="1">
        <v>40931</v>
      </c>
      <c r="B24">
        <v>297.06</v>
      </c>
      <c r="C24">
        <v>303.72000000000003</v>
      </c>
      <c r="D24">
        <v>100643.95</v>
      </c>
      <c r="E24">
        <v>297.27</v>
      </c>
      <c r="F24">
        <v>2286814.1800000002</v>
      </c>
      <c r="G24">
        <v>0.1</v>
      </c>
      <c r="H24">
        <f t="shared" si="1"/>
        <v>5</v>
      </c>
      <c r="K24">
        <v>23</v>
      </c>
      <c r="L24">
        <v>0.16400000000000001</v>
      </c>
      <c r="M24">
        <f t="shared" si="0"/>
        <v>0.33192111692265408</v>
      </c>
      <c r="N24">
        <f t="shared" si="2"/>
        <v>22.752787783198031</v>
      </c>
    </row>
    <row r="25" spans="1:14" x14ac:dyDescent="0.35">
      <c r="A25" s="1">
        <v>40932</v>
      </c>
      <c r="B25">
        <v>299.02</v>
      </c>
      <c r="C25">
        <v>306.27</v>
      </c>
      <c r="D25">
        <v>100556.3</v>
      </c>
      <c r="E25">
        <v>293.08999999999997</v>
      </c>
      <c r="F25">
        <v>2702100.94</v>
      </c>
      <c r="G25">
        <v>0</v>
      </c>
      <c r="H25">
        <f t="shared" si="1"/>
        <v>5</v>
      </c>
      <c r="K25">
        <v>24</v>
      </c>
      <c r="L25">
        <v>0.14199999999999999</v>
      </c>
      <c r="M25">
        <f t="shared" si="0"/>
        <v>0.28739511343302976</v>
      </c>
      <c r="N25">
        <f t="shared" si="2"/>
        <v>23.040182896631059</v>
      </c>
    </row>
    <row r="26" spans="1:14" x14ac:dyDescent="0.35">
      <c r="A26" s="1">
        <v>40933</v>
      </c>
      <c r="B26">
        <v>298.81</v>
      </c>
      <c r="C26">
        <v>305.20999999999998</v>
      </c>
      <c r="D26">
        <v>100453.95</v>
      </c>
      <c r="E26">
        <v>294.62</v>
      </c>
      <c r="F26">
        <v>2616464.77</v>
      </c>
      <c r="G26">
        <v>0.03</v>
      </c>
      <c r="H26">
        <f t="shared" si="1"/>
        <v>5</v>
      </c>
      <c r="K26">
        <v>25</v>
      </c>
      <c r="L26">
        <v>1.8859999999999999</v>
      </c>
      <c r="M26">
        <f t="shared" si="0"/>
        <v>3.8170928446105221</v>
      </c>
      <c r="N26">
        <f t="shared" si="2"/>
        <v>26.85727574124158</v>
      </c>
    </row>
    <row r="27" spans="1:14" x14ac:dyDescent="0.35">
      <c r="A27" s="1">
        <v>40934</v>
      </c>
      <c r="B27">
        <v>297.85000000000002</v>
      </c>
      <c r="C27">
        <v>303.94</v>
      </c>
      <c r="D27">
        <v>100557.39</v>
      </c>
      <c r="E27">
        <v>296.87</v>
      </c>
      <c r="F27">
        <v>2478218.31</v>
      </c>
      <c r="G27">
        <v>7.0000000000000007E-2</v>
      </c>
      <c r="H27">
        <f t="shared" si="1"/>
        <v>6</v>
      </c>
      <c r="K27">
        <v>26</v>
      </c>
      <c r="L27">
        <v>0.67799999999999994</v>
      </c>
      <c r="M27">
        <f t="shared" si="0"/>
        <v>1.3722104711802405</v>
      </c>
      <c r="N27">
        <f t="shared" si="2"/>
        <v>28.229486212421818</v>
      </c>
    </row>
    <row r="28" spans="1:14" x14ac:dyDescent="0.35">
      <c r="A28" s="1">
        <v>40935</v>
      </c>
      <c r="B28">
        <v>298.64</v>
      </c>
      <c r="C28">
        <v>304.77999999999997</v>
      </c>
      <c r="D28">
        <v>100543.78</v>
      </c>
      <c r="E28">
        <v>297.19</v>
      </c>
      <c r="F28">
        <v>2611781.5499999998</v>
      </c>
      <c r="G28">
        <v>0.03</v>
      </c>
      <c r="H28">
        <f t="shared" si="1"/>
        <v>6</v>
      </c>
      <c r="K28">
        <v>27</v>
      </c>
      <c r="L28">
        <v>0.29799999999999999</v>
      </c>
      <c r="M28">
        <f t="shared" si="0"/>
        <v>0.60312495635945684</v>
      </c>
      <c r="N28">
        <f t="shared" si="2"/>
        <v>28.832611168781277</v>
      </c>
    </row>
    <row r="29" spans="1:14" x14ac:dyDescent="0.35">
      <c r="A29" s="1">
        <v>40936</v>
      </c>
      <c r="B29">
        <v>298.85000000000002</v>
      </c>
      <c r="C29">
        <v>302.89999999999998</v>
      </c>
      <c r="D29">
        <v>100586.79</v>
      </c>
      <c r="E29">
        <v>297.57</v>
      </c>
      <c r="F29">
        <v>2229885.59</v>
      </c>
      <c r="G29">
        <v>0.04</v>
      </c>
      <c r="H29">
        <f t="shared" si="1"/>
        <v>6</v>
      </c>
      <c r="K29">
        <v>28</v>
      </c>
      <c r="L29">
        <v>0.17599999999999999</v>
      </c>
      <c r="M29">
        <f t="shared" si="0"/>
        <v>0.35620802791699463</v>
      </c>
      <c r="N29">
        <f t="shared" si="2"/>
        <v>29.188819196698272</v>
      </c>
    </row>
    <row r="30" spans="1:14" x14ac:dyDescent="0.35">
      <c r="A30" s="1">
        <v>40937</v>
      </c>
      <c r="B30">
        <v>298.94</v>
      </c>
      <c r="C30">
        <v>305.29000000000002</v>
      </c>
      <c r="D30">
        <v>100482.26</v>
      </c>
      <c r="E30">
        <v>297.73</v>
      </c>
      <c r="F30">
        <v>2279637.2799999998</v>
      </c>
      <c r="G30">
        <v>0.01</v>
      </c>
      <c r="H30">
        <f t="shared" si="1"/>
        <v>6</v>
      </c>
      <c r="K30">
        <v>29</v>
      </c>
      <c r="L30">
        <v>0.79600000000000004</v>
      </c>
      <c r="M30">
        <f t="shared" si="0"/>
        <v>1.6110317626245894</v>
      </c>
      <c r="N30">
        <f t="shared" si="2"/>
        <v>30.79985095932286</v>
      </c>
    </row>
    <row r="31" spans="1:14" x14ac:dyDescent="0.35">
      <c r="A31" s="1">
        <v>40938</v>
      </c>
      <c r="B31">
        <v>298.86</v>
      </c>
      <c r="C31">
        <v>305</v>
      </c>
      <c r="D31">
        <v>100483.89</v>
      </c>
      <c r="E31">
        <v>297.27999999999997</v>
      </c>
      <c r="F31">
        <v>2147047.19</v>
      </c>
      <c r="G31">
        <v>0.03</v>
      </c>
      <c r="H31">
        <f t="shared" si="1"/>
        <v>6</v>
      </c>
      <c r="K31">
        <v>30</v>
      </c>
      <c r="L31">
        <v>0.95199999999999996</v>
      </c>
      <c r="M31">
        <f t="shared" si="0"/>
        <v>1.9267616055510164</v>
      </c>
      <c r="N31">
        <f t="shared" si="2"/>
        <v>32.726612564873875</v>
      </c>
    </row>
    <row r="32" spans="1:14" x14ac:dyDescent="0.35">
      <c r="A32" s="1">
        <v>40939</v>
      </c>
      <c r="B32">
        <v>298.43</v>
      </c>
      <c r="C32">
        <v>305.49</v>
      </c>
      <c r="D32">
        <v>100631.98</v>
      </c>
      <c r="E32">
        <v>298.17</v>
      </c>
      <c r="F32">
        <v>2119008.64</v>
      </c>
      <c r="G32">
        <v>0.01</v>
      </c>
      <c r="H32">
        <f t="shared" si="1"/>
        <v>7</v>
      </c>
      <c r="K32">
        <v>31</v>
      </c>
      <c r="L32">
        <v>1.9780000000000002</v>
      </c>
      <c r="M32">
        <f t="shared" si="0"/>
        <v>4.0032924955671332</v>
      </c>
      <c r="N32">
        <f t="shared" si="2"/>
        <v>36.729905060441006</v>
      </c>
    </row>
    <row r="33" spans="1:14" x14ac:dyDescent="0.35">
      <c r="A33" s="1">
        <v>40940</v>
      </c>
      <c r="B33">
        <v>299.36</v>
      </c>
      <c r="C33">
        <v>305.69</v>
      </c>
      <c r="D33">
        <v>100658.11</v>
      </c>
      <c r="E33">
        <v>297.91000000000003</v>
      </c>
      <c r="F33">
        <v>2453099.1800000002</v>
      </c>
      <c r="G33">
        <v>0.03</v>
      </c>
      <c r="H33">
        <f t="shared" si="1"/>
        <v>7</v>
      </c>
      <c r="K33">
        <v>32</v>
      </c>
      <c r="L33">
        <v>0.12800000000000003</v>
      </c>
      <c r="M33">
        <f t="shared" si="0"/>
        <v>0.25906038393963254</v>
      </c>
      <c r="N33">
        <f t="shared" si="2"/>
        <v>36.988965444380639</v>
      </c>
    </row>
    <row r="34" spans="1:14" x14ac:dyDescent="0.35">
      <c r="A34" s="1">
        <v>40941</v>
      </c>
      <c r="B34">
        <v>298.99</v>
      </c>
      <c r="C34">
        <v>301.52999999999997</v>
      </c>
      <c r="D34">
        <v>100628.71</v>
      </c>
      <c r="E34">
        <v>297.29000000000002</v>
      </c>
      <c r="F34">
        <v>1822201.46</v>
      </c>
      <c r="G34">
        <v>1.07</v>
      </c>
      <c r="H34">
        <f t="shared" si="1"/>
        <v>7</v>
      </c>
      <c r="K34">
        <v>33</v>
      </c>
      <c r="L34">
        <v>1.6339999999999999</v>
      </c>
      <c r="M34">
        <f t="shared" si="0"/>
        <v>3.3070677137293703</v>
      </c>
      <c r="N34">
        <f t="shared" si="2"/>
        <v>40.296033158110006</v>
      </c>
    </row>
    <row r="35" spans="1:14" x14ac:dyDescent="0.35">
      <c r="A35" s="1">
        <v>40942</v>
      </c>
      <c r="B35">
        <v>298.74</v>
      </c>
      <c r="C35">
        <v>304.3</v>
      </c>
      <c r="D35">
        <v>100683.15</v>
      </c>
      <c r="E35">
        <v>297.89999999999998</v>
      </c>
      <c r="F35">
        <v>2131598.62</v>
      </c>
      <c r="G35">
        <v>0.01</v>
      </c>
      <c r="H35">
        <f t="shared" si="1"/>
        <v>7</v>
      </c>
      <c r="K35">
        <v>34</v>
      </c>
      <c r="L35">
        <v>0.35800000000000004</v>
      </c>
      <c r="M35">
        <f t="shared" si="0"/>
        <v>0.7245595113311597</v>
      </c>
      <c r="N35">
        <f t="shared" si="2"/>
        <v>41.020592669441164</v>
      </c>
    </row>
    <row r="36" spans="1:14" x14ac:dyDescent="0.35">
      <c r="A36" s="1">
        <v>40943</v>
      </c>
      <c r="B36">
        <v>298.75</v>
      </c>
      <c r="C36">
        <v>303.7</v>
      </c>
      <c r="D36">
        <v>100565.56</v>
      </c>
      <c r="E36">
        <v>298.23</v>
      </c>
      <c r="F36">
        <v>2220275.85</v>
      </c>
      <c r="G36">
        <v>0.02</v>
      </c>
      <c r="H36">
        <f t="shared" si="1"/>
        <v>7</v>
      </c>
      <c r="K36">
        <v>35</v>
      </c>
      <c r="L36">
        <v>1.3380000000000001</v>
      </c>
      <c r="M36">
        <f t="shared" si="0"/>
        <v>2.7079905758689709</v>
      </c>
      <c r="N36">
        <f t="shared" si="2"/>
        <v>43.728583245310134</v>
      </c>
    </row>
    <row r="37" spans="1:14" x14ac:dyDescent="0.35">
      <c r="A37" s="1">
        <v>40944</v>
      </c>
      <c r="B37">
        <v>299.08999999999997</v>
      </c>
      <c r="C37">
        <v>304.13</v>
      </c>
      <c r="D37">
        <v>100507.85</v>
      </c>
      <c r="E37">
        <v>298.04000000000002</v>
      </c>
      <c r="F37">
        <v>1984533.09</v>
      </c>
      <c r="G37">
        <v>0.01</v>
      </c>
      <c r="H37">
        <f t="shared" si="1"/>
        <v>8</v>
      </c>
      <c r="K37">
        <v>36</v>
      </c>
      <c r="L37">
        <v>2.758</v>
      </c>
      <c r="M37">
        <f t="shared" si="0"/>
        <v>5.5819417101992679</v>
      </c>
      <c r="N37">
        <f t="shared" si="2"/>
        <v>49.310524955509401</v>
      </c>
    </row>
    <row r="38" spans="1:14" x14ac:dyDescent="0.35">
      <c r="A38" s="1">
        <v>40945</v>
      </c>
      <c r="B38">
        <v>298.63</v>
      </c>
      <c r="C38">
        <v>304.48</v>
      </c>
      <c r="D38">
        <v>100531.8</v>
      </c>
      <c r="E38">
        <v>296.74</v>
      </c>
      <c r="F38">
        <v>2107878.37</v>
      </c>
      <c r="G38">
        <v>0.44</v>
      </c>
      <c r="H38">
        <f t="shared" si="1"/>
        <v>8</v>
      </c>
      <c r="K38">
        <v>37</v>
      </c>
      <c r="L38">
        <v>2.2659999999999996</v>
      </c>
      <c r="M38">
        <f t="shared" si="0"/>
        <v>4.5861783594313055</v>
      </c>
      <c r="N38">
        <f t="shared" si="2"/>
        <v>53.896703314940709</v>
      </c>
    </row>
    <row r="39" spans="1:14" x14ac:dyDescent="0.35">
      <c r="A39" s="1">
        <v>40946</v>
      </c>
      <c r="B39">
        <v>298.64</v>
      </c>
      <c r="C39">
        <v>302.66000000000003</v>
      </c>
      <c r="D39">
        <v>100384.26</v>
      </c>
      <c r="E39">
        <v>294.52</v>
      </c>
      <c r="F39">
        <v>2133058.33</v>
      </c>
      <c r="G39">
        <v>0.13</v>
      </c>
      <c r="H39">
        <f t="shared" si="1"/>
        <v>8</v>
      </c>
      <c r="K39">
        <v>38</v>
      </c>
      <c r="L39">
        <v>1.6739999999999999</v>
      </c>
      <c r="M39">
        <f t="shared" si="0"/>
        <v>3.3880240837105058</v>
      </c>
      <c r="N39">
        <f t="shared" si="2"/>
        <v>57.284727398651214</v>
      </c>
    </row>
    <row r="40" spans="1:14" x14ac:dyDescent="0.35">
      <c r="A40" s="1">
        <v>40947</v>
      </c>
      <c r="B40">
        <v>298.06</v>
      </c>
      <c r="C40">
        <v>303.5</v>
      </c>
      <c r="D40">
        <v>100469.19</v>
      </c>
      <c r="E40">
        <v>292.54000000000002</v>
      </c>
      <c r="F40">
        <v>2416971.42</v>
      </c>
      <c r="G40">
        <v>0.04</v>
      </c>
      <c r="H40">
        <f t="shared" si="1"/>
        <v>8</v>
      </c>
      <c r="K40">
        <v>39</v>
      </c>
      <c r="L40">
        <v>1.5079999999999998</v>
      </c>
      <c r="M40">
        <f t="shared" si="0"/>
        <v>3.0520551482887943</v>
      </c>
      <c r="N40">
        <f t="shared" si="2"/>
        <v>60.336782546940007</v>
      </c>
    </row>
    <row r="41" spans="1:14" x14ac:dyDescent="0.35">
      <c r="A41" s="1">
        <v>40948</v>
      </c>
      <c r="B41">
        <v>298.29000000000002</v>
      </c>
      <c r="C41">
        <v>303.36</v>
      </c>
      <c r="D41">
        <v>100539.42</v>
      </c>
      <c r="E41">
        <v>294.49</v>
      </c>
      <c r="F41">
        <v>2637448.0699999998</v>
      </c>
      <c r="G41">
        <v>0</v>
      </c>
      <c r="H41">
        <f t="shared" si="1"/>
        <v>8</v>
      </c>
      <c r="K41">
        <v>40</v>
      </c>
      <c r="L41">
        <v>0.71400000000000008</v>
      </c>
      <c r="M41">
        <f t="shared" si="0"/>
        <v>1.4450712041632625</v>
      </c>
      <c r="N41">
        <f t="shared" si="2"/>
        <v>61.78185375110327</v>
      </c>
    </row>
    <row r="42" spans="1:14" x14ac:dyDescent="0.35">
      <c r="A42" s="1">
        <v>40949</v>
      </c>
      <c r="B42">
        <v>298.2</v>
      </c>
      <c r="C42">
        <v>303.58</v>
      </c>
      <c r="D42">
        <v>100476.81</v>
      </c>
      <c r="E42">
        <v>294.62</v>
      </c>
      <c r="F42">
        <v>2745892.17</v>
      </c>
      <c r="G42">
        <v>0</v>
      </c>
      <c r="H42">
        <f t="shared" si="1"/>
        <v>9</v>
      </c>
      <c r="K42">
        <v>41</v>
      </c>
      <c r="L42">
        <v>0.76400000000000001</v>
      </c>
      <c r="M42">
        <f t="shared" si="0"/>
        <v>1.5462666666396814</v>
      </c>
      <c r="N42">
        <f t="shared" si="2"/>
        <v>63.328120417742952</v>
      </c>
    </row>
    <row r="43" spans="1:14" x14ac:dyDescent="0.35">
      <c r="A43" s="1">
        <v>40950</v>
      </c>
      <c r="B43">
        <v>299.22000000000003</v>
      </c>
      <c r="C43">
        <v>304.61</v>
      </c>
      <c r="D43">
        <v>100549.77</v>
      </c>
      <c r="E43">
        <v>295.63</v>
      </c>
      <c r="F43">
        <v>2460945.11</v>
      </c>
      <c r="G43">
        <v>0.01</v>
      </c>
      <c r="H43">
        <f t="shared" si="1"/>
        <v>9</v>
      </c>
      <c r="K43">
        <v>42</v>
      </c>
      <c r="L43">
        <v>1.3119999999999998</v>
      </c>
      <c r="M43">
        <f t="shared" si="0"/>
        <v>2.6553689353812326</v>
      </c>
      <c r="N43">
        <f t="shared" si="2"/>
        <v>65.983489353124185</v>
      </c>
    </row>
    <row r="44" spans="1:14" x14ac:dyDescent="0.35">
      <c r="A44" s="1">
        <v>40951</v>
      </c>
      <c r="B44">
        <v>298.64999999999998</v>
      </c>
      <c r="C44">
        <v>304.48</v>
      </c>
      <c r="D44">
        <v>100464.29</v>
      </c>
      <c r="E44">
        <v>296.39</v>
      </c>
      <c r="F44">
        <v>2607888.9900000002</v>
      </c>
      <c r="G44">
        <v>0.01</v>
      </c>
      <c r="H44">
        <f t="shared" si="1"/>
        <v>9</v>
      </c>
      <c r="K44">
        <v>43</v>
      </c>
      <c r="L44">
        <v>0.66</v>
      </c>
      <c r="M44">
        <f t="shared" si="0"/>
        <v>1.3357801046887301</v>
      </c>
      <c r="N44">
        <f t="shared" si="2"/>
        <v>67.319269457812908</v>
      </c>
    </row>
    <row r="45" spans="1:14" x14ac:dyDescent="0.35">
      <c r="A45" s="1">
        <v>40952</v>
      </c>
      <c r="B45">
        <v>298.63</v>
      </c>
      <c r="C45">
        <v>299.52999999999997</v>
      </c>
      <c r="D45">
        <v>100549.22</v>
      </c>
      <c r="E45">
        <v>296.75</v>
      </c>
      <c r="F45">
        <v>1742708.23</v>
      </c>
      <c r="G45">
        <v>4.91</v>
      </c>
      <c r="H45">
        <f t="shared" si="1"/>
        <v>9</v>
      </c>
      <c r="K45">
        <v>44</v>
      </c>
      <c r="L45">
        <v>0.53600000000000014</v>
      </c>
      <c r="M45">
        <f t="shared" si="0"/>
        <v>1.0848153577472113</v>
      </c>
      <c r="N45">
        <f t="shared" si="2"/>
        <v>68.404084815560125</v>
      </c>
    </row>
    <row r="46" spans="1:14" x14ac:dyDescent="0.35">
      <c r="A46" s="1">
        <v>40953</v>
      </c>
      <c r="B46">
        <v>299.10000000000002</v>
      </c>
      <c r="C46">
        <v>303.48</v>
      </c>
      <c r="D46">
        <v>100582.98</v>
      </c>
      <c r="E46">
        <v>297.17</v>
      </c>
      <c r="F46">
        <v>1386661.25</v>
      </c>
      <c r="G46">
        <v>0.14000000000000001</v>
      </c>
      <c r="H46">
        <f t="shared" si="1"/>
        <v>9</v>
      </c>
      <c r="K46">
        <v>45</v>
      </c>
      <c r="L46">
        <v>0.35599999999999998</v>
      </c>
      <c r="M46">
        <f t="shared" si="0"/>
        <v>0.72051169283210281</v>
      </c>
      <c r="N46">
        <f t="shared" si="2"/>
        <v>69.12459650839223</v>
      </c>
    </row>
    <row r="47" spans="1:14" x14ac:dyDescent="0.35">
      <c r="A47" s="1">
        <v>40954</v>
      </c>
      <c r="B47">
        <v>298.70999999999998</v>
      </c>
      <c r="C47">
        <v>301.05</v>
      </c>
      <c r="D47">
        <v>100666.82</v>
      </c>
      <c r="E47">
        <v>297.18</v>
      </c>
      <c r="F47">
        <v>1501917.32</v>
      </c>
      <c r="G47">
        <v>2.35</v>
      </c>
      <c r="H47">
        <f t="shared" si="1"/>
        <v>10</v>
      </c>
      <c r="K47">
        <v>46</v>
      </c>
      <c r="L47">
        <v>0.13600000000000001</v>
      </c>
      <c r="M47">
        <f t="shared" si="0"/>
        <v>0.27525165793585954</v>
      </c>
      <c r="N47">
        <f t="shared" si="2"/>
        <v>69.399848166328084</v>
      </c>
    </row>
    <row r="48" spans="1:14" x14ac:dyDescent="0.35">
      <c r="A48" s="1">
        <v>40955</v>
      </c>
      <c r="B48">
        <v>298.61</v>
      </c>
      <c r="C48">
        <v>303.58</v>
      </c>
      <c r="D48">
        <v>100502.39999999999</v>
      </c>
      <c r="E48">
        <v>297.37</v>
      </c>
      <c r="F48">
        <v>2205435.4900000002</v>
      </c>
      <c r="G48">
        <v>0.03</v>
      </c>
      <c r="H48">
        <f t="shared" si="1"/>
        <v>10</v>
      </c>
      <c r="K48">
        <v>47</v>
      </c>
      <c r="L48">
        <v>0.43600000000000005</v>
      </c>
      <c r="M48">
        <f t="shared" si="0"/>
        <v>0.8824244327943731</v>
      </c>
      <c r="N48">
        <f t="shared" si="2"/>
        <v>70.28227259912245</v>
      </c>
    </row>
    <row r="49" spans="1:14" x14ac:dyDescent="0.35">
      <c r="A49" s="1">
        <v>40956</v>
      </c>
      <c r="B49">
        <v>299.08999999999997</v>
      </c>
      <c r="C49">
        <v>303.91000000000003</v>
      </c>
      <c r="D49">
        <v>100557.39</v>
      </c>
      <c r="E49">
        <v>298.8</v>
      </c>
      <c r="F49">
        <v>2521948.7200000002</v>
      </c>
      <c r="G49">
        <v>0.01</v>
      </c>
      <c r="H49">
        <f t="shared" si="1"/>
        <v>10</v>
      </c>
      <c r="K49">
        <v>48</v>
      </c>
      <c r="L49">
        <v>0.13800000000000001</v>
      </c>
      <c r="M49">
        <f t="shared" si="0"/>
        <v>0.27929947643491632</v>
      </c>
      <c r="N49">
        <f t="shared" si="2"/>
        <v>70.561572075557365</v>
      </c>
    </row>
    <row r="50" spans="1:14" x14ac:dyDescent="0.35">
      <c r="A50" s="1">
        <v>40957</v>
      </c>
      <c r="B50">
        <v>299.45999999999998</v>
      </c>
      <c r="C50">
        <v>300.92</v>
      </c>
      <c r="D50">
        <v>100588.42</v>
      </c>
      <c r="E50">
        <v>297.64</v>
      </c>
      <c r="F50">
        <v>1881441.25</v>
      </c>
      <c r="G50">
        <v>1.24</v>
      </c>
      <c r="H50">
        <f t="shared" si="1"/>
        <v>10</v>
      </c>
      <c r="K50">
        <v>49</v>
      </c>
      <c r="L50">
        <v>0.13600000000000001</v>
      </c>
      <c r="M50">
        <f t="shared" si="0"/>
        <v>0.27525165793585954</v>
      </c>
      <c r="N50">
        <f t="shared" si="2"/>
        <v>70.836823733493219</v>
      </c>
    </row>
    <row r="51" spans="1:14" x14ac:dyDescent="0.35">
      <c r="A51" s="1">
        <v>40958</v>
      </c>
      <c r="B51">
        <v>296.83999999999997</v>
      </c>
      <c r="C51">
        <v>303.91000000000003</v>
      </c>
      <c r="D51">
        <v>100532.89</v>
      </c>
      <c r="E51">
        <v>296.73</v>
      </c>
      <c r="F51">
        <v>2108608.23</v>
      </c>
      <c r="G51">
        <v>0.08</v>
      </c>
      <c r="H51">
        <f t="shared" si="1"/>
        <v>10</v>
      </c>
      <c r="K51">
        <v>50</v>
      </c>
      <c r="L51">
        <v>0.25800000000000001</v>
      </c>
      <c r="M51">
        <f t="shared" si="0"/>
        <v>0.52216858637832175</v>
      </c>
      <c r="N51">
        <f t="shared" si="2"/>
        <v>71.358992319871547</v>
      </c>
    </row>
    <row r="52" spans="1:14" x14ac:dyDescent="0.35">
      <c r="A52" s="1">
        <v>40959</v>
      </c>
      <c r="B52">
        <v>297.99</v>
      </c>
      <c r="C52">
        <v>303.86</v>
      </c>
      <c r="D52">
        <v>100597.13</v>
      </c>
      <c r="E52">
        <v>297.54000000000002</v>
      </c>
      <c r="F52">
        <v>2390879.15</v>
      </c>
      <c r="G52">
        <v>0.09</v>
      </c>
      <c r="H52">
        <f t="shared" si="1"/>
        <v>11</v>
      </c>
      <c r="K52">
        <v>51</v>
      </c>
      <c r="L52">
        <v>0.748</v>
      </c>
      <c r="M52">
        <f t="shared" si="0"/>
        <v>1.5138841186472272</v>
      </c>
      <c r="N52">
        <f t="shared" si="2"/>
        <v>72.872876438518773</v>
      </c>
    </row>
    <row r="53" spans="1:14" x14ac:dyDescent="0.35">
      <c r="A53" s="1">
        <v>40960</v>
      </c>
      <c r="B53">
        <v>297.27</v>
      </c>
      <c r="C53">
        <v>302.27</v>
      </c>
      <c r="D53">
        <v>100674.99</v>
      </c>
      <c r="E53">
        <v>295.83999999999997</v>
      </c>
      <c r="F53">
        <v>1288921.67</v>
      </c>
      <c r="G53">
        <v>0.08</v>
      </c>
      <c r="H53">
        <f t="shared" si="1"/>
        <v>11</v>
      </c>
      <c r="K53">
        <v>52</v>
      </c>
      <c r="L53">
        <v>1.19</v>
      </c>
      <c r="M53">
        <f t="shared" si="0"/>
        <v>2.4084520069387705</v>
      </c>
      <c r="N53">
        <f t="shared" si="2"/>
        <v>75.281328445457547</v>
      </c>
    </row>
    <row r="54" spans="1:14" x14ac:dyDescent="0.35">
      <c r="A54" s="1">
        <v>40961</v>
      </c>
      <c r="B54">
        <v>298.72000000000003</v>
      </c>
      <c r="C54">
        <v>301.99</v>
      </c>
      <c r="D54">
        <v>100522</v>
      </c>
      <c r="E54">
        <v>298.25</v>
      </c>
      <c r="F54">
        <v>2175998.0499999998</v>
      </c>
      <c r="G54">
        <v>0.47</v>
      </c>
      <c r="H54">
        <f t="shared" si="1"/>
        <v>11</v>
      </c>
      <c r="K54">
        <v>53</v>
      </c>
      <c r="L54">
        <v>0.88800000000000012</v>
      </c>
      <c r="M54">
        <f t="shared" si="0"/>
        <v>1.7972314135812004</v>
      </c>
      <c r="N54">
        <f t="shared" si="2"/>
        <v>77.078559859038748</v>
      </c>
    </row>
    <row r="55" spans="1:14" x14ac:dyDescent="0.35">
      <c r="A55" s="1">
        <v>40962</v>
      </c>
      <c r="B55">
        <v>298.35000000000002</v>
      </c>
      <c r="C55">
        <v>300.82</v>
      </c>
      <c r="D55">
        <v>100511.11</v>
      </c>
      <c r="E55">
        <v>297.37</v>
      </c>
      <c r="F55">
        <v>1959596.42</v>
      </c>
      <c r="G55">
        <v>3.05</v>
      </c>
      <c r="H55">
        <f t="shared" si="1"/>
        <v>11</v>
      </c>
      <c r="K55">
        <v>54</v>
      </c>
      <c r="L55">
        <v>0.49199999999999999</v>
      </c>
      <c r="M55">
        <f t="shared" si="0"/>
        <v>0.9957633507679623</v>
      </c>
      <c r="N55">
        <f t="shared" si="2"/>
        <v>78.074323209806707</v>
      </c>
    </row>
    <row r="56" spans="1:14" x14ac:dyDescent="0.35">
      <c r="A56" s="1">
        <v>40963</v>
      </c>
      <c r="B56">
        <v>298.74</v>
      </c>
      <c r="C56">
        <v>304.45999999999998</v>
      </c>
      <c r="D56">
        <v>100527.45</v>
      </c>
      <c r="E56">
        <v>297.57</v>
      </c>
      <c r="F56">
        <v>2240468.46</v>
      </c>
      <c r="G56">
        <v>7.0000000000000007E-2</v>
      </c>
      <c r="H56">
        <f t="shared" si="1"/>
        <v>11</v>
      </c>
      <c r="K56">
        <v>55</v>
      </c>
      <c r="L56">
        <v>0.9860000000000001</v>
      </c>
      <c r="M56">
        <f t="shared" si="0"/>
        <v>1.9955745200349817</v>
      </c>
      <c r="N56">
        <f t="shared" si="2"/>
        <v>80.069897729841685</v>
      </c>
    </row>
    <row r="57" spans="1:14" x14ac:dyDescent="0.35">
      <c r="A57" s="1">
        <v>40964</v>
      </c>
      <c r="B57">
        <v>298.31</v>
      </c>
      <c r="C57">
        <v>303.58999999999997</v>
      </c>
      <c r="D57">
        <v>100474.09</v>
      </c>
      <c r="E57">
        <v>297.39</v>
      </c>
      <c r="F57">
        <v>2547311.13</v>
      </c>
      <c r="G57">
        <v>0.17</v>
      </c>
      <c r="H57">
        <f t="shared" si="1"/>
        <v>12</v>
      </c>
      <c r="K57">
        <v>56</v>
      </c>
      <c r="L57">
        <v>0.182</v>
      </c>
      <c r="M57">
        <f t="shared" si="0"/>
        <v>0.3683514834141649</v>
      </c>
      <c r="N57">
        <f t="shared" si="2"/>
        <v>80.438249213255844</v>
      </c>
    </row>
    <row r="58" spans="1:14" x14ac:dyDescent="0.35">
      <c r="A58" s="1">
        <v>40965</v>
      </c>
      <c r="B58">
        <v>298.63</v>
      </c>
      <c r="C58">
        <v>302.3</v>
      </c>
      <c r="D58">
        <v>100432.17</v>
      </c>
      <c r="E58">
        <v>298.32</v>
      </c>
      <c r="F58">
        <v>2113169.81</v>
      </c>
      <c r="G58">
        <v>0.54</v>
      </c>
      <c r="H58">
        <f t="shared" si="1"/>
        <v>12</v>
      </c>
      <c r="K58">
        <v>57</v>
      </c>
      <c r="L58">
        <v>1.6620000000000001</v>
      </c>
      <c r="M58">
        <f t="shared" si="0"/>
        <v>3.3637371727161658</v>
      </c>
      <c r="N58">
        <f t="shared" si="2"/>
        <v>83.801986385972015</v>
      </c>
    </row>
    <row r="59" spans="1:14" x14ac:dyDescent="0.35">
      <c r="A59" s="1">
        <v>40966</v>
      </c>
      <c r="B59">
        <v>298.08999999999997</v>
      </c>
      <c r="C59">
        <v>304.10000000000002</v>
      </c>
      <c r="D59">
        <v>100471.91</v>
      </c>
      <c r="E59">
        <v>298.97000000000003</v>
      </c>
      <c r="F59">
        <v>2150209.89</v>
      </c>
      <c r="G59">
        <v>0.05</v>
      </c>
      <c r="H59">
        <f t="shared" si="1"/>
        <v>12</v>
      </c>
      <c r="K59">
        <v>58</v>
      </c>
      <c r="L59">
        <v>0.54600000000000004</v>
      </c>
      <c r="M59">
        <f t="shared" si="0"/>
        <v>1.1050544502424948</v>
      </c>
      <c r="N59">
        <f t="shared" si="2"/>
        <v>84.907040836214506</v>
      </c>
    </row>
    <row r="60" spans="1:14" x14ac:dyDescent="0.35">
      <c r="A60" s="1">
        <v>40967</v>
      </c>
      <c r="B60">
        <v>298.62</v>
      </c>
      <c r="C60">
        <v>304.5</v>
      </c>
      <c r="D60">
        <v>100507.85</v>
      </c>
      <c r="E60">
        <v>298.64999999999998</v>
      </c>
      <c r="F60">
        <v>2632399.91</v>
      </c>
      <c r="G60">
        <v>0.03</v>
      </c>
      <c r="H60">
        <f t="shared" si="1"/>
        <v>12</v>
      </c>
      <c r="K60">
        <v>59</v>
      </c>
      <c r="L60">
        <v>0.97800000000000009</v>
      </c>
      <c r="M60">
        <f t="shared" si="0"/>
        <v>1.9793832460387546</v>
      </c>
      <c r="N60">
        <f t="shared" si="2"/>
        <v>86.886424082253257</v>
      </c>
    </row>
    <row r="61" spans="1:14" x14ac:dyDescent="0.35">
      <c r="A61" s="1">
        <v>40968</v>
      </c>
      <c r="B61">
        <v>297.10000000000002</v>
      </c>
      <c r="C61">
        <v>300.77999999999997</v>
      </c>
      <c r="D61">
        <v>100613.46</v>
      </c>
      <c r="E61">
        <v>298.02999999999997</v>
      </c>
      <c r="F61">
        <v>2246428.94</v>
      </c>
      <c r="G61">
        <v>0.08</v>
      </c>
      <c r="H61">
        <f t="shared" si="1"/>
        <v>12</v>
      </c>
      <c r="K61">
        <v>60</v>
      </c>
      <c r="L61">
        <v>1.1579999999999999</v>
      </c>
      <c r="M61">
        <f t="shared" si="0"/>
        <v>2.3436869109538625</v>
      </c>
      <c r="N61">
        <f t="shared" si="2"/>
        <v>89.23011099320712</v>
      </c>
    </row>
    <row r="62" spans="1:14" x14ac:dyDescent="0.35">
      <c r="A62" s="1">
        <v>40969</v>
      </c>
      <c r="B62">
        <v>298.27</v>
      </c>
      <c r="C62">
        <v>304.13</v>
      </c>
      <c r="D62">
        <v>100604.21</v>
      </c>
      <c r="E62">
        <v>298.33999999999997</v>
      </c>
      <c r="F62">
        <v>2483570.58</v>
      </c>
      <c r="G62">
        <v>7.0000000000000007E-2</v>
      </c>
      <c r="H62">
        <f t="shared" si="1"/>
        <v>13</v>
      </c>
      <c r="K62">
        <v>61</v>
      </c>
      <c r="L62">
        <v>0.71399999999999997</v>
      </c>
      <c r="M62">
        <f t="shared" si="0"/>
        <v>1.4450712041632623</v>
      </c>
      <c r="N62">
        <f t="shared" si="2"/>
        <v>90.675182197370376</v>
      </c>
    </row>
    <row r="63" spans="1:14" x14ac:dyDescent="0.35">
      <c r="A63" s="1">
        <v>40970</v>
      </c>
      <c r="B63">
        <v>298.66000000000003</v>
      </c>
      <c r="C63">
        <v>302.79000000000002</v>
      </c>
      <c r="D63">
        <v>100649.94</v>
      </c>
      <c r="E63">
        <v>297.01</v>
      </c>
      <c r="F63">
        <v>2011963.43</v>
      </c>
      <c r="G63">
        <v>0.09</v>
      </c>
      <c r="H63">
        <f t="shared" si="1"/>
        <v>13</v>
      </c>
      <c r="K63">
        <v>62</v>
      </c>
      <c r="L63">
        <v>7.6000000000000012E-2</v>
      </c>
      <c r="M63">
        <f t="shared" si="0"/>
        <v>0.15381710296415682</v>
      </c>
      <c r="N63">
        <f t="shared" si="2"/>
        <v>90.82899930033453</v>
      </c>
    </row>
    <row r="64" spans="1:14" x14ac:dyDescent="0.35">
      <c r="A64" s="1">
        <v>40971</v>
      </c>
      <c r="B64">
        <v>298.10000000000002</v>
      </c>
      <c r="C64">
        <v>303.33</v>
      </c>
      <c r="D64">
        <v>100566.64</v>
      </c>
      <c r="E64">
        <v>297.19</v>
      </c>
      <c r="F64">
        <v>1973706.93</v>
      </c>
      <c r="G64">
        <v>7.0000000000000007E-2</v>
      </c>
      <c r="H64">
        <f t="shared" si="1"/>
        <v>13</v>
      </c>
      <c r="K64">
        <v>63</v>
      </c>
      <c r="L64">
        <v>1.6619999999999997</v>
      </c>
      <c r="M64">
        <f t="shared" si="0"/>
        <v>3.3637371727161649</v>
      </c>
      <c r="N64">
        <f t="shared" si="2"/>
        <v>94.192736473050701</v>
      </c>
    </row>
    <row r="65" spans="1:14" x14ac:dyDescent="0.35">
      <c r="A65" s="1">
        <v>40972</v>
      </c>
      <c r="B65">
        <v>298.68</v>
      </c>
      <c r="C65">
        <v>303.04000000000002</v>
      </c>
      <c r="D65">
        <v>100570.46</v>
      </c>
      <c r="E65">
        <v>298.13</v>
      </c>
      <c r="F65">
        <v>2339546.11</v>
      </c>
      <c r="G65">
        <v>0.08</v>
      </c>
      <c r="H65">
        <f t="shared" si="1"/>
        <v>13</v>
      </c>
      <c r="K65">
        <v>64</v>
      </c>
      <c r="L65">
        <v>0.40400000000000003</v>
      </c>
      <c r="M65">
        <f t="shared" si="0"/>
        <v>0.81765933680946501</v>
      </c>
      <c r="N65">
        <f t="shared" si="2"/>
        <v>95.010395809860171</v>
      </c>
    </row>
    <row r="66" spans="1:14" x14ac:dyDescent="0.35">
      <c r="A66" s="1">
        <v>40973</v>
      </c>
      <c r="B66">
        <v>298.14999999999998</v>
      </c>
      <c r="C66">
        <v>300.08999999999997</v>
      </c>
      <c r="D66">
        <v>100667.91</v>
      </c>
      <c r="E66">
        <v>297.64999999999998</v>
      </c>
      <c r="F66">
        <v>1960873.67</v>
      </c>
      <c r="G66">
        <v>4.41</v>
      </c>
      <c r="H66">
        <f t="shared" si="1"/>
        <v>13</v>
      </c>
      <c r="K66">
        <v>65</v>
      </c>
      <c r="L66">
        <v>0.19400000000000001</v>
      </c>
      <c r="M66">
        <f t="shared" si="0"/>
        <v>0.39263839440850545</v>
      </c>
      <c r="N66">
        <f t="shared" si="2"/>
        <v>95.403034204268678</v>
      </c>
    </row>
    <row r="67" spans="1:14" x14ac:dyDescent="0.35">
      <c r="A67" s="1">
        <v>40974</v>
      </c>
      <c r="B67">
        <v>297.81</v>
      </c>
      <c r="C67">
        <v>302.19</v>
      </c>
      <c r="D67">
        <v>100586.79</v>
      </c>
      <c r="E67">
        <v>298.39</v>
      </c>
      <c r="F67">
        <v>2372450.35</v>
      </c>
      <c r="G67">
        <v>0.13</v>
      </c>
      <c r="H67">
        <f t="shared" si="1"/>
        <v>14</v>
      </c>
      <c r="K67">
        <v>66</v>
      </c>
      <c r="L67">
        <v>0.40800000000000003</v>
      </c>
      <c r="M67">
        <f t="shared" ref="M67:M74" si="3">(L67/49.40933)*100</f>
        <v>0.82575497380757856</v>
      </c>
      <c r="N67">
        <f t="shared" si="2"/>
        <v>96.228789178076255</v>
      </c>
    </row>
    <row r="68" spans="1:14" x14ac:dyDescent="0.35">
      <c r="A68" s="1">
        <v>40975</v>
      </c>
      <c r="B68">
        <v>298.83</v>
      </c>
      <c r="C68">
        <v>303.07</v>
      </c>
      <c r="D68">
        <v>100592.23</v>
      </c>
      <c r="E68">
        <v>297.63</v>
      </c>
      <c r="F68">
        <v>2529855.4700000002</v>
      </c>
      <c r="G68">
        <v>0.06</v>
      </c>
      <c r="H68">
        <f t="shared" ref="H68:H131" si="4">INT((ROW(G67)-1)/5)+1</f>
        <v>14</v>
      </c>
      <c r="K68">
        <v>67</v>
      </c>
      <c r="L68">
        <v>0.12999999999999998</v>
      </c>
      <c r="M68">
        <f t="shared" si="3"/>
        <v>0.26310820243868915</v>
      </c>
      <c r="N68">
        <f t="shared" ref="N68:N74" si="5">M68+N67</f>
        <v>96.491897380514942</v>
      </c>
    </row>
    <row r="69" spans="1:14" x14ac:dyDescent="0.35">
      <c r="A69" s="1">
        <v>40976</v>
      </c>
      <c r="B69">
        <v>299.42</v>
      </c>
      <c r="C69">
        <v>303.42</v>
      </c>
      <c r="D69">
        <v>100505.67</v>
      </c>
      <c r="E69">
        <v>298.37</v>
      </c>
      <c r="F69">
        <v>2504857.98</v>
      </c>
      <c r="G69">
        <v>0.1</v>
      </c>
      <c r="H69">
        <f t="shared" si="4"/>
        <v>14</v>
      </c>
      <c r="K69">
        <v>68</v>
      </c>
      <c r="L69">
        <v>0.19600000000000001</v>
      </c>
      <c r="M69">
        <f t="shared" si="3"/>
        <v>0.39668621290756223</v>
      </c>
      <c r="N69">
        <f t="shared" si="5"/>
        <v>96.88858359342251</v>
      </c>
    </row>
    <row r="70" spans="1:14" x14ac:dyDescent="0.35">
      <c r="A70" s="1">
        <v>40977</v>
      </c>
      <c r="B70">
        <v>298.64</v>
      </c>
      <c r="C70">
        <v>301.85000000000002</v>
      </c>
      <c r="D70">
        <v>100663.01</v>
      </c>
      <c r="E70">
        <v>299.69</v>
      </c>
      <c r="F70">
        <v>2313271.37</v>
      </c>
      <c r="G70">
        <v>0.13</v>
      </c>
      <c r="H70">
        <f t="shared" si="4"/>
        <v>14</v>
      </c>
      <c r="K70">
        <v>69</v>
      </c>
      <c r="L70">
        <v>1.258</v>
      </c>
      <c r="M70">
        <f t="shared" si="3"/>
        <v>2.5460778359067007</v>
      </c>
      <c r="N70">
        <f t="shared" si="5"/>
        <v>99.434661429329211</v>
      </c>
    </row>
    <row r="71" spans="1:14" x14ac:dyDescent="0.35">
      <c r="A71" s="1">
        <v>40978</v>
      </c>
      <c r="B71">
        <v>298.35000000000002</v>
      </c>
      <c r="C71">
        <v>302.24</v>
      </c>
      <c r="D71">
        <v>100737.05</v>
      </c>
      <c r="E71">
        <v>298.3</v>
      </c>
      <c r="F71">
        <v>1788080.8</v>
      </c>
      <c r="G71">
        <v>2.94</v>
      </c>
      <c r="H71">
        <f t="shared" si="4"/>
        <v>14</v>
      </c>
      <c r="K71">
        <v>70</v>
      </c>
      <c r="L71">
        <v>0.22000000000000003</v>
      </c>
      <c r="M71">
        <f t="shared" si="3"/>
        <v>0.44526003489624338</v>
      </c>
      <c r="N71">
        <f t="shared" si="5"/>
        <v>99.879921464225447</v>
      </c>
    </row>
    <row r="72" spans="1:14" x14ac:dyDescent="0.35">
      <c r="A72" s="1">
        <v>40979</v>
      </c>
      <c r="B72">
        <v>298.07</v>
      </c>
      <c r="C72">
        <v>305.20999999999998</v>
      </c>
      <c r="D72">
        <v>100642.32</v>
      </c>
      <c r="E72">
        <v>293.98</v>
      </c>
      <c r="F72">
        <v>2330240.4700000002</v>
      </c>
      <c r="G72">
        <v>0</v>
      </c>
      <c r="H72">
        <f t="shared" si="4"/>
        <v>15</v>
      </c>
      <c r="K72">
        <v>71</v>
      </c>
      <c r="L72">
        <v>3.3999999999999996E-2</v>
      </c>
      <c r="M72">
        <f t="shared" si="3"/>
        <v>6.8812914483964857E-2</v>
      </c>
      <c r="N72">
        <f t="shared" si="5"/>
        <v>99.948734378709418</v>
      </c>
    </row>
    <row r="73" spans="1:14" x14ac:dyDescent="0.35">
      <c r="A73" s="1">
        <v>40980</v>
      </c>
      <c r="B73">
        <v>297.22000000000003</v>
      </c>
      <c r="C73">
        <v>304.41000000000003</v>
      </c>
      <c r="D73">
        <v>100599.31</v>
      </c>
      <c r="E73">
        <v>295.68</v>
      </c>
      <c r="F73">
        <v>2975917.73</v>
      </c>
      <c r="G73">
        <v>0</v>
      </c>
      <c r="H73">
        <f t="shared" si="4"/>
        <v>15</v>
      </c>
      <c r="K73">
        <v>72</v>
      </c>
      <c r="L73">
        <v>2.1999999999999999E-2</v>
      </c>
      <c r="M73">
        <f t="shared" si="3"/>
        <v>4.4526003489624329E-2</v>
      </c>
      <c r="N73">
        <f t="shared" si="5"/>
        <v>99.99326038219904</v>
      </c>
    </row>
    <row r="74" spans="1:14" x14ac:dyDescent="0.35">
      <c r="A74" s="1">
        <v>40981</v>
      </c>
      <c r="B74">
        <v>297.66000000000003</v>
      </c>
      <c r="C74">
        <v>305.35000000000002</v>
      </c>
      <c r="D74">
        <v>100661.37</v>
      </c>
      <c r="E74">
        <v>296.41000000000003</v>
      </c>
      <c r="F74">
        <v>2936079.88</v>
      </c>
      <c r="G74">
        <v>0.02</v>
      </c>
      <c r="H74">
        <f t="shared" si="4"/>
        <v>15</v>
      </c>
      <c r="K74">
        <v>73</v>
      </c>
      <c r="L74">
        <v>3.3333333333333335E-3</v>
      </c>
      <c r="M74">
        <f t="shared" si="3"/>
        <v>6.7463641650945963E-3</v>
      </c>
      <c r="N74">
        <f t="shared" si="5"/>
        <v>100.00000674636414</v>
      </c>
    </row>
    <row r="75" spans="1:14" x14ac:dyDescent="0.35">
      <c r="A75" s="1">
        <v>40982</v>
      </c>
      <c r="B75">
        <v>298.3</v>
      </c>
      <c r="C75">
        <v>305.14</v>
      </c>
      <c r="D75">
        <v>100586.24000000001</v>
      </c>
      <c r="E75">
        <v>298</v>
      </c>
      <c r="F75">
        <v>1603549.45</v>
      </c>
      <c r="G75">
        <v>0</v>
      </c>
      <c r="H75">
        <f t="shared" si="4"/>
        <v>15</v>
      </c>
    </row>
    <row r="76" spans="1:14" x14ac:dyDescent="0.35">
      <c r="A76" s="1">
        <v>40983</v>
      </c>
      <c r="B76">
        <v>298.35000000000002</v>
      </c>
      <c r="C76">
        <v>303.58999999999997</v>
      </c>
      <c r="D76">
        <v>100619.45</v>
      </c>
      <c r="E76">
        <v>297.52</v>
      </c>
      <c r="F76">
        <v>2149358.39</v>
      </c>
      <c r="G76">
        <v>0.02</v>
      </c>
      <c r="H76">
        <f t="shared" si="4"/>
        <v>15</v>
      </c>
      <c r="L76">
        <f>SUM(L2:L74)</f>
        <v>49.409333333333322</v>
      </c>
    </row>
    <row r="77" spans="1:14" x14ac:dyDescent="0.35">
      <c r="A77" s="1">
        <v>40984</v>
      </c>
      <c r="B77">
        <v>299.33</v>
      </c>
      <c r="C77">
        <v>305.73</v>
      </c>
      <c r="D77">
        <v>100602.58</v>
      </c>
      <c r="E77">
        <v>298.70999999999998</v>
      </c>
      <c r="F77">
        <v>2459120.48</v>
      </c>
      <c r="G77">
        <v>0.12</v>
      </c>
      <c r="H77">
        <f t="shared" si="4"/>
        <v>16</v>
      </c>
    </row>
    <row r="78" spans="1:14" x14ac:dyDescent="0.35">
      <c r="A78" s="1">
        <v>40985</v>
      </c>
      <c r="B78">
        <v>299.83999999999997</v>
      </c>
      <c r="C78">
        <v>305.77999999999997</v>
      </c>
      <c r="D78">
        <v>100524.18</v>
      </c>
      <c r="E78">
        <v>298.62</v>
      </c>
      <c r="F78">
        <v>2376342.9</v>
      </c>
      <c r="G78">
        <v>0.1</v>
      </c>
      <c r="H78">
        <f t="shared" si="4"/>
        <v>16</v>
      </c>
    </row>
    <row r="79" spans="1:14" x14ac:dyDescent="0.35">
      <c r="A79" s="1">
        <v>40986</v>
      </c>
      <c r="B79">
        <v>300.62</v>
      </c>
      <c r="C79">
        <v>302.97000000000003</v>
      </c>
      <c r="D79">
        <v>100525.81</v>
      </c>
      <c r="E79">
        <v>299.08</v>
      </c>
      <c r="F79">
        <v>2092551.44</v>
      </c>
      <c r="G79">
        <v>0.21</v>
      </c>
      <c r="H79">
        <f t="shared" si="4"/>
        <v>16</v>
      </c>
    </row>
    <row r="80" spans="1:14" x14ac:dyDescent="0.35">
      <c r="A80" s="1">
        <v>40987</v>
      </c>
      <c r="B80">
        <v>299.97000000000003</v>
      </c>
      <c r="C80">
        <v>304.36</v>
      </c>
      <c r="D80">
        <v>100527.45</v>
      </c>
      <c r="E80">
        <v>298.93</v>
      </c>
      <c r="F80">
        <v>2263702.14</v>
      </c>
      <c r="G80">
        <v>0.04</v>
      </c>
      <c r="H80">
        <f t="shared" si="4"/>
        <v>16</v>
      </c>
    </row>
    <row r="81" spans="1:8" x14ac:dyDescent="0.35">
      <c r="A81" s="1">
        <v>40988</v>
      </c>
      <c r="B81">
        <v>299.73</v>
      </c>
      <c r="C81">
        <v>305.51</v>
      </c>
      <c r="D81">
        <v>100481.71</v>
      </c>
      <c r="E81">
        <v>298.54000000000002</v>
      </c>
      <c r="F81">
        <v>2441299.88</v>
      </c>
      <c r="G81">
        <v>0.03</v>
      </c>
      <c r="H81">
        <f t="shared" si="4"/>
        <v>16</v>
      </c>
    </row>
    <row r="82" spans="1:8" x14ac:dyDescent="0.35">
      <c r="A82" s="1">
        <v>40989</v>
      </c>
      <c r="B82">
        <v>300.02</v>
      </c>
      <c r="C82">
        <v>305.88</v>
      </c>
      <c r="D82">
        <v>100427.82</v>
      </c>
      <c r="E82">
        <v>299.52</v>
      </c>
      <c r="F82">
        <v>2284016.4</v>
      </c>
      <c r="G82">
        <v>0.36</v>
      </c>
      <c r="H82">
        <f t="shared" si="4"/>
        <v>17</v>
      </c>
    </row>
    <row r="83" spans="1:8" x14ac:dyDescent="0.35">
      <c r="A83" s="1">
        <v>40990</v>
      </c>
      <c r="B83">
        <v>299.39</v>
      </c>
      <c r="C83">
        <v>305.25</v>
      </c>
      <c r="D83">
        <v>100339.07</v>
      </c>
      <c r="E83">
        <v>298.36</v>
      </c>
      <c r="F83">
        <v>2801239.41</v>
      </c>
      <c r="G83">
        <v>0.15</v>
      </c>
      <c r="H83">
        <f t="shared" si="4"/>
        <v>17</v>
      </c>
    </row>
    <row r="84" spans="1:8" x14ac:dyDescent="0.35">
      <c r="A84" s="1">
        <v>40991</v>
      </c>
      <c r="B84">
        <v>300.41000000000003</v>
      </c>
      <c r="C84">
        <v>306.54000000000002</v>
      </c>
      <c r="D84">
        <v>100398.42</v>
      </c>
      <c r="E84">
        <v>298.81</v>
      </c>
      <c r="F84">
        <v>2657823.15</v>
      </c>
      <c r="G84">
        <v>0.05</v>
      </c>
      <c r="H84">
        <f t="shared" si="4"/>
        <v>17</v>
      </c>
    </row>
    <row r="85" spans="1:8" x14ac:dyDescent="0.35">
      <c r="A85" s="1">
        <v>40992</v>
      </c>
      <c r="B85">
        <v>300.13</v>
      </c>
      <c r="C85">
        <v>302.67</v>
      </c>
      <c r="D85">
        <v>100513.83</v>
      </c>
      <c r="E85">
        <v>298.44</v>
      </c>
      <c r="F85">
        <v>2042556.46</v>
      </c>
      <c r="G85">
        <v>0.82</v>
      </c>
      <c r="H85">
        <f t="shared" si="4"/>
        <v>17</v>
      </c>
    </row>
    <row r="86" spans="1:8" x14ac:dyDescent="0.35">
      <c r="A86" s="1">
        <v>40993</v>
      </c>
      <c r="B86">
        <v>299.39</v>
      </c>
      <c r="C86">
        <v>302.51</v>
      </c>
      <c r="D86">
        <v>100569.37</v>
      </c>
      <c r="E86">
        <v>299.73</v>
      </c>
      <c r="F86">
        <v>2501269.5299999998</v>
      </c>
      <c r="G86">
        <v>1.41</v>
      </c>
      <c r="H86">
        <f t="shared" si="4"/>
        <v>17</v>
      </c>
    </row>
    <row r="87" spans="1:8" x14ac:dyDescent="0.35">
      <c r="A87" s="1">
        <v>40994</v>
      </c>
      <c r="B87">
        <v>297.69</v>
      </c>
      <c r="C87">
        <v>303.93</v>
      </c>
      <c r="D87">
        <v>100545.41</v>
      </c>
      <c r="E87">
        <v>297.02999999999997</v>
      </c>
      <c r="F87">
        <v>2093707.05</v>
      </c>
      <c r="G87">
        <v>0.09</v>
      </c>
      <c r="H87">
        <f t="shared" si="4"/>
        <v>18</v>
      </c>
    </row>
    <row r="88" spans="1:8" x14ac:dyDescent="0.35">
      <c r="A88" s="1">
        <v>40995</v>
      </c>
      <c r="B88">
        <v>299.05</v>
      </c>
      <c r="C88">
        <v>304.72000000000003</v>
      </c>
      <c r="D88">
        <v>100526.9</v>
      </c>
      <c r="E88">
        <v>298.64999999999998</v>
      </c>
      <c r="F88">
        <v>2628568.1800000002</v>
      </c>
      <c r="G88">
        <v>0.03</v>
      </c>
      <c r="H88">
        <f t="shared" si="4"/>
        <v>18</v>
      </c>
    </row>
    <row r="89" spans="1:8" x14ac:dyDescent="0.35">
      <c r="A89" s="1">
        <v>40996</v>
      </c>
      <c r="B89">
        <v>299.94</v>
      </c>
      <c r="C89">
        <v>305.57</v>
      </c>
      <c r="D89">
        <v>100501.86</v>
      </c>
      <c r="E89">
        <v>298.76</v>
      </c>
      <c r="F89">
        <v>2716211.45</v>
      </c>
      <c r="G89">
        <v>0.05</v>
      </c>
      <c r="H89">
        <f t="shared" si="4"/>
        <v>18</v>
      </c>
    </row>
    <row r="90" spans="1:8" x14ac:dyDescent="0.35">
      <c r="A90" s="1">
        <v>40997</v>
      </c>
      <c r="B90">
        <v>299.92</v>
      </c>
      <c r="C90">
        <v>305.31</v>
      </c>
      <c r="D90">
        <v>100650.49</v>
      </c>
      <c r="E90">
        <v>300.11</v>
      </c>
      <c r="F90">
        <v>2599921.42</v>
      </c>
      <c r="G90">
        <v>0.22</v>
      </c>
      <c r="H90">
        <f t="shared" si="4"/>
        <v>18</v>
      </c>
    </row>
    <row r="91" spans="1:8" x14ac:dyDescent="0.35">
      <c r="A91" s="1">
        <v>40998</v>
      </c>
      <c r="B91">
        <v>299.07</v>
      </c>
      <c r="C91">
        <v>299.57</v>
      </c>
      <c r="D91">
        <v>100725.07</v>
      </c>
      <c r="E91">
        <v>298.05</v>
      </c>
      <c r="F91">
        <v>2008314.16</v>
      </c>
      <c r="G91">
        <v>2.85</v>
      </c>
      <c r="H91">
        <f t="shared" si="4"/>
        <v>18</v>
      </c>
    </row>
    <row r="92" spans="1:8" x14ac:dyDescent="0.35">
      <c r="A92" s="1">
        <v>40999</v>
      </c>
      <c r="B92">
        <v>298.81</v>
      </c>
      <c r="C92">
        <v>303.82</v>
      </c>
      <c r="D92">
        <v>100641.78</v>
      </c>
      <c r="E92">
        <v>298.49</v>
      </c>
      <c r="F92">
        <v>2116393.33</v>
      </c>
      <c r="G92">
        <v>0.16</v>
      </c>
      <c r="H92">
        <f t="shared" si="4"/>
        <v>19</v>
      </c>
    </row>
    <row r="93" spans="1:8" x14ac:dyDescent="0.35">
      <c r="A93" s="1">
        <v>41000</v>
      </c>
      <c r="B93">
        <v>299.07</v>
      </c>
      <c r="C93">
        <v>304.37</v>
      </c>
      <c r="D93">
        <v>100720.72</v>
      </c>
      <c r="E93">
        <v>298.22000000000003</v>
      </c>
      <c r="F93">
        <v>2190473.48</v>
      </c>
      <c r="G93">
        <v>0.43</v>
      </c>
      <c r="H93">
        <f t="shared" si="4"/>
        <v>19</v>
      </c>
    </row>
    <row r="94" spans="1:8" x14ac:dyDescent="0.35">
      <c r="A94" s="1">
        <v>41001</v>
      </c>
      <c r="B94">
        <v>298.58999999999997</v>
      </c>
      <c r="C94">
        <v>303.66000000000003</v>
      </c>
      <c r="D94">
        <v>100587.33</v>
      </c>
      <c r="E94">
        <v>297.94</v>
      </c>
      <c r="F94">
        <v>2498410.9300000002</v>
      </c>
      <c r="G94">
        <v>0.1</v>
      </c>
      <c r="H94">
        <f t="shared" si="4"/>
        <v>19</v>
      </c>
    </row>
    <row r="95" spans="1:8" x14ac:dyDescent="0.35">
      <c r="A95" s="1">
        <v>41002</v>
      </c>
      <c r="B95">
        <v>299.2</v>
      </c>
      <c r="C95">
        <v>305.05</v>
      </c>
      <c r="D95">
        <v>100527.45</v>
      </c>
      <c r="E95">
        <v>298.23</v>
      </c>
      <c r="F95">
        <v>2346479.7200000002</v>
      </c>
      <c r="G95">
        <v>0.74</v>
      </c>
      <c r="H95">
        <f t="shared" si="4"/>
        <v>19</v>
      </c>
    </row>
    <row r="96" spans="1:8" x14ac:dyDescent="0.35">
      <c r="A96" s="1">
        <v>41003</v>
      </c>
      <c r="B96">
        <v>298.07</v>
      </c>
      <c r="C96">
        <v>304.63</v>
      </c>
      <c r="D96">
        <v>100564.47</v>
      </c>
      <c r="E96">
        <v>296.45</v>
      </c>
      <c r="F96">
        <v>2001441.37</v>
      </c>
      <c r="G96">
        <v>0.03</v>
      </c>
      <c r="H96">
        <f t="shared" si="4"/>
        <v>19</v>
      </c>
    </row>
    <row r="97" spans="1:8" x14ac:dyDescent="0.35">
      <c r="A97" s="1">
        <v>41004</v>
      </c>
      <c r="B97">
        <v>296.85000000000002</v>
      </c>
      <c r="C97">
        <v>305.05</v>
      </c>
      <c r="D97">
        <v>100530.71</v>
      </c>
      <c r="E97">
        <v>296.91000000000003</v>
      </c>
      <c r="F97">
        <v>1784857.28</v>
      </c>
      <c r="G97">
        <v>0.03</v>
      </c>
      <c r="H97">
        <f t="shared" si="4"/>
        <v>20</v>
      </c>
    </row>
    <row r="98" spans="1:8" x14ac:dyDescent="0.35">
      <c r="A98" s="1">
        <v>41005</v>
      </c>
      <c r="B98">
        <v>298.12</v>
      </c>
      <c r="C98">
        <v>303.45999999999998</v>
      </c>
      <c r="D98">
        <v>100571</v>
      </c>
      <c r="E98">
        <v>297.99</v>
      </c>
      <c r="F98">
        <v>1888009.94</v>
      </c>
      <c r="G98">
        <v>0.4</v>
      </c>
      <c r="H98">
        <f t="shared" si="4"/>
        <v>20</v>
      </c>
    </row>
    <row r="99" spans="1:8" x14ac:dyDescent="0.35">
      <c r="A99" s="1">
        <v>41006</v>
      </c>
      <c r="B99">
        <v>299.77999999999997</v>
      </c>
      <c r="C99">
        <v>302.35000000000002</v>
      </c>
      <c r="D99">
        <v>100571</v>
      </c>
      <c r="E99">
        <v>298.3</v>
      </c>
      <c r="F99">
        <v>1796960.69</v>
      </c>
      <c r="G99">
        <v>2.81</v>
      </c>
      <c r="H99">
        <f t="shared" si="4"/>
        <v>20</v>
      </c>
    </row>
    <row r="100" spans="1:8" x14ac:dyDescent="0.35">
      <c r="A100" s="1">
        <v>41007</v>
      </c>
      <c r="B100">
        <v>298.85000000000002</v>
      </c>
      <c r="C100">
        <v>304.26</v>
      </c>
      <c r="D100">
        <v>100413.12</v>
      </c>
      <c r="E100">
        <v>298.83</v>
      </c>
      <c r="F100">
        <v>1821836.53</v>
      </c>
      <c r="G100">
        <v>0.16</v>
      </c>
      <c r="H100">
        <f t="shared" si="4"/>
        <v>20</v>
      </c>
    </row>
    <row r="101" spans="1:8" x14ac:dyDescent="0.35">
      <c r="A101" s="1">
        <v>41008</v>
      </c>
      <c r="B101">
        <v>298.32</v>
      </c>
      <c r="C101">
        <v>302.97000000000003</v>
      </c>
      <c r="D101">
        <v>100310.22</v>
      </c>
      <c r="E101">
        <v>298.66000000000003</v>
      </c>
      <c r="F101">
        <v>2048516.94</v>
      </c>
      <c r="G101">
        <v>0.22</v>
      </c>
      <c r="H101">
        <f t="shared" si="4"/>
        <v>20</v>
      </c>
    </row>
    <row r="102" spans="1:8" x14ac:dyDescent="0.35">
      <c r="A102" s="1">
        <v>41009</v>
      </c>
      <c r="B102">
        <v>298.01</v>
      </c>
      <c r="C102">
        <v>304.58</v>
      </c>
      <c r="D102">
        <v>100381.54</v>
      </c>
      <c r="E102">
        <v>299.52</v>
      </c>
      <c r="F102">
        <v>2340458.42</v>
      </c>
      <c r="G102">
        <v>0.35</v>
      </c>
      <c r="H102">
        <f t="shared" si="4"/>
        <v>21</v>
      </c>
    </row>
    <row r="103" spans="1:8" x14ac:dyDescent="0.35">
      <c r="A103" s="1">
        <v>41010</v>
      </c>
      <c r="B103">
        <v>300.13</v>
      </c>
      <c r="C103">
        <v>303.8</v>
      </c>
      <c r="D103">
        <v>100489.34</v>
      </c>
      <c r="E103">
        <v>298.18</v>
      </c>
      <c r="F103">
        <v>2429500.58</v>
      </c>
      <c r="G103">
        <v>0.18</v>
      </c>
      <c r="H103">
        <f t="shared" si="4"/>
        <v>21</v>
      </c>
    </row>
    <row r="104" spans="1:8" x14ac:dyDescent="0.35">
      <c r="A104" s="1">
        <v>41011</v>
      </c>
      <c r="B104">
        <v>299.02</v>
      </c>
      <c r="C104">
        <v>302.38</v>
      </c>
      <c r="D104">
        <v>100524.72</v>
      </c>
      <c r="E104">
        <v>299.14999999999998</v>
      </c>
      <c r="F104">
        <v>1800062.56</v>
      </c>
      <c r="G104">
        <v>6.61</v>
      </c>
      <c r="H104">
        <f t="shared" si="4"/>
        <v>21</v>
      </c>
    </row>
    <row r="105" spans="1:8" x14ac:dyDescent="0.35">
      <c r="A105" s="1">
        <v>41012</v>
      </c>
      <c r="B105">
        <v>298.43</v>
      </c>
      <c r="C105">
        <v>302.87</v>
      </c>
      <c r="D105">
        <v>100654.84</v>
      </c>
      <c r="E105">
        <v>297.95</v>
      </c>
      <c r="F105">
        <v>1080122.69</v>
      </c>
      <c r="G105">
        <v>3.51</v>
      </c>
      <c r="H105">
        <f t="shared" si="4"/>
        <v>21</v>
      </c>
    </row>
    <row r="106" spans="1:8" x14ac:dyDescent="0.35">
      <c r="A106" s="1">
        <v>41013</v>
      </c>
      <c r="B106">
        <v>299.2</v>
      </c>
      <c r="C106">
        <v>300.99</v>
      </c>
      <c r="D106">
        <v>100629.8</v>
      </c>
      <c r="E106">
        <v>298.79000000000002</v>
      </c>
      <c r="F106">
        <v>1681582.98</v>
      </c>
      <c r="G106">
        <v>6.18</v>
      </c>
      <c r="H106">
        <f t="shared" si="4"/>
        <v>21</v>
      </c>
    </row>
    <row r="107" spans="1:8" x14ac:dyDescent="0.35">
      <c r="A107" s="1">
        <v>41014</v>
      </c>
      <c r="B107">
        <v>299.7</v>
      </c>
      <c r="C107">
        <v>305.07</v>
      </c>
      <c r="D107">
        <v>100471.91</v>
      </c>
      <c r="E107">
        <v>298.48</v>
      </c>
      <c r="F107">
        <v>1872439.73</v>
      </c>
      <c r="G107">
        <v>0.1</v>
      </c>
      <c r="H107">
        <f t="shared" si="4"/>
        <v>22</v>
      </c>
    </row>
    <row r="108" spans="1:8" x14ac:dyDescent="0.35">
      <c r="A108" s="1">
        <v>41015</v>
      </c>
      <c r="B108">
        <v>299.55</v>
      </c>
      <c r="C108">
        <v>300.88</v>
      </c>
      <c r="D108">
        <v>100640.69</v>
      </c>
      <c r="E108">
        <v>298.47000000000003</v>
      </c>
      <c r="F108">
        <v>1204380.28</v>
      </c>
      <c r="G108">
        <v>1.67</v>
      </c>
      <c r="H108">
        <f t="shared" si="4"/>
        <v>22</v>
      </c>
    </row>
    <row r="109" spans="1:8" x14ac:dyDescent="0.35">
      <c r="A109" s="1">
        <v>41016</v>
      </c>
      <c r="B109">
        <v>296.19</v>
      </c>
      <c r="C109">
        <v>301.43</v>
      </c>
      <c r="D109">
        <v>100691.86</v>
      </c>
      <c r="E109">
        <v>298.11</v>
      </c>
      <c r="F109">
        <v>1095206.33</v>
      </c>
      <c r="G109">
        <v>0.93</v>
      </c>
      <c r="H109">
        <f t="shared" si="4"/>
        <v>22</v>
      </c>
    </row>
    <row r="110" spans="1:8" x14ac:dyDescent="0.35">
      <c r="A110" s="1">
        <v>41017</v>
      </c>
      <c r="B110">
        <v>298.76</v>
      </c>
      <c r="C110">
        <v>303.92</v>
      </c>
      <c r="D110">
        <v>100736.51</v>
      </c>
      <c r="E110">
        <v>297.31</v>
      </c>
      <c r="F110">
        <v>2126124.71</v>
      </c>
      <c r="G110">
        <v>0.09</v>
      </c>
      <c r="H110">
        <f t="shared" si="4"/>
        <v>22</v>
      </c>
    </row>
    <row r="111" spans="1:8" x14ac:dyDescent="0.35">
      <c r="A111" s="1">
        <v>41018</v>
      </c>
      <c r="B111">
        <v>297.70999999999998</v>
      </c>
      <c r="C111">
        <v>299.85000000000002</v>
      </c>
      <c r="D111">
        <v>100719.08</v>
      </c>
      <c r="E111">
        <v>296.33999999999997</v>
      </c>
      <c r="F111">
        <v>1830351.49</v>
      </c>
      <c r="G111">
        <v>0.15</v>
      </c>
      <c r="H111">
        <f t="shared" si="4"/>
        <v>22</v>
      </c>
    </row>
    <row r="112" spans="1:8" x14ac:dyDescent="0.35">
      <c r="A112" s="1">
        <v>41019</v>
      </c>
      <c r="B112">
        <v>296.55</v>
      </c>
      <c r="C112">
        <v>302.79000000000002</v>
      </c>
      <c r="D112">
        <v>100632.52</v>
      </c>
      <c r="E112">
        <v>298.42</v>
      </c>
      <c r="F112">
        <v>2169733.4700000002</v>
      </c>
      <c r="G112">
        <v>0.2</v>
      </c>
      <c r="H112">
        <f t="shared" si="4"/>
        <v>23</v>
      </c>
    </row>
    <row r="113" spans="1:8" x14ac:dyDescent="0.35">
      <c r="A113" s="1">
        <v>41020</v>
      </c>
      <c r="B113">
        <v>298.67</v>
      </c>
      <c r="C113">
        <v>304.37</v>
      </c>
      <c r="D113">
        <v>100769.72</v>
      </c>
      <c r="E113">
        <v>298.63</v>
      </c>
      <c r="F113">
        <v>2604118.08</v>
      </c>
      <c r="G113">
        <v>0.19</v>
      </c>
      <c r="H113">
        <f t="shared" si="4"/>
        <v>23</v>
      </c>
    </row>
    <row r="114" spans="1:8" x14ac:dyDescent="0.35">
      <c r="A114" s="1">
        <v>41021</v>
      </c>
      <c r="B114">
        <v>299.14</v>
      </c>
      <c r="C114">
        <v>304.52</v>
      </c>
      <c r="D114">
        <v>100762.09</v>
      </c>
      <c r="E114">
        <v>298.52999999999997</v>
      </c>
      <c r="F114">
        <v>2085557.01</v>
      </c>
      <c r="G114">
        <v>0.16</v>
      </c>
      <c r="H114">
        <f t="shared" si="4"/>
        <v>23</v>
      </c>
    </row>
    <row r="115" spans="1:8" x14ac:dyDescent="0.35">
      <c r="A115" s="1">
        <v>41022</v>
      </c>
      <c r="B115">
        <v>299.11</v>
      </c>
      <c r="C115">
        <v>303.95</v>
      </c>
      <c r="D115">
        <v>100696.76</v>
      </c>
      <c r="E115">
        <v>298.11</v>
      </c>
      <c r="F115">
        <v>2299404.15</v>
      </c>
      <c r="G115">
        <v>0.11</v>
      </c>
      <c r="H115">
        <f t="shared" si="4"/>
        <v>23</v>
      </c>
    </row>
    <row r="116" spans="1:8" x14ac:dyDescent="0.35">
      <c r="A116" s="1">
        <v>41023</v>
      </c>
      <c r="B116">
        <v>298.49</v>
      </c>
      <c r="C116">
        <v>303.89999999999998</v>
      </c>
      <c r="D116">
        <v>100584.07</v>
      </c>
      <c r="E116">
        <v>298.39</v>
      </c>
      <c r="F116">
        <v>2300377.29</v>
      </c>
      <c r="G116">
        <v>0.16</v>
      </c>
      <c r="H116">
        <f t="shared" si="4"/>
        <v>23</v>
      </c>
    </row>
    <row r="117" spans="1:8" x14ac:dyDescent="0.35">
      <c r="A117" s="1">
        <v>41024</v>
      </c>
      <c r="B117">
        <v>297.61</v>
      </c>
      <c r="C117">
        <v>301.11</v>
      </c>
      <c r="D117">
        <v>100660.29</v>
      </c>
      <c r="E117">
        <v>296.58</v>
      </c>
      <c r="F117">
        <v>2460336.9</v>
      </c>
      <c r="G117">
        <v>0.11</v>
      </c>
      <c r="H117">
        <f t="shared" si="4"/>
        <v>24</v>
      </c>
    </row>
    <row r="118" spans="1:8" x14ac:dyDescent="0.35">
      <c r="A118" s="1">
        <v>41025</v>
      </c>
      <c r="B118">
        <v>299</v>
      </c>
      <c r="C118">
        <v>303.5</v>
      </c>
      <c r="D118">
        <v>100753.38</v>
      </c>
      <c r="E118">
        <v>298.26</v>
      </c>
      <c r="F118">
        <v>2258775.63</v>
      </c>
      <c r="G118">
        <v>0.19</v>
      </c>
      <c r="H118">
        <f t="shared" si="4"/>
        <v>24</v>
      </c>
    </row>
    <row r="119" spans="1:8" x14ac:dyDescent="0.35">
      <c r="A119" s="1">
        <v>41026</v>
      </c>
      <c r="B119">
        <v>297.58</v>
      </c>
      <c r="C119">
        <v>303.81</v>
      </c>
      <c r="D119">
        <v>100526.36</v>
      </c>
      <c r="E119">
        <v>297.51</v>
      </c>
      <c r="F119">
        <v>1933808.26</v>
      </c>
      <c r="G119">
        <v>0.03</v>
      </c>
      <c r="H119">
        <f t="shared" si="4"/>
        <v>24</v>
      </c>
    </row>
    <row r="120" spans="1:8" x14ac:dyDescent="0.35">
      <c r="A120" s="1">
        <v>41027</v>
      </c>
      <c r="B120">
        <v>299.02999999999997</v>
      </c>
      <c r="C120">
        <v>303.68</v>
      </c>
      <c r="D120">
        <v>100566.64</v>
      </c>
      <c r="E120">
        <v>299.2</v>
      </c>
      <c r="F120">
        <v>2407057.58</v>
      </c>
      <c r="G120">
        <v>0.24</v>
      </c>
      <c r="H120">
        <f t="shared" si="4"/>
        <v>24</v>
      </c>
    </row>
    <row r="121" spans="1:8" x14ac:dyDescent="0.35">
      <c r="A121" s="1">
        <v>41028</v>
      </c>
      <c r="B121">
        <v>299.52</v>
      </c>
      <c r="C121">
        <v>303.18</v>
      </c>
      <c r="D121">
        <v>100540.51</v>
      </c>
      <c r="E121">
        <v>299.3</v>
      </c>
      <c r="F121">
        <v>1801826.38</v>
      </c>
      <c r="G121">
        <v>0.14000000000000001</v>
      </c>
      <c r="H121">
        <f t="shared" si="4"/>
        <v>24</v>
      </c>
    </row>
    <row r="122" spans="1:8" x14ac:dyDescent="0.35">
      <c r="A122" s="1">
        <v>41029</v>
      </c>
      <c r="B122">
        <v>298.86</v>
      </c>
      <c r="C122">
        <v>301.68</v>
      </c>
      <c r="D122">
        <v>100600.4</v>
      </c>
      <c r="E122">
        <v>298.76</v>
      </c>
      <c r="F122">
        <v>2398603.44</v>
      </c>
      <c r="G122">
        <v>1.83</v>
      </c>
      <c r="H122">
        <f t="shared" si="4"/>
        <v>25</v>
      </c>
    </row>
    <row r="123" spans="1:8" x14ac:dyDescent="0.35">
      <c r="A123" s="1">
        <v>41030</v>
      </c>
      <c r="B123">
        <v>299.08999999999997</v>
      </c>
      <c r="C123">
        <v>303.19</v>
      </c>
      <c r="D123">
        <v>100550.31</v>
      </c>
      <c r="E123">
        <v>298.08</v>
      </c>
      <c r="F123">
        <v>2021451.53</v>
      </c>
      <c r="G123">
        <v>0.66</v>
      </c>
      <c r="H123">
        <f t="shared" si="4"/>
        <v>25</v>
      </c>
    </row>
    <row r="124" spans="1:8" x14ac:dyDescent="0.35">
      <c r="A124" s="1">
        <v>41031</v>
      </c>
      <c r="B124">
        <v>297.76</v>
      </c>
      <c r="C124">
        <v>302.72000000000003</v>
      </c>
      <c r="D124">
        <v>100596.59</v>
      </c>
      <c r="E124">
        <v>298.06</v>
      </c>
      <c r="F124">
        <v>2090970.09</v>
      </c>
      <c r="G124">
        <v>0.59</v>
      </c>
      <c r="H124">
        <f t="shared" si="4"/>
        <v>25</v>
      </c>
    </row>
    <row r="125" spans="1:8" x14ac:dyDescent="0.35">
      <c r="A125" s="1">
        <v>41032</v>
      </c>
      <c r="B125">
        <v>298.87</v>
      </c>
      <c r="C125">
        <v>301.56</v>
      </c>
      <c r="D125">
        <v>100742.49</v>
      </c>
      <c r="E125">
        <v>298.60000000000002</v>
      </c>
      <c r="F125">
        <v>1819890.26</v>
      </c>
      <c r="G125">
        <v>6.16</v>
      </c>
      <c r="H125">
        <f t="shared" si="4"/>
        <v>25</v>
      </c>
    </row>
    <row r="126" spans="1:8" x14ac:dyDescent="0.35">
      <c r="A126" s="1">
        <v>41033</v>
      </c>
      <c r="B126">
        <v>297.99</v>
      </c>
      <c r="C126">
        <v>303.43</v>
      </c>
      <c r="D126">
        <v>100770.26</v>
      </c>
      <c r="E126">
        <v>297.16000000000003</v>
      </c>
      <c r="F126">
        <v>2280549.6</v>
      </c>
      <c r="G126">
        <v>0.19</v>
      </c>
      <c r="H126">
        <f t="shared" si="4"/>
        <v>25</v>
      </c>
    </row>
    <row r="127" spans="1:8" x14ac:dyDescent="0.35">
      <c r="A127" s="1">
        <v>41034</v>
      </c>
      <c r="B127">
        <v>298.11</v>
      </c>
      <c r="C127">
        <v>303.47000000000003</v>
      </c>
      <c r="D127">
        <v>100789.86</v>
      </c>
      <c r="E127">
        <v>297.42</v>
      </c>
      <c r="F127">
        <v>2656667.5499999998</v>
      </c>
      <c r="G127">
        <v>7.0000000000000007E-2</v>
      </c>
      <c r="H127">
        <f t="shared" si="4"/>
        <v>26</v>
      </c>
    </row>
    <row r="128" spans="1:8" x14ac:dyDescent="0.35">
      <c r="A128" s="1">
        <v>41035</v>
      </c>
      <c r="B128">
        <v>297.10000000000002</v>
      </c>
      <c r="C128">
        <v>302.83</v>
      </c>
      <c r="D128">
        <v>100747.94</v>
      </c>
      <c r="E128">
        <v>298.16000000000003</v>
      </c>
      <c r="F128">
        <v>2391669.83</v>
      </c>
      <c r="G128">
        <v>0.33</v>
      </c>
      <c r="H128">
        <f t="shared" si="4"/>
        <v>26</v>
      </c>
    </row>
    <row r="129" spans="1:8" x14ac:dyDescent="0.35">
      <c r="A129" s="1">
        <v>41036</v>
      </c>
      <c r="B129">
        <v>300.11</v>
      </c>
      <c r="C129">
        <v>303.77</v>
      </c>
      <c r="D129">
        <v>100727.79</v>
      </c>
      <c r="E129">
        <v>299.27</v>
      </c>
      <c r="F129">
        <v>2143945.31</v>
      </c>
      <c r="G129">
        <v>0.08</v>
      </c>
      <c r="H129">
        <f t="shared" si="4"/>
        <v>26</v>
      </c>
    </row>
    <row r="130" spans="1:8" x14ac:dyDescent="0.35">
      <c r="A130" s="1">
        <v>41037</v>
      </c>
      <c r="B130">
        <v>299.04000000000002</v>
      </c>
      <c r="C130">
        <v>300.63</v>
      </c>
      <c r="D130">
        <v>100635.24</v>
      </c>
      <c r="E130">
        <v>299.07</v>
      </c>
      <c r="F130">
        <v>2185242.87</v>
      </c>
      <c r="G130">
        <v>0.24</v>
      </c>
      <c r="H130">
        <f t="shared" si="4"/>
        <v>26</v>
      </c>
    </row>
    <row r="131" spans="1:8" x14ac:dyDescent="0.35">
      <c r="A131" s="1">
        <v>41038</v>
      </c>
      <c r="B131">
        <v>297.22000000000003</v>
      </c>
      <c r="C131">
        <v>301.27</v>
      </c>
      <c r="D131">
        <v>100584.07</v>
      </c>
      <c r="E131">
        <v>299.12</v>
      </c>
      <c r="F131">
        <v>2140600.15</v>
      </c>
      <c r="G131">
        <v>2.67</v>
      </c>
      <c r="H131">
        <f t="shared" si="4"/>
        <v>26</v>
      </c>
    </row>
    <row r="132" spans="1:8" x14ac:dyDescent="0.35">
      <c r="A132" s="1">
        <v>41039</v>
      </c>
      <c r="B132">
        <v>296.38</v>
      </c>
      <c r="C132">
        <v>303.37</v>
      </c>
      <c r="D132">
        <v>100664.1</v>
      </c>
      <c r="E132">
        <v>297.44</v>
      </c>
      <c r="F132">
        <v>2248557.6800000002</v>
      </c>
      <c r="G132">
        <v>0.21</v>
      </c>
      <c r="H132">
        <f t="shared" ref="H132:H195" si="6">INT((ROW(G131)-1)/5)+1</f>
        <v>27</v>
      </c>
    </row>
    <row r="133" spans="1:8" x14ac:dyDescent="0.35">
      <c r="A133" s="1">
        <v>41040</v>
      </c>
      <c r="B133">
        <v>299.42</v>
      </c>
      <c r="C133">
        <v>301.62</v>
      </c>
      <c r="D133">
        <v>100722.89</v>
      </c>
      <c r="E133">
        <v>298.07</v>
      </c>
      <c r="F133">
        <v>2533869.66</v>
      </c>
      <c r="G133">
        <v>0.15</v>
      </c>
      <c r="H133">
        <f t="shared" si="6"/>
        <v>27</v>
      </c>
    </row>
    <row r="134" spans="1:8" x14ac:dyDescent="0.35">
      <c r="A134" s="1">
        <v>41041</v>
      </c>
      <c r="B134">
        <v>298.73</v>
      </c>
      <c r="C134">
        <v>300.77</v>
      </c>
      <c r="D134">
        <v>100881.32</v>
      </c>
      <c r="E134">
        <v>298.67</v>
      </c>
      <c r="F134">
        <v>1718197.31</v>
      </c>
      <c r="G134">
        <v>0.74</v>
      </c>
      <c r="H134">
        <f t="shared" si="6"/>
        <v>27</v>
      </c>
    </row>
    <row r="135" spans="1:8" x14ac:dyDescent="0.35">
      <c r="A135" s="1">
        <v>41042</v>
      </c>
      <c r="B135">
        <v>297.55</v>
      </c>
      <c r="C135">
        <v>302.17</v>
      </c>
      <c r="D135">
        <v>100688.6</v>
      </c>
      <c r="E135">
        <v>297.92</v>
      </c>
      <c r="F135">
        <v>2083854.02</v>
      </c>
      <c r="G135">
        <v>0.18</v>
      </c>
      <c r="H135">
        <f t="shared" si="6"/>
        <v>27</v>
      </c>
    </row>
    <row r="136" spans="1:8" x14ac:dyDescent="0.35">
      <c r="A136" s="1">
        <v>41043</v>
      </c>
      <c r="B136">
        <v>297.56</v>
      </c>
      <c r="C136">
        <v>300.45</v>
      </c>
      <c r="D136">
        <v>100746.85</v>
      </c>
      <c r="E136">
        <v>296.95999999999998</v>
      </c>
      <c r="F136">
        <v>1700133.43</v>
      </c>
      <c r="G136">
        <v>0.21</v>
      </c>
      <c r="H136">
        <f t="shared" si="6"/>
        <v>27</v>
      </c>
    </row>
    <row r="137" spans="1:8" x14ac:dyDescent="0.35">
      <c r="A137" s="1">
        <v>41044</v>
      </c>
      <c r="B137">
        <v>297.68</v>
      </c>
      <c r="C137">
        <v>304.39999999999998</v>
      </c>
      <c r="D137">
        <v>100752.84</v>
      </c>
      <c r="E137">
        <v>298.32</v>
      </c>
      <c r="F137">
        <v>2594569.16</v>
      </c>
      <c r="G137">
        <v>0.05</v>
      </c>
      <c r="H137">
        <f t="shared" si="6"/>
        <v>28</v>
      </c>
    </row>
    <row r="138" spans="1:8" x14ac:dyDescent="0.35">
      <c r="A138" s="1">
        <v>41045</v>
      </c>
      <c r="B138">
        <v>298.77</v>
      </c>
      <c r="C138">
        <v>303.08999999999997</v>
      </c>
      <c r="D138">
        <v>100855.73</v>
      </c>
      <c r="E138">
        <v>298.91000000000003</v>
      </c>
      <c r="F138">
        <v>1485738.89</v>
      </c>
      <c r="G138">
        <v>0.18</v>
      </c>
      <c r="H138">
        <f t="shared" si="6"/>
        <v>28</v>
      </c>
    </row>
    <row r="139" spans="1:8" x14ac:dyDescent="0.35">
      <c r="A139" s="1">
        <v>41046</v>
      </c>
      <c r="B139">
        <v>298.74</v>
      </c>
      <c r="C139">
        <v>303.99</v>
      </c>
      <c r="D139">
        <v>100734.87</v>
      </c>
      <c r="E139">
        <v>298.42</v>
      </c>
      <c r="F139">
        <v>2290585.09</v>
      </c>
      <c r="G139">
        <v>0.2</v>
      </c>
      <c r="H139">
        <f t="shared" si="6"/>
        <v>28</v>
      </c>
    </row>
    <row r="140" spans="1:8" x14ac:dyDescent="0.35">
      <c r="A140" s="1">
        <v>41047</v>
      </c>
      <c r="B140">
        <v>298.61</v>
      </c>
      <c r="C140">
        <v>303.95999999999998</v>
      </c>
      <c r="D140">
        <v>100583.52</v>
      </c>
      <c r="E140">
        <v>298.64</v>
      </c>
      <c r="F140">
        <v>1876028.17</v>
      </c>
      <c r="G140">
        <v>0.24</v>
      </c>
      <c r="H140">
        <f t="shared" si="6"/>
        <v>28</v>
      </c>
    </row>
    <row r="141" spans="1:8" x14ac:dyDescent="0.35">
      <c r="A141" s="1">
        <v>41048</v>
      </c>
      <c r="B141">
        <v>297.7</v>
      </c>
      <c r="C141">
        <v>298.13</v>
      </c>
      <c r="D141">
        <v>100683.7</v>
      </c>
      <c r="E141">
        <v>295.64999999999998</v>
      </c>
      <c r="F141">
        <v>1605252.44</v>
      </c>
      <c r="G141">
        <v>0.21</v>
      </c>
      <c r="H141">
        <f t="shared" si="6"/>
        <v>28</v>
      </c>
    </row>
    <row r="142" spans="1:8" x14ac:dyDescent="0.35">
      <c r="A142" s="1">
        <v>41049</v>
      </c>
      <c r="B142">
        <v>297.23</v>
      </c>
      <c r="C142">
        <v>303.66000000000003</v>
      </c>
      <c r="D142">
        <v>100753.93</v>
      </c>
      <c r="E142">
        <v>297.14</v>
      </c>
      <c r="F142">
        <v>2229946.41</v>
      </c>
      <c r="G142">
        <v>0.04</v>
      </c>
      <c r="H142">
        <f t="shared" si="6"/>
        <v>29</v>
      </c>
    </row>
    <row r="143" spans="1:8" x14ac:dyDescent="0.35">
      <c r="A143" s="1">
        <v>41050</v>
      </c>
      <c r="B143">
        <v>297.61</v>
      </c>
      <c r="C143">
        <v>297.54000000000002</v>
      </c>
      <c r="D143">
        <v>100912.9</v>
      </c>
      <c r="E143">
        <v>297.8</v>
      </c>
      <c r="F143">
        <v>1926205.62</v>
      </c>
      <c r="G143">
        <v>3.26</v>
      </c>
      <c r="H143">
        <f t="shared" si="6"/>
        <v>29</v>
      </c>
    </row>
    <row r="144" spans="1:8" x14ac:dyDescent="0.35">
      <c r="A144" s="1">
        <v>41051</v>
      </c>
      <c r="B144">
        <v>297.52999999999997</v>
      </c>
      <c r="C144">
        <v>303.48</v>
      </c>
      <c r="D144">
        <v>100685.87</v>
      </c>
      <c r="E144">
        <v>298.11</v>
      </c>
      <c r="F144">
        <v>1795926.73</v>
      </c>
      <c r="G144">
        <v>0.16</v>
      </c>
      <c r="H144">
        <f t="shared" si="6"/>
        <v>29</v>
      </c>
    </row>
    <row r="145" spans="1:8" x14ac:dyDescent="0.35">
      <c r="A145" s="1">
        <v>41052</v>
      </c>
      <c r="B145">
        <v>298.08999999999997</v>
      </c>
      <c r="C145">
        <v>303.62</v>
      </c>
      <c r="D145">
        <v>100745.22</v>
      </c>
      <c r="E145">
        <v>298.11</v>
      </c>
      <c r="F145">
        <v>2304269.84</v>
      </c>
      <c r="G145">
        <v>0.09</v>
      </c>
      <c r="H145">
        <f t="shared" si="6"/>
        <v>29</v>
      </c>
    </row>
    <row r="146" spans="1:8" x14ac:dyDescent="0.35">
      <c r="A146" s="1">
        <v>41053</v>
      </c>
      <c r="B146">
        <v>298.39</v>
      </c>
      <c r="C146">
        <v>303.02</v>
      </c>
      <c r="D146">
        <v>100755.56</v>
      </c>
      <c r="E146">
        <v>298.56</v>
      </c>
      <c r="F146">
        <v>1960387.1</v>
      </c>
      <c r="G146">
        <v>0.43</v>
      </c>
      <c r="H146">
        <f t="shared" si="6"/>
        <v>29</v>
      </c>
    </row>
    <row r="147" spans="1:8" x14ac:dyDescent="0.35">
      <c r="A147" s="1">
        <v>41054</v>
      </c>
      <c r="B147">
        <v>297.3</v>
      </c>
      <c r="C147">
        <v>300.89</v>
      </c>
      <c r="D147">
        <v>100842.67</v>
      </c>
      <c r="E147">
        <v>297.35000000000002</v>
      </c>
      <c r="F147">
        <v>1997427.18</v>
      </c>
      <c r="G147">
        <v>0.35</v>
      </c>
      <c r="H147">
        <f t="shared" si="6"/>
        <v>30</v>
      </c>
    </row>
    <row r="148" spans="1:8" x14ac:dyDescent="0.35">
      <c r="A148" s="1">
        <v>41055</v>
      </c>
      <c r="B148">
        <v>296.24</v>
      </c>
      <c r="C148">
        <v>303.02</v>
      </c>
      <c r="D148">
        <v>100992.39</v>
      </c>
      <c r="E148">
        <v>297.75</v>
      </c>
      <c r="F148">
        <v>2103377.61</v>
      </c>
      <c r="G148">
        <v>0.18</v>
      </c>
      <c r="H148">
        <f t="shared" si="6"/>
        <v>30</v>
      </c>
    </row>
    <row r="149" spans="1:8" x14ac:dyDescent="0.35">
      <c r="A149" s="1">
        <v>41056</v>
      </c>
      <c r="B149">
        <v>297.54000000000002</v>
      </c>
      <c r="C149">
        <v>301.83</v>
      </c>
      <c r="D149">
        <v>100918.89</v>
      </c>
      <c r="E149">
        <v>298.64999999999998</v>
      </c>
      <c r="F149">
        <v>847603.46</v>
      </c>
      <c r="G149">
        <v>0.78</v>
      </c>
      <c r="H149">
        <f t="shared" si="6"/>
        <v>30</v>
      </c>
    </row>
    <row r="150" spans="1:8" x14ac:dyDescent="0.35">
      <c r="A150" s="1">
        <v>41057</v>
      </c>
      <c r="B150">
        <v>298.88</v>
      </c>
      <c r="C150">
        <v>301.77</v>
      </c>
      <c r="D150">
        <v>100952.64</v>
      </c>
      <c r="E150">
        <v>298.89</v>
      </c>
      <c r="F150">
        <v>1869885.24</v>
      </c>
      <c r="G150">
        <v>0.25</v>
      </c>
      <c r="H150">
        <f t="shared" si="6"/>
        <v>30</v>
      </c>
    </row>
    <row r="151" spans="1:8" x14ac:dyDescent="0.35">
      <c r="A151" s="1">
        <v>41058</v>
      </c>
      <c r="B151">
        <v>298.13</v>
      </c>
      <c r="C151">
        <v>300.38</v>
      </c>
      <c r="D151">
        <v>100989.12</v>
      </c>
      <c r="E151">
        <v>297.42</v>
      </c>
      <c r="F151">
        <v>1113939.24</v>
      </c>
      <c r="G151">
        <v>3.2</v>
      </c>
      <c r="H151">
        <f t="shared" si="6"/>
        <v>30</v>
      </c>
    </row>
    <row r="152" spans="1:8" x14ac:dyDescent="0.35">
      <c r="A152" s="1">
        <v>41059</v>
      </c>
      <c r="B152">
        <v>297.82</v>
      </c>
      <c r="C152">
        <v>300.57</v>
      </c>
      <c r="D152">
        <v>101028.86</v>
      </c>
      <c r="E152">
        <v>298.06</v>
      </c>
      <c r="F152">
        <v>1944573.6</v>
      </c>
      <c r="G152">
        <v>3.84</v>
      </c>
      <c r="H152">
        <f t="shared" si="6"/>
        <v>31</v>
      </c>
    </row>
    <row r="153" spans="1:8" x14ac:dyDescent="0.35">
      <c r="A153" s="1">
        <v>41060</v>
      </c>
      <c r="B153">
        <v>297.69</v>
      </c>
      <c r="C153">
        <v>301.18</v>
      </c>
      <c r="D153">
        <v>101093.65</v>
      </c>
      <c r="E153">
        <v>298</v>
      </c>
      <c r="F153">
        <v>1674892.65</v>
      </c>
      <c r="G153">
        <v>0.24</v>
      </c>
      <c r="H153">
        <f t="shared" si="6"/>
        <v>31</v>
      </c>
    </row>
    <row r="154" spans="1:8" x14ac:dyDescent="0.35">
      <c r="A154" s="1">
        <v>41061</v>
      </c>
      <c r="B154">
        <v>297.60000000000002</v>
      </c>
      <c r="C154">
        <v>302.52999999999997</v>
      </c>
      <c r="D154">
        <v>101021.79</v>
      </c>
      <c r="E154">
        <v>299.52999999999997</v>
      </c>
      <c r="F154">
        <v>1636696.97</v>
      </c>
      <c r="G154">
        <v>2.69</v>
      </c>
      <c r="H154">
        <f t="shared" si="6"/>
        <v>31</v>
      </c>
    </row>
    <row r="155" spans="1:8" x14ac:dyDescent="0.35">
      <c r="A155" s="1">
        <v>41062</v>
      </c>
      <c r="B155">
        <v>297.70999999999998</v>
      </c>
      <c r="C155">
        <v>299.85000000000002</v>
      </c>
      <c r="D155">
        <v>100976.6</v>
      </c>
      <c r="E155">
        <v>297.77999999999997</v>
      </c>
      <c r="F155">
        <v>2007949.23</v>
      </c>
      <c r="G155">
        <v>0.2</v>
      </c>
      <c r="H155">
        <f t="shared" si="6"/>
        <v>31</v>
      </c>
    </row>
    <row r="156" spans="1:8" x14ac:dyDescent="0.35">
      <c r="A156" s="1">
        <v>41063</v>
      </c>
      <c r="B156">
        <v>296.45</v>
      </c>
      <c r="C156">
        <v>299.79000000000002</v>
      </c>
      <c r="D156">
        <v>100990.21</v>
      </c>
      <c r="E156">
        <v>298.02999999999997</v>
      </c>
      <c r="F156">
        <v>1255470.05</v>
      </c>
      <c r="G156">
        <v>2.92</v>
      </c>
      <c r="H156">
        <f t="shared" si="6"/>
        <v>31</v>
      </c>
    </row>
    <row r="157" spans="1:8" x14ac:dyDescent="0.35">
      <c r="A157" s="1">
        <v>41064</v>
      </c>
      <c r="B157">
        <v>297.05</v>
      </c>
      <c r="C157">
        <v>303.64</v>
      </c>
      <c r="D157">
        <v>100983.67999999999</v>
      </c>
      <c r="E157">
        <v>297.39</v>
      </c>
      <c r="F157">
        <v>2257802.4900000002</v>
      </c>
      <c r="G157">
        <v>0.01</v>
      </c>
      <c r="H157">
        <f t="shared" si="6"/>
        <v>32</v>
      </c>
    </row>
    <row r="158" spans="1:8" x14ac:dyDescent="0.35">
      <c r="A158" s="1">
        <v>41065</v>
      </c>
      <c r="B158">
        <v>296.3</v>
      </c>
      <c r="C158">
        <v>297.08999999999997</v>
      </c>
      <c r="D158">
        <v>100980.95</v>
      </c>
      <c r="E158">
        <v>295.99</v>
      </c>
      <c r="F158">
        <v>1028181.43</v>
      </c>
      <c r="G158">
        <v>0.26</v>
      </c>
      <c r="H158">
        <f t="shared" si="6"/>
        <v>32</v>
      </c>
    </row>
    <row r="159" spans="1:8" x14ac:dyDescent="0.35">
      <c r="A159" s="1">
        <v>41066</v>
      </c>
      <c r="B159">
        <v>296.52999999999997</v>
      </c>
      <c r="C159">
        <v>300.77</v>
      </c>
      <c r="D159">
        <v>101013.62</v>
      </c>
      <c r="E159">
        <v>298.14999999999998</v>
      </c>
      <c r="F159">
        <v>2077832.73</v>
      </c>
      <c r="G159">
        <v>0.17</v>
      </c>
      <c r="H159">
        <f t="shared" si="6"/>
        <v>32</v>
      </c>
    </row>
    <row r="160" spans="1:8" x14ac:dyDescent="0.35">
      <c r="A160" s="1">
        <v>41067</v>
      </c>
      <c r="B160">
        <v>296.91000000000003</v>
      </c>
      <c r="C160">
        <v>301.92</v>
      </c>
      <c r="D160">
        <v>101066.43</v>
      </c>
      <c r="E160">
        <v>298.61</v>
      </c>
      <c r="F160">
        <v>2334133.0299999998</v>
      </c>
      <c r="G160">
        <v>0.2</v>
      </c>
      <c r="H160">
        <f t="shared" si="6"/>
        <v>32</v>
      </c>
    </row>
    <row r="161" spans="1:8" x14ac:dyDescent="0.35">
      <c r="A161" s="1">
        <v>41068</v>
      </c>
      <c r="B161">
        <v>297.58999999999997</v>
      </c>
      <c r="C161">
        <v>303.39</v>
      </c>
      <c r="D161">
        <v>100982.59</v>
      </c>
      <c r="E161">
        <v>296.89</v>
      </c>
      <c r="F161">
        <v>1812774.18</v>
      </c>
      <c r="G161">
        <v>0</v>
      </c>
      <c r="H161">
        <f t="shared" si="6"/>
        <v>32</v>
      </c>
    </row>
    <row r="162" spans="1:8" x14ac:dyDescent="0.35">
      <c r="A162" s="1">
        <v>41069</v>
      </c>
      <c r="B162">
        <v>297.58999999999997</v>
      </c>
      <c r="C162">
        <v>303.2</v>
      </c>
      <c r="D162">
        <v>100841.58</v>
      </c>
      <c r="E162">
        <v>297.55</v>
      </c>
      <c r="F162">
        <v>2197528.7400000002</v>
      </c>
      <c r="G162">
        <v>0.11</v>
      </c>
      <c r="H162">
        <f t="shared" si="6"/>
        <v>33</v>
      </c>
    </row>
    <row r="163" spans="1:8" x14ac:dyDescent="0.35">
      <c r="A163" s="1">
        <v>41070</v>
      </c>
      <c r="B163">
        <v>298.26</v>
      </c>
      <c r="C163">
        <v>302.73</v>
      </c>
      <c r="D163">
        <v>100684.78</v>
      </c>
      <c r="E163">
        <v>298.87</v>
      </c>
      <c r="F163">
        <v>2274406.66</v>
      </c>
      <c r="G163">
        <v>0.06</v>
      </c>
      <c r="H163">
        <f t="shared" si="6"/>
        <v>33</v>
      </c>
    </row>
    <row r="164" spans="1:8" x14ac:dyDescent="0.35">
      <c r="A164" s="1">
        <v>41071</v>
      </c>
      <c r="B164">
        <v>297.70999999999998</v>
      </c>
      <c r="C164">
        <v>302.01</v>
      </c>
      <c r="D164">
        <v>100745.22</v>
      </c>
      <c r="E164">
        <v>298.86</v>
      </c>
      <c r="F164">
        <v>2079170.79</v>
      </c>
      <c r="G164">
        <v>0.61</v>
      </c>
      <c r="H164">
        <f t="shared" si="6"/>
        <v>33</v>
      </c>
    </row>
    <row r="165" spans="1:8" x14ac:dyDescent="0.35">
      <c r="A165" s="1">
        <v>41072</v>
      </c>
      <c r="B165">
        <v>297.63</v>
      </c>
      <c r="C165">
        <v>298.92</v>
      </c>
      <c r="D165">
        <v>100903.64</v>
      </c>
      <c r="E165">
        <v>297.45</v>
      </c>
      <c r="F165">
        <v>498550.91</v>
      </c>
      <c r="G165">
        <v>1.65</v>
      </c>
      <c r="H165">
        <f t="shared" si="6"/>
        <v>33</v>
      </c>
    </row>
    <row r="166" spans="1:8" x14ac:dyDescent="0.35">
      <c r="A166" s="1">
        <v>41073</v>
      </c>
      <c r="B166">
        <v>297.05</v>
      </c>
      <c r="C166">
        <v>299.2</v>
      </c>
      <c r="D166">
        <v>100886.77</v>
      </c>
      <c r="E166">
        <v>297.11</v>
      </c>
      <c r="F166">
        <v>592823.68999999994</v>
      </c>
      <c r="G166">
        <v>5.74</v>
      </c>
      <c r="H166">
        <f t="shared" si="6"/>
        <v>33</v>
      </c>
    </row>
    <row r="167" spans="1:8" x14ac:dyDescent="0.35">
      <c r="A167" s="1">
        <v>41074</v>
      </c>
      <c r="B167">
        <v>296.99</v>
      </c>
      <c r="C167">
        <v>300.5</v>
      </c>
      <c r="D167">
        <v>100728.34</v>
      </c>
      <c r="E167">
        <v>296.76</v>
      </c>
      <c r="F167">
        <v>1654456.75</v>
      </c>
      <c r="G167">
        <v>0.25</v>
      </c>
      <c r="H167">
        <f t="shared" si="6"/>
        <v>34</v>
      </c>
    </row>
    <row r="168" spans="1:8" x14ac:dyDescent="0.35">
      <c r="A168" s="1">
        <v>41075</v>
      </c>
      <c r="B168">
        <v>299.02</v>
      </c>
      <c r="C168">
        <v>302.22000000000003</v>
      </c>
      <c r="D168">
        <v>100829.6</v>
      </c>
      <c r="E168">
        <v>298.83999999999997</v>
      </c>
      <c r="F168">
        <v>1848780.3</v>
      </c>
      <c r="G168">
        <v>0.68</v>
      </c>
      <c r="H168">
        <f t="shared" si="6"/>
        <v>34</v>
      </c>
    </row>
    <row r="169" spans="1:8" x14ac:dyDescent="0.35">
      <c r="A169" s="1">
        <v>41076</v>
      </c>
      <c r="B169">
        <v>297.39999999999998</v>
      </c>
      <c r="C169">
        <v>302.16000000000003</v>
      </c>
      <c r="D169">
        <v>100814.9</v>
      </c>
      <c r="E169">
        <v>297.7</v>
      </c>
      <c r="F169">
        <v>1856261.3</v>
      </c>
      <c r="G169">
        <v>0.15</v>
      </c>
      <c r="H169">
        <f t="shared" si="6"/>
        <v>34</v>
      </c>
    </row>
    <row r="170" spans="1:8" x14ac:dyDescent="0.35">
      <c r="A170" s="1">
        <v>41077</v>
      </c>
      <c r="B170">
        <v>297.85000000000002</v>
      </c>
      <c r="C170">
        <v>300.25</v>
      </c>
      <c r="D170">
        <v>101079.49</v>
      </c>
      <c r="E170">
        <v>298.42</v>
      </c>
      <c r="F170">
        <v>524095.79</v>
      </c>
      <c r="G170">
        <v>0.66</v>
      </c>
      <c r="H170">
        <f t="shared" si="6"/>
        <v>34</v>
      </c>
    </row>
    <row r="171" spans="1:8" x14ac:dyDescent="0.35">
      <c r="A171" s="1">
        <v>41078</v>
      </c>
      <c r="B171">
        <v>297.45</v>
      </c>
      <c r="C171">
        <v>302.64</v>
      </c>
      <c r="D171">
        <v>101082.22</v>
      </c>
      <c r="E171">
        <v>296.79000000000002</v>
      </c>
      <c r="F171">
        <v>2448051.0299999998</v>
      </c>
      <c r="G171">
        <v>0.05</v>
      </c>
      <c r="H171">
        <f t="shared" si="6"/>
        <v>34</v>
      </c>
    </row>
    <row r="172" spans="1:8" x14ac:dyDescent="0.35">
      <c r="A172" s="1">
        <v>41079</v>
      </c>
      <c r="B172">
        <v>297.18</v>
      </c>
      <c r="C172">
        <v>299.94</v>
      </c>
      <c r="D172">
        <v>100992.93</v>
      </c>
      <c r="E172">
        <v>297.38</v>
      </c>
      <c r="F172">
        <v>1432520.39</v>
      </c>
      <c r="G172">
        <v>2.57</v>
      </c>
      <c r="H172">
        <f t="shared" si="6"/>
        <v>35</v>
      </c>
    </row>
    <row r="173" spans="1:8" x14ac:dyDescent="0.35">
      <c r="A173" s="1">
        <v>41080</v>
      </c>
      <c r="B173">
        <v>297.54000000000002</v>
      </c>
      <c r="C173">
        <v>300.12</v>
      </c>
      <c r="D173">
        <v>101061.53</v>
      </c>
      <c r="E173">
        <v>297.33999999999997</v>
      </c>
      <c r="F173">
        <v>700294.65</v>
      </c>
      <c r="G173">
        <v>2.61</v>
      </c>
      <c r="H173">
        <f t="shared" si="6"/>
        <v>35</v>
      </c>
    </row>
    <row r="174" spans="1:8" x14ac:dyDescent="0.35">
      <c r="A174" s="1">
        <v>41081</v>
      </c>
      <c r="B174">
        <v>298.19</v>
      </c>
      <c r="C174">
        <v>301.08</v>
      </c>
      <c r="D174">
        <v>100854.1</v>
      </c>
      <c r="E174">
        <v>298.27999999999997</v>
      </c>
      <c r="F174">
        <v>1479474.32</v>
      </c>
      <c r="G174">
        <v>1.1599999999999999</v>
      </c>
      <c r="H174">
        <f t="shared" si="6"/>
        <v>35</v>
      </c>
    </row>
    <row r="175" spans="1:8" x14ac:dyDescent="0.35">
      <c r="A175" s="1">
        <v>41082</v>
      </c>
      <c r="B175">
        <v>297.72000000000003</v>
      </c>
      <c r="C175">
        <v>300.73</v>
      </c>
      <c r="D175">
        <v>101045.74</v>
      </c>
      <c r="E175">
        <v>297.55</v>
      </c>
      <c r="F175">
        <v>1960995.31</v>
      </c>
      <c r="G175">
        <v>0.2</v>
      </c>
      <c r="H175">
        <f t="shared" si="6"/>
        <v>35</v>
      </c>
    </row>
    <row r="176" spans="1:8" x14ac:dyDescent="0.35">
      <c r="A176" s="1">
        <v>41083</v>
      </c>
      <c r="B176">
        <v>297.48</v>
      </c>
      <c r="C176">
        <v>302.25</v>
      </c>
      <c r="D176">
        <v>101163.34</v>
      </c>
      <c r="E176">
        <v>298.83</v>
      </c>
      <c r="F176">
        <v>2237184.12</v>
      </c>
      <c r="G176">
        <v>0.15</v>
      </c>
      <c r="H176">
        <f t="shared" si="6"/>
        <v>35</v>
      </c>
    </row>
    <row r="177" spans="1:8" x14ac:dyDescent="0.35">
      <c r="A177" s="1">
        <v>41084</v>
      </c>
      <c r="B177">
        <v>297.35000000000002</v>
      </c>
      <c r="C177">
        <v>298.2</v>
      </c>
      <c r="D177">
        <v>100979.86</v>
      </c>
      <c r="E177">
        <v>295.19</v>
      </c>
      <c r="F177">
        <v>1454902.57</v>
      </c>
      <c r="G177">
        <v>6.87</v>
      </c>
      <c r="H177">
        <f t="shared" si="6"/>
        <v>36</v>
      </c>
    </row>
    <row r="178" spans="1:8" x14ac:dyDescent="0.35">
      <c r="A178" s="1">
        <v>41085</v>
      </c>
      <c r="B178">
        <v>296.99</v>
      </c>
      <c r="C178">
        <v>300.56</v>
      </c>
      <c r="D178">
        <v>101046.28</v>
      </c>
      <c r="E178">
        <v>297.85000000000002</v>
      </c>
      <c r="F178">
        <v>2112196.67</v>
      </c>
      <c r="G178">
        <v>1.1000000000000001</v>
      </c>
      <c r="H178">
        <f t="shared" si="6"/>
        <v>36</v>
      </c>
    </row>
    <row r="179" spans="1:8" x14ac:dyDescent="0.35">
      <c r="A179" s="1">
        <v>41086</v>
      </c>
      <c r="B179">
        <v>297.62</v>
      </c>
      <c r="C179">
        <v>300.33999999999997</v>
      </c>
      <c r="D179">
        <v>101124.14</v>
      </c>
      <c r="E179">
        <v>297.25</v>
      </c>
      <c r="F179">
        <v>1279494.3999999999</v>
      </c>
      <c r="G179">
        <v>2.14</v>
      </c>
      <c r="H179">
        <f t="shared" si="6"/>
        <v>36</v>
      </c>
    </row>
    <row r="180" spans="1:8" x14ac:dyDescent="0.35">
      <c r="A180" s="1">
        <v>41087</v>
      </c>
      <c r="B180">
        <v>297.60000000000002</v>
      </c>
      <c r="C180">
        <v>299.44</v>
      </c>
      <c r="D180">
        <v>101099.09</v>
      </c>
      <c r="E180">
        <v>297.89</v>
      </c>
      <c r="F180">
        <v>1133280.3700000001</v>
      </c>
      <c r="G180">
        <v>0.92</v>
      </c>
      <c r="H180">
        <f t="shared" si="6"/>
        <v>36</v>
      </c>
    </row>
    <row r="181" spans="1:8" x14ac:dyDescent="0.35">
      <c r="A181" s="1">
        <v>41088</v>
      </c>
      <c r="B181">
        <v>295.99</v>
      </c>
      <c r="C181">
        <v>297.95</v>
      </c>
      <c r="D181">
        <v>101116.52</v>
      </c>
      <c r="E181">
        <v>296.08</v>
      </c>
      <c r="F181">
        <v>810441.74</v>
      </c>
      <c r="G181">
        <v>2.76</v>
      </c>
      <c r="H181">
        <f t="shared" si="6"/>
        <v>36</v>
      </c>
    </row>
    <row r="182" spans="1:8" x14ac:dyDescent="0.35">
      <c r="A182" s="1">
        <v>41089</v>
      </c>
      <c r="B182">
        <v>296.29000000000002</v>
      </c>
      <c r="C182">
        <v>299.27999999999997</v>
      </c>
      <c r="D182">
        <v>101070.78</v>
      </c>
      <c r="E182">
        <v>295.89</v>
      </c>
      <c r="F182">
        <v>576827.73</v>
      </c>
      <c r="G182">
        <v>1.42</v>
      </c>
      <c r="H182">
        <f t="shared" si="6"/>
        <v>37</v>
      </c>
    </row>
    <row r="183" spans="1:8" x14ac:dyDescent="0.35">
      <c r="A183" s="1">
        <v>41090</v>
      </c>
      <c r="B183">
        <v>297.32</v>
      </c>
      <c r="C183">
        <v>299.64999999999998</v>
      </c>
      <c r="D183">
        <v>100926.51</v>
      </c>
      <c r="E183">
        <v>297.33</v>
      </c>
      <c r="F183">
        <v>1565961.98</v>
      </c>
      <c r="G183">
        <v>1.02</v>
      </c>
      <c r="H183">
        <f t="shared" si="6"/>
        <v>37</v>
      </c>
    </row>
    <row r="184" spans="1:8" x14ac:dyDescent="0.35">
      <c r="A184" s="1">
        <v>41091</v>
      </c>
      <c r="B184">
        <v>296.41000000000003</v>
      </c>
      <c r="C184">
        <v>298.25</v>
      </c>
      <c r="D184">
        <v>100820.89</v>
      </c>
      <c r="E184">
        <v>295.99</v>
      </c>
      <c r="F184">
        <v>800284.61</v>
      </c>
      <c r="G184">
        <v>2.84</v>
      </c>
      <c r="H184">
        <f t="shared" si="6"/>
        <v>37</v>
      </c>
    </row>
    <row r="185" spans="1:8" x14ac:dyDescent="0.35">
      <c r="A185" s="1">
        <v>41092</v>
      </c>
      <c r="B185">
        <v>296.77</v>
      </c>
      <c r="C185">
        <v>298.33</v>
      </c>
      <c r="D185">
        <v>100943.93</v>
      </c>
      <c r="E185">
        <v>296.44</v>
      </c>
      <c r="F185">
        <v>515824.12</v>
      </c>
      <c r="G185">
        <v>5.53</v>
      </c>
      <c r="H185">
        <f t="shared" si="6"/>
        <v>37</v>
      </c>
    </row>
    <row r="186" spans="1:8" x14ac:dyDescent="0.35">
      <c r="A186" s="1">
        <v>41093</v>
      </c>
      <c r="B186">
        <v>296.77999999999997</v>
      </c>
      <c r="C186">
        <v>299.35000000000002</v>
      </c>
      <c r="D186">
        <v>100986.94</v>
      </c>
      <c r="E186">
        <v>297.56</v>
      </c>
      <c r="F186">
        <v>2044076.99</v>
      </c>
      <c r="G186">
        <v>0.52</v>
      </c>
      <c r="H186">
        <f t="shared" si="6"/>
        <v>37</v>
      </c>
    </row>
    <row r="187" spans="1:8" x14ac:dyDescent="0.35">
      <c r="A187" s="1">
        <v>41094</v>
      </c>
      <c r="B187">
        <v>296.76</v>
      </c>
      <c r="C187">
        <v>301.12</v>
      </c>
      <c r="D187">
        <v>100911.81</v>
      </c>
      <c r="E187">
        <v>296.60000000000002</v>
      </c>
      <c r="F187">
        <v>1491151.98</v>
      </c>
      <c r="G187">
        <v>5.68</v>
      </c>
      <c r="H187">
        <f t="shared" si="6"/>
        <v>38</v>
      </c>
    </row>
    <row r="188" spans="1:8" x14ac:dyDescent="0.35">
      <c r="A188" s="1">
        <v>41095</v>
      </c>
      <c r="B188">
        <v>297.23</v>
      </c>
      <c r="C188">
        <v>301.67</v>
      </c>
      <c r="D188">
        <v>100924.88</v>
      </c>
      <c r="E188">
        <v>297.75</v>
      </c>
      <c r="F188">
        <v>1396392.63</v>
      </c>
      <c r="G188">
        <v>0.26</v>
      </c>
      <c r="H188">
        <f t="shared" si="6"/>
        <v>38</v>
      </c>
    </row>
    <row r="189" spans="1:8" x14ac:dyDescent="0.35">
      <c r="A189" s="1">
        <v>41096</v>
      </c>
      <c r="B189">
        <v>296.26</v>
      </c>
      <c r="C189">
        <v>300.41000000000003</v>
      </c>
      <c r="D189">
        <v>100947.74</v>
      </c>
      <c r="E189">
        <v>296.86</v>
      </c>
      <c r="F189">
        <v>1836494.43</v>
      </c>
      <c r="G189">
        <v>0.16</v>
      </c>
      <c r="H189">
        <f t="shared" si="6"/>
        <v>38</v>
      </c>
    </row>
    <row r="190" spans="1:8" x14ac:dyDescent="0.35">
      <c r="A190" s="1">
        <v>41097</v>
      </c>
      <c r="B190">
        <v>296.88</v>
      </c>
      <c r="C190">
        <v>301.20999999999998</v>
      </c>
      <c r="D190">
        <v>101002.73</v>
      </c>
      <c r="E190">
        <v>296.43</v>
      </c>
      <c r="F190">
        <v>1513959.91</v>
      </c>
      <c r="G190">
        <v>1.91</v>
      </c>
      <c r="H190">
        <f t="shared" si="6"/>
        <v>38</v>
      </c>
    </row>
    <row r="191" spans="1:8" x14ac:dyDescent="0.35">
      <c r="A191" s="1">
        <v>41098</v>
      </c>
      <c r="B191">
        <v>297.14</v>
      </c>
      <c r="C191">
        <v>300.43</v>
      </c>
      <c r="D191">
        <v>100868.26</v>
      </c>
      <c r="E191">
        <v>297.08</v>
      </c>
      <c r="F191">
        <v>1480386.63</v>
      </c>
      <c r="G191">
        <v>0.36</v>
      </c>
      <c r="H191">
        <f t="shared" si="6"/>
        <v>38</v>
      </c>
    </row>
    <row r="192" spans="1:8" x14ac:dyDescent="0.35">
      <c r="A192" s="1">
        <v>41099</v>
      </c>
      <c r="B192">
        <v>296.92</v>
      </c>
      <c r="C192">
        <v>300.77999999999997</v>
      </c>
      <c r="D192">
        <v>100837.22</v>
      </c>
      <c r="E192">
        <v>297.11</v>
      </c>
      <c r="F192">
        <v>1645880.97</v>
      </c>
      <c r="G192">
        <v>0.23</v>
      </c>
      <c r="H192">
        <f t="shared" si="6"/>
        <v>39</v>
      </c>
    </row>
    <row r="193" spans="1:8" x14ac:dyDescent="0.35">
      <c r="A193" s="1">
        <v>41100</v>
      </c>
      <c r="B193">
        <v>296.77</v>
      </c>
      <c r="C193">
        <v>300.32</v>
      </c>
      <c r="D193">
        <v>100845.94</v>
      </c>
      <c r="E193">
        <v>296.79000000000002</v>
      </c>
      <c r="F193">
        <v>1158460.32</v>
      </c>
      <c r="G193">
        <v>1.89</v>
      </c>
      <c r="H193">
        <f t="shared" si="6"/>
        <v>39</v>
      </c>
    </row>
    <row r="194" spans="1:8" x14ac:dyDescent="0.35">
      <c r="A194" s="1">
        <v>41101</v>
      </c>
      <c r="B194">
        <v>297.32</v>
      </c>
      <c r="C194">
        <v>300.69</v>
      </c>
      <c r="D194">
        <v>100904.19</v>
      </c>
      <c r="E194">
        <v>297.32</v>
      </c>
      <c r="F194">
        <v>893340.96</v>
      </c>
      <c r="G194">
        <v>4.68</v>
      </c>
      <c r="H194">
        <f t="shared" si="6"/>
        <v>39</v>
      </c>
    </row>
    <row r="195" spans="1:8" x14ac:dyDescent="0.35">
      <c r="A195" s="1">
        <v>41102</v>
      </c>
      <c r="B195">
        <v>297.64</v>
      </c>
      <c r="C195">
        <v>298.97000000000003</v>
      </c>
      <c r="D195">
        <v>100942.3</v>
      </c>
      <c r="E195">
        <v>296.68</v>
      </c>
      <c r="F195">
        <v>1484948.22</v>
      </c>
      <c r="G195">
        <v>0.64</v>
      </c>
      <c r="H195">
        <f t="shared" si="6"/>
        <v>39</v>
      </c>
    </row>
    <row r="196" spans="1:8" x14ac:dyDescent="0.35">
      <c r="A196" s="1">
        <v>41103</v>
      </c>
      <c r="B196">
        <v>297.58999999999997</v>
      </c>
      <c r="C196">
        <v>299.67</v>
      </c>
      <c r="D196">
        <v>100889.49</v>
      </c>
      <c r="E196">
        <v>297.35000000000002</v>
      </c>
      <c r="F196">
        <v>1969814.38</v>
      </c>
      <c r="G196">
        <v>0.1</v>
      </c>
      <c r="H196">
        <f t="shared" ref="H196:H259" si="7">INT((ROW(G195)-1)/5)+1</f>
        <v>39</v>
      </c>
    </row>
    <row r="197" spans="1:8" x14ac:dyDescent="0.35">
      <c r="A197" s="1">
        <v>41104</v>
      </c>
      <c r="B197">
        <v>297.5</v>
      </c>
      <c r="C197">
        <v>299.57</v>
      </c>
      <c r="D197">
        <v>100859.55</v>
      </c>
      <c r="E197">
        <v>297.17</v>
      </c>
      <c r="F197">
        <v>1798116.29</v>
      </c>
      <c r="G197">
        <v>2.33</v>
      </c>
      <c r="H197">
        <f t="shared" si="7"/>
        <v>40</v>
      </c>
    </row>
    <row r="198" spans="1:8" x14ac:dyDescent="0.35">
      <c r="A198" s="1">
        <v>41105</v>
      </c>
      <c r="B198">
        <v>297.18</v>
      </c>
      <c r="C198">
        <v>299.38</v>
      </c>
      <c r="D198">
        <v>100851.92</v>
      </c>
      <c r="E198">
        <v>296.68</v>
      </c>
      <c r="F198">
        <v>757344.88</v>
      </c>
      <c r="G198">
        <v>0.53</v>
      </c>
      <c r="H198">
        <f t="shared" si="7"/>
        <v>40</v>
      </c>
    </row>
    <row r="199" spans="1:8" x14ac:dyDescent="0.35">
      <c r="A199" s="1">
        <v>41106</v>
      </c>
      <c r="B199">
        <v>297.20999999999998</v>
      </c>
      <c r="C199">
        <v>301.52999999999997</v>
      </c>
      <c r="D199">
        <v>101063.16</v>
      </c>
      <c r="E199">
        <v>296.52999999999997</v>
      </c>
      <c r="F199">
        <v>1999190.99</v>
      </c>
      <c r="G199">
        <v>0.22</v>
      </c>
      <c r="H199">
        <f t="shared" si="7"/>
        <v>40</v>
      </c>
    </row>
    <row r="200" spans="1:8" x14ac:dyDescent="0.35">
      <c r="A200" s="1">
        <v>41107</v>
      </c>
      <c r="B200">
        <v>295.95999999999998</v>
      </c>
      <c r="C200">
        <v>301.06</v>
      </c>
      <c r="D200">
        <v>101219.41</v>
      </c>
      <c r="E200">
        <v>295.14</v>
      </c>
      <c r="F200">
        <v>2385891.8199999998</v>
      </c>
      <c r="G200">
        <v>0.3</v>
      </c>
      <c r="H200">
        <f t="shared" si="7"/>
        <v>40</v>
      </c>
    </row>
    <row r="201" spans="1:8" x14ac:dyDescent="0.35">
      <c r="A201" s="1">
        <v>41108</v>
      </c>
      <c r="B201">
        <v>296.52</v>
      </c>
      <c r="C201">
        <v>299.38</v>
      </c>
      <c r="D201">
        <v>101076.23</v>
      </c>
      <c r="E201">
        <v>296.27</v>
      </c>
      <c r="F201">
        <v>1566448.55</v>
      </c>
      <c r="G201">
        <v>0.19</v>
      </c>
      <c r="H201">
        <f t="shared" si="7"/>
        <v>40</v>
      </c>
    </row>
    <row r="202" spans="1:8" x14ac:dyDescent="0.35">
      <c r="A202" s="1">
        <v>41109</v>
      </c>
      <c r="B202">
        <v>296.99</v>
      </c>
      <c r="C202">
        <v>300.88</v>
      </c>
      <c r="D202">
        <v>101138.84</v>
      </c>
      <c r="E202">
        <v>296.77</v>
      </c>
      <c r="F202">
        <v>1142829.29</v>
      </c>
      <c r="G202">
        <v>1.72</v>
      </c>
      <c r="H202">
        <f t="shared" si="7"/>
        <v>41</v>
      </c>
    </row>
    <row r="203" spans="1:8" x14ac:dyDescent="0.35">
      <c r="A203" s="1">
        <v>41110</v>
      </c>
      <c r="B203">
        <v>296.45999999999998</v>
      </c>
      <c r="C203">
        <v>300.47000000000003</v>
      </c>
      <c r="D203">
        <v>101152.45</v>
      </c>
      <c r="E203">
        <v>295.61</v>
      </c>
      <c r="F203">
        <v>1677143.03</v>
      </c>
      <c r="G203">
        <v>0.15</v>
      </c>
      <c r="H203">
        <f t="shared" si="7"/>
        <v>41</v>
      </c>
    </row>
    <row r="204" spans="1:8" x14ac:dyDescent="0.35">
      <c r="A204" s="1">
        <v>41111</v>
      </c>
      <c r="B204">
        <v>296.89</v>
      </c>
      <c r="C204">
        <v>300.86</v>
      </c>
      <c r="D204">
        <v>101096.37</v>
      </c>
      <c r="E204">
        <v>296.75</v>
      </c>
      <c r="F204">
        <v>1402353.11</v>
      </c>
      <c r="G204">
        <v>0.17</v>
      </c>
      <c r="H204">
        <f t="shared" si="7"/>
        <v>41</v>
      </c>
    </row>
    <row r="205" spans="1:8" x14ac:dyDescent="0.35">
      <c r="A205" s="1">
        <v>41112</v>
      </c>
      <c r="B205">
        <v>297.20999999999998</v>
      </c>
      <c r="C205">
        <v>299.19</v>
      </c>
      <c r="D205">
        <v>101141.01</v>
      </c>
      <c r="E205">
        <v>296.77</v>
      </c>
      <c r="F205">
        <v>1738937.32</v>
      </c>
      <c r="G205">
        <v>1.52</v>
      </c>
      <c r="H205">
        <f t="shared" si="7"/>
        <v>41</v>
      </c>
    </row>
    <row r="206" spans="1:8" x14ac:dyDescent="0.35">
      <c r="A206" s="1">
        <v>41113</v>
      </c>
      <c r="B206">
        <v>297.32</v>
      </c>
      <c r="C206">
        <v>298.43</v>
      </c>
      <c r="D206">
        <v>101068.61</v>
      </c>
      <c r="E206">
        <v>297.31</v>
      </c>
      <c r="F206">
        <v>1605617.37</v>
      </c>
      <c r="G206">
        <v>0.26</v>
      </c>
      <c r="H206">
        <f t="shared" si="7"/>
        <v>41</v>
      </c>
    </row>
    <row r="207" spans="1:8" x14ac:dyDescent="0.35">
      <c r="A207" s="1">
        <v>41114</v>
      </c>
      <c r="B207">
        <v>296.57</v>
      </c>
      <c r="C207">
        <v>299.52</v>
      </c>
      <c r="D207">
        <v>100997.29</v>
      </c>
      <c r="E207">
        <v>296.64999999999998</v>
      </c>
      <c r="F207">
        <v>738247.04</v>
      </c>
      <c r="G207">
        <v>1.41</v>
      </c>
      <c r="H207">
        <f t="shared" si="7"/>
        <v>42</v>
      </c>
    </row>
    <row r="208" spans="1:8" x14ac:dyDescent="0.35">
      <c r="A208" s="1">
        <v>41115</v>
      </c>
      <c r="B208">
        <v>296.77</v>
      </c>
      <c r="C208">
        <v>299.47000000000003</v>
      </c>
      <c r="D208">
        <v>101000.55</v>
      </c>
      <c r="E208">
        <v>296.17</v>
      </c>
      <c r="F208">
        <v>1458916.77</v>
      </c>
      <c r="G208">
        <v>0.17</v>
      </c>
      <c r="H208">
        <f t="shared" si="7"/>
        <v>42</v>
      </c>
    </row>
    <row r="209" spans="1:8" x14ac:dyDescent="0.35">
      <c r="A209" s="1">
        <v>41116</v>
      </c>
      <c r="B209">
        <v>296.69</v>
      </c>
      <c r="C209">
        <v>298.18</v>
      </c>
      <c r="D209">
        <v>101072.96000000001</v>
      </c>
      <c r="E209">
        <v>296.54000000000002</v>
      </c>
      <c r="F209">
        <v>405312.1</v>
      </c>
      <c r="G209">
        <v>3.62</v>
      </c>
      <c r="H209">
        <f t="shared" si="7"/>
        <v>42</v>
      </c>
    </row>
    <row r="210" spans="1:8" x14ac:dyDescent="0.35">
      <c r="A210" s="1">
        <v>41117</v>
      </c>
      <c r="B210">
        <v>297.08</v>
      </c>
      <c r="C210">
        <v>298.77</v>
      </c>
      <c r="D210">
        <v>101083.31</v>
      </c>
      <c r="E210">
        <v>297.69</v>
      </c>
      <c r="F210">
        <v>521115.56</v>
      </c>
      <c r="G210">
        <v>1.01</v>
      </c>
      <c r="H210">
        <f t="shared" si="7"/>
        <v>42</v>
      </c>
    </row>
    <row r="211" spans="1:8" x14ac:dyDescent="0.35">
      <c r="A211" s="1">
        <v>41118</v>
      </c>
      <c r="B211">
        <v>296.58</v>
      </c>
      <c r="C211">
        <v>299.97000000000003</v>
      </c>
      <c r="D211">
        <v>100851.38</v>
      </c>
      <c r="E211">
        <v>297.04000000000002</v>
      </c>
      <c r="F211">
        <v>2174295.06</v>
      </c>
      <c r="G211">
        <v>0.35</v>
      </c>
      <c r="H211">
        <f t="shared" si="7"/>
        <v>42</v>
      </c>
    </row>
    <row r="212" spans="1:8" x14ac:dyDescent="0.35">
      <c r="A212" s="1">
        <v>41119</v>
      </c>
      <c r="B212">
        <v>296.33</v>
      </c>
      <c r="C212">
        <v>298.68</v>
      </c>
      <c r="D212">
        <v>100909.63</v>
      </c>
      <c r="E212">
        <v>296.27999999999997</v>
      </c>
      <c r="F212">
        <v>1750371.69</v>
      </c>
      <c r="G212">
        <v>0.15</v>
      </c>
      <c r="H212">
        <f t="shared" si="7"/>
        <v>43</v>
      </c>
    </row>
    <row r="213" spans="1:8" x14ac:dyDescent="0.35">
      <c r="A213" s="1">
        <v>41120</v>
      </c>
      <c r="B213">
        <v>296.93</v>
      </c>
      <c r="C213">
        <v>299.82</v>
      </c>
      <c r="D213">
        <v>100981.5</v>
      </c>
      <c r="E213">
        <v>295.45</v>
      </c>
      <c r="F213">
        <v>1528678.62</v>
      </c>
      <c r="G213">
        <v>0.03</v>
      </c>
      <c r="H213">
        <f t="shared" si="7"/>
        <v>43</v>
      </c>
    </row>
    <row r="214" spans="1:8" x14ac:dyDescent="0.35">
      <c r="A214" s="1">
        <v>41121</v>
      </c>
      <c r="B214">
        <v>296.98</v>
      </c>
      <c r="C214">
        <v>298.52</v>
      </c>
      <c r="D214">
        <v>100971.7</v>
      </c>
      <c r="E214">
        <v>295.7</v>
      </c>
      <c r="F214">
        <v>1387026.18</v>
      </c>
      <c r="G214">
        <v>0.09</v>
      </c>
      <c r="H214">
        <f t="shared" si="7"/>
        <v>43</v>
      </c>
    </row>
    <row r="215" spans="1:8" x14ac:dyDescent="0.35">
      <c r="A215" s="1">
        <v>41122</v>
      </c>
      <c r="B215">
        <v>296.24</v>
      </c>
      <c r="C215">
        <v>297.13</v>
      </c>
      <c r="D215">
        <v>100887.86</v>
      </c>
      <c r="E215">
        <v>295.83</v>
      </c>
      <c r="F215">
        <v>646224.65</v>
      </c>
      <c r="G215">
        <v>2.95</v>
      </c>
      <c r="H215">
        <f t="shared" si="7"/>
        <v>43</v>
      </c>
    </row>
    <row r="216" spans="1:8" x14ac:dyDescent="0.35">
      <c r="A216" s="1">
        <v>41123</v>
      </c>
      <c r="B216">
        <v>296.31</v>
      </c>
      <c r="C216">
        <v>299.27</v>
      </c>
      <c r="D216">
        <v>100973.33</v>
      </c>
      <c r="E216">
        <v>296.57</v>
      </c>
      <c r="F216">
        <v>2230128.87</v>
      </c>
      <c r="G216">
        <v>0.08</v>
      </c>
      <c r="H216">
        <f t="shared" si="7"/>
        <v>43</v>
      </c>
    </row>
    <row r="217" spans="1:8" x14ac:dyDescent="0.35">
      <c r="A217" s="1">
        <v>41124</v>
      </c>
      <c r="B217">
        <v>296.7</v>
      </c>
      <c r="C217">
        <v>300.72000000000003</v>
      </c>
      <c r="D217">
        <v>100937.4</v>
      </c>
      <c r="E217">
        <v>296.16000000000003</v>
      </c>
      <c r="F217">
        <v>1692895.71</v>
      </c>
      <c r="G217">
        <v>0.23</v>
      </c>
      <c r="H217">
        <f t="shared" si="7"/>
        <v>44</v>
      </c>
    </row>
    <row r="218" spans="1:8" x14ac:dyDescent="0.35">
      <c r="A218" s="1">
        <v>41125</v>
      </c>
      <c r="B218">
        <v>297.5</v>
      </c>
      <c r="C218">
        <v>298.02</v>
      </c>
      <c r="D218">
        <v>100984.22</v>
      </c>
      <c r="E218">
        <v>295.51</v>
      </c>
      <c r="F218">
        <v>1043082.61</v>
      </c>
      <c r="G218">
        <v>1.81</v>
      </c>
      <c r="H218">
        <f t="shared" si="7"/>
        <v>44</v>
      </c>
    </row>
    <row r="219" spans="1:8" x14ac:dyDescent="0.35">
      <c r="A219" s="1">
        <v>41126</v>
      </c>
      <c r="B219">
        <v>296.57</v>
      </c>
      <c r="C219">
        <v>298.89999999999998</v>
      </c>
      <c r="D219">
        <v>101090.93</v>
      </c>
      <c r="E219">
        <v>296.08999999999997</v>
      </c>
      <c r="F219">
        <v>1330036.77</v>
      </c>
      <c r="G219">
        <v>0.2</v>
      </c>
      <c r="H219">
        <f t="shared" si="7"/>
        <v>44</v>
      </c>
    </row>
    <row r="220" spans="1:8" x14ac:dyDescent="0.35">
      <c r="A220" s="1">
        <v>41127</v>
      </c>
      <c r="B220">
        <v>295.87</v>
      </c>
      <c r="C220">
        <v>298.47000000000003</v>
      </c>
      <c r="D220">
        <v>101084.94</v>
      </c>
      <c r="E220">
        <v>295.32</v>
      </c>
      <c r="F220">
        <v>1284725.02</v>
      </c>
      <c r="G220">
        <v>0.2</v>
      </c>
      <c r="H220">
        <f t="shared" si="7"/>
        <v>44</v>
      </c>
    </row>
    <row r="221" spans="1:8" x14ac:dyDescent="0.35">
      <c r="A221" s="1">
        <v>41128</v>
      </c>
      <c r="B221">
        <v>297.04000000000002</v>
      </c>
      <c r="C221">
        <v>298.67</v>
      </c>
      <c r="D221">
        <v>100999.46</v>
      </c>
      <c r="E221">
        <v>296</v>
      </c>
      <c r="F221">
        <v>1895673.4</v>
      </c>
      <c r="G221">
        <v>0.24</v>
      </c>
      <c r="H221">
        <f t="shared" si="7"/>
        <v>44</v>
      </c>
    </row>
    <row r="222" spans="1:8" x14ac:dyDescent="0.35">
      <c r="A222" s="1">
        <v>41129</v>
      </c>
      <c r="B222">
        <v>297.37</v>
      </c>
      <c r="C222">
        <v>300.47000000000003</v>
      </c>
      <c r="D222">
        <v>100952.1</v>
      </c>
      <c r="E222">
        <v>296.05</v>
      </c>
      <c r="F222">
        <v>1427168.13</v>
      </c>
      <c r="G222">
        <v>0.13</v>
      </c>
      <c r="H222">
        <f t="shared" si="7"/>
        <v>45</v>
      </c>
    </row>
    <row r="223" spans="1:8" x14ac:dyDescent="0.35">
      <c r="A223" s="1">
        <v>41130</v>
      </c>
      <c r="B223">
        <v>296.56</v>
      </c>
      <c r="C223">
        <v>298.47000000000003</v>
      </c>
      <c r="D223">
        <v>101001.64</v>
      </c>
      <c r="E223">
        <v>296.02</v>
      </c>
      <c r="F223">
        <v>888961.83</v>
      </c>
      <c r="G223">
        <v>0.14000000000000001</v>
      </c>
      <c r="H223">
        <f t="shared" si="7"/>
        <v>45</v>
      </c>
    </row>
    <row r="224" spans="1:8" x14ac:dyDescent="0.35">
      <c r="A224" s="1">
        <v>41131</v>
      </c>
      <c r="B224">
        <v>296.2</v>
      </c>
      <c r="C224">
        <v>299.88</v>
      </c>
      <c r="D224">
        <v>100917.26</v>
      </c>
      <c r="E224">
        <v>295.91000000000003</v>
      </c>
      <c r="F224">
        <v>1009509.34</v>
      </c>
      <c r="G224">
        <v>0.12</v>
      </c>
      <c r="H224">
        <f t="shared" si="7"/>
        <v>45</v>
      </c>
    </row>
    <row r="225" spans="1:8" x14ac:dyDescent="0.35">
      <c r="A225" s="1">
        <v>41132</v>
      </c>
      <c r="B225">
        <v>296.41000000000003</v>
      </c>
      <c r="C225">
        <v>298.37</v>
      </c>
      <c r="D225">
        <v>100983.67999999999</v>
      </c>
      <c r="E225">
        <v>296.61</v>
      </c>
      <c r="F225">
        <v>617273.79</v>
      </c>
      <c r="G225">
        <v>1.26</v>
      </c>
      <c r="H225">
        <f t="shared" si="7"/>
        <v>45</v>
      </c>
    </row>
    <row r="226" spans="1:8" x14ac:dyDescent="0.35">
      <c r="A226" s="1">
        <v>41133</v>
      </c>
      <c r="B226">
        <v>297.18</v>
      </c>
      <c r="C226">
        <v>300.18</v>
      </c>
      <c r="D226">
        <v>101193.28</v>
      </c>
      <c r="E226">
        <v>295.14</v>
      </c>
      <c r="F226">
        <v>1690219.58</v>
      </c>
      <c r="G226">
        <v>0.13</v>
      </c>
      <c r="H226">
        <f t="shared" si="7"/>
        <v>45</v>
      </c>
    </row>
    <row r="227" spans="1:8" x14ac:dyDescent="0.35">
      <c r="A227" s="1">
        <v>41134</v>
      </c>
      <c r="B227">
        <v>295.10000000000002</v>
      </c>
      <c r="C227">
        <v>298.79000000000002</v>
      </c>
      <c r="D227">
        <v>101119.78</v>
      </c>
      <c r="E227">
        <v>295.33</v>
      </c>
      <c r="F227">
        <v>1208212.02</v>
      </c>
      <c r="G227">
        <v>0.2</v>
      </c>
      <c r="H227">
        <f t="shared" si="7"/>
        <v>46</v>
      </c>
    </row>
    <row r="228" spans="1:8" x14ac:dyDescent="0.35">
      <c r="A228" s="1">
        <v>41135</v>
      </c>
      <c r="B228">
        <v>296.35000000000002</v>
      </c>
      <c r="C228">
        <v>299.33</v>
      </c>
      <c r="D228">
        <v>100986.4</v>
      </c>
      <c r="E228">
        <v>294.45</v>
      </c>
      <c r="F228">
        <v>1236919.6000000001</v>
      </c>
      <c r="G228">
        <v>0.11</v>
      </c>
      <c r="H228">
        <f t="shared" si="7"/>
        <v>46</v>
      </c>
    </row>
    <row r="229" spans="1:8" x14ac:dyDescent="0.35">
      <c r="A229" s="1">
        <v>41136</v>
      </c>
      <c r="B229">
        <v>295.89</v>
      </c>
      <c r="C229">
        <v>299.8</v>
      </c>
      <c r="D229">
        <v>101221.05</v>
      </c>
      <c r="E229">
        <v>294.66000000000003</v>
      </c>
      <c r="F229">
        <v>2030392.23</v>
      </c>
      <c r="G229">
        <v>0.23</v>
      </c>
      <c r="H229">
        <f t="shared" si="7"/>
        <v>46</v>
      </c>
    </row>
    <row r="230" spans="1:8" x14ac:dyDescent="0.35">
      <c r="A230" s="1">
        <v>41137</v>
      </c>
      <c r="B230">
        <v>295.25</v>
      </c>
      <c r="C230">
        <v>301.48</v>
      </c>
      <c r="D230">
        <v>101180.21</v>
      </c>
      <c r="E230">
        <v>294.44</v>
      </c>
      <c r="F230">
        <v>1947310.55</v>
      </c>
      <c r="G230">
        <v>0.1</v>
      </c>
      <c r="H230">
        <f t="shared" si="7"/>
        <v>46</v>
      </c>
    </row>
    <row r="231" spans="1:8" x14ac:dyDescent="0.35">
      <c r="A231" s="1">
        <v>41138</v>
      </c>
      <c r="B231">
        <v>295.35000000000002</v>
      </c>
      <c r="C231">
        <v>298.62</v>
      </c>
      <c r="D231">
        <v>100925.97</v>
      </c>
      <c r="E231">
        <v>295.2</v>
      </c>
      <c r="F231">
        <v>938409.42</v>
      </c>
      <c r="G231">
        <v>0.04</v>
      </c>
      <c r="H231">
        <f t="shared" si="7"/>
        <v>46</v>
      </c>
    </row>
    <row r="232" spans="1:8" x14ac:dyDescent="0.35">
      <c r="A232" s="1">
        <v>41139</v>
      </c>
      <c r="B232">
        <v>296.79000000000002</v>
      </c>
      <c r="C232">
        <v>295.93</v>
      </c>
      <c r="D232">
        <v>100785.5</v>
      </c>
      <c r="E232">
        <v>295.73</v>
      </c>
      <c r="F232">
        <v>306538.56</v>
      </c>
      <c r="G232">
        <v>1.21</v>
      </c>
      <c r="H232">
        <f t="shared" si="7"/>
        <v>47</v>
      </c>
    </row>
    <row r="233" spans="1:8" x14ac:dyDescent="0.35">
      <c r="A233" s="1">
        <v>41140</v>
      </c>
      <c r="B233">
        <v>296.5</v>
      </c>
      <c r="C233">
        <v>300.43</v>
      </c>
      <c r="D233">
        <v>101038.12</v>
      </c>
      <c r="E233">
        <v>296.45999999999998</v>
      </c>
      <c r="F233">
        <v>2151547.9500000002</v>
      </c>
      <c r="G233">
        <v>0.04</v>
      </c>
      <c r="H233">
        <f t="shared" si="7"/>
        <v>47</v>
      </c>
    </row>
    <row r="234" spans="1:8" x14ac:dyDescent="0.35">
      <c r="A234" s="1">
        <v>41141</v>
      </c>
      <c r="B234">
        <v>297.06</v>
      </c>
      <c r="C234">
        <v>301.17</v>
      </c>
      <c r="D234">
        <v>101081.13</v>
      </c>
      <c r="E234">
        <v>296.97000000000003</v>
      </c>
      <c r="F234">
        <v>2322698.65</v>
      </c>
      <c r="G234">
        <v>7.0000000000000007E-2</v>
      </c>
      <c r="H234">
        <f t="shared" si="7"/>
        <v>47</v>
      </c>
    </row>
    <row r="235" spans="1:8" x14ac:dyDescent="0.35">
      <c r="A235" s="1">
        <v>41142</v>
      </c>
      <c r="B235">
        <v>296.43</v>
      </c>
      <c r="C235">
        <v>301.57</v>
      </c>
      <c r="D235">
        <v>100960.26</v>
      </c>
      <c r="E235">
        <v>295.95999999999998</v>
      </c>
      <c r="F235">
        <v>1912277.57</v>
      </c>
      <c r="G235">
        <v>7.0000000000000007E-2</v>
      </c>
      <c r="H235">
        <f t="shared" si="7"/>
        <v>47</v>
      </c>
    </row>
    <row r="236" spans="1:8" x14ac:dyDescent="0.35">
      <c r="A236" s="1">
        <v>41143</v>
      </c>
      <c r="B236">
        <v>296.54000000000002</v>
      </c>
      <c r="C236">
        <v>298.44</v>
      </c>
      <c r="D236">
        <v>101019.61</v>
      </c>
      <c r="E236">
        <v>296.95</v>
      </c>
      <c r="F236">
        <v>1049225.55</v>
      </c>
      <c r="G236">
        <v>0.79</v>
      </c>
      <c r="H236">
        <f t="shared" si="7"/>
        <v>47</v>
      </c>
    </row>
    <row r="237" spans="1:8" x14ac:dyDescent="0.35">
      <c r="A237" s="1">
        <v>41144</v>
      </c>
      <c r="B237">
        <v>296.61</v>
      </c>
      <c r="C237">
        <v>298.93</v>
      </c>
      <c r="D237">
        <v>100999.46</v>
      </c>
      <c r="E237">
        <v>296.7</v>
      </c>
      <c r="F237">
        <v>1872135.62</v>
      </c>
      <c r="G237">
        <v>0.14000000000000001</v>
      </c>
      <c r="H237">
        <f t="shared" si="7"/>
        <v>48</v>
      </c>
    </row>
    <row r="238" spans="1:8" x14ac:dyDescent="0.35">
      <c r="A238" s="1">
        <v>41145</v>
      </c>
      <c r="B238">
        <v>296.66000000000003</v>
      </c>
      <c r="C238">
        <v>298.51</v>
      </c>
      <c r="D238">
        <v>101065.88</v>
      </c>
      <c r="E238">
        <v>295.83</v>
      </c>
      <c r="F238">
        <v>1533301.03</v>
      </c>
      <c r="G238">
        <v>0.23</v>
      </c>
      <c r="H238">
        <f t="shared" si="7"/>
        <v>48</v>
      </c>
    </row>
    <row r="239" spans="1:8" x14ac:dyDescent="0.35">
      <c r="A239" s="1">
        <v>41146</v>
      </c>
      <c r="B239">
        <v>296.29000000000002</v>
      </c>
      <c r="C239">
        <v>298.63</v>
      </c>
      <c r="D239">
        <v>101206.89</v>
      </c>
      <c r="E239">
        <v>295.58</v>
      </c>
      <c r="F239">
        <v>2307554.19</v>
      </c>
      <c r="G239">
        <v>0.14000000000000001</v>
      </c>
      <c r="H239">
        <f t="shared" si="7"/>
        <v>48</v>
      </c>
    </row>
    <row r="240" spans="1:8" x14ac:dyDescent="0.35">
      <c r="A240" s="1">
        <v>41147</v>
      </c>
      <c r="B240">
        <v>296.29000000000002</v>
      </c>
      <c r="C240">
        <v>299.86</v>
      </c>
      <c r="D240">
        <v>101093.65</v>
      </c>
      <c r="E240">
        <v>297.05</v>
      </c>
      <c r="F240">
        <v>1932591.84</v>
      </c>
      <c r="G240">
        <v>0.13</v>
      </c>
      <c r="H240">
        <f t="shared" si="7"/>
        <v>48</v>
      </c>
    </row>
    <row r="241" spans="1:8" x14ac:dyDescent="0.35">
      <c r="A241" s="1">
        <v>41148</v>
      </c>
      <c r="B241">
        <v>296.52</v>
      </c>
      <c r="C241">
        <v>300.47000000000003</v>
      </c>
      <c r="D241">
        <v>101060.44</v>
      </c>
      <c r="E241">
        <v>296.89999999999998</v>
      </c>
      <c r="F241">
        <v>1460863.05</v>
      </c>
      <c r="G241">
        <v>0.05</v>
      </c>
      <c r="H241">
        <f t="shared" si="7"/>
        <v>48</v>
      </c>
    </row>
    <row r="242" spans="1:8" x14ac:dyDescent="0.35">
      <c r="A242" s="1">
        <v>41149</v>
      </c>
      <c r="B242">
        <v>297.76</v>
      </c>
      <c r="C242">
        <v>299.77</v>
      </c>
      <c r="D242">
        <v>101043.56</v>
      </c>
      <c r="E242">
        <v>296.41000000000003</v>
      </c>
      <c r="F242">
        <v>1488962.42</v>
      </c>
      <c r="G242">
        <v>0.24</v>
      </c>
      <c r="H242">
        <f t="shared" si="7"/>
        <v>49</v>
      </c>
    </row>
    <row r="243" spans="1:8" x14ac:dyDescent="0.35">
      <c r="A243" s="1">
        <v>41150</v>
      </c>
      <c r="B243">
        <v>297.12</v>
      </c>
      <c r="C243">
        <v>299.81</v>
      </c>
      <c r="D243">
        <v>101097.46</v>
      </c>
      <c r="E243">
        <v>295.94</v>
      </c>
      <c r="F243">
        <v>1991649.17</v>
      </c>
      <c r="G243">
        <v>0.24</v>
      </c>
      <c r="H243">
        <f t="shared" si="7"/>
        <v>49</v>
      </c>
    </row>
    <row r="244" spans="1:8" x14ac:dyDescent="0.35">
      <c r="A244" s="1">
        <v>41151</v>
      </c>
      <c r="B244">
        <v>296.7</v>
      </c>
      <c r="C244">
        <v>300.72000000000003</v>
      </c>
      <c r="D244">
        <v>101118.69</v>
      </c>
      <c r="E244">
        <v>296.25</v>
      </c>
      <c r="F244">
        <v>2438623.75</v>
      </c>
      <c r="G244">
        <v>0.15</v>
      </c>
      <c r="H244">
        <f t="shared" si="7"/>
        <v>49</v>
      </c>
    </row>
    <row r="245" spans="1:8" x14ac:dyDescent="0.35">
      <c r="A245" s="1">
        <v>41152</v>
      </c>
      <c r="B245">
        <v>296.76</v>
      </c>
      <c r="C245">
        <v>301.20999999999998</v>
      </c>
      <c r="D245">
        <v>101130.13</v>
      </c>
      <c r="E245">
        <v>296.29000000000002</v>
      </c>
      <c r="F245">
        <v>1247989.04</v>
      </c>
      <c r="G245">
        <v>0.02</v>
      </c>
      <c r="H245">
        <f t="shared" si="7"/>
        <v>49</v>
      </c>
    </row>
    <row r="246" spans="1:8" x14ac:dyDescent="0.35">
      <c r="A246" s="1">
        <v>41153</v>
      </c>
      <c r="B246">
        <v>296.74</v>
      </c>
      <c r="C246">
        <v>301.27999999999997</v>
      </c>
      <c r="D246">
        <v>101023.96</v>
      </c>
      <c r="E246">
        <v>296.62</v>
      </c>
      <c r="F246">
        <v>1825911.55</v>
      </c>
      <c r="G246">
        <v>0.03</v>
      </c>
      <c r="H246">
        <f t="shared" si="7"/>
        <v>49</v>
      </c>
    </row>
    <row r="247" spans="1:8" x14ac:dyDescent="0.35">
      <c r="A247" s="1">
        <v>41154</v>
      </c>
      <c r="B247">
        <v>296.48</v>
      </c>
      <c r="C247">
        <v>299.61</v>
      </c>
      <c r="D247">
        <v>101099.09</v>
      </c>
      <c r="E247">
        <v>297.2</v>
      </c>
      <c r="F247">
        <v>1030492.64</v>
      </c>
      <c r="G247">
        <v>0.25</v>
      </c>
      <c r="H247">
        <f t="shared" si="7"/>
        <v>50</v>
      </c>
    </row>
    <row r="248" spans="1:8" x14ac:dyDescent="0.35">
      <c r="A248" s="1">
        <v>41155</v>
      </c>
      <c r="B248">
        <v>297.82</v>
      </c>
      <c r="C248">
        <v>299.18</v>
      </c>
      <c r="D248">
        <v>101128.49</v>
      </c>
      <c r="E248">
        <v>296.52</v>
      </c>
      <c r="F248">
        <v>1396757.56</v>
      </c>
      <c r="G248">
        <v>0.12</v>
      </c>
      <c r="H248">
        <f t="shared" si="7"/>
        <v>50</v>
      </c>
    </row>
    <row r="249" spans="1:8" x14ac:dyDescent="0.35">
      <c r="A249" s="1">
        <v>41156</v>
      </c>
      <c r="B249">
        <v>297.14999999999998</v>
      </c>
      <c r="C249">
        <v>299.91000000000003</v>
      </c>
      <c r="D249">
        <v>101051.73</v>
      </c>
      <c r="E249">
        <v>296.25</v>
      </c>
      <c r="F249">
        <v>1191790.31</v>
      </c>
      <c r="G249">
        <v>0.13</v>
      </c>
      <c r="H249">
        <f t="shared" si="7"/>
        <v>50</v>
      </c>
    </row>
    <row r="250" spans="1:8" x14ac:dyDescent="0.35">
      <c r="A250" s="1">
        <v>41157</v>
      </c>
      <c r="B250">
        <v>297.47000000000003</v>
      </c>
      <c r="C250">
        <v>301.22000000000003</v>
      </c>
      <c r="D250">
        <v>101070.78</v>
      </c>
      <c r="E250">
        <v>296.52999999999997</v>
      </c>
      <c r="F250">
        <v>2138045.66</v>
      </c>
      <c r="G250">
        <v>0.53</v>
      </c>
      <c r="H250">
        <f t="shared" si="7"/>
        <v>50</v>
      </c>
    </row>
    <row r="251" spans="1:8" x14ac:dyDescent="0.35">
      <c r="A251" s="1">
        <v>41158</v>
      </c>
      <c r="B251">
        <v>297.24</v>
      </c>
      <c r="C251">
        <v>300.87</v>
      </c>
      <c r="D251">
        <v>101124.14</v>
      </c>
      <c r="E251">
        <v>297.31</v>
      </c>
      <c r="F251">
        <v>2282252.59</v>
      </c>
      <c r="G251">
        <v>0.26</v>
      </c>
      <c r="H251">
        <f t="shared" si="7"/>
        <v>50</v>
      </c>
    </row>
    <row r="252" spans="1:8" x14ac:dyDescent="0.35">
      <c r="A252" s="1">
        <v>41159</v>
      </c>
      <c r="B252">
        <v>296.93</v>
      </c>
      <c r="C252">
        <v>299.08999999999997</v>
      </c>
      <c r="D252">
        <v>101037.03</v>
      </c>
      <c r="E252">
        <v>296.8</v>
      </c>
      <c r="F252">
        <v>1733828.34</v>
      </c>
      <c r="G252">
        <v>0.53</v>
      </c>
      <c r="H252">
        <f t="shared" si="7"/>
        <v>51</v>
      </c>
    </row>
    <row r="253" spans="1:8" x14ac:dyDescent="0.35">
      <c r="A253" s="1">
        <v>41160</v>
      </c>
      <c r="B253">
        <v>297.23</v>
      </c>
      <c r="C253">
        <v>299</v>
      </c>
      <c r="D253">
        <v>100974.96</v>
      </c>
      <c r="E253">
        <v>296.60000000000002</v>
      </c>
      <c r="F253">
        <v>1811314.48</v>
      </c>
      <c r="G253">
        <v>0.8</v>
      </c>
      <c r="H253">
        <f t="shared" si="7"/>
        <v>51</v>
      </c>
    </row>
    <row r="254" spans="1:8" x14ac:dyDescent="0.35">
      <c r="A254" s="1">
        <v>41161</v>
      </c>
      <c r="B254">
        <v>296.95</v>
      </c>
      <c r="C254">
        <v>302.05</v>
      </c>
      <c r="D254">
        <v>101011.99</v>
      </c>
      <c r="E254">
        <v>296.94</v>
      </c>
      <c r="F254">
        <v>2183600.7000000002</v>
      </c>
      <c r="G254">
        <v>0.09</v>
      </c>
      <c r="H254">
        <f t="shared" si="7"/>
        <v>51</v>
      </c>
    </row>
    <row r="255" spans="1:8" x14ac:dyDescent="0.35">
      <c r="A255" s="1">
        <v>41162</v>
      </c>
      <c r="B255">
        <v>297.14999999999998</v>
      </c>
      <c r="C255">
        <v>299.27</v>
      </c>
      <c r="D255">
        <v>100980.41</v>
      </c>
      <c r="E255">
        <v>296.94</v>
      </c>
      <c r="F255">
        <v>1308627.72</v>
      </c>
      <c r="G255">
        <v>2.06</v>
      </c>
      <c r="H255">
        <f t="shared" si="7"/>
        <v>51</v>
      </c>
    </row>
    <row r="256" spans="1:8" x14ac:dyDescent="0.35">
      <c r="A256" s="1">
        <v>41163</v>
      </c>
      <c r="B256">
        <v>297.39999999999998</v>
      </c>
      <c r="C256">
        <v>298.31</v>
      </c>
      <c r="D256">
        <v>100934.68</v>
      </c>
      <c r="E256">
        <v>296.43</v>
      </c>
      <c r="F256">
        <v>1472844.81</v>
      </c>
      <c r="G256">
        <v>0.26</v>
      </c>
      <c r="H256">
        <f t="shared" si="7"/>
        <v>51</v>
      </c>
    </row>
    <row r="257" spans="1:8" x14ac:dyDescent="0.35">
      <c r="A257" s="1">
        <v>41164</v>
      </c>
      <c r="B257">
        <v>297.58999999999997</v>
      </c>
      <c r="C257">
        <v>300.55</v>
      </c>
      <c r="D257">
        <v>101113.25</v>
      </c>
      <c r="E257">
        <v>297.22000000000003</v>
      </c>
      <c r="F257">
        <v>1744715.32</v>
      </c>
      <c r="G257">
        <v>0.03</v>
      </c>
      <c r="H257">
        <f t="shared" si="7"/>
        <v>52</v>
      </c>
    </row>
    <row r="258" spans="1:8" x14ac:dyDescent="0.35">
      <c r="A258" s="1">
        <v>41165</v>
      </c>
      <c r="B258">
        <v>296.93</v>
      </c>
      <c r="C258">
        <v>301</v>
      </c>
      <c r="D258">
        <v>100968.43</v>
      </c>
      <c r="E258">
        <v>296.75</v>
      </c>
      <c r="F258">
        <v>1761927.71</v>
      </c>
      <c r="G258">
        <v>0.38</v>
      </c>
      <c r="H258">
        <f t="shared" si="7"/>
        <v>52</v>
      </c>
    </row>
    <row r="259" spans="1:8" x14ac:dyDescent="0.35">
      <c r="A259" s="1">
        <v>41166</v>
      </c>
      <c r="B259">
        <v>296.64</v>
      </c>
      <c r="C259">
        <v>298.89</v>
      </c>
      <c r="D259">
        <v>100944.48</v>
      </c>
      <c r="E259">
        <v>296.44</v>
      </c>
      <c r="F259">
        <v>1006894.03</v>
      </c>
      <c r="G259">
        <v>2.71</v>
      </c>
      <c r="H259">
        <f t="shared" si="7"/>
        <v>52</v>
      </c>
    </row>
    <row r="260" spans="1:8" x14ac:dyDescent="0.35">
      <c r="A260" s="1">
        <v>41167</v>
      </c>
      <c r="B260">
        <v>296.52999999999997</v>
      </c>
      <c r="C260">
        <v>299.75</v>
      </c>
      <c r="D260">
        <v>100931.41</v>
      </c>
      <c r="E260">
        <v>296.05</v>
      </c>
      <c r="F260">
        <v>1676291.54</v>
      </c>
      <c r="G260">
        <v>0.78</v>
      </c>
      <c r="H260">
        <f t="shared" ref="H260:H323" si="8">INT((ROW(G259)-1)/5)+1</f>
        <v>52</v>
      </c>
    </row>
    <row r="261" spans="1:8" x14ac:dyDescent="0.35">
      <c r="A261" s="1">
        <v>41168</v>
      </c>
      <c r="B261">
        <v>296.99</v>
      </c>
      <c r="C261">
        <v>300.58</v>
      </c>
      <c r="D261">
        <v>100971.7</v>
      </c>
      <c r="E261">
        <v>295.82</v>
      </c>
      <c r="F261">
        <v>2036048.6</v>
      </c>
      <c r="G261">
        <v>2.0499999999999998</v>
      </c>
      <c r="H261">
        <f t="shared" si="8"/>
        <v>52</v>
      </c>
    </row>
    <row r="262" spans="1:8" x14ac:dyDescent="0.35">
      <c r="A262" s="1">
        <v>41169</v>
      </c>
      <c r="B262">
        <v>296.42</v>
      </c>
      <c r="C262">
        <v>298.85000000000002</v>
      </c>
      <c r="D262">
        <v>101037.03</v>
      </c>
      <c r="E262">
        <v>296.02999999999997</v>
      </c>
      <c r="F262">
        <v>2166631.6</v>
      </c>
      <c r="G262">
        <v>0.22</v>
      </c>
      <c r="H262">
        <f t="shared" si="8"/>
        <v>53</v>
      </c>
    </row>
    <row r="263" spans="1:8" x14ac:dyDescent="0.35">
      <c r="A263" s="1">
        <v>41170</v>
      </c>
      <c r="B263">
        <v>298.48</v>
      </c>
      <c r="C263">
        <v>303.48</v>
      </c>
      <c r="D263">
        <v>100935.77</v>
      </c>
      <c r="E263">
        <v>296.17</v>
      </c>
      <c r="F263">
        <v>2500661.3199999998</v>
      </c>
      <c r="G263">
        <v>0.09</v>
      </c>
      <c r="H263">
        <f t="shared" si="8"/>
        <v>53</v>
      </c>
    </row>
    <row r="264" spans="1:8" x14ac:dyDescent="0.35">
      <c r="A264" s="1">
        <v>41171</v>
      </c>
      <c r="B264">
        <v>296.89999999999998</v>
      </c>
      <c r="C264">
        <v>300.44</v>
      </c>
      <c r="D264">
        <v>100802.93</v>
      </c>
      <c r="E264">
        <v>295.86</v>
      </c>
      <c r="F264">
        <v>1596372.55</v>
      </c>
      <c r="G264">
        <v>0.74</v>
      </c>
      <c r="H264">
        <f t="shared" si="8"/>
        <v>53</v>
      </c>
    </row>
    <row r="265" spans="1:8" x14ac:dyDescent="0.35">
      <c r="A265" s="1">
        <v>41172</v>
      </c>
      <c r="B265">
        <v>297.20999999999998</v>
      </c>
      <c r="C265">
        <v>299.02999999999997</v>
      </c>
      <c r="D265">
        <v>100858.46</v>
      </c>
      <c r="E265">
        <v>296.45</v>
      </c>
      <c r="F265">
        <v>2015308.59</v>
      </c>
      <c r="G265">
        <v>3.18</v>
      </c>
      <c r="H265">
        <f t="shared" si="8"/>
        <v>53</v>
      </c>
    </row>
    <row r="266" spans="1:8" x14ac:dyDescent="0.35">
      <c r="A266" s="1">
        <v>41173</v>
      </c>
      <c r="B266">
        <v>297.51</v>
      </c>
      <c r="C266">
        <v>302.08</v>
      </c>
      <c r="D266">
        <v>100869.35</v>
      </c>
      <c r="E266">
        <v>296</v>
      </c>
      <c r="F266">
        <v>2276231.2999999998</v>
      </c>
      <c r="G266">
        <v>0.21</v>
      </c>
      <c r="H266">
        <f t="shared" si="8"/>
        <v>53</v>
      </c>
    </row>
    <row r="267" spans="1:8" x14ac:dyDescent="0.35">
      <c r="A267" s="1">
        <v>41174</v>
      </c>
      <c r="B267">
        <v>297.2</v>
      </c>
      <c r="C267">
        <v>300.94</v>
      </c>
      <c r="D267">
        <v>100855.19</v>
      </c>
      <c r="E267">
        <v>297.64999999999998</v>
      </c>
      <c r="F267">
        <v>2061897.59</v>
      </c>
      <c r="G267">
        <v>0.25</v>
      </c>
      <c r="H267">
        <f t="shared" si="8"/>
        <v>54</v>
      </c>
    </row>
    <row r="268" spans="1:8" x14ac:dyDescent="0.35">
      <c r="A268" s="1">
        <v>41175</v>
      </c>
      <c r="B268">
        <v>297.82</v>
      </c>
      <c r="C268">
        <v>301.61</v>
      </c>
      <c r="D268">
        <v>100974.42</v>
      </c>
      <c r="E268">
        <v>296.52999999999997</v>
      </c>
      <c r="F268">
        <v>2145648.2999999998</v>
      </c>
      <c r="G268">
        <v>0.24</v>
      </c>
      <c r="H268">
        <f t="shared" si="8"/>
        <v>54</v>
      </c>
    </row>
    <row r="269" spans="1:8" x14ac:dyDescent="0.35">
      <c r="A269" s="1">
        <v>41176</v>
      </c>
      <c r="B269">
        <v>297.2</v>
      </c>
      <c r="C269">
        <v>302.55</v>
      </c>
      <c r="D269">
        <v>100882.41</v>
      </c>
      <c r="E269">
        <v>297.88</v>
      </c>
      <c r="F269">
        <v>2528152.4700000002</v>
      </c>
      <c r="G269">
        <v>0.31</v>
      </c>
      <c r="H269">
        <f t="shared" si="8"/>
        <v>54</v>
      </c>
    </row>
    <row r="270" spans="1:8" x14ac:dyDescent="0.35">
      <c r="A270" s="1">
        <v>41177</v>
      </c>
      <c r="B270">
        <v>297.83</v>
      </c>
      <c r="C270">
        <v>301.81</v>
      </c>
      <c r="D270">
        <v>100819.26</v>
      </c>
      <c r="E270">
        <v>297.52</v>
      </c>
      <c r="F270">
        <v>1966043.47</v>
      </c>
      <c r="G270">
        <v>0.13</v>
      </c>
      <c r="H270">
        <f t="shared" si="8"/>
        <v>54</v>
      </c>
    </row>
    <row r="271" spans="1:8" x14ac:dyDescent="0.35">
      <c r="A271" s="1">
        <v>41178</v>
      </c>
      <c r="B271">
        <v>296.14999999999998</v>
      </c>
      <c r="C271">
        <v>300.22000000000003</v>
      </c>
      <c r="D271">
        <v>100862.27</v>
      </c>
      <c r="E271">
        <v>296.14999999999998</v>
      </c>
      <c r="F271">
        <v>1544309.66</v>
      </c>
      <c r="G271">
        <v>1.53</v>
      </c>
      <c r="H271">
        <f t="shared" si="8"/>
        <v>54</v>
      </c>
    </row>
    <row r="272" spans="1:8" x14ac:dyDescent="0.35">
      <c r="A272" s="1">
        <v>41179</v>
      </c>
      <c r="B272">
        <v>297.3</v>
      </c>
      <c r="C272">
        <v>298.17</v>
      </c>
      <c r="D272">
        <v>101040.3</v>
      </c>
      <c r="E272">
        <v>296.73</v>
      </c>
      <c r="F272">
        <v>1664248.95</v>
      </c>
      <c r="G272">
        <v>1.18</v>
      </c>
      <c r="H272">
        <f t="shared" si="8"/>
        <v>55</v>
      </c>
    </row>
    <row r="273" spans="1:8" x14ac:dyDescent="0.35">
      <c r="A273" s="1">
        <v>41180</v>
      </c>
      <c r="B273">
        <v>296.57</v>
      </c>
      <c r="C273">
        <v>301.55</v>
      </c>
      <c r="D273">
        <v>101063.16</v>
      </c>
      <c r="E273">
        <v>297.02999999999997</v>
      </c>
      <c r="F273">
        <v>1547898.1</v>
      </c>
      <c r="G273">
        <v>0.03</v>
      </c>
      <c r="H273">
        <f t="shared" si="8"/>
        <v>55</v>
      </c>
    </row>
    <row r="274" spans="1:8" x14ac:dyDescent="0.35">
      <c r="A274" s="1">
        <v>41181</v>
      </c>
      <c r="B274">
        <v>296.06</v>
      </c>
      <c r="C274">
        <v>297.69</v>
      </c>
      <c r="D274">
        <v>101084.39</v>
      </c>
      <c r="E274">
        <v>295.06</v>
      </c>
      <c r="F274">
        <v>738916.07</v>
      </c>
      <c r="G274">
        <v>0.16</v>
      </c>
      <c r="H274">
        <f t="shared" si="8"/>
        <v>55</v>
      </c>
    </row>
    <row r="275" spans="1:8" x14ac:dyDescent="0.35">
      <c r="A275" s="1">
        <v>41182</v>
      </c>
      <c r="B275">
        <v>295.77999999999997</v>
      </c>
      <c r="C275">
        <v>299.85000000000002</v>
      </c>
      <c r="D275">
        <v>100934.68</v>
      </c>
      <c r="E275">
        <v>297.73</v>
      </c>
      <c r="F275">
        <v>1784188.25</v>
      </c>
      <c r="G275">
        <v>3.33</v>
      </c>
      <c r="H275">
        <f t="shared" si="8"/>
        <v>55</v>
      </c>
    </row>
    <row r="276" spans="1:8" x14ac:dyDescent="0.35">
      <c r="A276" s="1">
        <v>41183</v>
      </c>
      <c r="B276">
        <v>296.52</v>
      </c>
      <c r="C276">
        <v>300.8</v>
      </c>
      <c r="D276">
        <v>100961.9</v>
      </c>
      <c r="E276">
        <v>297.45</v>
      </c>
      <c r="F276">
        <v>1342079.3500000001</v>
      </c>
      <c r="G276">
        <v>0.23</v>
      </c>
      <c r="H276">
        <f t="shared" si="8"/>
        <v>55</v>
      </c>
    </row>
    <row r="277" spans="1:8" x14ac:dyDescent="0.35">
      <c r="A277" s="1">
        <v>41184</v>
      </c>
      <c r="B277">
        <v>296.87</v>
      </c>
      <c r="C277">
        <v>301.70999999999998</v>
      </c>
      <c r="D277">
        <v>100924.88</v>
      </c>
      <c r="E277">
        <v>296.77</v>
      </c>
      <c r="F277">
        <v>2514832.64</v>
      </c>
      <c r="G277">
        <v>0.01</v>
      </c>
      <c r="H277">
        <f t="shared" si="8"/>
        <v>56</v>
      </c>
    </row>
    <row r="278" spans="1:8" x14ac:dyDescent="0.35">
      <c r="A278" s="1">
        <v>41185</v>
      </c>
      <c r="B278">
        <v>296.58999999999997</v>
      </c>
      <c r="C278">
        <v>301.8</v>
      </c>
      <c r="D278">
        <v>100880.78</v>
      </c>
      <c r="E278">
        <v>298.42</v>
      </c>
      <c r="F278">
        <v>1925597.4</v>
      </c>
      <c r="G278">
        <v>0.44</v>
      </c>
      <c r="H278">
        <f t="shared" si="8"/>
        <v>56</v>
      </c>
    </row>
    <row r="279" spans="1:8" x14ac:dyDescent="0.35">
      <c r="A279" s="1">
        <v>41186</v>
      </c>
      <c r="B279">
        <v>297.45999999999998</v>
      </c>
      <c r="C279">
        <v>301.63</v>
      </c>
      <c r="D279">
        <v>100751.75</v>
      </c>
      <c r="E279">
        <v>297.5</v>
      </c>
      <c r="F279">
        <v>2176849.5499999998</v>
      </c>
      <c r="G279">
        <v>0.13</v>
      </c>
      <c r="H279">
        <f t="shared" si="8"/>
        <v>56</v>
      </c>
    </row>
    <row r="280" spans="1:8" x14ac:dyDescent="0.35">
      <c r="A280" s="1">
        <v>41187</v>
      </c>
      <c r="B280">
        <v>297.77</v>
      </c>
      <c r="C280">
        <v>301.37</v>
      </c>
      <c r="D280">
        <v>100706.02</v>
      </c>
      <c r="E280">
        <v>297.58999999999997</v>
      </c>
      <c r="F280">
        <v>1977417.02</v>
      </c>
      <c r="G280">
        <v>0.19</v>
      </c>
      <c r="H280">
        <f t="shared" si="8"/>
        <v>56</v>
      </c>
    </row>
    <row r="281" spans="1:8" x14ac:dyDescent="0.35">
      <c r="A281" s="1">
        <v>41188</v>
      </c>
      <c r="B281">
        <v>297.48</v>
      </c>
      <c r="C281">
        <v>301.25</v>
      </c>
      <c r="D281">
        <v>100755.56</v>
      </c>
      <c r="E281">
        <v>296.52</v>
      </c>
      <c r="F281">
        <v>1600265.11</v>
      </c>
      <c r="G281">
        <v>0.14000000000000001</v>
      </c>
      <c r="H281">
        <f t="shared" si="8"/>
        <v>56</v>
      </c>
    </row>
    <row r="282" spans="1:8" x14ac:dyDescent="0.35">
      <c r="A282" s="1">
        <v>41189</v>
      </c>
      <c r="B282">
        <v>297.14999999999998</v>
      </c>
      <c r="C282">
        <v>302.74</v>
      </c>
      <c r="D282">
        <v>100770.8</v>
      </c>
      <c r="E282">
        <v>297.63</v>
      </c>
      <c r="F282">
        <v>2256342.7799999998</v>
      </c>
      <c r="G282">
        <v>0.14000000000000001</v>
      </c>
      <c r="H282">
        <f t="shared" si="8"/>
        <v>57</v>
      </c>
    </row>
    <row r="283" spans="1:8" x14ac:dyDescent="0.35">
      <c r="A283" s="1">
        <v>41190</v>
      </c>
      <c r="B283">
        <v>297.44</v>
      </c>
      <c r="C283">
        <v>298.98</v>
      </c>
      <c r="D283">
        <v>100934.13</v>
      </c>
      <c r="E283">
        <v>296.63</v>
      </c>
      <c r="F283">
        <v>905444.36</v>
      </c>
      <c r="G283">
        <v>6.36</v>
      </c>
      <c r="H283">
        <f t="shared" si="8"/>
        <v>57</v>
      </c>
    </row>
    <row r="284" spans="1:8" x14ac:dyDescent="0.35">
      <c r="A284" s="1">
        <v>41191</v>
      </c>
      <c r="B284">
        <v>297.44</v>
      </c>
      <c r="C284">
        <v>301.52999999999997</v>
      </c>
      <c r="D284">
        <v>100774.62</v>
      </c>
      <c r="E284">
        <v>296.72000000000003</v>
      </c>
      <c r="F284">
        <v>2374031.7000000002</v>
      </c>
      <c r="G284">
        <v>0.01</v>
      </c>
      <c r="H284">
        <f t="shared" si="8"/>
        <v>57</v>
      </c>
    </row>
    <row r="285" spans="1:8" x14ac:dyDescent="0.35">
      <c r="A285" s="1">
        <v>41192</v>
      </c>
      <c r="B285">
        <v>297.43</v>
      </c>
      <c r="C285">
        <v>302.42</v>
      </c>
      <c r="D285">
        <v>100659.2</v>
      </c>
      <c r="E285">
        <v>298.33999999999997</v>
      </c>
      <c r="F285">
        <v>1750858.26</v>
      </c>
      <c r="G285">
        <v>0.45</v>
      </c>
      <c r="H285">
        <f t="shared" si="8"/>
        <v>57</v>
      </c>
    </row>
    <row r="286" spans="1:8" x14ac:dyDescent="0.35">
      <c r="A286" s="1">
        <v>41193</v>
      </c>
      <c r="B286">
        <v>297.58</v>
      </c>
      <c r="C286">
        <v>301.18</v>
      </c>
      <c r="D286">
        <v>100777.88</v>
      </c>
      <c r="E286">
        <v>297.07</v>
      </c>
      <c r="F286">
        <v>2515927.42</v>
      </c>
      <c r="G286">
        <v>1.35</v>
      </c>
      <c r="H286">
        <f t="shared" si="8"/>
        <v>57</v>
      </c>
    </row>
    <row r="287" spans="1:8" x14ac:dyDescent="0.35">
      <c r="A287" s="1">
        <v>41194</v>
      </c>
      <c r="B287">
        <v>297.44</v>
      </c>
      <c r="C287">
        <v>302.36</v>
      </c>
      <c r="D287">
        <v>100850.29</v>
      </c>
      <c r="E287">
        <v>298.16000000000003</v>
      </c>
      <c r="F287">
        <v>2384188.83</v>
      </c>
      <c r="G287">
        <v>0.05</v>
      </c>
      <c r="H287">
        <f t="shared" si="8"/>
        <v>58</v>
      </c>
    </row>
    <row r="288" spans="1:8" x14ac:dyDescent="0.35">
      <c r="A288" s="1">
        <v>41195</v>
      </c>
      <c r="B288">
        <v>297.17</v>
      </c>
      <c r="C288">
        <v>302.81</v>
      </c>
      <c r="D288">
        <v>100792.04</v>
      </c>
      <c r="E288">
        <v>297.97000000000003</v>
      </c>
      <c r="F288">
        <v>2468182.83</v>
      </c>
      <c r="G288">
        <v>0.11</v>
      </c>
      <c r="H288">
        <f t="shared" si="8"/>
        <v>58</v>
      </c>
    </row>
    <row r="289" spans="1:8" x14ac:dyDescent="0.35">
      <c r="A289" s="1">
        <v>41196</v>
      </c>
      <c r="B289">
        <v>297.36</v>
      </c>
      <c r="C289">
        <v>301.68</v>
      </c>
      <c r="D289">
        <v>100624.9</v>
      </c>
      <c r="E289">
        <v>298.31</v>
      </c>
      <c r="F289">
        <v>2430108.79</v>
      </c>
      <c r="G289">
        <v>0.05</v>
      </c>
      <c r="H289">
        <f t="shared" si="8"/>
        <v>58</v>
      </c>
    </row>
    <row r="290" spans="1:8" x14ac:dyDescent="0.35">
      <c r="A290" s="1">
        <v>41197</v>
      </c>
      <c r="B290">
        <v>298.57</v>
      </c>
      <c r="C290">
        <v>299.94</v>
      </c>
      <c r="D290">
        <v>100729.43</v>
      </c>
      <c r="E290">
        <v>295.73</v>
      </c>
      <c r="F290">
        <v>907755.57</v>
      </c>
      <c r="G290">
        <v>2.2200000000000002</v>
      </c>
      <c r="H290">
        <f t="shared" si="8"/>
        <v>58</v>
      </c>
    </row>
    <row r="291" spans="1:8" x14ac:dyDescent="0.35">
      <c r="A291" s="1">
        <v>41198</v>
      </c>
      <c r="B291">
        <v>297.54000000000002</v>
      </c>
      <c r="C291">
        <v>303.26</v>
      </c>
      <c r="D291">
        <v>100684.24</v>
      </c>
      <c r="E291">
        <v>298.52</v>
      </c>
      <c r="F291">
        <v>2128253.4500000002</v>
      </c>
      <c r="G291">
        <v>0.3</v>
      </c>
      <c r="H291">
        <f t="shared" si="8"/>
        <v>58</v>
      </c>
    </row>
    <row r="292" spans="1:8" x14ac:dyDescent="0.35">
      <c r="A292" s="1">
        <v>41199</v>
      </c>
      <c r="B292">
        <v>298.04000000000002</v>
      </c>
      <c r="C292">
        <v>301.25</v>
      </c>
      <c r="D292">
        <v>100695.67</v>
      </c>
      <c r="E292">
        <v>297.19</v>
      </c>
      <c r="F292">
        <v>2110007.11</v>
      </c>
      <c r="G292">
        <v>1.51</v>
      </c>
      <c r="H292">
        <f t="shared" si="8"/>
        <v>59</v>
      </c>
    </row>
    <row r="293" spans="1:8" x14ac:dyDescent="0.35">
      <c r="A293" s="1">
        <v>41200</v>
      </c>
      <c r="B293">
        <v>297.8</v>
      </c>
      <c r="C293">
        <v>301.22000000000003</v>
      </c>
      <c r="D293">
        <v>100601.49</v>
      </c>
      <c r="E293">
        <v>296.75</v>
      </c>
      <c r="F293">
        <v>1355034.26</v>
      </c>
      <c r="G293">
        <v>0</v>
      </c>
      <c r="H293">
        <f t="shared" si="8"/>
        <v>59</v>
      </c>
    </row>
    <row r="294" spans="1:8" x14ac:dyDescent="0.35">
      <c r="A294" s="1">
        <v>41201</v>
      </c>
      <c r="B294">
        <v>297.52</v>
      </c>
      <c r="C294">
        <v>299.57</v>
      </c>
      <c r="D294">
        <v>100633.61</v>
      </c>
      <c r="E294">
        <v>296.14</v>
      </c>
      <c r="F294">
        <v>1928273.53</v>
      </c>
      <c r="G294">
        <v>0.09</v>
      </c>
      <c r="H294">
        <f t="shared" si="8"/>
        <v>59</v>
      </c>
    </row>
    <row r="295" spans="1:8" x14ac:dyDescent="0.35">
      <c r="A295" s="1">
        <v>41202</v>
      </c>
      <c r="B295">
        <v>296.31</v>
      </c>
      <c r="C295">
        <v>302.39999999999998</v>
      </c>
      <c r="D295">
        <v>100541.6</v>
      </c>
      <c r="E295">
        <v>296.83999999999997</v>
      </c>
      <c r="F295">
        <v>2183843.98</v>
      </c>
      <c r="G295">
        <v>0.04</v>
      </c>
      <c r="H295">
        <f t="shared" si="8"/>
        <v>59</v>
      </c>
    </row>
    <row r="296" spans="1:8" x14ac:dyDescent="0.35">
      <c r="A296" s="1">
        <v>41203</v>
      </c>
      <c r="B296">
        <v>299.11</v>
      </c>
      <c r="C296">
        <v>300.5</v>
      </c>
      <c r="D296">
        <v>100498.05</v>
      </c>
      <c r="E296">
        <v>296.76</v>
      </c>
      <c r="F296">
        <v>1279616.04</v>
      </c>
      <c r="G296">
        <v>3.25</v>
      </c>
      <c r="H296">
        <f t="shared" si="8"/>
        <v>59</v>
      </c>
    </row>
    <row r="297" spans="1:8" x14ac:dyDescent="0.35">
      <c r="A297" s="1">
        <v>41204</v>
      </c>
      <c r="B297">
        <v>297.3</v>
      </c>
      <c r="C297">
        <v>302.3</v>
      </c>
      <c r="D297">
        <v>100590.05</v>
      </c>
      <c r="E297">
        <v>298.58999999999997</v>
      </c>
      <c r="F297">
        <v>2269054.4</v>
      </c>
      <c r="G297">
        <v>0.1</v>
      </c>
      <c r="H297">
        <f t="shared" si="8"/>
        <v>60</v>
      </c>
    </row>
    <row r="298" spans="1:8" x14ac:dyDescent="0.35">
      <c r="A298" s="1">
        <v>41205</v>
      </c>
      <c r="B298">
        <v>298.08</v>
      </c>
      <c r="C298">
        <v>301.56</v>
      </c>
      <c r="D298">
        <v>100704.93</v>
      </c>
      <c r="E298">
        <v>298.60000000000002</v>
      </c>
      <c r="F298">
        <v>1793737.17</v>
      </c>
      <c r="G298">
        <v>4.6100000000000003</v>
      </c>
      <c r="H298">
        <f t="shared" si="8"/>
        <v>60</v>
      </c>
    </row>
    <row r="299" spans="1:8" x14ac:dyDescent="0.35">
      <c r="A299" s="1">
        <v>41206</v>
      </c>
      <c r="B299">
        <v>296.64999999999998</v>
      </c>
      <c r="C299">
        <v>300.72000000000003</v>
      </c>
      <c r="D299">
        <v>100783.87</v>
      </c>
      <c r="E299">
        <v>297.42</v>
      </c>
      <c r="F299">
        <v>1740397.02</v>
      </c>
      <c r="G299">
        <v>0.69</v>
      </c>
      <c r="H299">
        <f t="shared" si="8"/>
        <v>60</v>
      </c>
    </row>
    <row r="300" spans="1:8" x14ac:dyDescent="0.35">
      <c r="A300" s="1">
        <v>41207</v>
      </c>
      <c r="B300">
        <v>297.77999999999997</v>
      </c>
      <c r="C300">
        <v>302.43</v>
      </c>
      <c r="D300">
        <v>100640.14</v>
      </c>
      <c r="E300">
        <v>298.86</v>
      </c>
      <c r="F300">
        <v>2221492.27</v>
      </c>
      <c r="G300">
        <v>0.22</v>
      </c>
      <c r="H300">
        <f t="shared" si="8"/>
        <v>60</v>
      </c>
    </row>
    <row r="301" spans="1:8" x14ac:dyDescent="0.35">
      <c r="A301" s="1">
        <v>41208</v>
      </c>
      <c r="B301">
        <v>297.67</v>
      </c>
      <c r="C301">
        <v>302.66000000000003</v>
      </c>
      <c r="D301">
        <v>100682.06</v>
      </c>
      <c r="E301">
        <v>297.85000000000002</v>
      </c>
      <c r="F301">
        <v>2650159.69</v>
      </c>
      <c r="G301">
        <v>0.17</v>
      </c>
      <c r="H301">
        <f t="shared" si="8"/>
        <v>60</v>
      </c>
    </row>
    <row r="302" spans="1:8" x14ac:dyDescent="0.35">
      <c r="A302" s="1">
        <v>41209</v>
      </c>
      <c r="B302">
        <v>297.33999999999997</v>
      </c>
      <c r="C302">
        <v>299.16000000000003</v>
      </c>
      <c r="D302">
        <v>100779.52</v>
      </c>
      <c r="E302">
        <v>296.22000000000003</v>
      </c>
      <c r="F302">
        <v>1571739.99</v>
      </c>
      <c r="G302">
        <v>3.05</v>
      </c>
      <c r="H302">
        <f t="shared" si="8"/>
        <v>61</v>
      </c>
    </row>
    <row r="303" spans="1:8" x14ac:dyDescent="0.35">
      <c r="A303" s="1">
        <v>41210</v>
      </c>
      <c r="B303">
        <v>296.95</v>
      </c>
      <c r="C303">
        <v>303.51</v>
      </c>
      <c r="D303">
        <v>100752.84</v>
      </c>
      <c r="E303">
        <v>297.70999999999998</v>
      </c>
      <c r="F303">
        <v>2139991.94</v>
      </c>
      <c r="G303">
        <v>0.16</v>
      </c>
      <c r="H303">
        <f t="shared" si="8"/>
        <v>61</v>
      </c>
    </row>
    <row r="304" spans="1:8" x14ac:dyDescent="0.35">
      <c r="A304" s="1">
        <v>41211</v>
      </c>
      <c r="B304">
        <v>297.04000000000002</v>
      </c>
      <c r="C304">
        <v>303.58</v>
      </c>
      <c r="D304">
        <v>100752.84</v>
      </c>
      <c r="E304">
        <v>297.29000000000002</v>
      </c>
      <c r="F304">
        <v>1514933.04</v>
      </c>
      <c r="G304">
        <v>0.02</v>
      </c>
      <c r="H304">
        <f t="shared" si="8"/>
        <v>61</v>
      </c>
    </row>
    <row r="305" spans="1:8" x14ac:dyDescent="0.35">
      <c r="A305" s="1">
        <v>41212</v>
      </c>
      <c r="B305">
        <v>299.16000000000003</v>
      </c>
      <c r="C305">
        <v>303.52999999999997</v>
      </c>
      <c r="D305">
        <v>100768.08</v>
      </c>
      <c r="E305">
        <v>298.3</v>
      </c>
      <c r="F305">
        <v>2468730.2200000002</v>
      </c>
      <c r="G305">
        <v>0.15</v>
      </c>
      <c r="H305">
        <f t="shared" si="8"/>
        <v>61</v>
      </c>
    </row>
    <row r="306" spans="1:8" x14ac:dyDescent="0.35">
      <c r="A306" s="1">
        <v>41213</v>
      </c>
      <c r="B306">
        <v>298.85000000000002</v>
      </c>
      <c r="C306">
        <v>303.23</v>
      </c>
      <c r="D306">
        <v>100751.75</v>
      </c>
      <c r="E306">
        <v>298.70999999999998</v>
      </c>
      <c r="F306">
        <v>2148446.0699999998</v>
      </c>
      <c r="G306">
        <v>0.19</v>
      </c>
      <c r="H306">
        <f t="shared" si="8"/>
        <v>61</v>
      </c>
    </row>
    <row r="307" spans="1:8" x14ac:dyDescent="0.35">
      <c r="A307" s="1">
        <v>41214</v>
      </c>
      <c r="B307">
        <v>297.04000000000002</v>
      </c>
      <c r="C307">
        <v>303.95999999999998</v>
      </c>
      <c r="D307">
        <v>100639.6</v>
      </c>
      <c r="E307">
        <v>297.89999999999998</v>
      </c>
      <c r="F307">
        <v>2029662.38</v>
      </c>
      <c r="G307">
        <v>0.04</v>
      </c>
      <c r="H307">
        <f t="shared" si="8"/>
        <v>62</v>
      </c>
    </row>
    <row r="308" spans="1:8" x14ac:dyDescent="0.35">
      <c r="A308" s="1">
        <v>41215</v>
      </c>
      <c r="B308">
        <v>299.43</v>
      </c>
      <c r="C308">
        <v>303.76</v>
      </c>
      <c r="D308">
        <v>100599.31</v>
      </c>
      <c r="E308">
        <v>299.60000000000002</v>
      </c>
      <c r="F308">
        <v>1998521.96</v>
      </c>
      <c r="G308">
        <v>7.0000000000000007E-2</v>
      </c>
      <c r="H308">
        <f t="shared" si="8"/>
        <v>62</v>
      </c>
    </row>
    <row r="309" spans="1:8" x14ac:dyDescent="0.35">
      <c r="A309" s="1">
        <v>41216</v>
      </c>
      <c r="B309">
        <v>298.99</v>
      </c>
      <c r="C309">
        <v>302.58999999999997</v>
      </c>
      <c r="D309">
        <v>100708.74</v>
      </c>
      <c r="E309">
        <v>298.14</v>
      </c>
      <c r="F309">
        <v>2105992.92</v>
      </c>
      <c r="G309">
        <v>0.06</v>
      </c>
      <c r="H309">
        <f t="shared" si="8"/>
        <v>62</v>
      </c>
    </row>
    <row r="310" spans="1:8" x14ac:dyDescent="0.35">
      <c r="A310" s="1">
        <v>41217</v>
      </c>
      <c r="B310">
        <v>298.29000000000002</v>
      </c>
      <c r="C310">
        <v>303.64999999999998</v>
      </c>
      <c r="D310">
        <v>100760.46</v>
      </c>
      <c r="E310">
        <v>298.72000000000003</v>
      </c>
      <c r="F310">
        <v>2277204.44</v>
      </c>
      <c r="G310">
        <v>0.14000000000000001</v>
      </c>
      <c r="H310">
        <f t="shared" si="8"/>
        <v>62</v>
      </c>
    </row>
    <row r="311" spans="1:8" x14ac:dyDescent="0.35">
      <c r="A311" s="1">
        <v>41218</v>
      </c>
      <c r="B311">
        <v>298.18</v>
      </c>
      <c r="C311">
        <v>303.87</v>
      </c>
      <c r="D311">
        <v>100636.33</v>
      </c>
      <c r="E311">
        <v>298.62</v>
      </c>
      <c r="F311">
        <v>2519637.5099999998</v>
      </c>
      <c r="G311">
        <v>7.0000000000000007E-2</v>
      </c>
      <c r="H311">
        <f t="shared" si="8"/>
        <v>62</v>
      </c>
    </row>
    <row r="312" spans="1:8" x14ac:dyDescent="0.35">
      <c r="A312" s="1">
        <v>41219</v>
      </c>
      <c r="B312">
        <v>297.89999999999998</v>
      </c>
      <c r="C312">
        <v>304.27</v>
      </c>
      <c r="D312">
        <v>100732.69</v>
      </c>
      <c r="E312">
        <v>299.66000000000003</v>
      </c>
      <c r="F312">
        <v>2190777.59</v>
      </c>
      <c r="G312">
        <v>0.11</v>
      </c>
      <c r="H312">
        <f t="shared" si="8"/>
        <v>63</v>
      </c>
    </row>
    <row r="313" spans="1:8" x14ac:dyDescent="0.35">
      <c r="A313" s="1">
        <v>41220</v>
      </c>
      <c r="B313">
        <v>298.32</v>
      </c>
      <c r="C313">
        <v>301.64</v>
      </c>
      <c r="D313">
        <v>100741.95</v>
      </c>
      <c r="E313">
        <v>297.75</v>
      </c>
      <c r="F313">
        <v>2017680.62</v>
      </c>
      <c r="G313">
        <v>1.65</v>
      </c>
      <c r="H313">
        <f t="shared" si="8"/>
        <v>63</v>
      </c>
    </row>
    <row r="314" spans="1:8" x14ac:dyDescent="0.35">
      <c r="A314" s="1">
        <v>41221</v>
      </c>
      <c r="B314">
        <v>298.12</v>
      </c>
      <c r="C314">
        <v>300.62</v>
      </c>
      <c r="D314">
        <v>100631.43</v>
      </c>
      <c r="E314">
        <v>298.14999999999998</v>
      </c>
      <c r="F314">
        <v>1508911.75</v>
      </c>
      <c r="G314">
        <v>4.8</v>
      </c>
      <c r="H314">
        <f t="shared" si="8"/>
        <v>63</v>
      </c>
    </row>
    <row r="315" spans="1:8" x14ac:dyDescent="0.35">
      <c r="A315" s="1">
        <v>41222</v>
      </c>
      <c r="B315">
        <v>297.37</v>
      </c>
      <c r="C315">
        <v>300.45</v>
      </c>
      <c r="D315">
        <v>100652.12</v>
      </c>
      <c r="E315">
        <v>297.31</v>
      </c>
      <c r="F315">
        <v>1572287.38</v>
      </c>
      <c r="G315">
        <v>1.74</v>
      </c>
      <c r="H315">
        <f t="shared" si="8"/>
        <v>63</v>
      </c>
    </row>
    <row r="316" spans="1:8" x14ac:dyDescent="0.35">
      <c r="A316" s="1">
        <v>41223</v>
      </c>
      <c r="B316">
        <v>299.13</v>
      </c>
      <c r="C316">
        <v>303.14999999999998</v>
      </c>
      <c r="D316">
        <v>100534.52</v>
      </c>
      <c r="E316">
        <v>298.31</v>
      </c>
      <c r="F316">
        <v>1559271.66</v>
      </c>
      <c r="G316">
        <v>0.01</v>
      </c>
      <c r="H316">
        <f t="shared" si="8"/>
        <v>63</v>
      </c>
    </row>
    <row r="317" spans="1:8" x14ac:dyDescent="0.35">
      <c r="A317" s="1">
        <v>41224</v>
      </c>
      <c r="B317">
        <v>297.93</v>
      </c>
      <c r="C317">
        <v>301.85000000000002</v>
      </c>
      <c r="D317">
        <v>100629.8</v>
      </c>
      <c r="E317">
        <v>297.87</v>
      </c>
      <c r="F317">
        <v>2227270.2799999998</v>
      </c>
      <c r="G317">
        <v>0.22</v>
      </c>
      <c r="H317">
        <f t="shared" si="8"/>
        <v>64</v>
      </c>
    </row>
    <row r="318" spans="1:8" x14ac:dyDescent="0.35">
      <c r="A318" s="1">
        <v>41225</v>
      </c>
      <c r="B318">
        <v>299.39999999999998</v>
      </c>
      <c r="C318">
        <v>300.2</v>
      </c>
      <c r="D318">
        <v>100683.15</v>
      </c>
      <c r="E318">
        <v>297.77999999999997</v>
      </c>
      <c r="F318">
        <v>1276696.6200000001</v>
      </c>
      <c r="G318">
        <v>0.18</v>
      </c>
      <c r="H318">
        <f t="shared" si="8"/>
        <v>64</v>
      </c>
    </row>
    <row r="319" spans="1:8" x14ac:dyDescent="0.35">
      <c r="A319" s="1">
        <v>41226</v>
      </c>
      <c r="B319">
        <v>298.44</v>
      </c>
      <c r="C319">
        <v>304.43</v>
      </c>
      <c r="D319">
        <v>100679.34</v>
      </c>
      <c r="E319">
        <v>298.75</v>
      </c>
      <c r="F319">
        <v>1743073.15</v>
      </c>
      <c r="G319">
        <v>0.36</v>
      </c>
      <c r="H319">
        <f t="shared" si="8"/>
        <v>64</v>
      </c>
    </row>
    <row r="320" spans="1:8" x14ac:dyDescent="0.35">
      <c r="A320" s="1">
        <v>41227</v>
      </c>
      <c r="B320">
        <v>299.56</v>
      </c>
      <c r="C320">
        <v>301.58</v>
      </c>
      <c r="D320">
        <v>100650.49</v>
      </c>
      <c r="E320">
        <v>298.44</v>
      </c>
      <c r="F320">
        <v>1367685.05</v>
      </c>
      <c r="G320">
        <v>1.22</v>
      </c>
      <c r="H320">
        <f t="shared" si="8"/>
        <v>64</v>
      </c>
    </row>
    <row r="321" spans="1:8" x14ac:dyDescent="0.35">
      <c r="A321" s="1">
        <v>41228</v>
      </c>
      <c r="B321">
        <v>298.56</v>
      </c>
      <c r="C321">
        <v>303.85000000000002</v>
      </c>
      <c r="D321">
        <v>100562.83</v>
      </c>
      <c r="E321">
        <v>299.44</v>
      </c>
      <c r="F321">
        <v>2089023.82</v>
      </c>
      <c r="G321">
        <v>0.04</v>
      </c>
      <c r="H321">
        <f t="shared" si="8"/>
        <v>64</v>
      </c>
    </row>
    <row r="322" spans="1:8" x14ac:dyDescent="0.35">
      <c r="A322" s="1">
        <v>41229</v>
      </c>
      <c r="B322">
        <v>298.39</v>
      </c>
      <c r="C322">
        <v>305.63</v>
      </c>
      <c r="D322">
        <v>100565.56</v>
      </c>
      <c r="E322">
        <v>299.14999999999998</v>
      </c>
      <c r="F322">
        <v>2175268.2000000002</v>
      </c>
      <c r="G322">
        <v>0.03</v>
      </c>
      <c r="H322">
        <f t="shared" si="8"/>
        <v>65</v>
      </c>
    </row>
    <row r="323" spans="1:8" x14ac:dyDescent="0.35">
      <c r="A323" s="1">
        <v>41230</v>
      </c>
      <c r="B323">
        <v>299.83999999999997</v>
      </c>
      <c r="C323">
        <v>304.89</v>
      </c>
      <c r="D323">
        <v>100593.87</v>
      </c>
      <c r="E323">
        <v>298.55</v>
      </c>
      <c r="F323">
        <v>2497802.7200000002</v>
      </c>
      <c r="G323">
        <v>0.1</v>
      </c>
      <c r="H323">
        <f t="shared" si="8"/>
        <v>65</v>
      </c>
    </row>
    <row r="324" spans="1:8" x14ac:dyDescent="0.35">
      <c r="A324" s="1">
        <v>41231</v>
      </c>
      <c r="B324">
        <v>299.2</v>
      </c>
      <c r="C324">
        <v>304.02</v>
      </c>
      <c r="D324">
        <v>100591.69</v>
      </c>
      <c r="E324">
        <v>298.67</v>
      </c>
      <c r="F324">
        <v>1767584.07</v>
      </c>
      <c r="G324">
        <v>0.15</v>
      </c>
      <c r="H324">
        <f t="shared" ref="H324:H366" si="9">INT((ROW(G323)-1)/5)+1</f>
        <v>65</v>
      </c>
    </row>
    <row r="325" spans="1:8" x14ac:dyDescent="0.35">
      <c r="A325" s="1">
        <v>41232</v>
      </c>
      <c r="B325">
        <v>298.86</v>
      </c>
      <c r="C325">
        <v>304.58</v>
      </c>
      <c r="D325">
        <v>100673.9</v>
      </c>
      <c r="E325">
        <v>299.72000000000003</v>
      </c>
      <c r="F325">
        <v>2147472.94</v>
      </c>
      <c r="G325">
        <v>0.51</v>
      </c>
      <c r="H325">
        <f t="shared" si="9"/>
        <v>65</v>
      </c>
    </row>
    <row r="326" spans="1:8" x14ac:dyDescent="0.35">
      <c r="A326" s="1">
        <v>41233</v>
      </c>
      <c r="B326">
        <v>298.73</v>
      </c>
      <c r="C326">
        <v>303.99</v>
      </c>
      <c r="D326">
        <v>100658.65</v>
      </c>
      <c r="E326">
        <v>300.14</v>
      </c>
      <c r="F326">
        <v>2270331.65</v>
      </c>
      <c r="G326">
        <v>0.18</v>
      </c>
      <c r="H326">
        <f t="shared" si="9"/>
        <v>65</v>
      </c>
    </row>
    <row r="327" spans="1:8" x14ac:dyDescent="0.35">
      <c r="A327" s="1">
        <v>41234</v>
      </c>
      <c r="B327">
        <v>299.24</v>
      </c>
      <c r="C327">
        <v>304.64999999999998</v>
      </c>
      <c r="D327">
        <v>100614.55</v>
      </c>
      <c r="E327">
        <v>300.11</v>
      </c>
      <c r="F327">
        <v>2206956.0099999998</v>
      </c>
      <c r="G327">
        <v>7.0000000000000007E-2</v>
      </c>
      <c r="H327">
        <f t="shared" si="9"/>
        <v>66</v>
      </c>
    </row>
    <row r="328" spans="1:8" x14ac:dyDescent="0.35">
      <c r="A328" s="1">
        <v>41235</v>
      </c>
      <c r="B328">
        <v>298.22000000000003</v>
      </c>
      <c r="C328">
        <v>303.32</v>
      </c>
      <c r="D328">
        <v>100524.18</v>
      </c>
      <c r="E328">
        <v>299.37</v>
      </c>
      <c r="F328">
        <v>2117184.0099999998</v>
      </c>
      <c r="G328">
        <v>0.15</v>
      </c>
      <c r="H328">
        <f t="shared" si="9"/>
        <v>66</v>
      </c>
    </row>
    <row r="329" spans="1:8" x14ac:dyDescent="0.35">
      <c r="A329" s="1">
        <v>41236</v>
      </c>
      <c r="B329">
        <v>298.26</v>
      </c>
      <c r="C329">
        <v>302.93</v>
      </c>
      <c r="D329">
        <v>100560.66</v>
      </c>
      <c r="E329">
        <v>298.91000000000003</v>
      </c>
      <c r="F329">
        <v>2030574.7</v>
      </c>
      <c r="G329">
        <v>0.21</v>
      </c>
      <c r="H329">
        <f t="shared" si="9"/>
        <v>66</v>
      </c>
    </row>
    <row r="330" spans="1:8" x14ac:dyDescent="0.35">
      <c r="A330" s="1">
        <v>41237</v>
      </c>
      <c r="B330">
        <v>297.37</v>
      </c>
      <c r="C330">
        <v>301.93</v>
      </c>
      <c r="D330">
        <v>100588.97</v>
      </c>
      <c r="E330">
        <v>298.01</v>
      </c>
      <c r="F330">
        <v>1584086.68</v>
      </c>
      <c r="G330">
        <v>1.53</v>
      </c>
      <c r="H330">
        <f t="shared" si="9"/>
        <v>66</v>
      </c>
    </row>
    <row r="331" spans="1:8" x14ac:dyDescent="0.35">
      <c r="A331" s="1">
        <v>41238</v>
      </c>
      <c r="B331">
        <v>298.5</v>
      </c>
      <c r="C331">
        <v>304.18</v>
      </c>
      <c r="D331">
        <v>100624.9</v>
      </c>
      <c r="E331">
        <v>299.49</v>
      </c>
      <c r="F331">
        <v>2324340.8199999998</v>
      </c>
      <c r="G331">
        <v>0.08</v>
      </c>
      <c r="H331">
        <f t="shared" si="9"/>
        <v>66</v>
      </c>
    </row>
    <row r="332" spans="1:8" x14ac:dyDescent="0.35">
      <c r="A332" s="1">
        <v>41239</v>
      </c>
      <c r="B332">
        <v>298.25</v>
      </c>
      <c r="C332">
        <v>300.94</v>
      </c>
      <c r="D332">
        <v>100843.76</v>
      </c>
      <c r="E332">
        <v>298.23</v>
      </c>
      <c r="F332">
        <v>1522961.43</v>
      </c>
      <c r="G332">
        <v>7.0000000000000007E-2</v>
      </c>
      <c r="H332">
        <f t="shared" si="9"/>
        <v>67</v>
      </c>
    </row>
    <row r="333" spans="1:8" x14ac:dyDescent="0.35">
      <c r="A333" s="1">
        <v>41240</v>
      </c>
      <c r="B333">
        <v>297.95</v>
      </c>
      <c r="C333">
        <v>303.60000000000002</v>
      </c>
      <c r="D333">
        <v>100698.94</v>
      </c>
      <c r="E333">
        <v>298.58999999999997</v>
      </c>
      <c r="F333">
        <v>1867695.68</v>
      </c>
      <c r="G333">
        <v>0.08</v>
      </c>
      <c r="H333">
        <f t="shared" si="9"/>
        <v>67</v>
      </c>
    </row>
    <row r="334" spans="1:8" x14ac:dyDescent="0.35">
      <c r="A334" s="1">
        <v>41241</v>
      </c>
      <c r="B334">
        <v>297.81</v>
      </c>
      <c r="C334">
        <v>303.72000000000003</v>
      </c>
      <c r="D334">
        <v>100648.31</v>
      </c>
      <c r="E334">
        <v>298.2</v>
      </c>
      <c r="F334">
        <v>1782181.15</v>
      </c>
      <c r="G334">
        <v>0.28999999999999998</v>
      </c>
      <c r="H334">
        <f t="shared" si="9"/>
        <v>67</v>
      </c>
    </row>
    <row r="335" spans="1:8" x14ac:dyDescent="0.35">
      <c r="A335" s="1">
        <v>41242</v>
      </c>
      <c r="B335">
        <v>299.07</v>
      </c>
      <c r="C335">
        <v>304.23</v>
      </c>
      <c r="D335">
        <v>100503.49</v>
      </c>
      <c r="E335">
        <v>299.01</v>
      </c>
      <c r="F335">
        <v>2374761.5499999998</v>
      </c>
      <c r="G335">
        <v>0.15</v>
      </c>
      <c r="H335">
        <f t="shared" si="9"/>
        <v>67</v>
      </c>
    </row>
    <row r="336" spans="1:8" x14ac:dyDescent="0.35">
      <c r="A336" s="1">
        <v>41243</v>
      </c>
      <c r="B336">
        <v>298.02999999999997</v>
      </c>
      <c r="C336">
        <v>303.70999999999998</v>
      </c>
      <c r="D336">
        <v>100402.23</v>
      </c>
      <c r="E336">
        <v>298.83999999999997</v>
      </c>
      <c r="F336">
        <v>2271243.96</v>
      </c>
      <c r="G336">
        <v>0.06</v>
      </c>
      <c r="H336">
        <f t="shared" si="9"/>
        <v>67</v>
      </c>
    </row>
    <row r="337" spans="1:8" x14ac:dyDescent="0.35">
      <c r="A337" s="1">
        <v>41244</v>
      </c>
      <c r="B337">
        <v>297.74</v>
      </c>
      <c r="C337">
        <v>303.82</v>
      </c>
      <c r="D337">
        <v>100464.29</v>
      </c>
      <c r="E337">
        <v>300.23</v>
      </c>
      <c r="F337">
        <v>1835399.65</v>
      </c>
      <c r="G337">
        <v>0.03</v>
      </c>
      <c r="H337">
        <f t="shared" si="9"/>
        <v>68</v>
      </c>
    </row>
    <row r="338" spans="1:8" x14ac:dyDescent="0.35">
      <c r="A338" s="1">
        <v>41245</v>
      </c>
      <c r="B338">
        <v>297.86</v>
      </c>
      <c r="C338">
        <v>304.29000000000002</v>
      </c>
      <c r="D338">
        <v>100598.22</v>
      </c>
      <c r="E338">
        <v>299.25</v>
      </c>
      <c r="F338">
        <v>2343621.12</v>
      </c>
      <c r="G338">
        <v>7.0000000000000007E-2</v>
      </c>
      <c r="H338">
        <f t="shared" si="9"/>
        <v>68</v>
      </c>
    </row>
    <row r="339" spans="1:8" x14ac:dyDescent="0.35">
      <c r="A339" s="1">
        <v>41246</v>
      </c>
      <c r="B339">
        <v>298.11</v>
      </c>
      <c r="C339">
        <v>300.77</v>
      </c>
      <c r="D339">
        <v>100750.12</v>
      </c>
      <c r="E339">
        <v>297.94</v>
      </c>
      <c r="F339">
        <v>1711081.23</v>
      </c>
      <c r="G339">
        <v>0.67</v>
      </c>
      <c r="H339">
        <f t="shared" si="9"/>
        <v>68</v>
      </c>
    </row>
    <row r="340" spans="1:8" x14ac:dyDescent="0.35">
      <c r="A340" s="1">
        <v>41247</v>
      </c>
      <c r="B340">
        <v>298.67</v>
      </c>
      <c r="C340">
        <v>303.95</v>
      </c>
      <c r="D340">
        <v>100627.08</v>
      </c>
      <c r="E340">
        <v>297.60000000000002</v>
      </c>
      <c r="F340">
        <v>2164259.5699999998</v>
      </c>
      <c r="G340">
        <v>0.1</v>
      </c>
      <c r="H340">
        <f t="shared" si="9"/>
        <v>68</v>
      </c>
    </row>
    <row r="341" spans="1:8" x14ac:dyDescent="0.35">
      <c r="A341" s="1">
        <v>41248</v>
      </c>
      <c r="B341">
        <v>298.89999999999998</v>
      </c>
      <c r="C341">
        <v>303.12</v>
      </c>
      <c r="D341">
        <v>100547.04</v>
      </c>
      <c r="E341">
        <v>297.70999999999998</v>
      </c>
      <c r="F341">
        <v>1585607.21</v>
      </c>
      <c r="G341">
        <v>0.11</v>
      </c>
      <c r="H341">
        <f t="shared" si="9"/>
        <v>68</v>
      </c>
    </row>
    <row r="342" spans="1:8" x14ac:dyDescent="0.35">
      <c r="A342" s="1">
        <v>41249</v>
      </c>
      <c r="B342">
        <v>297.93</v>
      </c>
      <c r="C342">
        <v>303.89</v>
      </c>
      <c r="D342">
        <v>100637.42</v>
      </c>
      <c r="E342">
        <v>299.06</v>
      </c>
      <c r="F342">
        <v>2138897.16</v>
      </c>
      <c r="G342">
        <v>0</v>
      </c>
      <c r="H342">
        <f t="shared" si="9"/>
        <v>69</v>
      </c>
    </row>
    <row r="343" spans="1:8" x14ac:dyDescent="0.35">
      <c r="A343" s="1">
        <v>41250</v>
      </c>
      <c r="B343">
        <v>298.72000000000003</v>
      </c>
      <c r="C343">
        <v>301.54000000000002</v>
      </c>
      <c r="D343">
        <v>100730.52</v>
      </c>
      <c r="E343">
        <v>298.35000000000002</v>
      </c>
      <c r="F343">
        <v>1240143.1200000001</v>
      </c>
      <c r="G343">
        <v>6.1</v>
      </c>
      <c r="H343">
        <f t="shared" si="9"/>
        <v>69</v>
      </c>
    </row>
    <row r="344" spans="1:8" x14ac:dyDescent="0.35">
      <c r="A344" s="1">
        <v>41251</v>
      </c>
      <c r="B344">
        <v>298.52</v>
      </c>
      <c r="C344">
        <v>302.95999999999998</v>
      </c>
      <c r="D344">
        <v>100777.34</v>
      </c>
      <c r="E344">
        <v>299.08</v>
      </c>
      <c r="F344">
        <v>1976930.45</v>
      </c>
      <c r="G344">
        <v>0.15</v>
      </c>
      <c r="H344">
        <f t="shared" si="9"/>
        <v>69</v>
      </c>
    </row>
    <row r="345" spans="1:8" x14ac:dyDescent="0.35">
      <c r="A345" s="1">
        <v>41252</v>
      </c>
      <c r="B345">
        <v>297.91000000000003</v>
      </c>
      <c r="C345">
        <v>303.77999999999997</v>
      </c>
      <c r="D345">
        <v>100727.79</v>
      </c>
      <c r="E345">
        <v>298.14999999999998</v>
      </c>
      <c r="F345">
        <v>1732794.38</v>
      </c>
      <c r="G345">
        <v>0.01</v>
      </c>
      <c r="H345">
        <f t="shared" si="9"/>
        <v>69</v>
      </c>
    </row>
    <row r="346" spans="1:8" x14ac:dyDescent="0.35">
      <c r="A346" s="1">
        <v>41253</v>
      </c>
      <c r="B346">
        <v>298.29000000000002</v>
      </c>
      <c r="C346">
        <v>301.74</v>
      </c>
      <c r="D346">
        <v>100527.99</v>
      </c>
      <c r="E346">
        <v>298.32</v>
      </c>
      <c r="F346">
        <v>2200144.0499999998</v>
      </c>
      <c r="G346">
        <v>0.03</v>
      </c>
      <c r="H346">
        <f t="shared" si="9"/>
        <v>69</v>
      </c>
    </row>
    <row r="347" spans="1:8" x14ac:dyDescent="0.35">
      <c r="A347" s="1">
        <v>41254</v>
      </c>
      <c r="B347">
        <v>298.02</v>
      </c>
      <c r="C347">
        <v>303.16000000000003</v>
      </c>
      <c r="D347">
        <v>100553.58</v>
      </c>
      <c r="E347">
        <v>297.81</v>
      </c>
      <c r="F347">
        <v>1902607.01</v>
      </c>
      <c r="G347">
        <v>0.83</v>
      </c>
      <c r="H347">
        <f t="shared" si="9"/>
        <v>70</v>
      </c>
    </row>
    <row r="348" spans="1:8" x14ac:dyDescent="0.35">
      <c r="A348" s="1">
        <v>41255</v>
      </c>
      <c r="B348">
        <v>297.69</v>
      </c>
      <c r="C348">
        <v>303.63</v>
      </c>
      <c r="D348">
        <v>100596.59</v>
      </c>
      <c r="E348">
        <v>298.89</v>
      </c>
      <c r="F348">
        <v>1715399.53</v>
      </c>
      <c r="G348">
        <v>0.03</v>
      </c>
      <c r="H348">
        <f t="shared" si="9"/>
        <v>70</v>
      </c>
    </row>
    <row r="349" spans="1:8" x14ac:dyDescent="0.35">
      <c r="A349" s="1">
        <v>41256</v>
      </c>
      <c r="B349">
        <v>299.22000000000003</v>
      </c>
      <c r="C349">
        <v>303.91000000000003</v>
      </c>
      <c r="D349">
        <v>100531.26</v>
      </c>
      <c r="E349">
        <v>297.5</v>
      </c>
      <c r="F349">
        <v>2160671.12</v>
      </c>
      <c r="G349">
        <v>0.15</v>
      </c>
      <c r="H349">
        <f t="shared" si="9"/>
        <v>70</v>
      </c>
    </row>
    <row r="350" spans="1:8" x14ac:dyDescent="0.35">
      <c r="A350" s="1">
        <v>41257</v>
      </c>
      <c r="B350">
        <v>299.07</v>
      </c>
      <c r="C350">
        <v>303.22000000000003</v>
      </c>
      <c r="D350">
        <v>100532.35</v>
      </c>
      <c r="E350">
        <v>298.11</v>
      </c>
      <c r="F350">
        <v>2004847.35</v>
      </c>
      <c r="G350">
        <v>7.0000000000000007E-2</v>
      </c>
      <c r="H350">
        <f t="shared" si="9"/>
        <v>70</v>
      </c>
    </row>
    <row r="351" spans="1:8" x14ac:dyDescent="0.35">
      <c r="A351" s="1">
        <v>41258</v>
      </c>
      <c r="B351">
        <v>298.95</v>
      </c>
      <c r="C351">
        <v>304.48</v>
      </c>
      <c r="D351">
        <v>100617.28</v>
      </c>
      <c r="E351">
        <v>297.58</v>
      </c>
      <c r="F351">
        <v>2374639.91</v>
      </c>
      <c r="G351">
        <v>0.02</v>
      </c>
      <c r="H351">
        <f t="shared" si="9"/>
        <v>70</v>
      </c>
    </row>
    <row r="352" spans="1:8" x14ac:dyDescent="0.35">
      <c r="A352" s="1">
        <v>41259</v>
      </c>
      <c r="B352">
        <v>298.3</v>
      </c>
      <c r="C352">
        <v>303.49</v>
      </c>
      <c r="D352">
        <v>100553.03</v>
      </c>
      <c r="E352">
        <v>297.41000000000003</v>
      </c>
      <c r="F352">
        <v>2457660.77</v>
      </c>
      <c r="G352">
        <v>0.12</v>
      </c>
      <c r="H352">
        <f t="shared" si="9"/>
        <v>71</v>
      </c>
    </row>
    <row r="353" spans="1:8" x14ac:dyDescent="0.35">
      <c r="A353" s="1">
        <v>41260</v>
      </c>
      <c r="B353">
        <v>298.44</v>
      </c>
      <c r="C353">
        <v>303.48</v>
      </c>
      <c r="D353">
        <v>100488.25</v>
      </c>
      <c r="E353">
        <v>297.69</v>
      </c>
      <c r="F353">
        <v>2200204.87</v>
      </c>
      <c r="G353">
        <v>0.05</v>
      </c>
      <c r="H353">
        <f t="shared" si="9"/>
        <v>71</v>
      </c>
    </row>
    <row r="354" spans="1:8" x14ac:dyDescent="0.35">
      <c r="A354" s="1">
        <v>41261</v>
      </c>
      <c r="B354">
        <v>297.24</v>
      </c>
      <c r="C354">
        <v>302.82</v>
      </c>
      <c r="D354">
        <v>100450.68</v>
      </c>
      <c r="E354">
        <v>293.83999999999997</v>
      </c>
      <c r="F354">
        <v>2651680.2200000002</v>
      </c>
      <c r="G354">
        <v>0</v>
      </c>
      <c r="H354">
        <f t="shared" si="9"/>
        <v>71</v>
      </c>
    </row>
    <row r="355" spans="1:8" x14ac:dyDescent="0.35">
      <c r="A355" s="1">
        <v>41262</v>
      </c>
      <c r="B355">
        <v>298.16000000000003</v>
      </c>
      <c r="C355">
        <v>304.14</v>
      </c>
      <c r="D355">
        <v>100494.24</v>
      </c>
      <c r="E355">
        <v>294.08999999999997</v>
      </c>
      <c r="F355">
        <v>2624371.52</v>
      </c>
      <c r="G355">
        <v>0</v>
      </c>
      <c r="H355">
        <f t="shared" si="9"/>
        <v>71</v>
      </c>
    </row>
    <row r="356" spans="1:8" x14ac:dyDescent="0.35">
      <c r="A356" s="1">
        <v>41263</v>
      </c>
      <c r="B356">
        <v>300.87</v>
      </c>
      <c r="C356">
        <v>304.31</v>
      </c>
      <c r="D356">
        <v>100492.6</v>
      </c>
      <c r="E356">
        <v>293.76</v>
      </c>
      <c r="F356">
        <v>2675765.39</v>
      </c>
      <c r="G356">
        <v>0</v>
      </c>
      <c r="H356">
        <f t="shared" si="9"/>
        <v>71</v>
      </c>
    </row>
    <row r="357" spans="1:8" x14ac:dyDescent="0.35">
      <c r="A357" s="1">
        <v>41264</v>
      </c>
      <c r="B357">
        <v>296.62</v>
      </c>
      <c r="C357">
        <v>303.51</v>
      </c>
      <c r="D357">
        <v>100584.61</v>
      </c>
      <c r="E357">
        <v>295.72000000000003</v>
      </c>
      <c r="F357">
        <v>2616586.42</v>
      </c>
      <c r="G357">
        <v>0.03</v>
      </c>
      <c r="H357">
        <f t="shared" si="9"/>
        <v>72</v>
      </c>
    </row>
    <row r="358" spans="1:8" x14ac:dyDescent="0.35">
      <c r="A358" s="1">
        <v>41265</v>
      </c>
      <c r="B358">
        <v>296.89999999999998</v>
      </c>
      <c r="C358">
        <v>304.44</v>
      </c>
      <c r="D358">
        <v>100612.92</v>
      </c>
      <c r="E358">
        <v>296.43</v>
      </c>
      <c r="F358">
        <v>2139748.65</v>
      </c>
      <c r="G358">
        <v>0.06</v>
      </c>
      <c r="H358">
        <f t="shared" si="9"/>
        <v>72</v>
      </c>
    </row>
    <row r="359" spans="1:8" x14ac:dyDescent="0.35">
      <c r="A359" s="1">
        <v>41266</v>
      </c>
      <c r="B359">
        <v>298.06</v>
      </c>
      <c r="C359">
        <v>305.32</v>
      </c>
      <c r="D359">
        <v>100602.03</v>
      </c>
      <c r="E359">
        <v>296.64999999999998</v>
      </c>
      <c r="F359">
        <v>2662567.2000000002</v>
      </c>
      <c r="G359">
        <v>0</v>
      </c>
      <c r="H359">
        <f t="shared" si="9"/>
        <v>72</v>
      </c>
    </row>
    <row r="360" spans="1:8" x14ac:dyDescent="0.35">
      <c r="A360" s="1">
        <v>41267</v>
      </c>
      <c r="B360">
        <v>297.3</v>
      </c>
      <c r="C360">
        <v>304.68</v>
      </c>
      <c r="D360">
        <v>100622.72</v>
      </c>
      <c r="E360">
        <v>294.89999999999998</v>
      </c>
      <c r="F360">
        <v>2607098.3199999998</v>
      </c>
      <c r="G360">
        <v>0.02</v>
      </c>
      <c r="H360">
        <f t="shared" si="9"/>
        <v>72</v>
      </c>
    </row>
    <row r="361" spans="1:8" x14ac:dyDescent="0.35">
      <c r="A361" s="1">
        <v>41268</v>
      </c>
      <c r="B361">
        <v>296.60000000000002</v>
      </c>
      <c r="C361">
        <v>304.35000000000002</v>
      </c>
      <c r="D361">
        <v>100645.59</v>
      </c>
      <c r="E361">
        <v>295.95999999999998</v>
      </c>
      <c r="F361">
        <v>2490382.54</v>
      </c>
      <c r="G361">
        <v>0</v>
      </c>
      <c r="H361">
        <f t="shared" si="9"/>
        <v>72</v>
      </c>
    </row>
    <row r="362" spans="1:8" x14ac:dyDescent="0.35">
      <c r="A362" s="1">
        <v>41269</v>
      </c>
      <c r="B362">
        <v>296.26</v>
      </c>
      <c r="C362">
        <v>305.57</v>
      </c>
      <c r="D362">
        <v>100668.45</v>
      </c>
      <c r="E362">
        <v>294.54000000000002</v>
      </c>
      <c r="F362">
        <v>2702648.33</v>
      </c>
      <c r="G362">
        <v>0</v>
      </c>
      <c r="H362">
        <f t="shared" si="9"/>
        <v>73</v>
      </c>
    </row>
    <row r="363" spans="1:8" x14ac:dyDescent="0.35">
      <c r="A363" s="1">
        <v>41270</v>
      </c>
      <c r="B363">
        <v>296.77999999999997</v>
      </c>
      <c r="C363">
        <v>304.08999999999997</v>
      </c>
      <c r="D363">
        <v>100642.86</v>
      </c>
      <c r="E363">
        <v>294.33999999999997</v>
      </c>
      <c r="F363">
        <v>2532957.34</v>
      </c>
      <c r="G363">
        <v>0</v>
      </c>
      <c r="H363">
        <f t="shared" si="9"/>
        <v>73</v>
      </c>
    </row>
    <row r="364" spans="1:8" x14ac:dyDescent="0.35">
      <c r="A364" s="1">
        <v>41271</v>
      </c>
      <c r="B364">
        <v>297.47000000000003</v>
      </c>
      <c r="C364">
        <v>304.51</v>
      </c>
      <c r="D364">
        <v>100584.07</v>
      </c>
      <c r="E364">
        <v>295.58</v>
      </c>
      <c r="F364">
        <v>2020174.28</v>
      </c>
      <c r="G364">
        <v>0.01</v>
      </c>
      <c r="H364">
        <f t="shared" si="9"/>
        <v>73</v>
      </c>
    </row>
    <row r="365" spans="1:8" x14ac:dyDescent="0.35">
      <c r="A365" s="1">
        <v>41272</v>
      </c>
      <c r="B365">
        <v>297.69</v>
      </c>
      <c r="C365">
        <v>306.33999999999997</v>
      </c>
      <c r="D365">
        <v>100527.45</v>
      </c>
      <c r="E365">
        <v>294.39</v>
      </c>
      <c r="F365">
        <v>2670291.4900000002</v>
      </c>
      <c r="G365">
        <v>0</v>
      </c>
      <c r="H365">
        <f t="shared" si="9"/>
        <v>73</v>
      </c>
    </row>
    <row r="366" spans="1:8" x14ac:dyDescent="0.35">
      <c r="A366" s="1">
        <v>41273</v>
      </c>
      <c r="B366">
        <v>298.27</v>
      </c>
      <c r="C366">
        <v>304.56</v>
      </c>
      <c r="D366">
        <v>100522.55</v>
      </c>
      <c r="E366">
        <v>295.55</v>
      </c>
      <c r="F366">
        <v>2392156.4</v>
      </c>
      <c r="G366">
        <v>0.01</v>
      </c>
      <c r="H366">
        <f t="shared" si="9"/>
        <v>73</v>
      </c>
    </row>
    <row r="367" spans="1:8" x14ac:dyDescent="0.35">
      <c r="A367" s="1">
        <v>41274</v>
      </c>
      <c r="B367">
        <v>298.38</v>
      </c>
      <c r="C367">
        <v>306.04000000000002</v>
      </c>
      <c r="D367">
        <v>100471.37</v>
      </c>
      <c r="E367">
        <v>291.24</v>
      </c>
      <c r="F367">
        <v>2409003.85</v>
      </c>
      <c r="G367">
        <v>0</v>
      </c>
      <c r="H367">
        <v>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F60BC-BF43-4383-BF66-5C80D7951D6C}">
  <dimension ref="A1:N366"/>
  <sheetViews>
    <sheetView topLeftCell="A56" workbookViewId="0">
      <selection activeCell="L2" sqref="L2:N74"/>
    </sheetView>
  </sheetViews>
  <sheetFormatPr defaultRowHeight="14.5" x14ac:dyDescent="0.35"/>
  <sheetData>
    <row r="1" spans="1:14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J1"/>
      <c r="K1" s="2" t="s">
        <v>15</v>
      </c>
      <c r="L1" s="2" t="s">
        <v>17</v>
      </c>
      <c r="M1" s="2" t="s">
        <v>22</v>
      </c>
      <c r="N1" s="2" t="s">
        <v>19</v>
      </c>
    </row>
    <row r="2" spans="1:14" x14ac:dyDescent="0.35">
      <c r="A2" s="1">
        <v>41275</v>
      </c>
      <c r="B2">
        <v>297.25</v>
      </c>
      <c r="C2">
        <v>304.77999999999997</v>
      </c>
      <c r="D2">
        <v>100441.43</v>
      </c>
      <c r="E2">
        <v>283.77999999999997</v>
      </c>
      <c r="F2">
        <v>2774113.18</v>
      </c>
      <c r="G2">
        <v>0</v>
      </c>
      <c r="H2">
        <f>INT((ROW(G1)-1)/5)+1</f>
        <v>1</v>
      </c>
      <c r="K2">
        <v>1</v>
      </c>
      <c r="L2">
        <v>0</v>
      </c>
      <c r="M2">
        <f>(L2/29.56)*100</f>
        <v>0</v>
      </c>
      <c r="N2">
        <f>M2</f>
        <v>0</v>
      </c>
    </row>
    <row r="3" spans="1:14" x14ac:dyDescent="0.35">
      <c r="A3" s="1">
        <v>41276</v>
      </c>
      <c r="B3">
        <v>295.43</v>
      </c>
      <c r="C3">
        <v>305.51</v>
      </c>
      <c r="D3">
        <v>100606.93</v>
      </c>
      <c r="E3">
        <v>285.39</v>
      </c>
      <c r="F3">
        <v>2755258.62</v>
      </c>
      <c r="G3">
        <v>0</v>
      </c>
      <c r="H3">
        <f>INT((ROW(G2)-1)/5)+1</f>
        <v>1</v>
      </c>
      <c r="K3">
        <v>2</v>
      </c>
      <c r="L3">
        <v>0.02</v>
      </c>
      <c r="M3">
        <f t="shared" ref="M3:M66" si="0">(L3/29.56)*100</f>
        <v>6.7658998646820026E-2</v>
      </c>
      <c r="N3">
        <f>M3+N2</f>
        <v>6.7658998646820026E-2</v>
      </c>
    </row>
    <row r="4" spans="1:14" x14ac:dyDescent="0.35">
      <c r="A4" s="1">
        <v>41277</v>
      </c>
      <c r="B4">
        <v>296.83</v>
      </c>
      <c r="C4">
        <v>306.18</v>
      </c>
      <c r="D4">
        <v>100738.68</v>
      </c>
      <c r="E4">
        <v>288.45</v>
      </c>
      <c r="F4">
        <v>2735795.86</v>
      </c>
      <c r="G4">
        <v>0</v>
      </c>
      <c r="H4">
        <f t="shared" ref="H4:H67" si="1">INT((ROW(G3)-1)/5)+1</f>
        <v>1</v>
      </c>
      <c r="K4">
        <v>3</v>
      </c>
      <c r="L4">
        <v>8.0000000000000002E-3</v>
      </c>
      <c r="M4">
        <f t="shared" si="0"/>
        <v>2.7063599458728015E-2</v>
      </c>
      <c r="N4">
        <f t="shared" ref="N4:N67" si="2">M4+N3</f>
        <v>9.4722598105548034E-2</v>
      </c>
    </row>
    <row r="5" spans="1:14" x14ac:dyDescent="0.35">
      <c r="A5" s="1">
        <v>41278</v>
      </c>
      <c r="B5">
        <v>295.43</v>
      </c>
      <c r="C5">
        <v>306.11</v>
      </c>
      <c r="D5">
        <v>100772.98</v>
      </c>
      <c r="E5">
        <v>289.83</v>
      </c>
      <c r="F5">
        <v>2749845.54</v>
      </c>
      <c r="G5">
        <v>0</v>
      </c>
      <c r="H5">
        <f t="shared" si="1"/>
        <v>1</v>
      </c>
      <c r="K5">
        <v>4</v>
      </c>
      <c r="L5">
        <v>0.24000000000000005</v>
      </c>
      <c r="M5">
        <f t="shared" si="0"/>
        <v>0.81190798376184048</v>
      </c>
      <c r="N5">
        <f t="shared" si="2"/>
        <v>0.90663058186738854</v>
      </c>
    </row>
    <row r="6" spans="1:14" x14ac:dyDescent="0.35">
      <c r="A6" s="1">
        <v>41279</v>
      </c>
      <c r="B6">
        <v>295.3</v>
      </c>
      <c r="C6">
        <v>306.31</v>
      </c>
      <c r="D6">
        <v>100671.72</v>
      </c>
      <c r="E6">
        <v>290.25</v>
      </c>
      <c r="F6">
        <v>2733606.3</v>
      </c>
      <c r="G6">
        <v>0</v>
      </c>
      <c r="H6">
        <f t="shared" si="1"/>
        <v>1</v>
      </c>
      <c r="K6">
        <v>5</v>
      </c>
      <c r="L6">
        <v>0.19600000000000001</v>
      </c>
      <c r="M6">
        <f t="shared" si="0"/>
        <v>0.66305818673883632</v>
      </c>
      <c r="N6">
        <f t="shared" si="2"/>
        <v>1.5696887686062249</v>
      </c>
    </row>
    <row r="7" spans="1:14" x14ac:dyDescent="0.35">
      <c r="A7" s="1">
        <v>41280</v>
      </c>
      <c r="B7">
        <v>295.64999999999998</v>
      </c>
      <c r="C7">
        <v>306.08999999999997</v>
      </c>
      <c r="D7">
        <v>100666.82</v>
      </c>
      <c r="E7">
        <v>289.7</v>
      </c>
      <c r="F7">
        <v>2772714.29</v>
      </c>
      <c r="G7">
        <v>0</v>
      </c>
      <c r="H7">
        <f t="shared" si="1"/>
        <v>2</v>
      </c>
      <c r="K7">
        <v>6</v>
      </c>
      <c r="L7">
        <v>0.34200000000000003</v>
      </c>
      <c r="M7">
        <f t="shared" si="0"/>
        <v>1.1569688768606226</v>
      </c>
      <c r="N7">
        <f t="shared" si="2"/>
        <v>2.7266576454668474</v>
      </c>
    </row>
    <row r="8" spans="1:14" x14ac:dyDescent="0.35">
      <c r="A8" s="1">
        <v>41281</v>
      </c>
      <c r="B8">
        <v>295.37</v>
      </c>
      <c r="C8">
        <v>305.5</v>
      </c>
      <c r="D8">
        <v>100779.52</v>
      </c>
      <c r="E8">
        <v>291.8</v>
      </c>
      <c r="F8">
        <v>2520306.5499999998</v>
      </c>
      <c r="G8">
        <v>0</v>
      </c>
      <c r="H8">
        <f t="shared" si="1"/>
        <v>2</v>
      </c>
      <c r="K8">
        <v>7</v>
      </c>
      <c r="L8">
        <v>2E-3</v>
      </c>
      <c r="M8">
        <f t="shared" si="0"/>
        <v>6.7658998646820036E-3</v>
      </c>
      <c r="N8">
        <f t="shared" si="2"/>
        <v>2.7334235453315294</v>
      </c>
    </row>
    <row r="9" spans="1:14" x14ac:dyDescent="0.35">
      <c r="A9" s="1">
        <v>41282</v>
      </c>
      <c r="B9">
        <v>297.98</v>
      </c>
      <c r="C9">
        <v>304.10000000000002</v>
      </c>
      <c r="D9">
        <v>100873.16</v>
      </c>
      <c r="E9">
        <v>296.48</v>
      </c>
      <c r="F9">
        <v>2310960.17</v>
      </c>
      <c r="G9">
        <v>0.1</v>
      </c>
      <c r="H9">
        <f t="shared" si="1"/>
        <v>2</v>
      </c>
      <c r="K9">
        <v>8</v>
      </c>
      <c r="L9">
        <v>0.01</v>
      </c>
      <c r="M9">
        <f t="shared" si="0"/>
        <v>3.3829499323410013E-2</v>
      </c>
      <c r="N9">
        <f t="shared" si="2"/>
        <v>2.7672530446549395</v>
      </c>
    </row>
    <row r="10" spans="1:14" x14ac:dyDescent="0.35">
      <c r="A10" s="1">
        <v>41283</v>
      </c>
      <c r="B10">
        <v>296.23</v>
      </c>
      <c r="C10">
        <v>305.48</v>
      </c>
      <c r="D10">
        <v>100684.24</v>
      </c>
      <c r="E10">
        <v>294.08999999999997</v>
      </c>
      <c r="F10">
        <v>2440813.31</v>
      </c>
      <c r="G10">
        <v>0</v>
      </c>
      <c r="H10">
        <f t="shared" si="1"/>
        <v>2</v>
      </c>
      <c r="K10">
        <v>9</v>
      </c>
      <c r="L10">
        <v>6.4000000000000001E-2</v>
      </c>
      <c r="M10">
        <f t="shared" si="0"/>
        <v>0.21650879566982412</v>
      </c>
      <c r="N10">
        <f t="shared" si="2"/>
        <v>2.9837618403247634</v>
      </c>
    </row>
    <row r="11" spans="1:14" x14ac:dyDescent="0.35">
      <c r="A11" s="1">
        <v>41284</v>
      </c>
      <c r="B11">
        <v>297.69</v>
      </c>
      <c r="C11">
        <v>305.81</v>
      </c>
      <c r="D11">
        <v>100676.07</v>
      </c>
      <c r="E11">
        <v>292.01</v>
      </c>
      <c r="F11">
        <v>2753738.1</v>
      </c>
      <c r="G11">
        <v>0</v>
      </c>
      <c r="H11">
        <f t="shared" si="1"/>
        <v>2</v>
      </c>
      <c r="K11">
        <v>10</v>
      </c>
      <c r="L11">
        <v>0.14599999999999999</v>
      </c>
      <c r="M11">
        <f t="shared" si="0"/>
        <v>0.49391069012178618</v>
      </c>
      <c r="N11">
        <f t="shared" si="2"/>
        <v>3.4776725304465494</v>
      </c>
    </row>
    <row r="12" spans="1:14" x14ac:dyDescent="0.35">
      <c r="A12" s="1">
        <v>41285</v>
      </c>
      <c r="B12">
        <v>298.13</v>
      </c>
      <c r="C12">
        <v>304.92</v>
      </c>
      <c r="D12">
        <v>100519.28</v>
      </c>
      <c r="E12">
        <v>291.05</v>
      </c>
      <c r="F12">
        <v>2778613.94</v>
      </c>
      <c r="G12">
        <v>0</v>
      </c>
      <c r="H12">
        <f t="shared" si="1"/>
        <v>3</v>
      </c>
      <c r="K12">
        <v>11</v>
      </c>
      <c r="L12">
        <v>5.6000000000000008E-2</v>
      </c>
      <c r="M12">
        <f t="shared" si="0"/>
        <v>0.18944519621109612</v>
      </c>
      <c r="N12">
        <f t="shared" si="2"/>
        <v>3.6671177266576453</v>
      </c>
    </row>
    <row r="13" spans="1:14" x14ac:dyDescent="0.35">
      <c r="A13" s="1">
        <v>41286</v>
      </c>
      <c r="B13">
        <v>297.60000000000002</v>
      </c>
      <c r="C13">
        <v>305.24</v>
      </c>
      <c r="D13">
        <v>100472.46</v>
      </c>
      <c r="E13">
        <v>290.23</v>
      </c>
      <c r="F13">
        <v>2767422.85</v>
      </c>
      <c r="G13">
        <v>0</v>
      </c>
      <c r="H13">
        <f t="shared" si="1"/>
        <v>3</v>
      </c>
      <c r="K13">
        <v>12</v>
      </c>
      <c r="L13">
        <v>0.1</v>
      </c>
      <c r="M13">
        <f t="shared" si="0"/>
        <v>0.33829499323410017</v>
      </c>
      <c r="N13">
        <f t="shared" si="2"/>
        <v>4.005412719891746</v>
      </c>
    </row>
    <row r="14" spans="1:14" x14ac:dyDescent="0.35">
      <c r="A14" s="1">
        <v>41287</v>
      </c>
      <c r="B14">
        <v>296.08</v>
      </c>
      <c r="C14">
        <v>305.58</v>
      </c>
      <c r="D14">
        <v>100379.36</v>
      </c>
      <c r="E14">
        <v>288.60000000000002</v>
      </c>
      <c r="F14">
        <v>2787858.76</v>
      </c>
      <c r="G14">
        <v>0</v>
      </c>
      <c r="H14">
        <f t="shared" si="1"/>
        <v>3</v>
      </c>
      <c r="K14">
        <v>13</v>
      </c>
      <c r="L14">
        <v>0.58599999999999997</v>
      </c>
      <c r="M14">
        <f t="shared" si="0"/>
        <v>1.9824086603518267</v>
      </c>
      <c r="N14">
        <f t="shared" si="2"/>
        <v>5.9878213802435729</v>
      </c>
    </row>
    <row r="15" spans="1:14" x14ac:dyDescent="0.35">
      <c r="A15" s="1">
        <v>41288</v>
      </c>
      <c r="B15">
        <v>299.08999999999997</v>
      </c>
      <c r="C15">
        <v>304.58999999999997</v>
      </c>
      <c r="D15">
        <v>100348.33</v>
      </c>
      <c r="E15">
        <v>295.27999999999997</v>
      </c>
      <c r="F15">
        <v>2551082.04</v>
      </c>
      <c r="G15">
        <v>0.02</v>
      </c>
      <c r="H15">
        <f t="shared" si="1"/>
        <v>3</v>
      </c>
      <c r="K15">
        <v>14</v>
      </c>
      <c r="L15">
        <v>0.11200000000000002</v>
      </c>
      <c r="M15">
        <f t="shared" si="0"/>
        <v>0.37889039242219225</v>
      </c>
      <c r="N15">
        <f t="shared" si="2"/>
        <v>6.3667117726657647</v>
      </c>
    </row>
    <row r="16" spans="1:14" x14ac:dyDescent="0.35">
      <c r="A16" s="1">
        <v>41289</v>
      </c>
      <c r="B16">
        <v>298.16000000000003</v>
      </c>
      <c r="C16">
        <v>305.61</v>
      </c>
      <c r="D16">
        <v>100335.81</v>
      </c>
      <c r="E16">
        <v>295.62</v>
      </c>
      <c r="F16">
        <v>2638725.31</v>
      </c>
      <c r="G16">
        <v>0.02</v>
      </c>
      <c r="H16">
        <f t="shared" si="1"/>
        <v>3</v>
      </c>
      <c r="K16">
        <v>15</v>
      </c>
      <c r="L16">
        <v>0.09</v>
      </c>
      <c r="M16">
        <f t="shared" si="0"/>
        <v>0.30446549391069011</v>
      </c>
      <c r="N16">
        <f t="shared" si="2"/>
        <v>6.6711772665764553</v>
      </c>
    </row>
    <row r="17" spans="1:14" x14ac:dyDescent="0.35">
      <c r="A17" s="1">
        <v>41290</v>
      </c>
      <c r="B17">
        <v>298.33999999999997</v>
      </c>
      <c r="C17">
        <v>306.88</v>
      </c>
      <c r="D17">
        <v>100428.36</v>
      </c>
      <c r="E17">
        <v>293.70999999999998</v>
      </c>
      <c r="F17">
        <v>2672176.94</v>
      </c>
      <c r="G17">
        <v>0</v>
      </c>
      <c r="H17">
        <f t="shared" si="1"/>
        <v>4</v>
      </c>
      <c r="K17">
        <v>16</v>
      </c>
      <c r="L17">
        <v>0.20600000000000002</v>
      </c>
      <c r="M17">
        <f t="shared" si="0"/>
        <v>0.69688768606224638</v>
      </c>
      <c r="N17">
        <f t="shared" si="2"/>
        <v>7.3680649526387016</v>
      </c>
    </row>
    <row r="18" spans="1:14" x14ac:dyDescent="0.35">
      <c r="A18" s="1">
        <v>41291</v>
      </c>
      <c r="B18">
        <v>299.49</v>
      </c>
      <c r="C18">
        <v>305.37</v>
      </c>
      <c r="D18">
        <v>100561.2</v>
      </c>
      <c r="E18">
        <v>297.29000000000002</v>
      </c>
      <c r="F18">
        <v>2123570.23</v>
      </c>
      <c r="G18">
        <v>0.09</v>
      </c>
      <c r="H18">
        <f t="shared" si="1"/>
        <v>4</v>
      </c>
      <c r="K18">
        <v>17</v>
      </c>
      <c r="L18">
        <v>4.4000000000000004E-2</v>
      </c>
      <c r="M18">
        <f t="shared" si="0"/>
        <v>0.14884979702300408</v>
      </c>
      <c r="N18">
        <f t="shared" si="2"/>
        <v>7.5169147496617059</v>
      </c>
    </row>
    <row r="19" spans="1:14" x14ac:dyDescent="0.35">
      <c r="A19" s="1">
        <v>41292</v>
      </c>
      <c r="B19">
        <v>299.54000000000002</v>
      </c>
      <c r="C19">
        <v>304.74</v>
      </c>
      <c r="D19">
        <v>100531.26</v>
      </c>
      <c r="E19">
        <v>299.10000000000002</v>
      </c>
      <c r="F19">
        <v>2021816.45</v>
      </c>
      <c r="G19">
        <v>0.14000000000000001</v>
      </c>
      <c r="H19">
        <f t="shared" si="1"/>
        <v>4</v>
      </c>
      <c r="K19">
        <v>18</v>
      </c>
      <c r="L19">
        <v>0.21200000000000002</v>
      </c>
      <c r="M19">
        <f t="shared" si="0"/>
        <v>0.71718538565629242</v>
      </c>
      <c r="N19">
        <f t="shared" si="2"/>
        <v>8.2341001353179983</v>
      </c>
    </row>
    <row r="20" spans="1:14" x14ac:dyDescent="0.35">
      <c r="A20" s="1">
        <v>41293</v>
      </c>
      <c r="B20">
        <v>300.26</v>
      </c>
      <c r="C20">
        <v>304.73</v>
      </c>
      <c r="D20">
        <v>100549.22</v>
      </c>
      <c r="E20">
        <v>298.69</v>
      </c>
      <c r="F20">
        <v>2000468.23</v>
      </c>
      <c r="G20">
        <v>7.0000000000000007E-2</v>
      </c>
      <c r="H20">
        <f t="shared" si="1"/>
        <v>4</v>
      </c>
      <c r="K20">
        <v>19</v>
      </c>
      <c r="L20">
        <v>0.16400000000000001</v>
      </c>
      <c r="M20">
        <f t="shared" si="0"/>
        <v>0.55480378890392423</v>
      </c>
      <c r="N20">
        <f t="shared" si="2"/>
        <v>8.7889039242219233</v>
      </c>
    </row>
    <row r="21" spans="1:14" x14ac:dyDescent="0.35">
      <c r="A21" s="1">
        <v>41294</v>
      </c>
      <c r="B21">
        <v>300.66000000000003</v>
      </c>
      <c r="C21">
        <v>303.83999999999997</v>
      </c>
      <c r="D21">
        <v>100577.53</v>
      </c>
      <c r="E21">
        <v>299.47000000000003</v>
      </c>
      <c r="F21">
        <v>2141938.21</v>
      </c>
      <c r="G21">
        <v>0.9</v>
      </c>
      <c r="H21">
        <f t="shared" si="1"/>
        <v>4</v>
      </c>
      <c r="K21">
        <v>20</v>
      </c>
      <c r="L21">
        <v>0.84199999999999997</v>
      </c>
      <c r="M21">
        <f t="shared" si="0"/>
        <v>2.8484438430311232</v>
      </c>
      <c r="N21">
        <f t="shared" si="2"/>
        <v>11.637347767253047</v>
      </c>
    </row>
    <row r="22" spans="1:14" x14ac:dyDescent="0.35">
      <c r="A22" s="1">
        <v>41295</v>
      </c>
      <c r="B22">
        <v>299.38</v>
      </c>
      <c r="C22">
        <v>304.58</v>
      </c>
      <c r="D22">
        <v>100579.17</v>
      </c>
      <c r="E22">
        <v>298.55</v>
      </c>
      <c r="F22">
        <v>2103864.1800000002</v>
      </c>
      <c r="G22">
        <v>0.35</v>
      </c>
      <c r="H22">
        <f t="shared" si="1"/>
        <v>5</v>
      </c>
      <c r="K22">
        <v>21</v>
      </c>
      <c r="L22">
        <v>5.800000000000001E-2</v>
      </c>
      <c r="M22">
        <f t="shared" si="0"/>
        <v>0.19621109607577811</v>
      </c>
      <c r="N22">
        <f t="shared" si="2"/>
        <v>11.833558863328825</v>
      </c>
    </row>
    <row r="23" spans="1:14" x14ac:dyDescent="0.35">
      <c r="A23" s="1">
        <v>41296</v>
      </c>
      <c r="B23">
        <v>300.25</v>
      </c>
      <c r="C23">
        <v>305.35000000000002</v>
      </c>
      <c r="D23">
        <v>100657.56</v>
      </c>
      <c r="E23">
        <v>298.55</v>
      </c>
      <c r="F23">
        <v>2363266.35</v>
      </c>
      <c r="G23">
        <v>0.19</v>
      </c>
      <c r="H23">
        <f t="shared" si="1"/>
        <v>5</v>
      </c>
      <c r="K23">
        <v>22</v>
      </c>
      <c r="L23">
        <v>0.64600000000000002</v>
      </c>
      <c r="M23">
        <f t="shared" si="0"/>
        <v>2.1853856562922869</v>
      </c>
      <c r="N23">
        <f t="shared" si="2"/>
        <v>14.018944519621112</v>
      </c>
    </row>
    <row r="24" spans="1:14" x14ac:dyDescent="0.35">
      <c r="A24" s="1">
        <v>41297</v>
      </c>
      <c r="B24">
        <v>299.39999999999998</v>
      </c>
      <c r="C24">
        <v>305.57</v>
      </c>
      <c r="D24">
        <v>100634.7</v>
      </c>
      <c r="E24">
        <v>298.68</v>
      </c>
      <c r="F24">
        <v>2015004.49</v>
      </c>
      <c r="G24">
        <v>0.12</v>
      </c>
      <c r="H24">
        <f t="shared" si="1"/>
        <v>5</v>
      </c>
      <c r="K24">
        <v>23</v>
      </c>
      <c r="L24">
        <v>2.12</v>
      </c>
      <c r="M24">
        <f t="shared" si="0"/>
        <v>7.1718538565629233</v>
      </c>
      <c r="N24">
        <f t="shared" si="2"/>
        <v>21.190798376184034</v>
      </c>
    </row>
    <row r="25" spans="1:14" x14ac:dyDescent="0.35">
      <c r="A25" s="1">
        <v>41298</v>
      </c>
      <c r="B25">
        <v>298.95999999999998</v>
      </c>
      <c r="C25">
        <v>302.25</v>
      </c>
      <c r="D25">
        <v>100679.88</v>
      </c>
      <c r="E25">
        <v>297.88</v>
      </c>
      <c r="F25">
        <v>1160406.6000000001</v>
      </c>
      <c r="G25">
        <v>0.27</v>
      </c>
      <c r="H25">
        <f t="shared" si="1"/>
        <v>5</v>
      </c>
      <c r="K25">
        <v>24</v>
      </c>
      <c r="L25">
        <v>0.96200000000000008</v>
      </c>
      <c r="M25">
        <f t="shared" si="0"/>
        <v>3.2543978349120435</v>
      </c>
      <c r="N25">
        <f t="shared" si="2"/>
        <v>24.445196211096079</v>
      </c>
    </row>
    <row r="26" spans="1:14" x14ac:dyDescent="0.35">
      <c r="A26" s="1">
        <v>41299</v>
      </c>
      <c r="B26">
        <v>297.88</v>
      </c>
      <c r="C26">
        <v>305.22000000000003</v>
      </c>
      <c r="D26">
        <v>100655.39</v>
      </c>
      <c r="E26">
        <v>297.55</v>
      </c>
      <c r="F26">
        <v>2341188.2799999998</v>
      </c>
      <c r="G26">
        <v>0.05</v>
      </c>
      <c r="H26">
        <f t="shared" si="1"/>
        <v>5</v>
      </c>
      <c r="K26">
        <v>25</v>
      </c>
      <c r="L26">
        <v>0.156</v>
      </c>
      <c r="M26">
        <f t="shared" si="0"/>
        <v>0.52774018944519618</v>
      </c>
      <c r="N26">
        <f t="shared" si="2"/>
        <v>24.972936400541276</v>
      </c>
    </row>
    <row r="27" spans="1:14" x14ac:dyDescent="0.35">
      <c r="A27" s="1">
        <v>41300</v>
      </c>
      <c r="B27">
        <v>299.66000000000003</v>
      </c>
      <c r="C27">
        <v>302.22000000000003</v>
      </c>
      <c r="D27">
        <v>100671.72</v>
      </c>
      <c r="E27">
        <v>298.75</v>
      </c>
      <c r="F27">
        <v>1835886.22</v>
      </c>
      <c r="G27">
        <v>1.1100000000000001</v>
      </c>
      <c r="H27">
        <f t="shared" si="1"/>
        <v>6</v>
      </c>
      <c r="K27">
        <v>26</v>
      </c>
      <c r="L27">
        <v>0.22799999999999998</v>
      </c>
      <c r="M27">
        <f t="shared" si="0"/>
        <v>0.77131258457374829</v>
      </c>
      <c r="N27">
        <f t="shared" si="2"/>
        <v>25.744248985115025</v>
      </c>
    </row>
    <row r="28" spans="1:14" x14ac:dyDescent="0.35">
      <c r="A28" s="1">
        <v>41301</v>
      </c>
      <c r="B28">
        <v>298.95999999999998</v>
      </c>
      <c r="C28">
        <v>302.91000000000003</v>
      </c>
      <c r="D28">
        <v>100780.06</v>
      </c>
      <c r="E28">
        <v>298.36</v>
      </c>
      <c r="F28">
        <v>2319961.7000000002</v>
      </c>
      <c r="G28">
        <v>0.45</v>
      </c>
      <c r="H28">
        <f t="shared" si="1"/>
        <v>6</v>
      </c>
      <c r="K28">
        <v>27</v>
      </c>
      <c r="L28">
        <v>1.3579999999999999</v>
      </c>
      <c r="M28">
        <f t="shared" si="0"/>
        <v>4.5940460081190801</v>
      </c>
      <c r="N28">
        <f t="shared" si="2"/>
        <v>30.338294993234104</v>
      </c>
    </row>
    <row r="29" spans="1:14" x14ac:dyDescent="0.35">
      <c r="A29" s="1">
        <v>41302</v>
      </c>
      <c r="B29">
        <v>298.83999999999997</v>
      </c>
      <c r="C29">
        <v>302.93</v>
      </c>
      <c r="D29">
        <v>100813.81</v>
      </c>
      <c r="E29">
        <v>295.79000000000002</v>
      </c>
      <c r="F29">
        <v>2055268.08</v>
      </c>
      <c r="G29">
        <v>0.01</v>
      </c>
      <c r="H29">
        <f t="shared" si="1"/>
        <v>6</v>
      </c>
      <c r="K29">
        <v>28</v>
      </c>
      <c r="L29">
        <v>0.82799999999999996</v>
      </c>
      <c r="M29">
        <f t="shared" si="0"/>
        <v>2.8010825439783491</v>
      </c>
      <c r="N29">
        <f t="shared" si="2"/>
        <v>33.139377537212454</v>
      </c>
    </row>
    <row r="30" spans="1:14" x14ac:dyDescent="0.35">
      <c r="A30" s="1">
        <v>41303</v>
      </c>
      <c r="B30">
        <v>297.54000000000002</v>
      </c>
      <c r="C30">
        <v>304.45999999999998</v>
      </c>
      <c r="D30">
        <v>100720.17</v>
      </c>
      <c r="E30">
        <v>297.63</v>
      </c>
      <c r="F30">
        <v>2437103.2200000002</v>
      </c>
      <c r="G30">
        <v>0.13</v>
      </c>
      <c r="H30">
        <f t="shared" si="1"/>
        <v>6</v>
      </c>
      <c r="K30">
        <v>29</v>
      </c>
      <c r="L30">
        <v>0.37600000000000006</v>
      </c>
      <c r="M30">
        <f t="shared" si="0"/>
        <v>1.2719891745602168</v>
      </c>
      <c r="N30">
        <f t="shared" si="2"/>
        <v>34.411366711772672</v>
      </c>
    </row>
    <row r="31" spans="1:14" x14ac:dyDescent="0.35">
      <c r="A31" s="1">
        <v>41304</v>
      </c>
      <c r="B31">
        <v>297.93</v>
      </c>
      <c r="C31">
        <v>305</v>
      </c>
      <c r="D31">
        <v>100717.99</v>
      </c>
      <c r="E31">
        <v>296.52999999999997</v>
      </c>
      <c r="F31">
        <v>2584412.0299999998</v>
      </c>
      <c r="G31">
        <v>0.01</v>
      </c>
      <c r="H31">
        <f t="shared" si="1"/>
        <v>6</v>
      </c>
      <c r="K31">
        <v>30</v>
      </c>
      <c r="L31">
        <v>0.15200000000000002</v>
      </c>
      <c r="M31">
        <f t="shared" si="0"/>
        <v>0.51420838971583227</v>
      </c>
      <c r="N31">
        <f t="shared" si="2"/>
        <v>34.925575101488505</v>
      </c>
    </row>
    <row r="32" spans="1:14" x14ac:dyDescent="0.35">
      <c r="A32" s="1">
        <v>41305</v>
      </c>
      <c r="B32">
        <v>298.89</v>
      </c>
      <c r="C32">
        <v>304.33</v>
      </c>
      <c r="D32">
        <v>100696.22</v>
      </c>
      <c r="E32">
        <v>293.88</v>
      </c>
      <c r="F32">
        <v>2667615.36</v>
      </c>
      <c r="G32">
        <v>0.01</v>
      </c>
      <c r="H32">
        <f t="shared" si="1"/>
        <v>7</v>
      </c>
      <c r="K32">
        <v>31</v>
      </c>
      <c r="L32">
        <v>0.20400000000000001</v>
      </c>
      <c r="M32">
        <f t="shared" si="0"/>
        <v>0.69012178619756437</v>
      </c>
      <c r="N32">
        <f t="shared" si="2"/>
        <v>35.61569688768607</v>
      </c>
    </row>
    <row r="33" spans="1:14" x14ac:dyDescent="0.35">
      <c r="A33" s="1">
        <v>41306</v>
      </c>
      <c r="B33">
        <v>296.95</v>
      </c>
      <c r="C33">
        <v>304.18</v>
      </c>
      <c r="D33">
        <v>100721.81</v>
      </c>
      <c r="E33">
        <v>284.42</v>
      </c>
      <c r="F33">
        <v>2892471.12</v>
      </c>
      <c r="G33">
        <v>0</v>
      </c>
      <c r="H33">
        <f t="shared" si="1"/>
        <v>7</v>
      </c>
      <c r="K33">
        <v>32</v>
      </c>
      <c r="L33">
        <v>0.14399999999999999</v>
      </c>
      <c r="M33">
        <f t="shared" si="0"/>
        <v>0.48714479025710417</v>
      </c>
      <c r="N33">
        <f t="shared" si="2"/>
        <v>36.102841677943175</v>
      </c>
    </row>
    <row r="34" spans="1:14" x14ac:dyDescent="0.35">
      <c r="A34" s="1">
        <v>41307</v>
      </c>
      <c r="B34">
        <v>296.25</v>
      </c>
      <c r="C34">
        <v>303.20999999999998</v>
      </c>
      <c r="D34">
        <v>100666.82</v>
      </c>
      <c r="E34">
        <v>284.86</v>
      </c>
      <c r="F34">
        <v>2910717.47</v>
      </c>
      <c r="G34">
        <v>0</v>
      </c>
      <c r="H34">
        <f t="shared" si="1"/>
        <v>7</v>
      </c>
      <c r="K34">
        <v>33</v>
      </c>
      <c r="L34">
        <v>0.59799999999999998</v>
      </c>
      <c r="M34">
        <f t="shared" si="0"/>
        <v>2.023004059539919</v>
      </c>
      <c r="N34">
        <f t="shared" si="2"/>
        <v>38.125845737483097</v>
      </c>
    </row>
    <row r="35" spans="1:14" x14ac:dyDescent="0.35">
      <c r="A35" s="1">
        <v>41308</v>
      </c>
      <c r="B35">
        <v>295.75</v>
      </c>
      <c r="C35">
        <v>303.24</v>
      </c>
      <c r="D35">
        <v>100533.98</v>
      </c>
      <c r="E35">
        <v>292.64</v>
      </c>
      <c r="F35">
        <v>2707939.77</v>
      </c>
      <c r="G35">
        <v>0</v>
      </c>
      <c r="H35">
        <f t="shared" si="1"/>
        <v>7</v>
      </c>
      <c r="K35">
        <v>34</v>
      </c>
      <c r="L35">
        <v>0.49199999999999999</v>
      </c>
      <c r="M35">
        <f t="shared" si="0"/>
        <v>1.6644113667117728</v>
      </c>
      <c r="N35">
        <f t="shared" si="2"/>
        <v>39.790257104194872</v>
      </c>
    </row>
    <row r="36" spans="1:14" x14ac:dyDescent="0.35">
      <c r="A36" s="1">
        <v>41309</v>
      </c>
      <c r="B36">
        <v>297.08999999999997</v>
      </c>
      <c r="C36">
        <v>304.91000000000003</v>
      </c>
      <c r="D36">
        <v>100505.67</v>
      </c>
      <c r="E36">
        <v>294.14</v>
      </c>
      <c r="F36">
        <v>2840286.58</v>
      </c>
      <c r="G36">
        <v>0</v>
      </c>
      <c r="H36">
        <f t="shared" si="1"/>
        <v>7</v>
      </c>
      <c r="K36">
        <v>35</v>
      </c>
      <c r="L36">
        <v>0.22400000000000003</v>
      </c>
      <c r="M36">
        <f t="shared" si="0"/>
        <v>0.75778078484438449</v>
      </c>
      <c r="N36">
        <f t="shared" si="2"/>
        <v>40.548037889039257</v>
      </c>
    </row>
    <row r="37" spans="1:14" x14ac:dyDescent="0.35">
      <c r="A37" s="1">
        <v>41310</v>
      </c>
      <c r="B37">
        <v>298.69</v>
      </c>
      <c r="C37">
        <v>304.73</v>
      </c>
      <c r="D37">
        <v>100546.5</v>
      </c>
      <c r="E37">
        <v>294.89999999999998</v>
      </c>
      <c r="F37">
        <v>2694376.66</v>
      </c>
      <c r="G37">
        <v>0</v>
      </c>
      <c r="H37">
        <f t="shared" si="1"/>
        <v>8</v>
      </c>
      <c r="K37">
        <v>36</v>
      </c>
      <c r="L37">
        <v>0.49000000000000005</v>
      </c>
      <c r="M37">
        <f t="shared" si="0"/>
        <v>1.6576454668470908</v>
      </c>
      <c r="N37">
        <f t="shared" si="2"/>
        <v>42.20568335588635</v>
      </c>
    </row>
    <row r="38" spans="1:14" x14ac:dyDescent="0.35">
      <c r="A38" s="1">
        <v>41311</v>
      </c>
      <c r="B38">
        <v>299.61</v>
      </c>
      <c r="C38">
        <v>305.3</v>
      </c>
      <c r="D38">
        <v>100616.19</v>
      </c>
      <c r="E38">
        <v>297.63</v>
      </c>
      <c r="F38">
        <v>2093707.05</v>
      </c>
      <c r="G38">
        <v>0.02</v>
      </c>
      <c r="H38">
        <f t="shared" si="1"/>
        <v>8</v>
      </c>
      <c r="K38">
        <v>37</v>
      </c>
      <c r="L38">
        <v>0.58799999999999997</v>
      </c>
      <c r="M38">
        <f t="shared" si="0"/>
        <v>1.9891745602165087</v>
      </c>
      <c r="N38">
        <f t="shared" si="2"/>
        <v>44.194857916102862</v>
      </c>
    </row>
    <row r="39" spans="1:14" x14ac:dyDescent="0.35">
      <c r="A39" s="1">
        <v>41312</v>
      </c>
      <c r="B39">
        <v>300.02999999999997</v>
      </c>
      <c r="C39">
        <v>305.68</v>
      </c>
      <c r="D39">
        <v>100498.59</v>
      </c>
      <c r="E39">
        <v>294.88</v>
      </c>
      <c r="F39">
        <v>2641218.98</v>
      </c>
      <c r="G39">
        <v>0.03</v>
      </c>
      <c r="H39">
        <f t="shared" si="1"/>
        <v>8</v>
      </c>
      <c r="K39">
        <v>38</v>
      </c>
      <c r="L39">
        <v>0.97399999999999998</v>
      </c>
      <c r="M39">
        <f t="shared" si="0"/>
        <v>3.2949932341001356</v>
      </c>
      <c r="N39">
        <f t="shared" si="2"/>
        <v>47.489851150202995</v>
      </c>
    </row>
    <row r="40" spans="1:14" x14ac:dyDescent="0.35">
      <c r="A40" s="1">
        <v>41313</v>
      </c>
      <c r="B40">
        <v>299.61</v>
      </c>
      <c r="C40">
        <v>305.39999999999998</v>
      </c>
      <c r="D40">
        <v>100424</v>
      </c>
      <c r="E40">
        <v>294.77</v>
      </c>
      <c r="F40">
        <v>2443246.16</v>
      </c>
      <c r="G40">
        <v>0</v>
      </c>
      <c r="H40">
        <f t="shared" si="1"/>
        <v>8</v>
      </c>
      <c r="K40">
        <v>39</v>
      </c>
      <c r="L40">
        <v>0.77600000000000002</v>
      </c>
      <c r="M40">
        <f t="shared" si="0"/>
        <v>2.6251691474966172</v>
      </c>
      <c r="N40">
        <f t="shared" si="2"/>
        <v>50.115020297699616</v>
      </c>
    </row>
    <row r="41" spans="1:14" x14ac:dyDescent="0.35">
      <c r="A41" s="1">
        <v>41314</v>
      </c>
      <c r="B41">
        <v>299.91000000000003</v>
      </c>
      <c r="C41">
        <v>306.01</v>
      </c>
      <c r="D41">
        <v>100351.05</v>
      </c>
      <c r="E41">
        <v>295.44</v>
      </c>
      <c r="F41">
        <v>2596637.08</v>
      </c>
      <c r="G41">
        <v>0</v>
      </c>
      <c r="H41">
        <f t="shared" si="1"/>
        <v>8</v>
      </c>
      <c r="K41">
        <v>40</v>
      </c>
      <c r="L41">
        <v>0.312</v>
      </c>
      <c r="M41">
        <f t="shared" si="0"/>
        <v>1.0554803788903924</v>
      </c>
      <c r="N41">
        <f t="shared" si="2"/>
        <v>51.170500676590009</v>
      </c>
    </row>
    <row r="42" spans="1:14" x14ac:dyDescent="0.35">
      <c r="A42" s="1">
        <v>41315</v>
      </c>
      <c r="B42">
        <v>298.64999999999998</v>
      </c>
      <c r="C42">
        <v>303.81</v>
      </c>
      <c r="D42">
        <v>100468.1</v>
      </c>
      <c r="E42">
        <v>296.35000000000002</v>
      </c>
      <c r="F42">
        <v>2040853.47</v>
      </c>
      <c r="G42">
        <v>0.04</v>
      </c>
      <c r="H42">
        <f t="shared" si="1"/>
        <v>9</v>
      </c>
      <c r="K42">
        <v>41</v>
      </c>
      <c r="L42">
        <v>1.0680000000000001</v>
      </c>
      <c r="M42">
        <f t="shared" si="0"/>
        <v>3.6129905277401897</v>
      </c>
      <c r="N42">
        <f t="shared" si="2"/>
        <v>54.783491204330197</v>
      </c>
    </row>
    <row r="43" spans="1:14" x14ac:dyDescent="0.35">
      <c r="A43" s="1">
        <v>41316</v>
      </c>
      <c r="B43">
        <v>299.32</v>
      </c>
      <c r="C43">
        <v>306.25</v>
      </c>
      <c r="D43">
        <v>100410.94</v>
      </c>
      <c r="E43">
        <v>296.58999999999997</v>
      </c>
      <c r="F43">
        <v>2586054.2000000002</v>
      </c>
      <c r="G43">
        <v>0.02</v>
      </c>
      <c r="H43">
        <f t="shared" si="1"/>
        <v>9</v>
      </c>
      <c r="K43">
        <v>42</v>
      </c>
      <c r="L43">
        <v>0.23600000000000004</v>
      </c>
      <c r="M43">
        <f t="shared" si="0"/>
        <v>0.79837618403247657</v>
      </c>
      <c r="N43">
        <f t="shared" si="2"/>
        <v>55.581867388362674</v>
      </c>
    </row>
    <row r="44" spans="1:14" x14ac:dyDescent="0.35">
      <c r="A44" s="1">
        <v>41317</v>
      </c>
      <c r="B44">
        <v>301.51</v>
      </c>
      <c r="C44">
        <v>304.54000000000002</v>
      </c>
      <c r="D44">
        <v>100542.14</v>
      </c>
      <c r="E44">
        <v>297.8</v>
      </c>
      <c r="F44">
        <v>2118643.71</v>
      </c>
      <c r="G44">
        <v>0.06</v>
      </c>
      <c r="H44">
        <f t="shared" si="1"/>
        <v>9</v>
      </c>
      <c r="K44">
        <v>43</v>
      </c>
      <c r="L44">
        <v>0.192</v>
      </c>
      <c r="M44">
        <f t="shared" si="0"/>
        <v>0.64952638700947229</v>
      </c>
      <c r="N44">
        <f t="shared" si="2"/>
        <v>56.231393775372148</v>
      </c>
    </row>
    <row r="45" spans="1:14" x14ac:dyDescent="0.35">
      <c r="A45" s="1">
        <v>41318</v>
      </c>
      <c r="B45">
        <v>301.12</v>
      </c>
      <c r="C45">
        <v>306.27</v>
      </c>
      <c r="D45">
        <v>100511.11</v>
      </c>
      <c r="E45">
        <v>297.05</v>
      </c>
      <c r="F45">
        <v>2457235.02</v>
      </c>
      <c r="G45">
        <v>0.18</v>
      </c>
      <c r="H45">
        <f t="shared" si="1"/>
        <v>9</v>
      </c>
      <c r="K45">
        <v>44</v>
      </c>
      <c r="L45">
        <v>0.57999999999999996</v>
      </c>
      <c r="M45">
        <f t="shared" si="0"/>
        <v>1.9621109607577809</v>
      </c>
      <c r="N45">
        <f t="shared" si="2"/>
        <v>58.193504736129931</v>
      </c>
    </row>
    <row r="46" spans="1:14" x14ac:dyDescent="0.35">
      <c r="A46" s="1">
        <v>41319</v>
      </c>
      <c r="B46">
        <v>299.32</v>
      </c>
      <c r="C46">
        <v>305.5</v>
      </c>
      <c r="D46">
        <v>100457.76</v>
      </c>
      <c r="E46">
        <v>298.95999999999998</v>
      </c>
      <c r="F46">
        <v>2416302.39</v>
      </c>
      <c r="G46">
        <v>0.02</v>
      </c>
      <c r="H46">
        <f t="shared" si="1"/>
        <v>9</v>
      </c>
      <c r="K46">
        <v>45</v>
      </c>
      <c r="L46">
        <v>0.11799999999999999</v>
      </c>
      <c r="M46">
        <f t="shared" si="0"/>
        <v>0.39918809201623817</v>
      </c>
      <c r="N46">
        <f t="shared" si="2"/>
        <v>58.59269282814617</v>
      </c>
    </row>
    <row r="47" spans="1:14" x14ac:dyDescent="0.35">
      <c r="A47" s="1">
        <v>41320</v>
      </c>
      <c r="B47">
        <v>299.37</v>
      </c>
      <c r="C47">
        <v>305.32</v>
      </c>
      <c r="D47">
        <v>100459.39</v>
      </c>
      <c r="E47">
        <v>297.60000000000002</v>
      </c>
      <c r="F47">
        <v>2360529.4</v>
      </c>
      <c r="G47">
        <v>0.05</v>
      </c>
      <c r="H47">
        <f t="shared" si="1"/>
        <v>10</v>
      </c>
      <c r="K47">
        <v>46</v>
      </c>
      <c r="L47">
        <v>0.17400000000000002</v>
      </c>
      <c r="M47">
        <f t="shared" si="0"/>
        <v>0.58863328822733429</v>
      </c>
      <c r="N47">
        <f t="shared" si="2"/>
        <v>59.181326116373505</v>
      </c>
    </row>
    <row r="48" spans="1:14" x14ac:dyDescent="0.35">
      <c r="A48" s="1">
        <v>41321</v>
      </c>
      <c r="B48">
        <v>299</v>
      </c>
      <c r="C48">
        <v>306.57</v>
      </c>
      <c r="D48">
        <v>100483.89</v>
      </c>
      <c r="E48">
        <v>297.56</v>
      </c>
      <c r="F48">
        <v>2401340.39</v>
      </c>
      <c r="G48">
        <v>0.06</v>
      </c>
      <c r="H48">
        <f t="shared" si="1"/>
        <v>10</v>
      </c>
      <c r="K48">
        <v>47</v>
      </c>
      <c r="L48">
        <v>0.23399999999999999</v>
      </c>
      <c r="M48">
        <f t="shared" si="0"/>
        <v>0.79161028416779433</v>
      </c>
      <c r="N48">
        <f t="shared" si="2"/>
        <v>59.9729364005413</v>
      </c>
    </row>
    <row r="49" spans="1:14" x14ac:dyDescent="0.35">
      <c r="A49" s="1">
        <v>41322</v>
      </c>
      <c r="B49">
        <v>299.41000000000003</v>
      </c>
      <c r="C49">
        <v>304.93</v>
      </c>
      <c r="D49">
        <v>100471.37</v>
      </c>
      <c r="E49">
        <v>299.67</v>
      </c>
      <c r="F49">
        <v>2047361.33</v>
      </c>
      <c r="G49">
        <v>0.49</v>
      </c>
      <c r="H49">
        <f t="shared" si="1"/>
        <v>10</v>
      </c>
      <c r="K49">
        <v>48</v>
      </c>
      <c r="L49">
        <v>0.91799999999999993</v>
      </c>
      <c r="M49">
        <f t="shared" si="0"/>
        <v>3.1055480378890392</v>
      </c>
      <c r="N49">
        <f t="shared" si="2"/>
        <v>63.078484438430337</v>
      </c>
    </row>
    <row r="50" spans="1:14" x14ac:dyDescent="0.35">
      <c r="A50" s="1">
        <v>41323</v>
      </c>
      <c r="B50">
        <v>296.83</v>
      </c>
      <c r="C50">
        <v>303.52</v>
      </c>
      <c r="D50">
        <v>100482.26</v>
      </c>
      <c r="E50">
        <v>298.49</v>
      </c>
      <c r="F50">
        <v>1977781.95</v>
      </c>
      <c r="G50">
        <v>0.12</v>
      </c>
      <c r="H50">
        <f t="shared" si="1"/>
        <v>10</v>
      </c>
      <c r="K50">
        <v>49</v>
      </c>
      <c r="L50">
        <v>0.56200000000000006</v>
      </c>
      <c r="M50">
        <f t="shared" si="0"/>
        <v>1.9012178619756432</v>
      </c>
      <c r="N50">
        <f t="shared" si="2"/>
        <v>64.979702300405975</v>
      </c>
    </row>
    <row r="51" spans="1:14" x14ac:dyDescent="0.35">
      <c r="A51" s="1">
        <v>41324</v>
      </c>
      <c r="B51">
        <v>299.82</v>
      </c>
      <c r="C51">
        <v>304.04000000000002</v>
      </c>
      <c r="D51">
        <v>100622.72</v>
      </c>
      <c r="E51">
        <v>298.14</v>
      </c>
      <c r="F51">
        <v>1767401.61</v>
      </c>
      <c r="G51">
        <v>0.01</v>
      </c>
      <c r="H51">
        <f t="shared" si="1"/>
        <v>10</v>
      </c>
      <c r="K51">
        <v>50</v>
      </c>
      <c r="L51">
        <v>0.71000000000000008</v>
      </c>
      <c r="M51">
        <f t="shared" si="0"/>
        <v>2.4018944519621113</v>
      </c>
      <c r="N51">
        <f t="shared" si="2"/>
        <v>67.381596752368083</v>
      </c>
    </row>
    <row r="52" spans="1:14" x14ac:dyDescent="0.35">
      <c r="A52" s="1">
        <v>41325</v>
      </c>
      <c r="B52">
        <v>298.33999999999997</v>
      </c>
      <c r="C52">
        <v>304.38</v>
      </c>
      <c r="D52">
        <v>100691.86</v>
      </c>
      <c r="E52">
        <v>297.54000000000002</v>
      </c>
      <c r="F52">
        <v>2243022.9500000002</v>
      </c>
      <c r="G52">
        <v>0.04</v>
      </c>
      <c r="H52">
        <f t="shared" si="1"/>
        <v>11</v>
      </c>
      <c r="K52">
        <v>51</v>
      </c>
      <c r="L52">
        <v>0.42199999999999999</v>
      </c>
      <c r="M52">
        <f t="shared" si="0"/>
        <v>1.4276048714479026</v>
      </c>
      <c r="N52">
        <f t="shared" si="2"/>
        <v>68.80920162381598</v>
      </c>
    </row>
    <row r="53" spans="1:14" x14ac:dyDescent="0.35">
      <c r="A53" s="1">
        <v>41326</v>
      </c>
      <c r="B53">
        <v>299.37</v>
      </c>
      <c r="C53">
        <v>305.73</v>
      </c>
      <c r="D53">
        <v>100645.04</v>
      </c>
      <c r="E53">
        <v>299.02999999999997</v>
      </c>
      <c r="F53">
        <v>2141755.75</v>
      </c>
      <c r="G53">
        <v>0.01</v>
      </c>
      <c r="H53">
        <f t="shared" si="1"/>
        <v>11</v>
      </c>
      <c r="K53">
        <v>52</v>
      </c>
      <c r="L53">
        <v>0.88800000000000012</v>
      </c>
      <c r="M53">
        <f t="shared" si="0"/>
        <v>3.0040595399188099</v>
      </c>
      <c r="N53">
        <f t="shared" si="2"/>
        <v>71.813261163734794</v>
      </c>
    </row>
    <row r="54" spans="1:14" x14ac:dyDescent="0.35">
      <c r="A54" s="1">
        <v>41327</v>
      </c>
      <c r="B54">
        <v>299.85000000000002</v>
      </c>
      <c r="C54">
        <v>306.23</v>
      </c>
      <c r="D54">
        <v>100401.14</v>
      </c>
      <c r="E54">
        <v>298.13</v>
      </c>
      <c r="F54">
        <v>2767970.24</v>
      </c>
      <c r="G54">
        <v>0.01</v>
      </c>
      <c r="H54">
        <f t="shared" si="1"/>
        <v>11</v>
      </c>
      <c r="K54">
        <v>53</v>
      </c>
      <c r="L54">
        <v>0.83199999999999985</v>
      </c>
      <c r="M54">
        <f t="shared" si="0"/>
        <v>2.8146143437077127</v>
      </c>
      <c r="N54">
        <f t="shared" si="2"/>
        <v>74.627875507442511</v>
      </c>
    </row>
    <row r="55" spans="1:14" x14ac:dyDescent="0.35">
      <c r="A55" s="1">
        <v>41328</v>
      </c>
      <c r="B55">
        <v>299.32</v>
      </c>
      <c r="C55">
        <v>304.74</v>
      </c>
      <c r="D55">
        <v>100449.59</v>
      </c>
      <c r="E55">
        <v>297.04000000000002</v>
      </c>
      <c r="F55">
        <v>2121806.41</v>
      </c>
      <c r="G55">
        <v>0.12</v>
      </c>
      <c r="H55">
        <f t="shared" si="1"/>
        <v>11</v>
      </c>
      <c r="K55">
        <v>54</v>
      </c>
      <c r="L55">
        <v>0.81600000000000006</v>
      </c>
      <c r="M55">
        <f t="shared" si="0"/>
        <v>2.7604871447902575</v>
      </c>
      <c r="N55">
        <f t="shared" si="2"/>
        <v>77.388362652232772</v>
      </c>
    </row>
    <row r="56" spans="1:14" x14ac:dyDescent="0.35">
      <c r="A56" s="1">
        <v>41329</v>
      </c>
      <c r="B56">
        <v>299.52999999999997</v>
      </c>
      <c r="C56">
        <v>304.35000000000002</v>
      </c>
      <c r="D56">
        <v>100462.66</v>
      </c>
      <c r="E56">
        <v>297.93</v>
      </c>
      <c r="F56">
        <v>2082394.31</v>
      </c>
      <c r="G56">
        <v>0.1</v>
      </c>
      <c r="H56">
        <f t="shared" si="1"/>
        <v>11</v>
      </c>
      <c r="K56">
        <v>55</v>
      </c>
      <c r="L56">
        <v>0.22200000000000003</v>
      </c>
      <c r="M56">
        <f t="shared" si="0"/>
        <v>0.75101488497970248</v>
      </c>
      <c r="N56">
        <f t="shared" si="2"/>
        <v>78.139377537212468</v>
      </c>
    </row>
    <row r="57" spans="1:14" x14ac:dyDescent="0.35">
      <c r="A57" s="1">
        <v>41330</v>
      </c>
      <c r="B57">
        <v>300.2</v>
      </c>
      <c r="C57">
        <v>304.75</v>
      </c>
      <c r="D57">
        <v>100545.41</v>
      </c>
      <c r="E57">
        <v>298.08999999999997</v>
      </c>
      <c r="F57">
        <v>2180498.8199999998</v>
      </c>
      <c r="G57">
        <v>0.09</v>
      </c>
      <c r="H57">
        <f t="shared" si="1"/>
        <v>12</v>
      </c>
      <c r="K57">
        <v>56</v>
      </c>
      <c r="L57">
        <v>0.56400000000000006</v>
      </c>
      <c r="M57">
        <f t="shared" si="0"/>
        <v>1.907983761840325</v>
      </c>
      <c r="N57">
        <f t="shared" si="2"/>
        <v>80.047361299052795</v>
      </c>
    </row>
    <row r="58" spans="1:14" x14ac:dyDescent="0.35">
      <c r="A58" s="1">
        <v>41331</v>
      </c>
      <c r="B58">
        <v>300.77999999999997</v>
      </c>
      <c r="C58">
        <v>304.74</v>
      </c>
      <c r="D58">
        <v>100628.16</v>
      </c>
      <c r="E58">
        <v>299.11</v>
      </c>
      <c r="F58">
        <v>2056180.4</v>
      </c>
      <c r="G58">
        <v>0.13</v>
      </c>
      <c r="H58">
        <f t="shared" si="1"/>
        <v>12</v>
      </c>
      <c r="K58">
        <v>57</v>
      </c>
      <c r="L58">
        <v>0.40800000000000003</v>
      </c>
      <c r="M58">
        <f t="shared" si="0"/>
        <v>1.3802435723951287</v>
      </c>
      <c r="N58">
        <f t="shared" si="2"/>
        <v>81.427604871447926</v>
      </c>
    </row>
    <row r="59" spans="1:14" x14ac:dyDescent="0.35">
      <c r="A59" s="1">
        <v>41332</v>
      </c>
      <c r="B59">
        <v>299.8</v>
      </c>
      <c r="C59">
        <v>304.69</v>
      </c>
      <c r="D59">
        <v>100625.44</v>
      </c>
      <c r="E59">
        <v>298.77</v>
      </c>
      <c r="F59">
        <v>2383884.7200000002</v>
      </c>
      <c r="G59">
        <v>0.09</v>
      </c>
      <c r="H59">
        <f t="shared" si="1"/>
        <v>12</v>
      </c>
      <c r="K59">
        <v>58</v>
      </c>
      <c r="L59">
        <v>1.3959999999999999</v>
      </c>
      <c r="M59">
        <f t="shared" si="0"/>
        <v>4.7225981055480375</v>
      </c>
      <c r="N59">
        <f t="shared" si="2"/>
        <v>86.150202976995956</v>
      </c>
    </row>
    <row r="60" spans="1:14" x14ac:dyDescent="0.35">
      <c r="A60" s="1">
        <v>41333</v>
      </c>
      <c r="B60">
        <v>300.38</v>
      </c>
      <c r="C60">
        <v>305.58</v>
      </c>
      <c r="D60">
        <v>100655.39</v>
      </c>
      <c r="E60">
        <v>297.8</v>
      </c>
      <c r="F60">
        <v>2128192.63</v>
      </c>
      <c r="G60">
        <v>0.06</v>
      </c>
      <c r="H60">
        <f t="shared" si="1"/>
        <v>12</v>
      </c>
      <c r="K60">
        <v>59</v>
      </c>
      <c r="L60">
        <v>0.20400000000000001</v>
      </c>
      <c r="M60">
        <f t="shared" si="0"/>
        <v>0.69012178619756437</v>
      </c>
      <c r="N60">
        <f t="shared" si="2"/>
        <v>86.840324763193522</v>
      </c>
    </row>
    <row r="61" spans="1:14" x14ac:dyDescent="0.35">
      <c r="A61" s="1">
        <v>41334</v>
      </c>
      <c r="B61">
        <v>299.73</v>
      </c>
      <c r="C61">
        <v>305.18</v>
      </c>
      <c r="D61">
        <v>100562.29</v>
      </c>
      <c r="E61">
        <v>298.43</v>
      </c>
      <c r="F61">
        <v>2050037.46</v>
      </c>
      <c r="G61">
        <v>0.13</v>
      </c>
      <c r="H61">
        <f t="shared" si="1"/>
        <v>12</v>
      </c>
      <c r="K61">
        <v>60</v>
      </c>
      <c r="L61">
        <v>0.10800000000000001</v>
      </c>
      <c r="M61">
        <f t="shared" si="0"/>
        <v>0.36535859269282822</v>
      </c>
      <c r="N61">
        <f t="shared" si="2"/>
        <v>87.20568335588635</v>
      </c>
    </row>
    <row r="62" spans="1:14" x14ac:dyDescent="0.35">
      <c r="A62" s="1">
        <v>41335</v>
      </c>
      <c r="B62">
        <v>300.02</v>
      </c>
      <c r="C62">
        <v>304.91000000000003</v>
      </c>
      <c r="D62">
        <v>100519.28</v>
      </c>
      <c r="E62">
        <v>297.85000000000002</v>
      </c>
      <c r="F62">
        <v>2598157.61</v>
      </c>
      <c r="G62">
        <v>2.41</v>
      </c>
      <c r="H62">
        <f t="shared" si="1"/>
        <v>13</v>
      </c>
      <c r="K62">
        <v>61</v>
      </c>
      <c r="L62">
        <v>0.86</v>
      </c>
      <c r="M62">
        <f t="shared" si="0"/>
        <v>2.9093369418132613</v>
      </c>
      <c r="N62">
        <f t="shared" si="2"/>
        <v>90.115020297699616</v>
      </c>
    </row>
    <row r="63" spans="1:14" x14ac:dyDescent="0.35">
      <c r="A63" s="1">
        <v>41336</v>
      </c>
      <c r="B63">
        <v>297.88</v>
      </c>
      <c r="C63">
        <v>304.20999999999998</v>
      </c>
      <c r="D63">
        <v>100488.79</v>
      </c>
      <c r="E63">
        <v>298.27999999999997</v>
      </c>
      <c r="F63">
        <v>2478704.88</v>
      </c>
      <c r="G63">
        <v>0.25</v>
      </c>
      <c r="H63">
        <f t="shared" si="1"/>
        <v>13</v>
      </c>
      <c r="K63">
        <v>62</v>
      </c>
      <c r="L63">
        <v>9.8000000000000018E-2</v>
      </c>
      <c r="M63">
        <f t="shared" si="0"/>
        <v>0.33152909336941822</v>
      </c>
      <c r="N63">
        <f t="shared" si="2"/>
        <v>90.446549391069027</v>
      </c>
    </row>
    <row r="64" spans="1:14" x14ac:dyDescent="0.35">
      <c r="A64" s="1">
        <v>41337</v>
      </c>
      <c r="B64">
        <v>300.12</v>
      </c>
      <c r="C64">
        <v>302.35000000000002</v>
      </c>
      <c r="D64">
        <v>100672.26</v>
      </c>
      <c r="E64">
        <v>298.91000000000003</v>
      </c>
      <c r="F64">
        <v>2150818.1</v>
      </c>
      <c r="G64">
        <v>0.19</v>
      </c>
      <c r="H64">
        <f t="shared" si="1"/>
        <v>13</v>
      </c>
      <c r="K64">
        <v>63</v>
      </c>
      <c r="L64">
        <v>0.32200000000000001</v>
      </c>
      <c r="M64">
        <f t="shared" si="0"/>
        <v>1.0893098782138024</v>
      </c>
      <c r="N64">
        <f t="shared" si="2"/>
        <v>91.535859269282824</v>
      </c>
    </row>
    <row r="65" spans="1:14" x14ac:dyDescent="0.35">
      <c r="A65" s="1">
        <v>41338</v>
      </c>
      <c r="B65">
        <v>298.27999999999997</v>
      </c>
      <c r="C65">
        <v>304.85000000000002</v>
      </c>
      <c r="D65">
        <v>100697.31</v>
      </c>
      <c r="E65">
        <v>296.95</v>
      </c>
      <c r="F65">
        <v>1624350.28</v>
      </c>
      <c r="G65">
        <v>0.03</v>
      </c>
      <c r="H65">
        <f t="shared" si="1"/>
        <v>13</v>
      </c>
      <c r="K65">
        <v>64</v>
      </c>
      <c r="L65">
        <v>0.10200000000000001</v>
      </c>
      <c r="M65">
        <f t="shared" si="0"/>
        <v>0.34506089309878218</v>
      </c>
      <c r="N65">
        <f t="shared" si="2"/>
        <v>91.880920162381599</v>
      </c>
    </row>
    <row r="66" spans="1:14" x14ac:dyDescent="0.35">
      <c r="A66" s="1">
        <v>41339</v>
      </c>
      <c r="B66">
        <v>299.64999999999998</v>
      </c>
      <c r="C66">
        <v>304.64999999999998</v>
      </c>
      <c r="D66">
        <v>100620.54</v>
      </c>
      <c r="E66">
        <v>297.73</v>
      </c>
      <c r="F66">
        <v>1714608.86</v>
      </c>
      <c r="G66">
        <v>0.05</v>
      </c>
      <c r="H66">
        <f t="shared" si="1"/>
        <v>13</v>
      </c>
      <c r="K66">
        <v>65</v>
      </c>
      <c r="L66">
        <v>1.64</v>
      </c>
      <c r="M66">
        <f t="shared" si="0"/>
        <v>5.5480378890392421</v>
      </c>
      <c r="N66">
        <f t="shared" si="2"/>
        <v>97.428958051420835</v>
      </c>
    </row>
    <row r="67" spans="1:14" x14ac:dyDescent="0.35">
      <c r="A67" s="1">
        <v>41340</v>
      </c>
      <c r="B67">
        <v>300.24</v>
      </c>
      <c r="C67">
        <v>304.43</v>
      </c>
      <c r="D67">
        <v>100676.07</v>
      </c>
      <c r="E67">
        <v>298.67</v>
      </c>
      <c r="F67">
        <v>2135430.35</v>
      </c>
      <c r="G67">
        <v>0.14000000000000001</v>
      </c>
      <c r="H67">
        <f t="shared" si="1"/>
        <v>14</v>
      </c>
      <c r="K67">
        <v>66</v>
      </c>
      <c r="L67">
        <v>0.08</v>
      </c>
      <c r="M67">
        <f t="shared" ref="M67:M74" si="3">(L67/29.56)*100</f>
        <v>0.2706359945872801</v>
      </c>
      <c r="N67">
        <f t="shared" si="2"/>
        <v>97.699594046008116</v>
      </c>
    </row>
    <row r="68" spans="1:14" x14ac:dyDescent="0.35">
      <c r="A68" s="1">
        <v>41341</v>
      </c>
      <c r="B68">
        <v>300.57</v>
      </c>
      <c r="C68">
        <v>305.51</v>
      </c>
      <c r="D68">
        <v>100606.39</v>
      </c>
      <c r="E68">
        <v>299.13</v>
      </c>
      <c r="F68">
        <v>2524016.6400000001</v>
      </c>
      <c r="G68">
        <v>0.1</v>
      </c>
      <c r="H68">
        <f t="shared" ref="H68:H131" si="4">INT((ROW(G67)-1)/5)+1</f>
        <v>14</v>
      </c>
      <c r="K68">
        <v>67</v>
      </c>
      <c r="L68">
        <v>5.800000000000001E-2</v>
      </c>
      <c r="M68">
        <f t="shared" si="3"/>
        <v>0.19621109607577811</v>
      </c>
      <c r="N68">
        <f t="shared" ref="N68:N74" si="5">M68+N67</f>
        <v>97.895805142083887</v>
      </c>
    </row>
    <row r="69" spans="1:14" x14ac:dyDescent="0.35">
      <c r="A69" s="1">
        <v>41342</v>
      </c>
      <c r="B69">
        <v>301.64999999999998</v>
      </c>
      <c r="C69">
        <v>302.61</v>
      </c>
      <c r="D69">
        <v>100698.94</v>
      </c>
      <c r="E69">
        <v>298.97000000000003</v>
      </c>
      <c r="F69">
        <v>2448172.67</v>
      </c>
      <c r="G69">
        <v>0.17</v>
      </c>
      <c r="H69">
        <f t="shared" si="4"/>
        <v>14</v>
      </c>
      <c r="K69">
        <v>68</v>
      </c>
      <c r="L69">
        <v>0.11599999999999999</v>
      </c>
      <c r="M69">
        <f t="shared" si="3"/>
        <v>0.3924221921515561</v>
      </c>
      <c r="N69">
        <f t="shared" si="5"/>
        <v>98.288227334235444</v>
      </c>
    </row>
    <row r="70" spans="1:14" x14ac:dyDescent="0.35">
      <c r="A70" s="1">
        <v>41343</v>
      </c>
      <c r="B70">
        <v>298.7</v>
      </c>
      <c r="C70">
        <v>305.04000000000002</v>
      </c>
      <c r="D70">
        <v>100730.52</v>
      </c>
      <c r="E70">
        <v>298.41000000000003</v>
      </c>
      <c r="F70">
        <v>1679271.77</v>
      </c>
      <c r="G70">
        <v>0.14000000000000001</v>
      </c>
      <c r="H70">
        <f t="shared" si="4"/>
        <v>14</v>
      </c>
      <c r="K70">
        <v>69</v>
      </c>
      <c r="L70">
        <v>0.40400000000000003</v>
      </c>
      <c r="M70">
        <f t="shared" si="3"/>
        <v>1.3667117726657647</v>
      </c>
      <c r="N70">
        <f t="shared" si="5"/>
        <v>99.65493910690121</v>
      </c>
    </row>
    <row r="71" spans="1:14" x14ac:dyDescent="0.35">
      <c r="A71" s="1">
        <v>41344</v>
      </c>
      <c r="B71">
        <v>300.58</v>
      </c>
      <c r="C71">
        <v>303.97000000000003</v>
      </c>
      <c r="D71">
        <v>100587.33</v>
      </c>
      <c r="E71">
        <v>298.26</v>
      </c>
      <c r="F71">
        <v>2763773.58</v>
      </c>
      <c r="G71">
        <v>0.01</v>
      </c>
      <c r="H71">
        <f t="shared" si="4"/>
        <v>14</v>
      </c>
      <c r="K71">
        <v>70</v>
      </c>
      <c r="L71">
        <v>1.9999999999999997E-2</v>
      </c>
      <c r="M71">
        <f t="shared" si="3"/>
        <v>6.7658998646820026E-2</v>
      </c>
      <c r="N71">
        <f t="shared" si="5"/>
        <v>99.72259810554803</v>
      </c>
    </row>
    <row r="72" spans="1:14" x14ac:dyDescent="0.35">
      <c r="A72" s="1">
        <v>41345</v>
      </c>
      <c r="B72">
        <v>299.97000000000003</v>
      </c>
      <c r="C72">
        <v>302.37</v>
      </c>
      <c r="D72">
        <v>100631.98</v>
      </c>
      <c r="E72">
        <v>298.39999999999998</v>
      </c>
      <c r="F72">
        <v>2499384.0699999998</v>
      </c>
      <c r="G72">
        <v>0.18</v>
      </c>
      <c r="H72">
        <f t="shared" si="4"/>
        <v>15</v>
      </c>
      <c r="K72">
        <v>71</v>
      </c>
      <c r="L72">
        <v>0</v>
      </c>
      <c r="M72">
        <f t="shared" si="3"/>
        <v>0</v>
      </c>
      <c r="N72">
        <f t="shared" si="5"/>
        <v>99.72259810554803</v>
      </c>
    </row>
    <row r="73" spans="1:14" x14ac:dyDescent="0.35">
      <c r="A73" s="1">
        <v>41346</v>
      </c>
      <c r="B73">
        <v>300.33</v>
      </c>
      <c r="C73">
        <v>304.63</v>
      </c>
      <c r="D73">
        <v>100518.19</v>
      </c>
      <c r="E73">
        <v>297.95</v>
      </c>
      <c r="F73">
        <v>2287422.39</v>
      </c>
      <c r="G73">
        <v>0.04</v>
      </c>
      <c r="H73">
        <f t="shared" si="4"/>
        <v>15</v>
      </c>
      <c r="K73">
        <v>72</v>
      </c>
      <c r="L73">
        <v>1.7999999999999999E-2</v>
      </c>
      <c r="M73">
        <f t="shared" si="3"/>
        <v>6.0893098782138021E-2</v>
      </c>
      <c r="N73">
        <f t="shared" si="5"/>
        <v>99.783491204330161</v>
      </c>
    </row>
    <row r="74" spans="1:14" x14ac:dyDescent="0.35">
      <c r="A74" s="1">
        <v>41347</v>
      </c>
      <c r="B74">
        <v>300.81</v>
      </c>
      <c r="C74">
        <v>304.66000000000003</v>
      </c>
      <c r="D74">
        <v>100459.94</v>
      </c>
      <c r="E74">
        <v>298.18</v>
      </c>
      <c r="F74">
        <v>2384675.4</v>
      </c>
      <c r="G74">
        <v>0.05</v>
      </c>
      <c r="H74">
        <f t="shared" si="4"/>
        <v>15</v>
      </c>
      <c r="K74">
        <v>73</v>
      </c>
      <c r="L74">
        <v>6.4000000000000001E-2</v>
      </c>
      <c r="M74">
        <f t="shared" si="3"/>
        <v>0.21650879566982412</v>
      </c>
      <c r="N74">
        <f t="shared" si="5"/>
        <v>99.999999999999986</v>
      </c>
    </row>
    <row r="75" spans="1:14" x14ac:dyDescent="0.35">
      <c r="A75" s="1">
        <v>41348</v>
      </c>
      <c r="B75">
        <v>300.08</v>
      </c>
      <c r="C75">
        <v>305.55</v>
      </c>
      <c r="D75">
        <v>100490.97</v>
      </c>
      <c r="E75">
        <v>298.52</v>
      </c>
      <c r="F75">
        <v>2720590.57</v>
      </c>
      <c r="G75">
        <v>0.09</v>
      </c>
      <c r="H75">
        <f t="shared" si="4"/>
        <v>15</v>
      </c>
    </row>
    <row r="76" spans="1:14" x14ac:dyDescent="0.35">
      <c r="A76" s="1">
        <v>41349</v>
      </c>
      <c r="B76">
        <v>299.31</v>
      </c>
      <c r="C76">
        <v>304.56</v>
      </c>
      <c r="D76">
        <v>100591.69</v>
      </c>
      <c r="E76">
        <v>297.93</v>
      </c>
      <c r="F76">
        <v>1709013.31</v>
      </c>
      <c r="G76">
        <v>0.09</v>
      </c>
      <c r="H76">
        <f t="shared" si="4"/>
        <v>15</v>
      </c>
      <c r="L76">
        <f>SUM(L2:L74)</f>
        <v>29.56</v>
      </c>
    </row>
    <row r="77" spans="1:14" x14ac:dyDescent="0.35">
      <c r="A77" s="1">
        <v>41350</v>
      </c>
      <c r="B77">
        <v>298.83999999999997</v>
      </c>
      <c r="C77">
        <v>303.36</v>
      </c>
      <c r="D77">
        <v>100610.2</v>
      </c>
      <c r="E77">
        <v>297.43</v>
      </c>
      <c r="F77">
        <v>1945972.49</v>
      </c>
      <c r="G77">
        <v>0.15</v>
      </c>
      <c r="H77">
        <f t="shared" si="4"/>
        <v>16</v>
      </c>
    </row>
    <row r="78" spans="1:14" x14ac:dyDescent="0.35">
      <c r="A78" s="1">
        <v>41351</v>
      </c>
      <c r="B78">
        <v>299.94</v>
      </c>
      <c r="C78">
        <v>304.72000000000003</v>
      </c>
      <c r="D78">
        <v>100525.27</v>
      </c>
      <c r="E78">
        <v>298.95999999999998</v>
      </c>
      <c r="F78">
        <v>1360629.8</v>
      </c>
      <c r="G78">
        <v>0.09</v>
      </c>
      <c r="H78">
        <f t="shared" si="4"/>
        <v>16</v>
      </c>
    </row>
    <row r="79" spans="1:14" x14ac:dyDescent="0.35">
      <c r="A79" s="1">
        <v>41352</v>
      </c>
      <c r="B79">
        <v>300.10000000000002</v>
      </c>
      <c r="C79">
        <v>303.45</v>
      </c>
      <c r="D79">
        <v>100404.4</v>
      </c>
      <c r="E79">
        <v>297.89999999999998</v>
      </c>
      <c r="F79">
        <v>2602536.73</v>
      </c>
      <c r="G79">
        <v>0.65</v>
      </c>
      <c r="H79">
        <f t="shared" si="4"/>
        <v>16</v>
      </c>
    </row>
    <row r="80" spans="1:14" x14ac:dyDescent="0.35">
      <c r="A80" s="1">
        <v>41353</v>
      </c>
      <c r="B80">
        <v>300.08999999999997</v>
      </c>
      <c r="C80">
        <v>305.63</v>
      </c>
      <c r="D80">
        <v>100288.44</v>
      </c>
      <c r="E80">
        <v>297.94</v>
      </c>
      <c r="F80">
        <v>2035622.85</v>
      </c>
      <c r="G80">
        <v>0.05</v>
      </c>
      <c r="H80">
        <f t="shared" si="4"/>
        <v>16</v>
      </c>
    </row>
    <row r="81" spans="1:8" x14ac:dyDescent="0.35">
      <c r="A81" s="1">
        <v>41354</v>
      </c>
      <c r="B81">
        <v>299.70999999999998</v>
      </c>
      <c r="C81">
        <v>304.3</v>
      </c>
      <c r="D81">
        <v>100483.89</v>
      </c>
      <c r="E81">
        <v>298.51</v>
      </c>
      <c r="F81">
        <v>2412653.12</v>
      </c>
      <c r="G81">
        <v>0.09</v>
      </c>
      <c r="H81">
        <f t="shared" si="4"/>
        <v>16</v>
      </c>
    </row>
    <row r="82" spans="1:8" x14ac:dyDescent="0.35">
      <c r="A82" s="1">
        <v>41355</v>
      </c>
      <c r="B82">
        <v>301.44</v>
      </c>
      <c r="C82">
        <v>305.74</v>
      </c>
      <c r="D82">
        <v>100461.57</v>
      </c>
      <c r="E82">
        <v>298.55</v>
      </c>
      <c r="F82">
        <v>2817721.94</v>
      </c>
      <c r="G82">
        <v>0.06</v>
      </c>
      <c r="H82">
        <f t="shared" si="4"/>
        <v>17</v>
      </c>
    </row>
    <row r="83" spans="1:8" x14ac:dyDescent="0.35">
      <c r="A83" s="1">
        <v>41356</v>
      </c>
      <c r="B83">
        <v>299.64</v>
      </c>
      <c r="C83">
        <v>304.57</v>
      </c>
      <c r="D83">
        <v>100396.24</v>
      </c>
      <c r="E83">
        <v>298.95999999999998</v>
      </c>
      <c r="F83">
        <v>2386378.39</v>
      </c>
      <c r="G83">
        <v>0.04</v>
      </c>
      <c r="H83">
        <f t="shared" si="4"/>
        <v>17</v>
      </c>
    </row>
    <row r="84" spans="1:8" x14ac:dyDescent="0.35">
      <c r="A84" s="1">
        <v>41357</v>
      </c>
      <c r="B84">
        <v>299.08</v>
      </c>
      <c r="C84">
        <v>303.89</v>
      </c>
      <c r="D84">
        <v>100627.62</v>
      </c>
      <c r="E84">
        <v>298.5</v>
      </c>
      <c r="F84">
        <v>2347392.04</v>
      </c>
      <c r="G84">
        <v>0.11</v>
      </c>
      <c r="H84">
        <f t="shared" si="4"/>
        <v>17</v>
      </c>
    </row>
    <row r="85" spans="1:8" x14ac:dyDescent="0.35">
      <c r="A85" s="1">
        <v>41358</v>
      </c>
      <c r="B85">
        <v>299.75</v>
      </c>
      <c r="C85">
        <v>305.54000000000002</v>
      </c>
      <c r="D85">
        <v>100571</v>
      </c>
      <c r="E85">
        <v>297.16000000000003</v>
      </c>
      <c r="F85">
        <v>2173565.21</v>
      </c>
      <c r="G85">
        <v>0</v>
      </c>
      <c r="H85">
        <f t="shared" si="4"/>
        <v>17</v>
      </c>
    </row>
    <row r="86" spans="1:8" x14ac:dyDescent="0.35">
      <c r="A86" s="1">
        <v>41359</v>
      </c>
      <c r="B86">
        <v>299.18</v>
      </c>
      <c r="C86">
        <v>305.99</v>
      </c>
      <c r="D86">
        <v>100676.07</v>
      </c>
      <c r="E86">
        <v>296.93</v>
      </c>
      <c r="F86">
        <v>2643286.9</v>
      </c>
      <c r="G86">
        <v>0.01</v>
      </c>
      <c r="H86">
        <f t="shared" si="4"/>
        <v>17</v>
      </c>
    </row>
    <row r="87" spans="1:8" x14ac:dyDescent="0.35">
      <c r="A87" s="1">
        <v>41360</v>
      </c>
      <c r="B87">
        <v>299.04000000000002</v>
      </c>
      <c r="C87">
        <v>305.08999999999997</v>
      </c>
      <c r="D87">
        <v>100578.62</v>
      </c>
      <c r="E87">
        <v>297.72000000000003</v>
      </c>
      <c r="F87">
        <v>2415025.15</v>
      </c>
      <c r="G87">
        <v>0.02</v>
      </c>
      <c r="H87">
        <f t="shared" si="4"/>
        <v>18</v>
      </c>
    </row>
    <row r="88" spans="1:8" x14ac:dyDescent="0.35">
      <c r="A88" s="1">
        <v>41361</v>
      </c>
      <c r="B88">
        <v>298.99</v>
      </c>
      <c r="C88">
        <v>299.62</v>
      </c>
      <c r="D88">
        <v>100814.36</v>
      </c>
      <c r="E88">
        <v>297.88</v>
      </c>
      <c r="F88">
        <v>857882.23</v>
      </c>
      <c r="G88">
        <v>0.77</v>
      </c>
      <c r="H88">
        <f t="shared" si="4"/>
        <v>18</v>
      </c>
    </row>
    <row r="89" spans="1:8" x14ac:dyDescent="0.35">
      <c r="A89" s="1">
        <v>41362</v>
      </c>
      <c r="B89">
        <v>300.41000000000003</v>
      </c>
      <c r="C89">
        <v>304.02</v>
      </c>
      <c r="D89">
        <v>100806.19</v>
      </c>
      <c r="E89">
        <v>297.69</v>
      </c>
      <c r="F89">
        <v>1803103.62</v>
      </c>
      <c r="G89">
        <v>0.04</v>
      </c>
      <c r="H89">
        <f t="shared" si="4"/>
        <v>18</v>
      </c>
    </row>
    <row r="90" spans="1:8" x14ac:dyDescent="0.35">
      <c r="A90" s="1">
        <v>41363</v>
      </c>
      <c r="B90">
        <v>299.33999999999997</v>
      </c>
      <c r="C90">
        <v>304.43</v>
      </c>
      <c r="D90">
        <v>100724.53</v>
      </c>
      <c r="E90">
        <v>297.77999999999997</v>
      </c>
      <c r="F90">
        <v>2233595.6800000002</v>
      </c>
      <c r="G90">
        <v>0.13</v>
      </c>
      <c r="H90">
        <f t="shared" si="4"/>
        <v>18</v>
      </c>
    </row>
    <row r="91" spans="1:8" x14ac:dyDescent="0.35">
      <c r="A91" s="1">
        <v>41364</v>
      </c>
      <c r="B91">
        <v>299.10000000000002</v>
      </c>
      <c r="C91">
        <v>304.56</v>
      </c>
      <c r="D91">
        <v>100741.41</v>
      </c>
      <c r="E91">
        <v>297.63</v>
      </c>
      <c r="F91">
        <v>1846834.02</v>
      </c>
      <c r="G91">
        <v>0.1</v>
      </c>
      <c r="H91">
        <f t="shared" si="4"/>
        <v>18</v>
      </c>
    </row>
    <row r="92" spans="1:8" x14ac:dyDescent="0.35">
      <c r="A92" s="1">
        <v>41365</v>
      </c>
      <c r="B92">
        <v>299.20999999999998</v>
      </c>
      <c r="C92">
        <v>304.08</v>
      </c>
      <c r="D92">
        <v>100744.67</v>
      </c>
      <c r="E92">
        <v>298.22000000000003</v>
      </c>
      <c r="F92">
        <v>2560144.4</v>
      </c>
      <c r="G92">
        <v>7.0000000000000007E-2</v>
      </c>
      <c r="H92">
        <f t="shared" si="4"/>
        <v>19</v>
      </c>
    </row>
    <row r="93" spans="1:8" x14ac:dyDescent="0.35">
      <c r="A93" s="1">
        <v>41366</v>
      </c>
      <c r="B93">
        <v>297.01</v>
      </c>
      <c r="C93">
        <v>301.02999999999997</v>
      </c>
      <c r="D93">
        <v>100758.83</v>
      </c>
      <c r="E93">
        <v>296.01</v>
      </c>
      <c r="F93">
        <v>2157082.6800000002</v>
      </c>
      <c r="G93">
        <v>0.16</v>
      </c>
      <c r="H93">
        <f t="shared" si="4"/>
        <v>19</v>
      </c>
    </row>
    <row r="94" spans="1:8" x14ac:dyDescent="0.35">
      <c r="A94" s="1">
        <v>41367</v>
      </c>
      <c r="B94">
        <v>299.33999999999997</v>
      </c>
      <c r="C94">
        <v>303.45</v>
      </c>
      <c r="D94">
        <v>100656.47</v>
      </c>
      <c r="E94">
        <v>297.48</v>
      </c>
      <c r="F94">
        <v>2053747.55</v>
      </c>
      <c r="G94">
        <v>0.03</v>
      </c>
      <c r="H94">
        <f t="shared" si="4"/>
        <v>19</v>
      </c>
    </row>
    <row r="95" spans="1:8" x14ac:dyDescent="0.35">
      <c r="A95" s="1">
        <v>41368</v>
      </c>
      <c r="B95">
        <v>299.08</v>
      </c>
      <c r="C95">
        <v>304.31</v>
      </c>
      <c r="D95">
        <v>100621.63</v>
      </c>
      <c r="E95">
        <v>298.87</v>
      </c>
      <c r="F95">
        <v>2100579.83</v>
      </c>
      <c r="G95">
        <v>0.39</v>
      </c>
      <c r="H95">
        <f t="shared" si="4"/>
        <v>19</v>
      </c>
    </row>
    <row r="96" spans="1:8" x14ac:dyDescent="0.35">
      <c r="A96" s="1">
        <v>41369</v>
      </c>
      <c r="B96">
        <v>300.20999999999998</v>
      </c>
      <c r="C96">
        <v>305.36</v>
      </c>
      <c r="D96">
        <v>100581.89</v>
      </c>
      <c r="E96">
        <v>298.39</v>
      </c>
      <c r="F96">
        <v>1975714.03</v>
      </c>
      <c r="G96">
        <v>0.17</v>
      </c>
      <c r="H96">
        <f t="shared" si="4"/>
        <v>19</v>
      </c>
    </row>
    <row r="97" spans="1:8" x14ac:dyDescent="0.35">
      <c r="A97" s="1">
        <v>41370</v>
      </c>
      <c r="B97">
        <v>300.20999999999998</v>
      </c>
      <c r="C97">
        <v>303.69</v>
      </c>
      <c r="D97">
        <v>100749.57</v>
      </c>
      <c r="E97">
        <v>299.01</v>
      </c>
      <c r="F97">
        <v>2457843.23</v>
      </c>
      <c r="G97">
        <v>0.35</v>
      </c>
      <c r="H97">
        <f t="shared" si="4"/>
        <v>20</v>
      </c>
    </row>
    <row r="98" spans="1:8" x14ac:dyDescent="0.35">
      <c r="A98" s="1">
        <v>41371</v>
      </c>
      <c r="B98">
        <v>299.67</v>
      </c>
      <c r="C98">
        <v>305.61</v>
      </c>
      <c r="D98">
        <v>100610.2</v>
      </c>
      <c r="E98">
        <v>298.48</v>
      </c>
      <c r="F98">
        <v>2299039.23</v>
      </c>
      <c r="G98">
        <v>0.11</v>
      </c>
      <c r="H98">
        <f t="shared" si="4"/>
        <v>20</v>
      </c>
    </row>
    <row r="99" spans="1:8" x14ac:dyDescent="0.35">
      <c r="A99" s="1">
        <v>41372</v>
      </c>
      <c r="B99">
        <v>300.04000000000002</v>
      </c>
      <c r="C99">
        <v>301.95999999999998</v>
      </c>
      <c r="D99">
        <v>100709.83</v>
      </c>
      <c r="E99">
        <v>298.77</v>
      </c>
      <c r="F99">
        <v>2504553.87</v>
      </c>
      <c r="G99">
        <v>3.43</v>
      </c>
      <c r="H99">
        <f t="shared" si="4"/>
        <v>20</v>
      </c>
    </row>
    <row r="100" spans="1:8" x14ac:dyDescent="0.35">
      <c r="A100" s="1">
        <v>41373</v>
      </c>
      <c r="B100">
        <v>298.58</v>
      </c>
      <c r="C100">
        <v>300.44</v>
      </c>
      <c r="D100">
        <v>100899.29</v>
      </c>
      <c r="E100">
        <v>298.02</v>
      </c>
      <c r="F100">
        <v>1529469.3</v>
      </c>
      <c r="G100">
        <v>0.31</v>
      </c>
      <c r="H100">
        <f t="shared" si="4"/>
        <v>20</v>
      </c>
    </row>
    <row r="101" spans="1:8" x14ac:dyDescent="0.35">
      <c r="A101" s="1">
        <v>41374</v>
      </c>
      <c r="B101">
        <v>297.62</v>
      </c>
      <c r="C101">
        <v>302.26</v>
      </c>
      <c r="D101">
        <v>100862.81</v>
      </c>
      <c r="E101">
        <v>298.55</v>
      </c>
      <c r="F101">
        <v>796878.62</v>
      </c>
      <c r="G101">
        <v>0.01</v>
      </c>
      <c r="H101">
        <f t="shared" si="4"/>
        <v>20</v>
      </c>
    </row>
    <row r="102" spans="1:8" x14ac:dyDescent="0.35">
      <c r="A102" s="1">
        <v>41375</v>
      </c>
      <c r="B102">
        <v>298.36</v>
      </c>
      <c r="C102">
        <v>304.19</v>
      </c>
      <c r="D102">
        <v>100561.2</v>
      </c>
      <c r="E102">
        <v>297.48</v>
      </c>
      <c r="F102">
        <v>2570362.35</v>
      </c>
      <c r="G102">
        <v>0.03</v>
      </c>
      <c r="H102">
        <f t="shared" si="4"/>
        <v>21</v>
      </c>
    </row>
    <row r="103" spans="1:8" x14ac:dyDescent="0.35">
      <c r="A103" s="1">
        <v>41376</v>
      </c>
      <c r="B103">
        <v>300.01</v>
      </c>
      <c r="C103">
        <v>304.08999999999997</v>
      </c>
      <c r="D103">
        <v>100495.87</v>
      </c>
      <c r="E103">
        <v>298.64999999999998</v>
      </c>
      <c r="F103">
        <v>2240590.11</v>
      </c>
      <c r="G103">
        <v>0.05</v>
      </c>
      <c r="H103">
        <f t="shared" si="4"/>
        <v>21</v>
      </c>
    </row>
    <row r="104" spans="1:8" x14ac:dyDescent="0.35">
      <c r="A104" s="1">
        <v>41377</v>
      </c>
      <c r="B104">
        <v>301.32</v>
      </c>
      <c r="C104">
        <v>305.19</v>
      </c>
      <c r="D104">
        <v>100652.66</v>
      </c>
      <c r="E104">
        <v>297.85000000000002</v>
      </c>
      <c r="F104">
        <v>2581249.33</v>
      </c>
      <c r="G104">
        <v>0.03</v>
      </c>
      <c r="H104">
        <f t="shared" si="4"/>
        <v>21</v>
      </c>
    </row>
    <row r="105" spans="1:8" x14ac:dyDescent="0.35">
      <c r="A105" s="1">
        <v>41378</v>
      </c>
      <c r="B105">
        <v>300.41000000000003</v>
      </c>
      <c r="C105">
        <v>305.39</v>
      </c>
      <c r="D105">
        <v>100635.24</v>
      </c>
      <c r="E105">
        <v>298.93</v>
      </c>
      <c r="F105">
        <v>2722962.6</v>
      </c>
      <c r="G105">
        <v>0.05</v>
      </c>
      <c r="H105">
        <f t="shared" si="4"/>
        <v>21</v>
      </c>
    </row>
    <row r="106" spans="1:8" x14ac:dyDescent="0.35">
      <c r="A106" s="1">
        <v>41379</v>
      </c>
      <c r="B106">
        <v>297.86</v>
      </c>
      <c r="C106">
        <v>302.63</v>
      </c>
      <c r="D106">
        <v>100648.85</v>
      </c>
      <c r="E106">
        <v>297.29000000000002</v>
      </c>
      <c r="F106">
        <v>1286123.8999999999</v>
      </c>
      <c r="G106">
        <v>0.13</v>
      </c>
      <c r="H106">
        <f t="shared" si="4"/>
        <v>21</v>
      </c>
    </row>
    <row r="107" spans="1:8" x14ac:dyDescent="0.35">
      <c r="A107" s="1">
        <v>41380</v>
      </c>
      <c r="B107">
        <v>298.27999999999997</v>
      </c>
      <c r="C107">
        <v>304.27999999999997</v>
      </c>
      <c r="D107">
        <v>100514.38</v>
      </c>
      <c r="E107">
        <v>297.64</v>
      </c>
      <c r="F107">
        <v>2078927.51</v>
      </c>
      <c r="G107">
        <v>0.09</v>
      </c>
      <c r="H107">
        <f t="shared" si="4"/>
        <v>22</v>
      </c>
    </row>
    <row r="108" spans="1:8" x14ac:dyDescent="0.35">
      <c r="A108" s="1">
        <v>41381</v>
      </c>
      <c r="B108">
        <v>299.83</v>
      </c>
      <c r="C108">
        <v>304.93</v>
      </c>
      <c r="D108">
        <v>100644.5</v>
      </c>
      <c r="E108">
        <v>299.32</v>
      </c>
      <c r="F108">
        <v>2487888.88</v>
      </c>
      <c r="G108">
        <v>0.05</v>
      </c>
      <c r="H108">
        <f t="shared" si="4"/>
        <v>22</v>
      </c>
    </row>
    <row r="109" spans="1:8" x14ac:dyDescent="0.35">
      <c r="A109" s="1">
        <v>41382</v>
      </c>
      <c r="B109">
        <v>299.61</v>
      </c>
      <c r="C109">
        <v>304.77</v>
      </c>
      <c r="D109">
        <v>100549.22</v>
      </c>
      <c r="E109">
        <v>299.02999999999997</v>
      </c>
      <c r="F109">
        <v>2103134.3199999998</v>
      </c>
      <c r="G109">
        <v>0.09</v>
      </c>
      <c r="H109">
        <f t="shared" si="4"/>
        <v>22</v>
      </c>
    </row>
    <row r="110" spans="1:8" x14ac:dyDescent="0.35">
      <c r="A110" s="1">
        <v>41383</v>
      </c>
      <c r="B110">
        <v>299.55</v>
      </c>
      <c r="C110">
        <v>303.87</v>
      </c>
      <c r="D110">
        <v>100525.27</v>
      </c>
      <c r="E110">
        <v>298.47000000000003</v>
      </c>
      <c r="F110">
        <v>1160649.8799999999</v>
      </c>
      <c r="G110">
        <v>2.86</v>
      </c>
      <c r="H110">
        <f t="shared" si="4"/>
        <v>22</v>
      </c>
    </row>
    <row r="111" spans="1:8" x14ac:dyDescent="0.35">
      <c r="A111" s="1">
        <v>41384</v>
      </c>
      <c r="B111">
        <v>298.83</v>
      </c>
      <c r="C111">
        <v>303.27999999999997</v>
      </c>
      <c r="D111">
        <v>100650.49</v>
      </c>
      <c r="E111">
        <v>297.77</v>
      </c>
      <c r="F111">
        <v>2406388.54</v>
      </c>
      <c r="G111">
        <v>0.14000000000000001</v>
      </c>
      <c r="H111">
        <f t="shared" si="4"/>
        <v>22</v>
      </c>
    </row>
    <row r="112" spans="1:8" x14ac:dyDescent="0.35">
      <c r="A112" s="1">
        <v>41385</v>
      </c>
      <c r="B112">
        <v>300.10000000000002</v>
      </c>
      <c r="C112">
        <v>302.13</v>
      </c>
      <c r="D112">
        <v>100590.6</v>
      </c>
      <c r="E112">
        <v>298.58999999999997</v>
      </c>
      <c r="F112">
        <v>1875480.78</v>
      </c>
      <c r="G112">
        <v>7.75</v>
      </c>
      <c r="H112">
        <f t="shared" si="4"/>
        <v>23</v>
      </c>
    </row>
    <row r="113" spans="1:8" x14ac:dyDescent="0.35">
      <c r="A113" s="1">
        <v>41386</v>
      </c>
      <c r="B113">
        <v>297.75</v>
      </c>
      <c r="C113">
        <v>302.94</v>
      </c>
      <c r="D113">
        <v>100432.17</v>
      </c>
      <c r="E113">
        <v>299.06</v>
      </c>
      <c r="F113">
        <v>1776220.68</v>
      </c>
      <c r="G113">
        <v>2.34</v>
      </c>
      <c r="H113">
        <f t="shared" si="4"/>
        <v>23</v>
      </c>
    </row>
    <row r="114" spans="1:8" x14ac:dyDescent="0.35">
      <c r="A114" s="1">
        <v>41387</v>
      </c>
      <c r="B114">
        <v>300.18</v>
      </c>
      <c r="C114">
        <v>303.27</v>
      </c>
      <c r="D114">
        <v>100557.39</v>
      </c>
      <c r="E114">
        <v>298.77999999999997</v>
      </c>
      <c r="F114">
        <v>2028628.42</v>
      </c>
      <c r="G114">
        <v>0.34</v>
      </c>
      <c r="H114">
        <f t="shared" si="4"/>
        <v>23</v>
      </c>
    </row>
    <row r="115" spans="1:8" x14ac:dyDescent="0.35">
      <c r="A115" s="1">
        <v>41388</v>
      </c>
      <c r="B115">
        <v>299.14</v>
      </c>
      <c r="C115">
        <v>303.64999999999998</v>
      </c>
      <c r="D115">
        <v>100687.51</v>
      </c>
      <c r="E115">
        <v>298.49</v>
      </c>
      <c r="F115">
        <v>2514832.64</v>
      </c>
      <c r="G115">
        <v>7.0000000000000007E-2</v>
      </c>
      <c r="H115">
        <f t="shared" si="4"/>
        <v>23</v>
      </c>
    </row>
    <row r="116" spans="1:8" x14ac:dyDescent="0.35">
      <c r="A116" s="1">
        <v>41389</v>
      </c>
      <c r="B116">
        <v>299.26</v>
      </c>
      <c r="C116">
        <v>305.98</v>
      </c>
      <c r="D116">
        <v>100736.51</v>
      </c>
      <c r="E116">
        <v>299.04000000000002</v>
      </c>
      <c r="F116">
        <v>2319414.31</v>
      </c>
      <c r="G116">
        <v>0.1</v>
      </c>
      <c r="H116">
        <f t="shared" si="4"/>
        <v>23</v>
      </c>
    </row>
    <row r="117" spans="1:8" x14ac:dyDescent="0.35">
      <c r="A117" s="1">
        <v>41390</v>
      </c>
      <c r="B117">
        <v>297.31</v>
      </c>
      <c r="C117">
        <v>302.20999999999998</v>
      </c>
      <c r="D117">
        <v>100823.61</v>
      </c>
      <c r="E117">
        <v>296.93</v>
      </c>
      <c r="F117">
        <v>1785404.67</v>
      </c>
      <c r="G117">
        <v>0.03</v>
      </c>
      <c r="H117">
        <f t="shared" si="4"/>
        <v>24</v>
      </c>
    </row>
    <row r="118" spans="1:8" x14ac:dyDescent="0.35">
      <c r="A118" s="1">
        <v>41391</v>
      </c>
      <c r="B118">
        <v>298.92</v>
      </c>
      <c r="C118">
        <v>302.95</v>
      </c>
      <c r="D118">
        <v>100589.51</v>
      </c>
      <c r="E118">
        <v>297.56</v>
      </c>
      <c r="F118">
        <v>2429500.58</v>
      </c>
      <c r="G118">
        <v>0.38</v>
      </c>
      <c r="H118">
        <f t="shared" si="4"/>
        <v>24</v>
      </c>
    </row>
    <row r="119" spans="1:8" x14ac:dyDescent="0.35">
      <c r="A119" s="1">
        <v>41392</v>
      </c>
      <c r="B119">
        <v>299.25</v>
      </c>
      <c r="C119">
        <v>301.60000000000002</v>
      </c>
      <c r="D119">
        <v>100649.4</v>
      </c>
      <c r="E119">
        <v>298.47000000000003</v>
      </c>
      <c r="F119">
        <v>979159.59</v>
      </c>
      <c r="G119">
        <v>2.27</v>
      </c>
      <c r="H119">
        <f t="shared" si="4"/>
        <v>24</v>
      </c>
    </row>
    <row r="120" spans="1:8" x14ac:dyDescent="0.35">
      <c r="A120" s="1">
        <v>41393</v>
      </c>
      <c r="B120">
        <v>298.89999999999998</v>
      </c>
      <c r="C120">
        <v>303.76</v>
      </c>
      <c r="D120">
        <v>100562.29</v>
      </c>
      <c r="E120">
        <v>298.58</v>
      </c>
      <c r="F120">
        <v>1952054.6</v>
      </c>
      <c r="G120">
        <v>0.25</v>
      </c>
      <c r="H120">
        <f t="shared" si="4"/>
        <v>24</v>
      </c>
    </row>
    <row r="121" spans="1:8" x14ac:dyDescent="0.35">
      <c r="A121" s="1">
        <v>41394</v>
      </c>
      <c r="B121">
        <v>299.91000000000003</v>
      </c>
      <c r="C121">
        <v>302.39</v>
      </c>
      <c r="D121">
        <v>100623.81</v>
      </c>
      <c r="E121">
        <v>299.63</v>
      </c>
      <c r="F121">
        <v>2618715.16</v>
      </c>
      <c r="G121">
        <v>1.88</v>
      </c>
      <c r="H121">
        <f t="shared" si="4"/>
        <v>24</v>
      </c>
    </row>
    <row r="122" spans="1:8" x14ac:dyDescent="0.35">
      <c r="A122" s="1">
        <v>41395</v>
      </c>
      <c r="B122">
        <v>295.79000000000002</v>
      </c>
      <c r="C122">
        <v>300.58</v>
      </c>
      <c r="D122">
        <v>100866.62</v>
      </c>
      <c r="E122">
        <v>297.69</v>
      </c>
      <c r="F122">
        <v>594587.5</v>
      </c>
      <c r="G122">
        <v>0.12</v>
      </c>
      <c r="H122">
        <f t="shared" si="4"/>
        <v>25</v>
      </c>
    </row>
    <row r="123" spans="1:8" x14ac:dyDescent="0.35">
      <c r="A123" s="1">
        <v>41396</v>
      </c>
      <c r="B123">
        <v>297.17</v>
      </c>
      <c r="C123">
        <v>304.36</v>
      </c>
      <c r="D123">
        <v>100592.23</v>
      </c>
      <c r="E123">
        <v>297.31</v>
      </c>
      <c r="F123">
        <v>2821736.13</v>
      </c>
      <c r="G123">
        <v>0</v>
      </c>
      <c r="H123">
        <f t="shared" si="4"/>
        <v>25</v>
      </c>
    </row>
    <row r="124" spans="1:8" x14ac:dyDescent="0.35">
      <c r="A124" s="1">
        <v>41397</v>
      </c>
      <c r="B124">
        <v>298.74</v>
      </c>
      <c r="C124">
        <v>303.52</v>
      </c>
      <c r="D124">
        <v>100537.79</v>
      </c>
      <c r="E124">
        <v>298.07</v>
      </c>
      <c r="F124">
        <v>2364543.6</v>
      </c>
      <c r="G124">
        <v>7.0000000000000007E-2</v>
      </c>
      <c r="H124">
        <f t="shared" si="4"/>
        <v>25</v>
      </c>
    </row>
    <row r="125" spans="1:8" x14ac:dyDescent="0.35">
      <c r="A125" s="1">
        <v>41398</v>
      </c>
      <c r="B125">
        <v>298.99</v>
      </c>
      <c r="C125">
        <v>302.5</v>
      </c>
      <c r="D125">
        <v>100548.13</v>
      </c>
      <c r="E125">
        <v>299.22000000000003</v>
      </c>
      <c r="F125">
        <v>2207320.94</v>
      </c>
      <c r="G125">
        <v>0.26</v>
      </c>
      <c r="H125">
        <f t="shared" si="4"/>
        <v>25</v>
      </c>
    </row>
    <row r="126" spans="1:8" x14ac:dyDescent="0.35">
      <c r="A126" s="1">
        <v>41399</v>
      </c>
      <c r="B126">
        <v>298.92</v>
      </c>
      <c r="C126">
        <v>304.57</v>
      </c>
      <c r="D126">
        <v>100685.87</v>
      </c>
      <c r="E126">
        <v>298.81</v>
      </c>
      <c r="F126">
        <v>2555157.06</v>
      </c>
      <c r="G126">
        <v>0.33</v>
      </c>
      <c r="H126">
        <f t="shared" si="4"/>
        <v>25</v>
      </c>
    </row>
    <row r="127" spans="1:8" x14ac:dyDescent="0.35">
      <c r="A127" s="1">
        <v>41400</v>
      </c>
      <c r="B127">
        <v>299.20999999999998</v>
      </c>
      <c r="C127">
        <v>302.17</v>
      </c>
      <c r="D127">
        <v>100812.18</v>
      </c>
      <c r="E127">
        <v>297.76</v>
      </c>
      <c r="F127">
        <v>2251598.73</v>
      </c>
      <c r="G127">
        <v>0.19</v>
      </c>
      <c r="H127">
        <f t="shared" si="4"/>
        <v>26</v>
      </c>
    </row>
    <row r="128" spans="1:8" x14ac:dyDescent="0.35">
      <c r="A128" s="1">
        <v>41401</v>
      </c>
      <c r="B128">
        <v>298.7</v>
      </c>
      <c r="C128">
        <v>303.42</v>
      </c>
      <c r="D128">
        <v>100843.76</v>
      </c>
      <c r="E128">
        <v>297.72000000000003</v>
      </c>
      <c r="F128">
        <v>2042434.82</v>
      </c>
      <c r="G128">
        <v>0.13</v>
      </c>
      <c r="H128">
        <f t="shared" si="4"/>
        <v>26</v>
      </c>
    </row>
    <row r="129" spans="1:8" x14ac:dyDescent="0.35">
      <c r="A129" s="1">
        <v>41402</v>
      </c>
      <c r="B129">
        <v>298.24</v>
      </c>
      <c r="C129">
        <v>302.14999999999998</v>
      </c>
      <c r="D129">
        <v>100860.63</v>
      </c>
      <c r="E129">
        <v>297.35000000000002</v>
      </c>
      <c r="F129">
        <v>1898045.43</v>
      </c>
      <c r="G129">
        <v>0.66</v>
      </c>
      <c r="H129">
        <f t="shared" si="4"/>
        <v>26</v>
      </c>
    </row>
    <row r="130" spans="1:8" x14ac:dyDescent="0.35">
      <c r="A130" s="1">
        <v>41403</v>
      </c>
      <c r="B130">
        <v>298.14</v>
      </c>
      <c r="C130">
        <v>305.05</v>
      </c>
      <c r="D130">
        <v>100752.84</v>
      </c>
      <c r="E130">
        <v>297.02999999999997</v>
      </c>
      <c r="F130">
        <v>2776789.31</v>
      </c>
      <c r="G130">
        <v>0</v>
      </c>
      <c r="H130">
        <f t="shared" si="4"/>
        <v>26</v>
      </c>
    </row>
    <row r="131" spans="1:8" x14ac:dyDescent="0.35">
      <c r="A131" s="1">
        <v>41404</v>
      </c>
      <c r="B131">
        <v>298.56</v>
      </c>
      <c r="C131">
        <v>303.39999999999998</v>
      </c>
      <c r="D131">
        <v>100812.18</v>
      </c>
      <c r="E131">
        <v>299.27</v>
      </c>
      <c r="F131">
        <v>1985992.8</v>
      </c>
      <c r="G131">
        <v>0.16</v>
      </c>
      <c r="H131">
        <f t="shared" si="4"/>
        <v>26</v>
      </c>
    </row>
    <row r="132" spans="1:8" x14ac:dyDescent="0.35">
      <c r="A132" s="1">
        <v>41405</v>
      </c>
      <c r="B132">
        <v>297.36</v>
      </c>
      <c r="C132">
        <v>300.07</v>
      </c>
      <c r="D132">
        <v>100991.3</v>
      </c>
      <c r="E132">
        <v>297.24</v>
      </c>
      <c r="F132">
        <v>1460376.48</v>
      </c>
      <c r="G132">
        <v>0.12</v>
      </c>
      <c r="H132">
        <f t="shared" ref="H132:H195" si="6">INT((ROW(G131)-1)/5)+1</f>
        <v>27</v>
      </c>
    </row>
    <row r="133" spans="1:8" x14ac:dyDescent="0.35">
      <c r="A133" s="1">
        <v>41406</v>
      </c>
      <c r="B133">
        <v>298.8</v>
      </c>
      <c r="C133">
        <v>302.49</v>
      </c>
      <c r="D133">
        <v>100890.03</v>
      </c>
      <c r="E133">
        <v>298.57</v>
      </c>
      <c r="F133">
        <v>1969875.2</v>
      </c>
      <c r="G133">
        <v>3.05</v>
      </c>
      <c r="H133">
        <f t="shared" si="6"/>
        <v>27</v>
      </c>
    </row>
    <row r="134" spans="1:8" x14ac:dyDescent="0.35">
      <c r="A134" s="1">
        <v>41407</v>
      </c>
      <c r="B134">
        <v>297.01</v>
      </c>
      <c r="C134">
        <v>302.07</v>
      </c>
      <c r="D134">
        <v>100828.51</v>
      </c>
      <c r="E134">
        <v>296.95</v>
      </c>
      <c r="F134">
        <v>1421207.66</v>
      </c>
      <c r="G134">
        <v>0</v>
      </c>
      <c r="H134">
        <f t="shared" si="6"/>
        <v>27</v>
      </c>
    </row>
    <row r="135" spans="1:8" x14ac:dyDescent="0.35">
      <c r="A135" s="1">
        <v>41408</v>
      </c>
      <c r="B135">
        <v>299.55</v>
      </c>
      <c r="C135">
        <v>300.79000000000002</v>
      </c>
      <c r="D135">
        <v>100909.09</v>
      </c>
      <c r="E135">
        <v>298.14999999999998</v>
      </c>
      <c r="F135">
        <v>1678785.2</v>
      </c>
      <c r="G135">
        <v>3.53</v>
      </c>
      <c r="H135">
        <f t="shared" si="6"/>
        <v>27</v>
      </c>
    </row>
    <row r="136" spans="1:8" x14ac:dyDescent="0.35">
      <c r="A136" s="1">
        <v>41409</v>
      </c>
      <c r="B136">
        <v>296.82</v>
      </c>
      <c r="C136">
        <v>301.95999999999998</v>
      </c>
      <c r="D136">
        <v>100621.63</v>
      </c>
      <c r="E136">
        <v>298.60000000000002</v>
      </c>
      <c r="F136">
        <v>2210605.2799999998</v>
      </c>
      <c r="G136">
        <v>0.09</v>
      </c>
      <c r="H136">
        <f t="shared" si="6"/>
        <v>27</v>
      </c>
    </row>
    <row r="137" spans="1:8" x14ac:dyDescent="0.35">
      <c r="A137" s="1">
        <v>41410</v>
      </c>
      <c r="B137">
        <v>297.05</v>
      </c>
      <c r="C137">
        <v>303.68</v>
      </c>
      <c r="D137">
        <v>100579.71</v>
      </c>
      <c r="E137">
        <v>297.85000000000002</v>
      </c>
      <c r="F137">
        <v>2185425.33</v>
      </c>
      <c r="G137">
        <v>0.18</v>
      </c>
      <c r="H137">
        <f t="shared" si="6"/>
        <v>28</v>
      </c>
    </row>
    <row r="138" spans="1:8" x14ac:dyDescent="0.35">
      <c r="A138" s="1">
        <v>41411</v>
      </c>
      <c r="B138">
        <v>298.8</v>
      </c>
      <c r="C138">
        <v>301.39999999999998</v>
      </c>
      <c r="D138">
        <v>100659.2</v>
      </c>
      <c r="E138">
        <v>297.19</v>
      </c>
      <c r="F138">
        <v>1673007.2</v>
      </c>
      <c r="G138">
        <v>0.21</v>
      </c>
      <c r="H138">
        <f t="shared" si="6"/>
        <v>28</v>
      </c>
    </row>
    <row r="139" spans="1:8" x14ac:dyDescent="0.35">
      <c r="A139" s="1">
        <v>41412</v>
      </c>
      <c r="B139">
        <v>297.89999999999998</v>
      </c>
      <c r="C139">
        <v>301.87</v>
      </c>
      <c r="D139">
        <v>100776.79</v>
      </c>
      <c r="E139">
        <v>299.08999999999997</v>
      </c>
      <c r="F139">
        <v>1399676.98</v>
      </c>
      <c r="G139">
        <v>3.1</v>
      </c>
      <c r="H139">
        <f t="shared" si="6"/>
        <v>28</v>
      </c>
    </row>
    <row r="140" spans="1:8" x14ac:dyDescent="0.35">
      <c r="A140" s="1">
        <v>41413</v>
      </c>
      <c r="B140">
        <v>297.69</v>
      </c>
      <c r="C140">
        <v>302.12</v>
      </c>
      <c r="D140">
        <v>100771.89</v>
      </c>
      <c r="E140">
        <v>298.07</v>
      </c>
      <c r="F140">
        <v>1164420.79</v>
      </c>
      <c r="G140">
        <v>0.05</v>
      </c>
      <c r="H140">
        <f t="shared" si="6"/>
        <v>28</v>
      </c>
    </row>
    <row r="141" spans="1:8" x14ac:dyDescent="0.35">
      <c r="A141" s="1">
        <v>41414</v>
      </c>
      <c r="B141">
        <v>299.02999999999997</v>
      </c>
      <c r="C141">
        <v>302.54000000000002</v>
      </c>
      <c r="D141">
        <v>100742.49</v>
      </c>
      <c r="E141">
        <v>298.41000000000003</v>
      </c>
      <c r="F141">
        <v>2021694.81</v>
      </c>
      <c r="G141">
        <v>0.6</v>
      </c>
      <c r="H141">
        <f t="shared" si="6"/>
        <v>28</v>
      </c>
    </row>
    <row r="142" spans="1:8" x14ac:dyDescent="0.35">
      <c r="A142" s="1">
        <v>41415</v>
      </c>
      <c r="B142">
        <v>298.17</v>
      </c>
      <c r="C142">
        <v>302.77</v>
      </c>
      <c r="D142">
        <v>100732.69</v>
      </c>
      <c r="E142">
        <v>297.63</v>
      </c>
      <c r="F142">
        <v>1173848.07</v>
      </c>
      <c r="G142">
        <v>0.81</v>
      </c>
      <c r="H142">
        <f t="shared" si="6"/>
        <v>29</v>
      </c>
    </row>
    <row r="143" spans="1:8" x14ac:dyDescent="0.35">
      <c r="A143" s="1">
        <v>41416</v>
      </c>
      <c r="B143">
        <v>298.82</v>
      </c>
      <c r="C143">
        <v>302.11</v>
      </c>
      <c r="D143">
        <v>100854.65</v>
      </c>
      <c r="E143">
        <v>298.24</v>
      </c>
      <c r="F143">
        <v>2025526.54</v>
      </c>
      <c r="G143">
        <v>0.64</v>
      </c>
      <c r="H143">
        <f t="shared" si="6"/>
        <v>29</v>
      </c>
    </row>
    <row r="144" spans="1:8" x14ac:dyDescent="0.35">
      <c r="A144" s="1">
        <v>41417</v>
      </c>
      <c r="B144">
        <v>297.12</v>
      </c>
      <c r="C144">
        <v>304.16000000000003</v>
      </c>
      <c r="D144">
        <v>100801.84</v>
      </c>
      <c r="E144">
        <v>298.64999999999998</v>
      </c>
      <c r="F144">
        <v>1748121.31</v>
      </c>
      <c r="G144">
        <v>0.1</v>
      </c>
      <c r="H144">
        <f t="shared" si="6"/>
        <v>29</v>
      </c>
    </row>
    <row r="145" spans="1:8" x14ac:dyDescent="0.35">
      <c r="A145" s="1">
        <v>41418</v>
      </c>
      <c r="B145">
        <v>300.38</v>
      </c>
      <c r="C145">
        <v>304.2</v>
      </c>
      <c r="D145">
        <v>100717.45</v>
      </c>
      <c r="E145">
        <v>299.08999999999997</v>
      </c>
      <c r="F145">
        <v>1658288.48</v>
      </c>
      <c r="G145">
        <v>0.22</v>
      </c>
      <c r="H145">
        <f t="shared" si="6"/>
        <v>29</v>
      </c>
    </row>
    <row r="146" spans="1:8" x14ac:dyDescent="0.35">
      <c r="A146" s="1">
        <v>41419</v>
      </c>
      <c r="B146">
        <v>299.97000000000003</v>
      </c>
      <c r="C146">
        <v>304.44</v>
      </c>
      <c r="D146">
        <v>100662.46</v>
      </c>
      <c r="E146">
        <v>300.23</v>
      </c>
      <c r="F146">
        <v>2309926.21</v>
      </c>
      <c r="G146">
        <v>0.11</v>
      </c>
      <c r="H146">
        <f t="shared" si="6"/>
        <v>29</v>
      </c>
    </row>
    <row r="147" spans="1:8" x14ac:dyDescent="0.35">
      <c r="A147" s="1">
        <v>41420</v>
      </c>
      <c r="B147">
        <v>296.89</v>
      </c>
      <c r="C147">
        <v>301.67</v>
      </c>
      <c r="D147">
        <v>100814.9</v>
      </c>
      <c r="E147">
        <v>298.38</v>
      </c>
      <c r="F147">
        <v>1335997.24</v>
      </c>
      <c r="G147">
        <v>0.26</v>
      </c>
      <c r="H147">
        <f t="shared" si="6"/>
        <v>30</v>
      </c>
    </row>
    <row r="148" spans="1:8" x14ac:dyDescent="0.35">
      <c r="A148" s="1">
        <v>41421</v>
      </c>
      <c r="B148">
        <v>297.58</v>
      </c>
      <c r="C148">
        <v>302.95</v>
      </c>
      <c r="D148">
        <v>100839.4</v>
      </c>
      <c r="E148">
        <v>298.16000000000003</v>
      </c>
      <c r="F148">
        <v>887867.05</v>
      </c>
      <c r="G148">
        <v>0.32</v>
      </c>
      <c r="H148">
        <f t="shared" si="6"/>
        <v>30</v>
      </c>
    </row>
    <row r="149" spans="1:8" x14ac:dyDescent="0.35">
      <c r="A149" s="1">
        <v>41422</v>
      </c>
      <c r="B149">
        <v>297.74</v>
      </c>
      <c r="C149">
        <v>301.85000000000002</v>
      </c>
      <c r="D149">
        <v>100765.9</v>
      </c>
      <c r="E149">
        <v>295.55</v>
      </c>
      <c r="F149">
        <v>2510088.59</v>
      </c>
      <c r="G149">
        <v>0.04</v>
      </c>
      <c r="H149">
        <f t="shared" si="6"/>
        <v>30</v>
      </c>
    </row>
    <row r="150" spans="1:8" x14ac:dyDescent="0.35">
      <c r="A150" s="1">
        <v>41423</v>
      </c>
      <c r="B150">
        <v>297.08</v>
      </c>
      <c r="C150">
        <v>302.18</v>
      </c>
      <c r="D150">
        <v>100731.61</v>
      </c>
      <c r="E150">
        <v>296.58</v>
      </c>
      <c r="F150">
        <v>1263133.51</v>
      </c>
      <c r="G150">
        <v>0</v>
      </c>
      <c r="H150">
        <f t="shared" si="6"/>
        <v>30</v>
      </c>
    </row>
    <row r="151" spans="1:8" x14ac:dyDescent="0.35">
      <c r="A151" s="1">
        <v>41424</v>
      </c>
      <c r="B151">
        <v>298.11</v>
      </c>
      <c r="C151">
        <v>301.33999999999997</v>
      </c>
      <c r="D151">
        <v>100892.76</v>
      </c>
      <c r="E151">
        <v>297.91000000000003</v>
      </c>
      <c r="F151">
        <v>1676413.18</v>
      </c>
      <c r="G151">
        <v>0.14000000000000001</v>
      </c>
      <c r="H151">
        <f t="shared" si="6"/>
        <v>30</v>
      </c>
    </row>
    <row r="152" spans="1:8" x14ac:dyDescent="0.35">
      <c r="A152" s="1">
        <v>41425</v>
      </c>
      <c r="B152">
        <v>298.36</v>
      </c>
      <c r="C152">
        <v>302.08999999999997</v>
      </c>
      <c r="D152">
        <v>100735.42</v>
      </c>
      <c r="E152">
        <v>297.89</v>
      </c>
      <c r="F152">
        <v>2159211.42</v>
      </c>
      <c r="G152">
        <v>0.14000000000000001</v>
      </c>
      <c r="H152">
        <f t="shared" si="6"/>
        <v>31</v>
      </c>
    </row>
    <row r="153" spans="1:8" x14ac:dyDescent="0.35">
      <c r="A153" s="1">
        <v>41426</v>
      </c>
      <c r="B153">
        <v>298.73</v>
      </c>
      <c r="C153">
        <v>300.99</v>
      </c>
      <c r="D153">
        <v>100749.57</v>
      </c>
      <c r="E153">
        <v>297.16000000000003</v>
      </c>
      <c r="F153">
        <v>1487137.78</v>
      </c>
      <c r="G153">
        <v>0.15</v>
      </c>
      <c r="H153">
        <f t="shared" si="6"/>
        <v>31</v>
      </c>
    </row>
    <row r="154" spans="1:8" x14ac:dyDescent="0.35">
      <c r="A154" s="1">
        <v>41427</v>
      </c>
      <c r="B154">
        <v>297.12</v>
      </c>
      <c r="C154">
        <v>302.36</v>
      </c>
      <c r="D154">
        <v>100812.73</v>
      </c>
      <c r="E154">
        <v>297.61</v>
      </c>
      <c r="F154">
        <v>2104411.5699999998</v>
      </c>
      <c r="G154">
        <v>0.23</v>
      </c>
      <c r="H154">
        <f t="shared" si="6"/>
        <v>31</v>
      </c>
    </row>
    <row r="155" spans="1:8" x14ac:dyDescent="0.35">
      <c r="A155" s="1">
        <v>41428</v>
      </c>
      <c r="B155">
        <v>297.42</v>
      </c>
      <c r="C155">
        <v>300.95</v>
      </c>
      <c r="D155">
        <v>100942.3</v>
      </c>
      <c r="E155">
        <v>297.60000000000002</v>
      </c>
      <c r="F155">
        <v>987978.66</v>
      </c>
      <c r="G155">
        <v>0.09</v>
      </c>
      <c r="H155">
        <f t="shared" si="6"/>
        <v>31</v>
      </c>
    </row>
    <row r="156" spans="1:8" x14ac:dyDescent="0.35">
      <c r="A156" s="1">
        <v>41429</v>
      </c>
      <c r="B156">
        <v>295.92</v>
      </c>
      <c r="C156">
        <v>302.79000000000002</v>
      </c>
      <c r="D156">
        <v>100954.82</v>
      </c>
      <c r="E156">
        <v>297.33</v>
      </c>
      <c r="F156">
        <v>1380639.96</v>
      </c>
      <c r="G156">
        <v>0.41</v>
      </c>
      <c r="H156">
        <f t="shared" si="6"/>
        <v>31</v>
      </c>
    </row>
    <row r="157" spans="1:8" x14ac:dyDescent="0.35">
      <c r="A157" s="1">
        <v>41430</v>
      </c>
      <c r="B157">
        <v>297.52</v>
      </c>
      <c r="C157">
        <v>304.18</v>
      </c>
      <c r="D157">
        <v>100787.14</v>
      </c>
      <c r="E157">
        <v>297.64</v>
      </c>
      <c r="F157">
        <v>1944938.53</v>
      </c>
      <c r="G157">
        <v>0.12</v>
      </c>
      <c r="H157">
        <f t="shared" si="6"/>
        <v>32</v>
      </c>
    </row>
    <row r="158" spans="1:8" x14ac:dyDescent="0.35">
      <c r="A158" s="1">
        <v>41431</v>
      </c>
      <c r="B158">
        <v>296.27</v>
      </c>
      <c r="C158">
        <v>301.33</v>
      </c>
      <c r="D158">
        <v>101016.34</v>
      </c>
      <c r="E158">
        <v>297.57</v>
      </c>
      <c r="F158">
        <v>1333321.1100000001</v>
      </c>
      <c r="G158">
        <v>0.11</v>
      </c>
      <c r="H158">
        <f t="shared" si="6"/>
        <v>32</v>
      </c>
    </row>
    <row r="159" spans="1:8" x14ac:dyDescent="0.35">
      <c r="A159" s="1">
        <v>41432</v>
      </c>
      <c r="B159">
        <v>299.2</v>
      </c>
      <c r="C159">
        <v>302.94</v>
      </c>
      <c r="D159">
        <v>100992.39</v>
      </c>
      <c r="E159">
        <v>298.45</v>
      </c>
      <c r="F159">
        <v>2272034.64</v>
      </c>
      <c r="G159">
        <v>0.09</v>
      </c>
      <c r="H159">
        <f t="shared" si="6"/>
        <v>32</v>
      </c>
    </row>
    <row r="160" spans="1:8" x14ac:dyDescent="0.35">
      <c r="A160" s="1">
        <v>41433</v>
      </c>
      <c r="B160">
        <v>298.82</v>
      </c>
      <c r="C160">
        <v>299.87</v>
      </c>
      <c r="D160">
        <v>100867.71</v>
      </c>
      <c r="E160">
        <v>297.14999999999998</v>
      </c>
      <c r="F160">
        <v>1731517.14</v>
      </c>
      <c r="G160">
        <v>0.14000000000000001</v>
      </c>
      <c r="H160">
        <f t="shared" si="6"/>
        <v>32</v>
      </c>
    </row>
    <row r="161" spans="1:8" x14ac:dyDescent="0.35">
      <c r="A161" s="1">
        <v>41434</v>
      </c>
      <c r="B161">
        <v>297.31</v>
      </c>
      <c r="C161">
        <v>298.63</v>
      </c>
      <c r="D161">
        <v>100884.05</v>
      </c>
      <c r="E161">
        <v>296.77999999999997</v>
      </c>
      <c r="F161">
        <v>1944391.14</v>
      </c>
      <c r="G161">
        <v>0.26</v>
      </c>
      <c r="H161">
        <f t="shared" si="6"/>
        <v>32</v>
      </c>
    </row>
    <row r="162" spans="1:8" x14ac:dyDescent="0.35">
      <c r="A162" s="1">
        <v>41435</v>
      </c>
      <c r="B162">
        <v>296.81</v>
      </c>
      <c r="C162">
        <v>302.52999999999997</v>
      </c>
      <c r="D162">
        <v>100853.01</v>
      </c>
      <c r="E162">
        <v>298.02999999999997</v>
      </c>
      <c r="F162">
        <v>2215653.44</v>
      </c>
      <c r="G162">
        <v>0.11</v>
      </c>
      <c r="H162">
        <f t="shared" si="6"/>
        <v>33</v>
      </c>
    </row>
    <row r="163" spans="1:8" x14ac:dyDescent="0.35">
      <c r="A163" s="1">
        <v>41436</v>
      </c>
      <c r="B163">
        <v>297.75</v>
      </c>
      <c r="C163">
        <v>297.89</v>
      </c>
      <c r="D163">
        <v>101089.29</v>
      </c>
      <c r="E163">
        <v>297.77999999999997</v>
      </c>
      <c r="F163">
        <v>1629945.83</v>
      </c>
      <c r="G163">
        <v>2.56</v>
      </c>
      <c r="H163">
        <f t="shared" si="6"/>
        <v>33</v>
      </c>
    </row>
    <row r="164" spans="1:8" x14ac:dyDescent="0.35">
      <c r="A164" s="1">
        <v>41437</v>
      </c>
      <c r="B164">
        <v>298.73</v>
      </c>
      <c r="C164">
        <v>302.99</v>
      </c>
      <c r="D164">
        <v>100896.57</v>
      </c>
      <c r="E164">
        <v>298.39</v>
      </c>
      <c r="F164">
        <v>2062323.34</v>
      </c>
      <c r="G164">
        <v>0.17</v>
      </c>
      <c r="H164">
        <f t="shared" si="6"/>
        <v>33</v>
      </c>
    </row>
    <row r="165" spans="1:8" x14ac:dyDescent="0.35">
      <c r="A165" s="1">
        <v>41438</v>
      </c>
      <c r="B165">
        <v>299.07</v>
      </c>
      <c r="C165">
        <v>302.83</v>
      </c>
      <c r="D165">
        <v>100806.19</v>
      </c>
      <c r="E165">
        <v>298.62</v>
      </c>
      <c r="F165">
        <v>1956981.11</v>
      </c>
      <c r="G165">
        <v>0.09</v>
      </c>
      <c r="H165">
        <f t="shared" si="6"/>
        <v>33</v>
      </c>
    </row>
    <row r="166" spans="1:8" x14ac:dyDescent="0.35">
      <c r="A166" s="1">
        <v>41439</v>
      </c>
      <c r="B166">
        <v>298.52999999999997</v>
      </c>
      <c r="C166">
        <v>303.61</v>
      </c>
      <c r="D166">
        <v>100867.71</v>
      </c>
      <c r="E166">
        <v>298.93</v>
      </c>
      <c r="F166">
        <v>2048212.83</v>
      </c>
      <c r="G166">
        <v>0.06</v>
      </c>
      <c r="H166">
        <f t="shared" si="6"/>
        <v>33</v>
      </c>
    </row>
    <row r="167" spans="1:8" x14ac:dyDescent="0.35">
      <c r="A167" s="1">
        <v>41440</v>
      </c>
      <c r="B167">
        <v>297.39999999999998</v>
      </c>
      <c r="C167">
        <v>301.35000000000002</v>
      </c>
      <c r="D167">
        <v>100859.55</v>
      </c>
      <c r="E167">
        <v>298.04000000000002</v>
      </c>
      <c r="F167">
        <v>2056362.86</v>
      </c>
      <c r="G167">
        <v>7.0000000000000007E-2</v>
      </c>
      <c r="H167">
        <f t="shared" si="6"/>
        <v>34</v>
      </c>
    </row>
    <row r="168" spans="1:8" x14ac:dyDescent="0.35">
      <c r="A168" s="1">
        <v>41441</v>
      </c>
      <c r="B168">
        <v>297.95999999999998</v>
      </c>
      <c r="C168">
        <v>301.74</v>
      </c>
      <c r="D168">
        <v>100843.76</v>
      </c>
      <c r="E168">
        <v>297.77999999999997</v>
      </c>
      <c r="F168">
        <v>1594487.1</v>
      </c>
      <c r="G168">
        <v>0.19</v>
      </c>
      <c r="H168">
        <f t="shared" si="6"/>
        <v>34</v>
      </c>
    </row>
    <row r="169" spans="1:8" x14ac:dyDescent="0.35">
      <c r="A169" s="1">
        <v>41442</v>
      </c>
      <c r="B169">
        <v>299.29000000000002</v>
      </c>
      <c r="C169">
        <v>301.19</v>
      </c>
      <c r="D169">
        <v>100864.99</v>
      </c>
      <c r="E169">
        <v>298.72000000000003</v>
      </c>
      <c r="F169">
        <v>2276109.65</v>
      </c>
      <c r="G169">
        <v>0.12</v>
      </c>
      <c r="H169">
        <f t="shared" si="6"/>
        <v>34</v>
      </c>
    </row>
    <row r="170" spans="1:8" x14ac:dyDescent="0.35">
      <c r="A170" s="1">
        <v>41443</v>
      </c>
      <c r="B170">
        <v>298.27</v>
      </c>
      <c r="C170">
        <v>302.47000000000003</v>
      </c>
      <c r="D170">
        <v>100865.53</v>
      </c>
      <c r="E170">
        <v>297.99</v>
      </c>
      <c r="F170">
        <v>1181450.71</v>
      </c>
      <c r="G170">
        <v>1.85</v>
      </c>
      <c r="H170">
        <f t="shared" si="6"/>
        <v>34</v>
      </c>
    </row>
    <row r="171" spans="1:8" x14ac:dyDescent="0.35">
      <c r="A171" s="1">
        <v>41444</v>
      </c>
      <c r="B171">
        <v>298.47000000000003</v>
      </c>
      <c r="C171">
        <v>302.55</v>
      </c>
      <c r="D171">
        <v>100762.09</v>
      </c>
      <c r="E171">
        <v>298.55</v>
      </c>
      <c r="F171">
        <v>2380174.63</v>
      </c>
      <c r="G171">
        <v>0.23</v>
      </c>
      <c r="H171">
        <f t="shared" si="6"/>
        <v>34</v>
      </c>
    </row>
    <row r="172" spans="1:8" x14ac:dyDescent="0.35">
      <c r="A172" s="1">
        <v>41445</v>
      </c>
      <c r="B172">
        <v>298.12</v>
      </c>
      <c r="C172">
        <v>301.47000000000003</v>
      </c>
      <c r="D172">
        <v>100878.6</v>
      </c>
      <c r="E172">
        <v>298.79000000000002</v>
      </c>
      <c r="F172">
        <v>1733767.52</v>
      </c>
      <c r="G172">
        <v>0.15</v>
      </c>
      <c r="H172">
        <f t="shared" si="6"/>
        <v>35</v>
      </c>
    </row>
    <row r="173" spans="1:8" x14ac:dyDescent="0.35">
      <c r="A173" s="1">
        <v>41446</v>
      </c>
      <c r="B173">
        <v>298.64</v>
      </c>
      <c r="C173">
        <v>301.19</v>
      </c>
      <c r="D173">
        <v>100952.64</v>
      </c>
      <c r="E173">
        <v>298.54000000000002</v>
      </c>
      <c r="F173">
        <v>1086265.6200000001</v>
      </c>
      <c r="G173">
        <v>0.67</v>
      </c>
      <c r="H173">
        <f t="shared" si="6"/>
        <v>35</v>
      </c>
    </row>
    <row r="174" spans="1:8" x14ac:dyDescent="0.35">
      <c r="A174" s="1">
        <v>41447</v>
      </c>
      <c r="B174">
        <v>298.75</v>
      </c>
      <c r="C174">
        <v>301.66000000000003</v>
      </c>
      <c r="D174">
        <v>100936.31</v>
      </c>
      <c r="E174">
        <v>298.87</v>
      </c>
      <c r="F174">
        <v>1957285.22</v>
      </c>
      <c r="G174">
        <v>0.05</v>
      </c>
      <c r="H174">
        <f t="shared" si="6"/>
        <v>35</v>
      </c>
    </row>
    <row r="175" spans="1:8" x14ac:dyDescent="0.35">
      <c r="A175" s="1">
        <v>41448</v>
      </c>
      <c r="B175">
        <v>298.29000000000002</v>
      </c>
      <c r="C175">
        <v>301.83999999999997</v>
      </c>
      <c r="D175">
        <v>100949.38</v>
      </c>
      <c r="E175">
        <v>298.27999999999997</v>
      </c>
      <c r="F175">
        <v>2084279.77</v>
      </c>
      <c r="G175">
        <v>0.12</v>
      </c>
      <c r="H175">
        <f t="shared" si="6"/>
        <v>35</v>
      </c>
    </row>
    <row r="176" spans="1:8" x14ac:dyDescent="0.35">
      <c r="A176" s="1">
        <v>41449</v>
      </c>
      <c r="B176">
        <v>297.23</v>
      </c>
      <c r="C176">
        <v>300.55</v>
      </c>
      <c r="D176">
        <v>100965.16</v>
      </c>
      <c r="E176">
        <v>296.01</v>
      </c>
      <c r="F176">
        <v>1849023.58</v>
      </c>
      <c r="G176">
        <v>0.13</v>
      </c>
      <c r="H176">
        <f t="shared" si="6"/>
        <v>35</v>
      </c>
    </row>
    <row r="177" spans="1:8" x14ac:dyDescent="0.35">
      <c r="A177" s="1">
        <v>41450</v>
      </c>
      <c r="B177">
        <v>297.98</v>
      </c>
      <c r="C177">
        <v>301.24</v>
      </c>
      <c r="D177">
        <v>100996.2</v>
      </c>
      <c r="E177">
        <v>296.33999999999997</v>
      </c>
      <c r="F177">
        <v>1895126.01</v>
      </c>
      <c r="G177">
        <v>0.03</v>
      </c>
      <c r="H177">
        <f t="shared" si="6"/>
        <v>36</v>
      </c>
    </row>
    <row r="178" spans="1:8" x14ac:dyDescent="0.35">
      <c r="A178" s="1">
        <v>41451</v>
      </c>
      <c r="B178">
        <v>297.47000000000003</v>
      </c>
      <c r="C178">
        <v>302.73</v>
      </c>
      <c r="D178">
        <v>100885.68</v>
      </c>
      <c r="E178">
        <v>296.23</v>
      </c>
      <c r="F178">
        <v>1834669.8</v>
      </c>
      <c r="G178">
        <v>7.0000000000000007E-2</v>
      </c>
      <c r="H178">
        <f t="shared" si="6"/>
        <v>36</v>
      </c>
    </row>
    <row r="179" spans="1:8" x14ac:dyDescent="0.35">
      <c r="A179" s="1">
        <v>41452</v>
      </c>
      <c r="B179">
        <v>298.37</v>
      </c>
      <c r="C179">
        <v>301.70999999999998</v>
      </c>
      <c r="D179">
        <v>100869.89</v>
      </c>
      <c r="E179">
        <v>296.64</v>
      </c>
      <c r="F179">
        <v>1430209.19</v>
      </c>
      <c r="G179">
        <v>0.01</v>
      </c>
      <c r="H179">
        <f t="shared" si="6"/>
        <v>36</v>
      </c>
    </row>
    <row r="180" spans="1:8" x14ac:dyDescent="0.35">
      <c r="A180" s="1">
        <v>41453</v>
      </c>
      <c r="B180">
        <v>297.43</v>
      </c>
      <c r="C180">
        <v>299.93</v>
      </c>
      <c r="D180">
        <v>100964.08</v>
      </c>
      <c r="E180">
        <v>298.39</v>
      </c>
      <c r="F180">
        <v>970705.45</v>
      </c>
      <c r="G180">
        <v>2.08</v>
      </c>
      <c r="H180">
        <f t="shared" si="6"/>
        <v>36</v>
      </c>
    </row>
    <row r="181" spans="1:8" x14ac:dyDescent="0.35">
      <c r="A181" s="1">
        <v>41454</v>
      </c>
      <c r="B181">
        <v>297.43</v>
      </c>
      <c r="C181">
        <v>300.67</v>
      </c>
      <c r="D181">
        <v>100979.32</v>
      </c>
      <c r="E181">
        <v>296.98</v>
      </c>
      <c r="F181">
        <v>1091009.67</v>
      </c>
      <c r="G181">
        <v>0.26</v>
      </c>
      <c r="H181">
        <f t="shared" si="6"/>
        <v>36</v>
      </c>
    </row>
    <row r="182" spans="1:8" x14ac:dyDescent="0.35">
      <c r="A182" s="1">
        <v>41455</v>
      </c>
      <c r="B182">
        <v>297.82</v>
      </c>
      <c r="C182">
        <v>299.04000000000002</v>
      </c>
      <c r="D182">
        <v>100978.78</v>
      </c>
      <c r="E182">
        <v>296.87</v>
      </c>
      <c r="F182">
        <v>527015.21</v>
      </c>
      <c r="G182">
        <v>1.05</v>
      </c>
      <c r="H182">
        <f t="shared" si="6"/>
        <v>37</v>
      </c>
    </row>
    <row r="183" spans="1:8" x14ac:dyDescent="0.35">
      <c r="A183" s="1">
        <v>41456</v>
      </c>
      <c r="B183">
        <v>297.42</v>
      </c>
      <c r="C183">
        <v>300.33999999999997</v>
      </c>
      <c r="D183">
        <v>101043.56</v>
      </c>
      <c r="E183">
        <v>297.06</v>
      </c>
      <c r="F183">
        <v>1939707.91</v>
      </c>
      <c r="G183">
        <v>0.37</v>
      </c>
      <c r="H183">
        <f t="shared" si="6"/>
        <v>37</v>
      </c>
    </row>
    <row r="184" spans="1:8" x14ac:dyDescent="0.35">
      <c r="A184" s="1">
        <v>41457</v>
      </c>
      <c r="B184">
        <v>298.01</v>
      </c>
      <c r="C184">
        <v>301.88</v>
      </c>
      <c r="D184">
        <v>100899.29</v>
      </c>
      <c r="E184">
        <v>297.16000000000003</v>
      </c>
      <c r="F184">
        <v>1660356.4</v>
      </c>
      <c r="G184">
        <v>0.22</v>
      </c>
      <c r="H184">
        <f t="shared" si="6"/>
        <v>37</v>
      </c>
    </row>
    <row r="185" spans="1:8" x14ac:dyDescent="0.35">
      <c r="A185" s="1">
        <v>41458</v>
      </c>
      <c r="B185">
        <v>297.49</v>
      </c>
      <c r="C185">
        <v>299.18</v>
      </c>
      <c r="D185">
        <v>100901.47</v>
      </c>
      <c r="E185">
        <v>297.54000000000002</v>
      </c>
      <c r="F185">
        <v>983782</v>
      </c>
      <c r="G185">
        <v>1.08</v>
      </c>
      <c r="H185">
        <f t="shared" si="6"/>
        <v>37</v>
      </c>
    </row>
    <row r="186" spans="1:8" x14ac:dyDescent="0.35">
      <c r="A186" s="1">
        <v>41459</v>
      </c>
      <c r="B186">
        <v>298.51</v>
      </c>
      <c r="C186">
        <v>299.33</v>
      </c>
      <c r="D186">
        <v>100924.33</v>
      </c>
      <c r="E186">
        <v>296.77</v>
      </c>
      <c r="F186">
        <v>1406428.12</v>
      </c>
      <c r="G186">
        <v>0.22</v>
      </c>
      <c r="H186">
        <f t="shared" si="6"/>
        <v>37</v>
      </c>
    </row>
    <row r="187" spans="1:8" x14ac:dyDescent="0.35">
      <c r="A187" s="1">
        <v>41460</v>
      </c>
      <c r="B187">
        <v>295.56</v>
      </c>
      <c r="C187">
        <v>297.64999999999998</v>
      </c>
      <c r="D187">
        <v>100825.25</v>
      </c>
      <c r="E187">
        <v>296.64</v>
      </c>
      <c r="F187">
        <v>952337.47</v>
      </c>
      <c r="G187">
        <v>2.71</v>
      </c>
      <c r="H187">
        <f t="shared" si="6"/>
        <v>38</v>
      </c>
    </row>
    <row r="188" spans="1:8" x14ac:dyDescent="0.35">
      <c r="A188" s="1">
        <v>41461</v>
      </c>
      <c r="B188">
        <v>297.2</v>
      </c>
      <c r="C188">
        <v>300.60000000000002</v>
      </c>
      <c r="D188">
        <v>101004.36</v>
      </c>
      <c r="E188">
        <v>297.89</v>
      </c>
      <c r="F188">
        <v>1519859.56</v>
      </c>
      <c r="G188">
        <v>0.41</v>
      </c>
      <c r="H188">
        <f t="shared" si="6"/>
        <v>38</v>
      </c>
    </row>
    <row r="189" spans="1:8" x14ac:dyDescent="0.35">
      <c r="A189" s="1">
        <v>41462</v>
      </c>
      <c r="B189">
        <v>297</v>
      </c>
      <c r="C189">
        <v>297.5</v>
      </c>
      <c r="D189">
        <v>101072.96000000001</v>
      </c>
      <c r="E189">
        <v>296.87</v>
      </c>
      <c r="F189">
        <v>1443224.92</v>
      </c>
      <c r="G189">
        <v>1.36</v>
      </c>
      <c r="H189">
        <f t="shared" si="6"/>
        <v>38</v>
      </c>
    </row>
    <row r="190" spans="1:8" x14ac:dyDescent="0.35">
      <c r="A190" s="1">
        <v>41463</v>
      </c>
      <c r="B190">
        <v>296.72000000000003</v>
      </c>
      <c r="C190">
        <v>300.24</v>
      </c>
      <c r="D190">
        <v>101181.3</v>
      </c>
      <c r="E190">
        <v>297.54000000000002</v>
      </c>
      <c r="F190">
        <v>1617173.39</v>
      </c>
      <c r="G190">
        <v>0.27</v>
      </c>
      <c r="H190">
        <f t="shared" si="6"/>
        <v>38</v>
      </c>
    </row>
    <row r="191" spans="1:8" x14ac:dyDescent="0.35">
      <c r="A191" s="1">
        <v>41464</v>
      </c>
      <c r="B191">
        <v>296.99</v>
      </c>
      <c r="C191">
        <v>301.29000000000002</v>
      </c>
      <c r="D191">
        <v>101161.7</v>
      </c>
      <c r="E191">
        <v>297.39999999999998</v>
      </c>
      <c r="F191">
        <v>2214801.94</v>
      </c>
      <c r="G191">
        <v>0.12</v>
      </c>
      <c r="H191">
        <f t="shared" si="6"/>
        <v>38</v>
      </c>
    </row>
    <row r="192" spans="1:8" x14ac:dyDescent="0.35">
      <c r="A192" s="1">
        <v>41465</v>
      </c>
      <c r="B192">
        <v>297.77999999999997</v>
      </c>
      <c r="C192">
        <v>300.89</v>
      </c>
      <c r="D192">
        <v>100953.19</v>
      </c>
      <c r="E192">
        <v>296.49</v>
      </c>
      <c r="F192">
        <v>2245942.37</v>
      </c>
      <c r="G192">
        <v>0.11</v>
      </c>
      <c r="H192">
        <f t="shared" si="6"/>
        <v>39</v>
      </c>
    </row>
    <row r="193" spans="1:8" x14ac:dyDescent="0.35">
      <c r="A193" s="1">
        <v>41466</v>
      </c>
      <c r="B193">
        <v>296.95</v>
      </c>
      <c r="C193">
        <v>297.13</v>
      </c>
      <c r="D193">
        <v>100971.7</v>
      </c>
      <c r="E193">
        <v>295.51</v>
      </c>
      <c r="F193">
        <v>1047035.99</v>
      </c>
      <c r="G193">
        <v>3.31</v>
      </c>
      <c r="H193">
        <f t="shared" si="6"/>
        <v>39</v>
      </c>
    </row>
    <row r="194" spans="1:8" x14ac:dyDescent="0.35">
      <c r="A194" s="1">
        <v>41467</v>
      </c>
      <c r="B194">
        <v>296.87</v>
      </c>
      <c r="C194">
        <v>299.70999999999998</v>
      </c>
      <c r="D194">
        <v>101068.61</v>
      </c>
      <c r="E194">
        <v>297.45</v>
      </c>
      <c r="F194">
        <v>2071142.3999999999</v>
      </c>
      <c r="G194">
        <v>0.2</v>
      </c>
      <c r="H194">
        <f t="shared" si="6"/>
        <v>39</v>
      </c>
    </row>
    <row r="195" spans="1:8" x14ac:dyDescent="0.35">
      <c r="A195" s="1">
        <v>41468</v>
      </c>
      <c r="B195">
        <v>298.33999999999997</v>
      </c>
      <c r="C195">
        <v>301.52999999999997</v>
      </c>
      <c r="D195">
        <v>101091.47</v>
      </c>
      <c r="E195">
        <v>297.08</v>
      </c>
      <c r="F195">
        <v>2081603.64</v>
      </c>
      <c r="G195">
        <v>0.12</v>
      </c>
      <c r="H195">
        <f t="shared" si="6"/>
        <v>39</v>
      </c>
    </row>
    <row r="196" spans="1:8" x14ac:dyDescent="0.35">
      <c r="A196" s="1">
        <v>41469</v>
      </c>
      <c r="B196">
        <v>296.74</v>
      </c>
      <c r="C196">
        <v>298.64999999999998</v>
      </c>
      <c r="D196">
        <v>100995.11</v>
      </c>
      <c r="E196">
        <v>297.52999999999997</v>
      </c>
      <c r="F196">
        <v>2226601.2400000002</v>
      </c>
      <c r="G196">
        <v>0.14000000000000001</v>
      </c>
      <c r="H196">
        <f t="shared" ref="H196:H259" si="7">INT((ROW(G195)-1)/5)+1</f>
        <v>39</v>
      </c>
    </row>
    <row r="197" spans="1:8" x14ac:dyDescent="0.35">
      <c r="A197" s="1">
        <v>41470</v>
      </c>
      <c r="B197">
        <v>297.92</v>
      </c>
      <c r="C197">
        <v>300.95999999999998</v>
      </c>
      <c r="D197">
        <v>101044.65</v>
      </c>
      <c r="E197">
        <v>297.36</v>
      </c>
      <c r="F197">
        <v>1448516.35</v>
      </c>
      <c r="G197">
        <v>0.17</v>
      </c>
      <c r="H197">
        <f t="shared" si="7"/>
        <v>40</v>
      </c>
    </row>
    <row r="198" spans="1:8" x14ac:dyDescent="0.35">
      <c r="A198" s="1">
        <v>41471</v>
      </c>
      <c r="B198">
        <v>296.67</v>
      </c>
      <c r="C198">
        <v>301</v>
      </c>
      <c r="D198">
        <v>101147.55</v>
      </c>
      <c r="E198">
        <v>297.83999999999997</v>
      </c>
      <c r="F198">
        <v>2189439.5299999998</v>
      </c>
      <c r="G198">
        <v>0.14000000000000001</v>
      </c>
      <c r="H198">
        <f t="shared" si="7"/>
        <v>40</v>
      </c>
    </row>
    <row r="199" spans="1:8" x14ac:dyDescent="0.35">
      <c r="A199" s="1">
        <v>41472</v>
      </c>
      <c r="B199">
        <v>296.83999999999997</v>
      </c>
      <c r="C199">
        <v>300.23</v>
      </c>
      <c r="D199">
        <v>101146.46</v>
      </c>
      <c r="E199">
        <v>296.17</v>
      </c>
      <c r="F199">
        <v>1234000.18</v>
      </c>
      <c r="G199">
        <v>0.98</v>
      </c>
      <c r="H199">
        <f t="shared" si="7"/>
        <v>40</v>
      </c>
    </row>
    <row r="200" spans="1:8" x14ac:dyDescent="0.35">
      <c r="A200" s="1">
        <v>41473</v>
      </c>
      <c r="B200">
        <v>298.16000000000003</v>
      </c>
      <c r="C200">
        <v>299.31</v>
      </c>
      <c r="D200">
        <v>101119.24</v>
      </c>
      <c r="E200">
        <v>297.16000000000003</v>
      </c>
      <c r="F200">
        <v>1659504.9</v>
      </c>
      <c r="G200">
        <v>0.16</v>
      </c>
      <c r="H200">
        <f t="shared" si="7"/>
        <v>40</v>
      </c>
    </row>
    <row r="201" spans="1:8" x14ac:dyDescent="0.35">
      <c r="A201" s="1">
        <v>41474</v>
      </c>
      <c r="B201">
        <v>296.51</v>
      </c>
      <c r="C201">
        <v>300.37</v>
      </c>
      <c r="D201">
        <v>101017.97</v>
      </c>
      <c r="E201">
        <v>297.57</v>
      </c>
      <c r="F201">
        <v>1945668.38</v>
      </c>
      <c r="G201">
        <v>0.11</v>
      </c>
      <c r="H201">
        <f t="shared" si="7"/>
        <v>40</v>
      </c>
    </row>
    <row r="202" spans="1:8" x14ac:dyDescent="0.35">
      <c r="A202" s="1">
        <v>41475</v>
      </c>
      <c r="B202">
        <v>297.89999999999998</v>
      </c>
      <c r="C202">
        <v>298.82</v>
      </c>
      <c r="D202">
        <v>101000.55</v>
      </c>
      <c r="E202">
        <v>296.22000000000003</v>
      </c>
      <c r="F202">
        <v>790918.15</v>
      </c>
      <c r="G202">
        <v>1.44</v>
      </c>
      <c r="H202">
        <f t="shared" si="7"/>
        <v>41</v>
      </c>
    </row>
    <row r="203" spans="1:8" x14ac:dyDescent="0.35">
      <c r="A203" s="1">
        <v>41476</v>
      </c>
      <c r="B203">
        <v>295.75</v>
      </c>
      <c r="C203">
        <v>299.70999999999998</v>
      </c>
      <c r="D203">
        <v>101029.95</v>
      </c>
      <c r="E203">
        <v>296.25</v>
      </c>
      <c r="F203">
        <v>1410381.5</v>
      </c>
      <c r="G203">
        <v>1.42</v>
      </c>
      <c r="H203">
        <f t="shared" si="7"/>
        <v>41</v>
      </c>
    </row>
    <row r="204" spans="1:8" x14ac:dyDescent="0.35">
      <c r="A204" s="1">
        <v>41477</v>
      </c>
      <c r="B204">
        <v>296.23</v>
      </c>
      <c r="C204">
        <v>300.3</v>
      </c>
      <c r="D204">
        <v>100927.6</v>
      </c>
      <c r="E204">
        <v>295.79000000000002</v>
      </c>
      <c r="F204">
        <v>1632135.39</v>
      </c>
      <c r="G204">
        <v>0.22</v>
      </c>
      <c r="H204">
        <f t="shared" si="7"/>
        <v>41</v>
      </c>
    </row>
    <row r="205" spans="1:8" x14ac:dyDescent="0.35">
      <c r="A205" s="1">
        <v>41478</v>
      </c>
      <c r="B205">
        <v>297.26</v>
      </c>
      <c r="C205">
        <v>299.20999999999998</v>
      </c>
      <c r="D205">
        <v>100857.91</v>
      </c>
      <c r="E205">
        <v>297.38</v>
      </c>
      <c r="F205">
        <v>953006.5</v>
      </c>
      <c r="G205">
        <v>1.93</v>
      </c>
      <c r="H205">
        <f t="shared" si="7"/>
        <v>41</v>
      </c>
    </row>
    <row r="206" spans="1:8" x14ac:dyDescent="0.35">
      <c r="A206" s="1">
        <v>41479</v>
      </c>
      <c r="B206">
        <v>295.33</v>
      </c>
      <c r="C206">
        <v>298.91000000000003</v>
      </c>
      <c r="D206">
        <v>100966.8</v>
      </c>
      <c r="E206">
        <v>295.89999999999998</v>
      </c>
      <c r="F206">
        <v>1398825.48</v>
      </c>
      <c r="G206">
        <v>0.33</v>
      </c>
      <c r="H206">
        <f t="shared" si="7"/>
        <v>41</v>
      </c>
    </row>
    <row r="207" spans="1:8" x14ac:dyDescent="0.35">
      <c r="A207" s="1">
        <v>41480</v>
      </c>
      <c r="B207">
        <v>296.60000000000002</v>
      </c>
      <c r="C207">
        <v>298.33</v>
      </c>
      <c r="D207">
        <v>101274.94</v>
      </c>
      <c r="E207">
        <v>297.04000000000002</v>
      </c>
      <c r="F207">
        <v>1114425.81</v>
      </c>
      <c r="G207">
        <v>0.14000000000000001</v>
      </c>
      <c r="H207">
        <f t="shared" si="7"/>
        <v>42</v>
      </c>
    </row>
    <row r="208" spans="1:8" x14ac:dyDescent="0.35">
      <c r="A208" s="1">
        <v>41481</v>
      </c>
      <c r="B208">
        <v>297.39</v>
      </c>
      <c r="C208">
        <v>300.86</v>
      </c>
      <c r="D208">
        <v>101243.91</v>
      </c>
      <c r="E208">
        <v>296.18</v>
      </c>
      <c r="F208">
        <v>1726347.34</v>
      </c>
      <c r="G208">
        <v>0.19</v>
      </c>
      <c r="H208">
        <f t="shared" si="7"/>
        <v>42</v>
      </c>
    </row>
    <row r="209" spans="1:8" x14ac:dyDescent="0.35">
      <c r="A209" s="1">
        <v>41482</v>
      </c>
      <c r="B209">
        <v>297.13</v>
      </c>
      <c r="C209">
        <v>300.37</v>
      </c>
      <c r="D209">
        <v>101017.97</v>
      </c>
      <c r="E209">
        <v>296.88</v>
      </c>
      <c r="F209">
        <v>1579281.81</v>
      </c>
      <c r="G209">
        <v>0.06</v>
      </c>
      <c r="H209">
        <f t="shared" si="7"/>
        <v>42</v>
      </c>
    </row>
    <row r="210" spans="1:8" x14ac:dyDescent="0.35">
      <c r="A210" s="1">
        <v>41483</v>
      </c>
      <c r="B210">
        <v>297.27</v>
      </c>
      <c r="C210">
        <v>298.39</v>
      </c>
      <c r="D210">
        <v>101042.47</v>
      </c>
      <c r="E210">
        <v>296</v>
      </c>
      <c r="F210">
        <v>911344.01</v>
      </c>
      <c r="G210">
        <v>0.73</v>
      </c>
      <c r="H210">
        <f t="shared" si="7"/>
        <v>42</v>
      </c>
    </row>
    <row r="211" spans="1:8" x14ac:dyDescent="0.35">
      <c r="A211" s="1">
        <v>41484</v>
      </c>
      <c r="B211">
        <v>296.86</v>
      </c>
      <c r="C211">
        <v>299.27999999999997</v>
      </c>
      <c r="D211">
        <v>101204.17</v>
      </c>
      <c r="E211">
        <v>296.42</v>
      </c>
      <c r="F211">
        <v>1456666.39</v>
      </c>
      <c r="G211">
        <v>0.06</v>
      </c>
      <c r="H211">
        <f t="shared" si="7"/>
        <v>42</v>
      </c>
    </row>
    <row r="212" spans="1:8" x14ac:dyDescent="0.35">
      <c r="A212" s="1">
        <v>41485</v>
      </c>
      <c r="B212">
        <v>297.12</v>
      </c>
      <c r="C212">
        <v>300.20999999999998</v>
      </c>
      <c r="D212">
        <v>101259.16</v>
      </c>
      <c r="E212">
        <v>295.86</v>
      </c>
      <c r="F212">
        <v>1801218.17</v>
      </c>
      <c r="G212">
        <v>0.19</v>
      </c>
      <c r="H212">
        <f t="shared" si="7"/>
        <v>43</v>
      </c>
    </row>
    <row r="213" spans="1:8" x14ac:dyDescent="0.35">
      <c r="A213" s="1">
        <v>41486</v>
      </c>
      <c r="B213">
        <v>296.27999999999997</v>
      </c>
      <c r="C213">
        <v>300.94</v>
      </c>
      <c r="D213">
        <v>101001.1</v>
      </c>
      <c r="E213">
        <v>294.73</v>
      </c>
      <c r="F213">
        <v>2122232.16</v>
      </c>
      <c r="G213">
        <v>0.17</v>
      </c>
      <c r="H213">
        <f t="shared" si="7"/>
        <v>43</v>
      </c>
    </row>
    <row r="214" spans="1:8" x14ac:dyDescent="0.35">
      <c r="A214" s="1">
        <v>41487</v>
      </c>
      <c r="B214">
        <v>297.3</v>
      </c>
      <c r="C214">
        <v>299.36</v>
      </c>
      <c r="D214">
        <v>101111.07</v>
      </c>
      <c r="E214">
        <v>295.45</v>
      </c>
      <c r="F214">
        <v>1584755.72</v>
      </c>
      <c r="G214">
        <v>0.14000000000000001</v>
      </c>
      <c r="H214">
        <f t="shared" si="7"/>
        <v>43</v>
      </c>
    </row>
    <row r="215" spans="1:8" x14ac:dyDescent="0.35">
      <c r="A215" s="1">
        <v>41488</v>
      </c>
      <c r="B215">
        <v>295.86</v>
      </c>
      <c r="C215">
        <v>298.83999999999997</v>
      </c>
      <c r="D215">
        <v>101154.08</v>
      </c>
      <c r="E215">
        <v>295.26</v>
      </c>
      <c r="F215">
        <v>1748182.13</v>
      </c>
      <c r="G215">
        <v>0.19</v>
      </c>
      <c r="H215">
        <f t="shared" si="7"/>
        <v>43</v>
      </c>
    </row>
    <row r="216" spans="1:8" x14ac:dyDescent="0.35">
      <c r="A216" s="1">
        <v>41489</v>
      </c>
      <c r="B216">
        <v>295.68</v>
      </c>
      <c r="C216">
        <v>298.99</v>
      </c>
      <c r="D216">
        <v>101102.9</v>
      </c>
      <c r="E216">
        <v>295.27999999999997</v>
      </c>
      <c r="F216">
        <v>1449976.06</v>
      </c>
      <c r="G216">
        <v>0.27</v>
      </c>
      <c r="H216">
        <f t="shared" si="7"/>
        <v>43</v>
      </c>
    </row>
    <row r="217" spans="1:8" x14ac:dyDescent="0.35">
      <c r="A217" s="1">
        <v>41490</v>
      </c>
      <c r="B217">
        <v>295.58999999999997</v>
      </c>
      <c r="C217">
        <v>300.79000000000002</v>
      </c>
      <c r="D217">
        <v>101014.16</v>
      </c>
      <c r="E217">
        <v>295.16000000000003</v>
      </c>
      <c r="F217">
        <v>1007502.24</v>
      </c>
      <c r="G217">
        <v>0.15</v>
      </c>
      <c r="H217">
        <f t="shared" si="7"/>
        <v>44</v>
      </c>
    </row>
    <row r="218" spans="1:8" x14ac:dyDescent="0.35">
      <c r="A218" s="1">
        <v>41491</v>
      </c>
      <c r="B218">
        <v>295.55</v>
      </c>
      <c r="C218">
        <v>301.14999999999998</v>
      </c>
      <c r="D218">
        <v>100949.92</v>
      </c>
      <c r="E218">
        <v>295.60000000000002</v>
      </c>
      <c r="F218">
        <v>1903336.87</v>
      </c>
      <c r="G218">
        <v>0.18</v>
      </c>
      <c r="H218">
        <f t="shared" si="7"/>
        <v>44</v>
      </c>
    </row>
    <row r="219" spans="1:8" x14ac:dyDescent="0.35">
      <c r="A219" s="1">
        <v>41492</v>
      </c>
      <c r="B219">
        <v>296.83</v>
      </c>
      <c r="C219">
        <v>300.79000000000002</v>
      </c>
      <c r="D219">
        <v>100883.5</v>
      </c>
      <c r="E219">
        <v>295.38</v>
      </c>
      <c r="F219">
        <v>2356819.31</v>
      </c>
      <c r="G219">
        <v>0.15</v>
      </c>
      <c r="H219">
        <f t="shared" si="7"/>
        <v>44</v>
      </c>
    </row>
    <row r="220" spans="1:8" x14ac:dyDescent="0.35">
      <c r="A220" s="1">
        <v>41493</v>
      </c>
      <c r="B220">
        <v>296.67</v>
      </c>
      <c r="C220">
        <v>298.77999999999997</v>
      </c>
      <c r="D220">
        <v>100679.34</v>
      </c>
      <c r="E220">
        <v>296.05</v>
      </c>
      <c r="F220">
        <v>1438724.15</v>
      </c>
      <c r="G220">
        <v>2.35</v>
      </c>
      <c r="H220">
        <f t="shared" si="7"/>
        <v>44</v>
      </c>
    </row>
    <row r="221" spans="1:8" x14ac:dyDescent="0.35">
      <c r="A221" s="1">
        <v>41494</v>
      </c>
      <c r="B221">
        <v>296.14</v>
      </c>
      <c r="C221">
        <v>300.89999999999998</v>
      </c>
      <c r="D221">
        <v>100771.35</v>
      </c>
      <c r="E221">
        <v>294.92</v>
      </c>
      <c r="F221">
        <v>2379688.06</v>
      </c>
      <c r="G221">
        <v>7.0000000000000007E-2</v>
      </c>
      <c r="H221">
        <f t="shared" si="7"/>
        <v>44</v>
      </c>
    </row>
    <row r="222" spans="1:8" x14ac:dyDescent="0.35">
      <c r="A222" s="1">
        <v>41495</v>
      </c>
      <c r="B222">
        <v>296.99</v>
      </c>
      <c r="C222">
        <v>300.45</v>
      </c>
      <c r="D222">
        <v>100884.59</v>
      </c>
      <c r="E222">
        <v>295.23</v>
      </c>
      <c r="F222">
        <v>1943478.82</v>
      </c>
      <c r="G222">
        <v>0.11</v>
      </c>
      <c r="H222">
        <f t="shared" si="7"/>
        <v>45</v>
      </c>
    </row>
    <row r="223" spans="1:8" x14ac:dyDescent="0.35">
      <c r="A223" s="1">
        <v>41496</v>
      </c>
      <c r="B223">
        <v>296.2</v>
      </c>
      <c r="C223">
        <v>299.79000000000002</v>
      </c>
      <c r="D223">
        <v>100903.64</v>
      </c>
      <c r="E223">
        <v>294.83</v>
      </c>
      <c r="F223">
        <v>1417436.75</v>
      </c>
      <c r="G223">
        <v>7.0000000000000007E-2</v>
      </c>
      <c r="H223">
        <f t="shared" si="7"/>
        <v>45</v>
      </c>
    </row>
    <row r="224" spans="1:8" x14ac:dyDescent="0.35">
      <c r="A224" s="1">
        <v>41497</v>
      </c>
      <c r="B224">
        <v>296.14</v>
      </c>
      <c r="C224">
        <v>299.27999999999997</v>
      </c>
      <c r="D224">
        <v>100862.27</v>
      </c>
      <c r="E224">
        <v>294.11</v>
      </c>
      <c r="F224">
        <v>1657558.63</v>
      </c>
      <c r="G224">
        <v>0.19</v>
      </c>
      <c r="H224">
        <f t="shared" si="7"/>
        <v>45</v>
      </c>
    </row>
    <row r="225" spans="1:8" x14ac:dyDescent="0.35">
      <c r="A225" s="1">
        <v>41498</v>
      </c>
      <c r="B225">
        <v>296.72000000000003</v>
      </c>
      <c r="C225">
        <v>300.39</v>
      </c>
      <c r="D225">
        <v>101061.53</v>
      </c>
      <c r="E225">
        <v>294.60000000000002</v>
      </c>
      <c r="F225">
        <v>1511831.17</v>
      </c>
      <c r="G225">
        <v>0.05</v>
      </c>
      <c r="H225">
        <f t="shared" si="7"/>
        <v>45</v>
      </c>
    </row>
    <row r="226" spans="1:8" x14ac:dyDescent="0.35">
      <c r="A226" s="1">
        <v>41499</v>
      </c>
      <c r="B226">
        <v>295.44</v>
      </c>
      <c r="C226">
        <v>301.60000000000002</v>
      </c>
      <c r="D226">
        <v>101063.16</v>
      </c>
      <c r="E226">
        <v>294.39999999999998</v>
      </c>
      <c r="F226">
        <v>1842089.97</v>
      </c>
      <c r="G226">
        <v>0.17</v>
      </c>
      <c r="H226">
        <f t="shared" si="7"/>
        <v>45</v>
      </c>
    </row>
    <row r="227" spans="1:8" x14ac:dyDescent="0.35">
      <c r="A227" s="1">
        <v>41500</v>
      </c>
      <c r="B227">
        <v>295.79000000000002</v>
      </c>
      <c r="C227">
        <v>299.43</v>
      </c>
      <c r="D227">
        <v>101012.53</v>
      </c>
      <c r="E227">
        <v>294.19</v>
      </c>
      <c r="F227">
        <v>1001298.49</v>
      </c>
      <c r="G227">
        <v>0.05</v>
      </c>
      <c r="H227">
        <f t="shared" si="7"/>
        <v>46</v>
      </c>
    </row>
    <row r="228" spans="1:8" x14ac:dyDescent="0.35">
      <c r="A228" s="1">
        <v>41501</v>
      </c>
      <c r="B228">
        <v>296.82</v>
      </c>
      <c r="C228">
        <v>298.39999999999998</v>
      </c>
      <c r="D228">
        <v>100954.82</v>
      </c>
      <c r="E228">
        <v>294.88</v>
      </c>
      <c r="F228">
        <v>872296.84</v>
      </c>
      <c r="G228">
        <v>0.18</v>
      </c>
      <c r="H228">
        <f t="shared" si="7"/>
        <v>46</v>
      </c>
    </row>
    <row r="229" spans="1:8" x14ac:dyDescent="0.35">
      <c r="A229" s="1">
        <v>41502</v>
      </c>
      <c r="B229">
        <v>297.14</v>
      </c>
      <c r="C229">
        <v>298.8</v>
      </c>
      <c r="D229">
        <v>100872.61</v>
      </c>
      <c r="E229">
        <v>295.14999999999998</v>
      </c>
      <c r="F229">
        <v>1316047.8999999999</v>
      </c>
      <c r="G229">
        <v>0.12</v>
      </c>
      <c r="H229">
        <f t="shared" si="7"/>
        <v>46</v>
      </c>
    </row>
    <row r="230" spans="1:8" x14ac:dyDescent="0.35">
      <c r="A230" s="1">
        <v>41503</v>
      </c>
      <c r="B230">
        <v>296.02999999999997</v>
      </c>
      <c r="C230">
        <v>300.68</v>
      </c>
      <c r="D230">
        <v>100974.96</v>
      </c>
      <c r="E230">
        <v>295.05</v>
      </c>
      <c r="F230">
        <v>1496078.49</v>
      </c>
      <c r="G230">
        <v>0.18</v>
      </c>
      <c r="H230">
        <f t="shared" si="7"/>
        <v>46</v>
      </c>
    </row>
    <row r="231" spans="1:8" x14ac:dyDescent="0.35">
      <c r="A231" s="1">
        <v>41504</v>
      </c>
      <c r="B231">
        <v>296.2</v>
      </c>
      <c r="C231">
        <v>298.89999999999998</v>
      </c>
      <c r="D231">
        <v>100943.39</v>
      </c>
      <c r="E231">
        <v>295.45999999999998</v>
      </c>
      <c r="F231">
        <v>1724887.63</v>
      </c>
      <c r="G231">
        <v>0.34</v>
      </c>
      <c r="H231">
        <f t="shared" si="7"/>
        <v>46</v>
      </c>
    </row>
    <row r="232" spans="1:8" x14ac:dyDescent="0.35">
      <c r="A232" s="1">
        <v>41505</v>
      </c>
      <c r="B232">
        <v>295.79000000000002</v>
      </c>
      <c r="C232">
        <v>299.89</v>
      </c>
      <c r="D232">
        <v>100912.36</v>
      </c>
      <c r="E232">
        <v>295.79000000000002</v>
      </c>
      <c r="F232">
        <v>1728536.9</v>
      </c>
      <c r="G232">
        <v>0.26</v>
      </c>
      <c r="H232">
        <f t="shared" si="7"/>
        <v>47</v>
      </c>
    </row>
    <row r="233" spans="1:8" x14ac:dyDescent="0.35">
      <c r="A233" s="1">
        <v>41506</v>
      </c>
      <c r="B233">
        <v>296.67</v>
      </c>
      <c r="C233">
        <v>300.06</v>
      </c>
      <c r="D233">
        <v>100874.25</v>
      </c>
      <c r="E233">
        <v>296.10000000000002</v>
      </c>
      <c r="F233">
        <v>1410868.07</v>
      </c>
      <c r="G233">
        <v>0.59</v>
      </c>
      <c r="H233">
        <f t="shared" si="7"/>
        <v>47</v>
      </c>
    </row>
    <row r="234" spans="1:8" x14ac:dyDescent="0.35">
      <c r="A234" s="1">
        <v>41507</v>
      </c>
      <c r="B234">
        <v>297.89</v>
      </c>
      <c r="C234">
        <v>301.67</v>
      </c>
      <c r="D234">
        <v>100950.47</v>
      </c>
      <c r="E234">
        <v>296.83</v>
      </c>
      <c r="F234">
        <v>1925050.01</v>
      </c>
      <c r="G234">
        <v>0.03</v>
      </c>
      <c r="H234">
        <f t="shared" si="7"/>
        <v>47</v>
      </c>
    </row>
    <row r="235" spans="1:8" x14ac:dyDescent="0.35">
      <c r="A235" s="1">
        <v>41508</v>
      </c>
      <c r="B235">
        <v>297.43</v>
      </c>
      <c r="C235">
        <v>301.17</v>
      </c>
      <c r="D235">
        <v>100899.29</v>
      </c>
      <c r="E235">
        <v>295.08999999999997</v>
      </c>
      <c r="F235">
        <v>2418248.67</v>
      </c>
      <c r="G235">
        <v>0.17</v>
      </c>
      <c r="H235">
        <f t="shared" si="7"/>
        <v>47</v>
      </c>
    </row>
    <row r="236" spans="1:8" x14ac:dyDescent="0.35">
      <c r="A236" s="1">
        <v>41509</v>
      </c>
      <c r="B236">
        <v>297.25</v>
      </c>
      <c r="C236">
        <v>299.36</v>
      </c>
      <c r="D236">
        <v>100887.31</v>
      </c>
      <c r="E236">
        <v>295.16000000000003</v>
      </c>
      <c r="F236">
        <v>2044624.38</v>
      </c>
      <c r="G236">
        <v>0.12</v>
      </c>
      <c r="H236">
        <f t="shared" si="7"/>
        <v>47</v>
      </c>
    </row>
    <row r="237" spans="1:8" x14ac:dyDescent="0.35">
      <c r="A237" s="1">
        <v>41510</v>
      </c>
      <c r="B237">
        <v>296.77999999999997</v>
      </c>
      <c r="C237">
        <v>301.01</v>
      </c>
      <c r="D237">
        <v>100905.82</v>
      </c>
      <c r="E237">
        <v>295.89</v>
      </c>
      <c r="F237">
        <v>2163894.65</v>
      </c>
      <c r="G237">
        <v>0.17</v>
      </c>
      <c r="H237">
        <f t="shared" si="7"/>
        <v>48</v>
      </c>
    </row>
    <row r="238" spans="1:8" x14ac:dyDescent="0.35">
      <c r="A238" s="1">
        <v>41511</v>
      </c>
      <c r="B238">
        <v>297.63</v>
      </c>
      <c r="C238">
        <v>301.02</v>
      </c>
      <c r="D238">
        <v>100826.88</v>
      </c>
      <c r="E238">
        <v>295.98</v>
      </c>
      <c r="F238">
        <v>1706276.36</v>
      </c>
      <c r="G238">
        <v>7.0000000000000007E-2</v>
      </c>
      <c r="H238">
        <f t="shared" si="7"/>
        <v>48</v>
      </c>
    </row>
    <row r="239" spans="1:8" x14ac:dyDescent="0.35">
      <c r="A239" s="1">
        <v>41512</v>
      </c>
      <c r="B239">
        <v>296.3</v>
      </c>
      <c r="C239">
        <v>299.69</v>
      </c>
      <c r="D239">
        <v>100922.15</v>
      </c>
      <c r="E239">
        <v>294.14</v>
      </c>
      <c r="F239">
        <v>1800853.24</v>
      </c>
      <c r="G239">
        <v>0.21</v>
      </c>
      <c r="H239">
        <f t="shared" si="7"/>
        <v>48</v>
      </c>
    </row>
    <row r="240" spans="1:8" x14ac:dyDescent="0.35">
      <c r="A240" s="1">
        <v>41513</v>
      </c>
      <c r="B240">
        <v>296.61</v>
      </c>
      <c r="C240">
        <v>300.20999999999998</v>
      </c>
      <c r="D240">
        <v>100882.96</v>
      </c>
      <c r="E240">
        <v>296.33</v>
      </c>
      <c r="F240">
        <v>2250260.67</v>
      </c>
      <c r="G240">
        <v>7.0000000000000007E-2</v>
      </c>
      <c r="H240">
        <f t="shared" si="7"/>
        <v>48</v>
      </c>
    </row>
    <row r="241" spans="1:8" x14ac:dyDescent="0.35">
      <c r="A241" s="1">
        <v>41514</v>
      </c>
      <c r="B241">
        <v>297.5</v>
      </c>
      <c r="C241">
        <v>298.79000000000002</v>
      </c>
      <c r="D241">
        <v>101017.43</v>
      </c>
      <c r="E241">
        <v>296.36</v>
      </c>
      <c r="F241">
        <v>1190938.81</v>
      </c>
      <c r="G241">
        <v>4.07</v>
      </c>
      <c r="H241">
        <f t="shared" si="7"/>
        <v>48</v>
      </c>
    </row>
    <row r="242" spans="1:8" x14ac:dyDescent="0.35">
      <c r="A242" s="1">
        <v>41515</v>
      </c>
      <c r="B242">
        <v>296.79000000000002</v>
      </c>
      <c r="C242">
        <v>300.37</v>
      </c>
      <c r="D242">
        <v>101096.37</v>
      </c>
      <c r="E242">
        <v>297.10000000000002</v>
      </c>
      <c r="F242">
        <v>955317.7</v>
      </c>
      <c r="G242">
        <v>0.59</v>
      </c>
      <c r="H242">
        <f t="shared" si="7"/>
        <v>49</v>
      </c>
    </row>
    <row r="243" spans="1:8" x14ac:dyDescent="0.35">
      <c r="A243" s="1">
        <v>41516</v>
      </c>
      <c r="B243">
        <v>297.72000000000003</v>
      </c>
      <c r="C243">
        <v>298.17</v>
      </c>
      <c r="D243">
        <v>101047.37</v>
      </c>
      <c r="E243">
        <v>295.91000000000003</v>
      </c>
      <c r="F243">
        <v>946255.35</v>
      </c>
      <c r="G243">
        <v>0.45</v>
      </c>
      <c r="H243">
        <f t="shared" si="7"/>
        <v>49</v>
      </c>
    </row>
    <row r="244" spans="1:8" x14ac:dyDescent="0.35">
      <c r="A244" s="1">
        <v>41517</v>
      </c>
      <c r="B244">
        <v>296.66000000000003</v>
      </c>
      <c r="C244">
        <v>297.98</v>
      </c>
      <c r="D244">
        <v>100867.71</v>
      </c>
      <c r="E244">
        <v>296.33999999999997</v>
      </c>
      <c r="F244">
        <v>1177558.1599999999</v>
      </c>
      <c r="G244">
        <v>1.3</v>
      </c>
      <c r="H244">
        <f t="shared" si="7"/>
        <v>49</v>
      </c>
    </row>
    <row r="245" spans="1:8" x14ac:dyDescent="0.35">
      <c r="A245" s="1">
        <v>41518</v>
      </c>
      <c r="B245">
        <v>296.94</v>
      </c>
      <c r="C245">
        <v>300.14999999999998</v>
      </c>
      <c r="D245">
        <v>100879.69</v>
      </c>
      <c r="E245">
        <v>297.05</v>
      </c>
      <c r="F245">
        <v>1235642.3500000001</v>
      </c>
      <c r="G245">
        <v>0.22</v>
      </c>
      <c r="H245">
        <f t="shared" si="7"/>
        <v>49</v>
      </c>
    </row>
    <row r="246" spans="1:8" x14ac:dyDescent="0.35">
      <c r="A246" s="1">
        <v>41519</v>
      </c>
      <c r="B246">
        <v>297.89</v>
      </c>
      <c r="C246">
        <v>299.85000000000002</v>
      </c>
      <c r="D246">
        <v>100964.08</v>
      </c>
      <c r="E246">
        <v>295.77</v>
      </c>
      <c r="F246">
        <v>1330158.4099999999</v>
      </c>
      <c r="G246">
        <v>0.25</v>
      </c>
      <c r="H246">
        <f t="shared" si="7"/>
        <v>49</v>
      </c>
    </row>
    <row r="247" spans="1:8" x14ac:dyDescent="0.35">
      <c r="A247" s="1">
        <v>41520</v>
      </c>
      <c r="B247">
        <v>296.14</v>
      </c>
      <c r="C247">
        <v>300.43</v>
      </c>
      <c r="D247">
        <v>101009.26</v>
      </c>
      <c r="E247">
        <v>296.62</v>
      </c>
      <c r="F247">
        <v>1984898.02</v>
      </c>
      <c r="G247">
        <v>0.19</v>
      </c>
      <c r="H247">
        <f t="shared" si="7"/>
        <v>50</v>
      </c>
    </row>
    <row r="248" spans="1:8" x14ac:dyDescent="0.35">
      <c r="A248" s="1">
        <v>41521</v>
      </c>
      <c r="B248">
        <v>296.83</v>
      </c>
      <c r="C248">
        <v>298.67</v>
      </c>
      <c r="D248">
        <v>100996.2</v>
      </c>
      <c r="E248">
        <v>296.10000000000002</v>
      </c>
      <c r="F248">
        <v>1277548.1200000001</v>
      </c>
      <c r="G248">
        <v>1.8</v>
      </c>
      <c r="H248">
        <f t="shared" si="7"/>
        <v>50</v>
      </c>
    </row>
    <row r="249" spans="1:8" x14ac:dyDescent="0.35">
      <c r="A249" s="1">
        <v>41522</v>
      </c>
      <c r="B249">
        <v>297.12</v>
      </c>
      <c r="C249">
        <v>298.87</v>
      </c>
      <c r="D249">
        <v>100918.89</v>
      </c>
      <c r="E249">
        <v>296.51</v>
      </c>
      <c r="F249">
        <v>1452591.37</v>
      </c>
      <c r="G249">
        <v>0.15</v>
      </c>
      <c r="H249">
        <f t="shared" si="7"/>
        <v>50</v>
      </c>
    </row>
    <row r="250" spans="1:8" x14ac:dyDescent="0.35">
      <c r="A250" s="1">
        <v>41523</v>
      </c>
      <c r="B250">
        <v>297.20999999999998</v>
      </c>
      <c r="C250">
        <v>301.24</v>
      </c>
      <c r="D250">
        <v>100979.32</v>
      </c>
      <c r="E250">
        <v>296.85000000000002</v>
      </c>
      <c r="F250">
        <v>1403387.07</v>
      </c>
      <c r="G250">
        <v>1.19</v>
      </c>
      <c r="H250">
        <f t="shared" si="7"/>
        <v>50</v>
      </c>
    </row>
    <row r="251" spans="1:8" x14ac:dyDescent="0.35">
      <c r="A251" s="1">
        <v>41524</v>
      </c>
      <c r="B251">
        <v>296.26</v>
      </c>
      <c r="C251">
        <v>301.2</v>
      </c>
      <c r="D251">
        <v>100955.36</v>
      </c>
      <c r="E251">
        <v>297.68</v>
      </c>
      <c r="F251">
        <v>2609531.16</v>
      </c>
      <c r="G251">
        <v>0.22</v>
      </c>
      <c r="H251">
        <f t="shared" si="7"/>
        <v>50</v>
      </c>
    </row>
    <row r="252" spans="1:8" x14ac:dyDescent="0.35">
      <c r="A252" s="1">
        <v>41525</v>
      </c>
      <c r="B252">
        <v>297.25</v>
      </c>
      <c r="C252">
        <v>298.95</v>
      </c>
      <c r="D252">
        <v>100995.11</v>
      </c>
      <c r="E252">
        <v>296.66000000000003</v>
      </c>
      <c r="F252">
        <v>1159676.74</v>
      </c>
      <c r="G252">
        <v>0.14000000000000001</v>
      </c>
      <c r="H252">
        <f t="shared" si="7"/>
        <v>51</v>
      </c>
    </row>
    <row r="253" spans="1:8" x14ac:dyDescent="0.35">
      <c r="A253" s="1">
        <v>41526</v>
      </c>
      <c r="B253">
        <v>296.23</v>
      </c>
      <c r="C253">
        <v>299.89999999999998</v>
      </c>
      <c r="D253">
        <v>100982.59</v>
      </c>
      <c r="E253">
        <v>297.02</v>
      </c>
      <c r="F253">
        <v>865424.05</v>
      </c>
      <c r="G253">
        <v>0.36</v>
      </c>
      <c r="H253">
        <f t="shared" si="7"/>
        <v>51</v>
      </c>
    </row>
    <row r="254" spans="1:8" x14ac:dyDescent="0.35">
      <c r="A254" s="1">
        <v>41527</v>
      </c>
      <c r="B254">
        <v>297.67</v>
      </c>
      <c r="C254">
        <v>299.54000000000002</v>
      </c>
      <c r="D254">
        <v>100850.29</v>
      </c>
      <c r="E254">
        <v>297.27</v>
      </c>
      <c r="F254">
        <v>2181107.0299999998</v>
      </c>
      <c r="G254">
        <v>0.31</v>
      </c>
      <c r="H254">
        <f t="shared" si="7"/>
        <v>51</v>
      </c>
    </row>
    <row r="255" spans="1:8" x14ac:dyDescent="0.35">
      <c r="A255" s="1">
        <v>41528</v>
      </c>
      <c r="B255">
        <v>296.44</v>
      </c>
      <c r="C255">
        <v>301.14</v>
      </c>
      <c r="D255">
        <v>100843.76</v>
      </c>
      <c r="E255">
        <v>296.85000000000002</v>
      </c>
      <c r="F255">
        <v>1708405.1</v>
      </c>
      <c r="G255">
        <v>1.18</v>
      </c>
      <c r="H255">
        <f t="shared" si="7"/>
        <v>51</v>
      </c>
    </row>
    <row r="256" spans="1:8" x14ac:dyDescent="0.35">
      <c r="A256" s="1">
        <v>41529</v>
      </c>
      <c r="B256">
        <v>296.97000000000003</v>
      </c>
      <c r="C256">
        <v>300.55</v>
      </c>
      <c r="D256">
        <v>100861.18</v>
      </c>
      <c r="E256">
        <v>296.58999999999997</v>
      </c>
      <c r="F256">
        <v>1992561.48</v>
      </c>
      <c r="G256">
        <v>0.12</v>
      </c>
      <c r="H256">
        <f t="shared" si="7"/>
        <v>51</v>
      </c>
    </row>
    <row r="257" spans="1:8" x14ac:dyDescent="0.35">
      <c r="A257" s="1">
        <v>41530</v>
      </c>
      <c r="B257">
        <v>296.45</v>
      </c>
      <c r="C257">
        <v>300.92</v>
      </c>
      <c r="D257">
        <v>100964.62</v>
      </c>
      <c r="E257">
        <v>296.44</v>
      </c>
      <c r="F257">
        <v>2267473.0499999998</v>
      </c>
      <c r="G257">
        <v>0.15</v>
      </c>
      <c r="H257">
        <f t="shared" si="7"/>
        <v>52</v>
      </c>
    </row>
    <row r="258" spans="1:8" x14ac:dyDescent="0.35">
      <c r="A258" s="1">
        <v>41531</v>
      </c>
      <c r="B258">
        <v>295.66000000000003</v>
      </c>
      <c r="C258">
        <v>301.18</v>
      </c>
      <c r="D258">
        <v>100957.54</v>
      </c>
      <c r="E258">
        <v>297.72000000000003</v>
      </c>
      <c r="F258">
        <v>1185829.8400000001</v>
      </c>
      <c r="G258">
        <v>4.05</v>
      </c>
      <c r="H258">
        <f t="shared" si="7"/>
        <v>52</v>
      </c>
    </row>
    <row r="259" spans="1:8" x14ac:dyDescent="0.35">
      <c r="A259" s="1">
        <v>41532</v>
      </c>
      <c r="B259">
        <v>297.08</v>
      </c>
      <c r="C259">
        <v>299.52</v>
      </c>
      <c r="D259">
        <v>100996.74</v>
      </c>
      <c r="E259">
        <v>297.18</v>
      </c>
      <c r="F259">
        <v>1692226.68</v>
      </c>
      <c r="G259">
        <v>7.0000000000000007E-2</v>
      </c>
      <c r="H259">
        <f t="shared" si="7"/>
        <v>52</v>
      </c>
    </row>
    <row r="260" spans="1:8" x14ac:dyDescent="0.35">
      <c r="A260" s="1">
        <v>41533</v>
      </c>
      <c r="B260">
        <v>297.52</v>
      </c>
      <c r="C260">
        <v>300.94</v>
      </c>
      <c r="D260">
        <v>100986.4</v>
      </c>
      <c r="E260">
        <v>297.33999999999997</v>
      </c>
      <c r="F260">
        <v>1948952.72</v>
      </c>
      <c r="G260">
        <v>0.06</v>
      </c>
      <c r="H260">
        <f t="shared" ref="H260:H323" si="8">INT((ROW(G259)-1)/5)+1</f>
        <v>52</v>
      </c>
    </row>
    <row r="261" spans="1:8" x14ac:dyDescent="0.35">
      <c r="A261" s="1">
        <v>41534</v>
      </c>
      <c r="B261">
        <v>298.57</v>
      </c>
      <c r="C261">
        <v>301.98</v>
      </c>
      <c r="D261">
        <v>100965.16</v>
      </c>
      <c r="E261">
        <v>297.88</v>
      </c>
      <c r="F261">
        <v>2360711.87</v>
      </c>
      <c r="G261">
        <v>0.11</v>
      </c>
      <c r="H261">
        <f t="shared" si="8"/>
        <v>52</v>
      </c>
    </row>
    <row r="262" spans="1:8" x14ac:dyDescent="0.35">
      <c r="A262" s="1">
        <v>41535</v>
      </c>
      <c r="B262">
        <v>298.54000000000002</v>
      </c>
      <c r="C262">
        <v>302.32</v>
      </c>
      <c r="D262">
        <v>100879.69</v>
      </c>
      <c r="E262">
        <v>297.68</v>
      </c>
      <c r="F262">
        <v>1672520.63</v>
      </c>
      <c r="G262">
        <v>0.25</v>
      </c>
      <c r="H262">
        <f t="shared" si="8"/>
        <v>53</v>
      </c>
    </row>
    <row r="263" spans="1:8" x14ac:dyDescent="0.35">
      <c r="A263" s="1">
        <v>41536</v>
      </c>
      <c r="B263">
        <v>298.11</v>
      </c>
      <c r="C263">
        <v>301.42</v>
      </c>
      <c r="D263">
        <v>100650.49</v>
      </c>
      <c r="E263">
        <v>297.76</v>
      </c>
      <c r="F263">
        <v>2002414.51</v>
      </c>
      <c r="G263">
        <v>0.51</v>
      </c>
      <c r="H263">
        <f t="shared" si="8"/>
        <v>53</v>
      </c>
    </row>
    <row r="264" spans="1:8" x14ac:dyDescent="0.35">
      <c r="A264" s="1">
        <v>41537</v>
      </c>
      <c r="B264">
        <v>298.07</v>
      </c>
      <c r="C264">
        <v>299.72000000000003</v>
      </c>
      <c r="D264">
        <v>100778.97</v>
      </c>
      <c r="E264">
        <v>297.04000000000002</v>
      </c>
      <c r="F264">
        <v>2001319.73</v>
      </c>
      <c r="G264">
        <v>2.95</v>
      </c>
      <c r="H264">
        <f t="shared" si="8"/>
        <v>53</v>
      </c>
    </row>
    <row r="265" spans="1:8" x14ac:dyDescent="0.35">
      <c r="A265" s="1">
        <v>41538</v>
      </c>
      <c r="B265">
        <v>296.88</v>
      </c>
      <c r="C265">
        <v>299.63</v>
      </c>
      <c r="D265">
        <v>100787.68</v>
      </c>
      <c r="E265">
        <v>296.31</v>
      </c>
      <c r="F265">
        <v>2127097.85</v>
      </c>
      <c r="G265">
        <v>0.31</v>
      </c>
      <c r="H265">
        <f t="shared" si="8"/>
        <v>53</v>
      </c>
    </row>
    <row r="266" spans="1:8" x14ac:dyDescent="0.35">
      <c r="A266" s="1">
        <v>41539</v>
      </c>
      <c r="B266">
        <v>297.91000000000003</v>
      </c>
      <c r="C266">
        <v>300.83</v>
      </c>
      <c r="D266">
        <v>100825.25</v>
      </c>
      <c r="E266">
        <v>296.88</v>
      </c>
      <c r="F266">
        <v>1643508.94</v>
      </c>
      <c r="G266">
        <v>0.14000000000000001</v>
      </c>
      <c r="H266">
        <f t="shared" si="8"/>
        <v>53</v>
      </c>
    </row>
    <row r="267" spans="1:8" x14ac:dyDescent="0.35">
      <c r="A267" s="1">
        <v>41540</v>
      </c>
      <c r="B267">
        <v>297.23</v>
      </c>
      <c r="C267">
        <v>298.24</v>
      </c>
      <c r="D267">
        <v>100880.78</v>
      </c>
      <c r="E267">
        <v>297.37</v>
      </c>
      <c r="F267">
        <v>1009022.77</v>
      </c>
      <c r="G267">
        <v>2.98</v>
      </c>
      <c r="H267">
        <f t="shared" si="8"/>
        <v>54</v>
      </c>
    </row>
    <row r="268" spans="1:8" x14ac:dyDescent="0.35">
      <c r="A268" s="1">
        <v>41541</v>
      </c>
      <c r="B268">
        <v>297.06</v>
      </c>
      <c r="C268">
        <v>299.89</v>
      </c>
      <c r="D268">
        <v>101037.03</v>
      </c>
      <c r="E268">
        <v>297.85000000000002</v>
      </c>
      <c r="F268">
        <v>978551.38</v>
      </c>
      <c r="G268">
        <v>0.57999999999999996</v>
      </c>
      <c r="H268">
        <f t="shared" si="8"/>
        <v>54</v>
      </c>
    </row>
    <row r="269" spans="1:8" x14ac:dyDescent="0.35">
      <c r="A269" s="1">
        <v>41542</v>
      </c>
      <c r="B269">
        <v>296.66000000000003</v>
      </c>
      <c r="C269">
        <v>300.98</v>
      </c>
      <c r="D269">
        <v>101082.76</v>
      </c>
      <c r="E269">
        <v>296.83999999999997</v>
      </c>
      <c r="F269">
        <v>1851638.89</v>
      </c>
      <c r="G269">
        <v>0.2</v>
      </c>
      <c r="H269">
        <f t="shared" si="8"/>
        <v>54</v>
      </c>
    </row>
    <row r="270" spans="1:8" x14ac:dyDescent="0.35">
      <c r="A270" s="1">
        <v>41543</v>
      </c>
      <c r="B270">
        <v>296.95</v>
      </c>
      <c r="C270">
        <v>301.26</v>
      </c>
      <c r="D270">
        <v>100995.11</v>
      </c>
      <c r="E270">
        <v>296.5</v>
      </c>
      <c r="F270">
        <v>2309439.64</v>
      </c>
      <c r="G270">
        <v>0.06</v>
      </c>
      <c r="H270">
        <f t="shared" si="8"/>
        <v>54</v>
      </c>
    </row>
    <row r="271" spans="1:8" x14ac:dyDescent="0.35">
      <c r="A271" s="1">
        <v>41544</v>
      </c>
      <c r="B271">
        <v>296.66000000000003</v>
      </c>
      <c r="C271">
        <v>298.64999999999998</v>
      </c>
      <c r="D271">
        <v>100971.15</v>
      </c>
      <c r="E271">
        <v>296.66000000000003</v>
      </c>
      <c r="F271">
        <v>1187411.19</v>
      </c>
      <c r="G271">
        <v>0.26</v>
      </c>
      <c r="H271">
        <f t="shared" si="8"/>
        <v>54</v>
      </c>
    </row>
    <row r="272" spans="1:8" x14ac:dyDescent="0.35">
      <c r="A272" s="1">
        <v>41545</v>
      </c>
      <c r="B272">
        <v>296.95999999999998</v>
      </c>
      <c r="C272">
        <v>298.68</v>
      </c>
      <c r="D272">
        <v>101050.1</v>
      </c>
      <c r="E272">
        <v>295.98</v>
      </c>
      <c r="F272">
        <v>1648982.84</v>
      </c>
      <c r="G272">
        <v>0.28999999999999998</v>
      </c>
      <c r="H272">
        <f t="shared" si="8"/>
        <v>55</v>
      </c>
    </row>
    <row r="273" spans="1:8" x14ac:dyDescent="0.35">
      <c r="A273" s="1">
        <v>41546</v>
      </c>
      <c r="B273">
        <v>296.42</v>
      </c>
      <c r="C273">
        <v>302.39999999999998</v>
      </c>
      <c r="D273">
        <v>100872.07</v>
      </c>
      <c r="E273">
        <v>297.20999999999998</v>
      </c>
      <c r="F273">
        <v>2272095.46</v>
      </c>
      <c r="G273">
        <v>0.17</v>
      </c>
      <c r="H273">
        <f t="shared" si="8"/>
        <v>55</v>
      </c>
    </row>
    <row r="274" spans="1:8" x14ac:dyDescent="0.35">
      <c r="A274" s="1">
        <v>41547</v>
      </c>
      <c r="B274">
        <v>296.97000000000003</v>
      </c>
      <c r="C274">
        <v>301.87</v>
      </c>
      <c r="D274">
        <v>100733.78</v>
      </c>
      <c r="E274">
        <v>296.81</v>
      </c>
      <c r="F274">
        <v>1380457.5</v>
      </c>
      <c r="G274">
        <v>0.33</v>
      </c>
      <c r="H274">
        <f t="shared" si="8"/>
        <v>55</v>
      </c>
    </row>
    <row r="275" spans="1:8" x14ac:dyDescent="0.35">
      <c r="A275" s="1">
        <v>41548</v>
      </c>
      <c r="B275">
        <v>297.95</v>
      </c>
      <c r="C275">
        <v>301.11</v>
      </c>
      <c r="D275">
        <v>100757.19</v>
      </c>
      <c r="E275">
        <v>298.05</v>
      </c>
      <c r="F275">
        <v>2196373.14</v>
      </c>
      <c r="G275">
        <v>0.15</v>
      </c>
      <c r="H275">
        <f t="shared" si="8"/>
        <v>55</v>
      </c>
    </row>
    <row r="276" spans="1:8" x14ac:dyDescent="0.35">
      <c r="A276" s="1">
        <v>41549</v>
      </c>
      <c r="B276">
        <v>297.61</v>
      </c>
      <c r="C276">
        <v>301.17</v>
      </c>
      <c r="D276">
        <v>100750.12</v>
      </c>
      <c r="E276">
        <v>296.45</v>
      </c>
      <c r="F276">
        <v>1650989.94</v>
      </c>
      <c r="G276">
        <v>0.17</v>
      </c>
      <c r="H276">
        <f t="shared" si="8"/>
        <v>55</v>
      </c>
    </row>
    <row r="277" spans="1:8" x14ac:dyDescent="0.35">
      <c r="A277" s="1">
        <v>41550</v>
      </c>
      <c r="B277">
        <v>297.93</v>
      </c>
      <c r="C277">
        <v>299.67</v>
      </c>
      <c r="D277">
        <v>100771.35</v>
      </c>
      <c r="E277">
        <v>297.43</v>
      </c>
      <c r="F277">
        <v>1768374.75</v>
      </c>
      <c r="G277">
        <v>0.37</v>
      </c>
      <c r="H277">
        <f t="shared" si="8"/>
        <v>56</v>
      </c>
    </row>
    <row r="278" spans="1:8" x14ac:dyDescent="0.35">
      <c r="A278" s="1">
        <v>41551</v>
      </c>
      <c r="B278">
        <v>297.66000000000003</v>
      </c>
      <c r="C278">
        <v>297.5</v>
      </c>
      <c r="D278">
        <v>101022.87</v>
      </c>
      <c r="E278">
        <v>296.77999999999997</v>
      </c>
      <c r="F278">
        <v>402331.86</v>
      </c>
      <c r="G278">
        <v>1.84</v>
      </c>
      <c r="H278">
        <f t="shared" si="8"/>
        <v>56</v>
      </c>
    </row>
    <row r="279" spans="1:8" x14ac:dyDescent="0.35">
      <c r="A279" s="1">
        <v>41552</v>
      </c>
      <c r="B279">
        <v>296.82</v>
      </c>
      <c r="C279">
        <v>300.62</v>
      </c>
      <c r="D279">
        <v>100920.52</v>
      </c>
      <c r="E279">
        <v>296.82</v>
      </c>
      <c r="F279">
        <v>1197325.03</v>
      </c>
      <c r="G279">
        <v>0.2</v>
      </c>
      <c r="H279">
        <f t="shared" si="8"/>
        <v>56</v>
      </c>
    </row>
    <row r="280" spans="1:8" x14ac:dyDescent="0.35">
      <c r="A280" s="1">
        <v>41553</v>
      </c>
      <c r="B280">
        <v>297.44</v>
      </c>
      <c r="C280">
        <v>299.68</v>
      </c>
      <c r="D280">
        <v>100897.66</v>
      </c>
      <c r="E280">
        <v>296.83999999999997</v>
      </c>
      <c r="F280">
        <v>1713270.79</v>
      </c>
      <c r="G280">
        <v>0.37</v>
      </c>
      <c r="H280">
        <f t="shared" si="8"/>
        <v>56</v>
      </c>
    </row>
    <row r="281" spans="1:8" x14ac:dyDescent="0.35">
      <c r="A281" s="1">
        <v>41554</v>
      </c>
      <c r="B281">
        <v>295.24</v>
      </c>
      <c r="C281">
        <v>301.55</v>
      </c>
      <c r="D281">
        <v>100833.41</v>
      </c>
      <c r="E281">
        <v>296.5</v>
      </c>
      <c r="F281">
        <v>1718318.95</v>
      </c>
      <c r="G281">
        <v>0.04</v>
      </c>
      <c r="H281">
        <f t="shared" si="8"/>
        <v>56</v>
      </c>
    </row>
    <row r="282" spans="1:8" x14ac:dyDescent="0.35">
      <c r="A282" s="1">
        <v>41555</v>
      </c>
      <c r="B282">
        <v>296.89</v>
      </c>
      <c r="C282">
        <v>301.37</v>
      </c>
      <c r="D282">
        <v>100819.8</v>
      </c>
      <c r="E282">
        <v>297.93</v>
      </c>
      <c r="F282">
        <v>1603792.73</v>
      </c>
      <c r="G282">
        <v>1.32</v>
      </c>
      <c r="H282">
        <f t="shared" si="8"/>
        <v>57</v>
      </c>
    </row>
    <row r="283" spans="1:8" x14ac:dyDescent="0.35">
      <c r="A283" s="1">
        <v>41556</v>
      </c>
      <c r="B283">
        <v>297.24</v>
      </c>
      <c r="C283">
        <v>302.3</v>
      </c>
      <c r="D283">
        <v>100812.18</v>
      </c>
      <c r="E283">
        <v>298.22000000000003</v>
      </c>
      <c r="F283">
        <v>2216626.58</v>
      </c>
      <c r="G283">
        <v>0.26</v>
      </c>
      <c r="H283">
        <f t="shared" si="8"/>
        <v>57</v>
      </c>
    </row>
    <row r="284" spans="1:8" x14ac:dyDescent="0.35">
      <c r="A284" s="1">
        <v>41557</v>
      </c>
      <c r="B284">
        <v>297.83999999999997</v>
      </c>
      <c r="C284">
        <v>302.69</v>
      </c>
      <c r="D284">
        <v>100794.21</v>
      </c>
      <c r="E284">
        <v>298.25</v>
      </c>
      <c r="F284">
        <v>2658492.1800000002</v>
      </c>
      <c r="G284">
        <v>0.13</v>
      </c>
      <c r="H284">
        <f t="shared" si="8"/>
        <v>57</v>
      </c>
    </row>
    <row r="285" spans="1:8" x14ac:dyDescent="0.35">
      <c r="A285" s="1">
        <v>41558</v>
      </c>
      <c r="B285">
        <v>296.88</v>
      </c>
      <c r="C285">
        <v>301.57</v>
      </c>
      <c r="D285">
        <v>100880.78</v>
      </c>
      <c r="E285">
        <v>296.95999999999998</v>
      </c>
      <c r="F285">
        <v>2123266.12</v>
      </c>
      <c r="G285">
        <v>0.22</v>
      </c>
      <c r="H285">
        <f t="shared" si="8"/>
        <v>57</v>
      </c>
    </row>
    <row r="286" spans="1:8" x14ac:dyDescent="0.35">
      <c r="A286" s="1">
        <v>41559</v>
      </c>
      <c r="B286">
        <v>297.86</v>
      </c>
      <c r="C286">
        <v>302.89999999999998</v>
      </c>
      <c r="D286">
        <v>100854.1</v>
      </c>
      <c r="E286">
        <v>297.43</v>
      </c>
      <c r="F286">
        <v>2215835.9</v>
      </c>
      <c r="G286">
        <v>0.11</v>
      </c>
      <c r="H286">
        <f t="shared" si="8"/>
        <v>57</v>
      </c>
    </row>
    <row r="287" spans="1:8" x14ac:dyDescent="0.35">
      <c r="A287" s="1">
        <v>41560</v>
      </c>
      <c r="B287">
        <v>297.67</v>
      </c>
      <c r="C287">
        <v>300.79000000000002</v>
      </c>
      <c r="D287">
        <v>100794.76</v>
      </c>
      <c r="E287">
        <v>297.08</v>
      </c>
      <c r="F287">
        <v>2193575.36</v>
      </c>
      <c r="G287">
        <v>0.3</v>
      </c>
      <c r="H287">
        <f t="shared" si="8"/>
        <v>58</v>
      </c>
    </row>
    <row r="288" spans="1:8" x14ac:dyDescent="0.35">
      <c r="A288" s="1">
        <v>41561</v>
      </c>
      <c r="B288">
        <v>298.3</v>
      </c>
      <c r="C288">
        <v>299</v>
      </c>
      <c r="D288">
        <v>100714.73</v>
      </c>
      <c r="E288">
        <v>296.20999999999998</v>
      </c>
      <c r="F288">
        <v>1714669.68</v>
      </c>
      <c r="G288">
        <v>4.7699999999999996</v>
      </c>
      <c r="H288">
        <f t="shared" si="8"/>
        <v>58</v>
      </c>
    </row>
    <row r="289" spans="1:8" x14ac:dyDescent="0.35">
      <c r="A289" s="1">
        <v>41562</v>
      </c>
      <c r="B289">
        <v>298.5</v>
      </c>
      <c r="C289">
        <v>300.91000000000003</v>
      </c>
      <c r="D289">
        <v>100898.74</v>
      </c>
      <c r="E289">
        <v>298.02</v>
      </c>
      <c r="F289">
        <v>2036717.63</v>
      </c>
      <c r="G289">
        <v>0.13</v>
      </c>
      <c r="H289">
        <f t="shared" si="8"/>
        <v>58</v>
      </c>
    </row>
    <row r="290" spans="1:8" x14ac:dyDescent="0.35">
      <c r="A290" s="1">
        <v>41563</v>
      </c>
      <c r="B290">
        <v>298.54000000000002</v>
      </c>
      <c r="C290">
        <v>303.3</v>
      </c>
      <c r="D290">
        <v>100780.6</v>
      </c>
      <c r="E290">
        <v>297.22000000000003</v>
      </c>
      <c r="F290">
        <v>2566591.44</v>
      </c>
      <c r="G290">
        <v>0.12</v>
      </c>
      <c r="H290">
        <f t="shared" si="8"/>
        <v>58</v>
      </c>
    </row>
    <row r="291" spans="1:8" x14ac:dyDescent="0.35">
      <c r="A291" s="1">
        <v>41564</v>
      </c>
      <c r="B291">
        <v>297.91000000000003</v>
      </c>
      <c r="C291">
        <v>303.39999999999998</v>
      </c>
      <c r="D291">
        <v>100802.93</v>
      </c>
      <c r="E291">
        <v>298.47000000000003</v>
      </c>
      <c r="F291">
        <v>1695024.45</v>
      </c>
      <c r="G291">
        <v>1.66</v>
      </c>
      <c r="H291">
        <f t="shared" si="8"/>
        <v>58</v>
      </c>
    </row>
    <row r="292" spans="1:8" x14ac:dyDescent="0.35">
      <c r="A292" s="1">
        <v>41565</v>
      </c>
      <c r="B292">
        <v>298.37</v>
      </c>
      <c r="C292">
        <v>303.55</v>
      </c>
      <c r="D292">
        <v>100751.75</v>
      </c>
      <c r="E292">
        <v>298.85000000000002</v>
      </c>
      <c r="F292">
        <v>2012814.92</v>
      </c>
      <c r="G292">
        <v>0.1</v>
      </c>
      <c r="H292">
        <f t="shared" si="8"/>
        <v>59</v>
      </c>
    </row>
    <row r="293" spans="1:8" x14ac:dyDescent="0.35">
      <c r="A293" s="1">
        <v>41566</v>
      </c>
      <c r="B293">
        <v>298.68</v>
      </c>
      <c r="C293">
        <v>301.92</v>
      </c>
      <c r="D293">
        <v>100753.38</v>
      </c>
      <c r="E293">
        <v>298.3</v>
      </c>
      <c r="F293">
        <v>2382425.0099999998</v>
      </c>
      <c r="G293">
        <v>0.57999999999999996</v>
      </c>
      <c r="H293">
        <f t="shared" si="8"/>
        <v>59</v>
      </c>
    </row>
    <row r="294" spans="1:8" x14ac:dyDescent="0.35">
      <c r="A294" s="1">
        <v>41567</v>
      </c>
      <c r="B294">
        <v>297.73</v>
      </c>
      <c r="C294">
        <v>303.31</v>
      </c>
      <c r="D294">
        <v>100716.91</v>
      </c>
      <c r="E294">
        <v>298.38</v>
      </c>
      <c r="F294">
        <v>1565171.31</v>
      </c>
      <c r="G294">
        <v>0.04</v>
      </c>
      <c r="H294">
        <f t="shared" si="8"/>
        <v>59</v>
      </c>
    </row>
    <row r="295" spans="1:8" x14ac:dyDescent="0.35">
      <c r="A295" s="1">
        <v>41568</v>
      </c>
      <c r="B295">
        <v>297.20999999999998</v>
      </c>
      <c r="C295">
        <v>300.23</v>
      </c>
      <c r="D295">
        <v>100686.42</v>
      </c>
      <c r="E295">
        <v>297.57</v>
      </c>
      <c r="F295">
        <v>2201238.83</v>
      </c>
      <c r="G295">
        <v>0.19</v>
      </c>
      <c r="H295">
        <f t="shared" si="8"/>
        <v>59</v>
      </c>
    </row>
    <row r="296" spans="1:8" x14ac:dyDescent="0.35">
      <c r="A296" s="1">
        <v>41569</v>
      </c>
      <c r="B296">
        <v>297.36</v>
      </c>
      <c r="C296">
        <v>302.66000000000003</v>
      </c>
      <c r="D296">
        <v>100725.62</v>
      </c>
      <c r="E296">
        <v>297.95999999999998</v>
      </c>
      <c r="F296">
        <v>2088537.25</v>
      </c>
      <c r="G296">
        <v>0.11</v>
      </c>
      <c r="H296">
        <f t="shared" si="8"/>
        <v>59</v>
      </c>
    </row>
    <row r="297" spans="1:8" x14ac:dyDescent="0.35">
      <c r="A297" s="1">
        <v>41570</v>
      </c>
      <c r="B297">
        <v>295.88</v>
      </c>
      <c r="C297">
        <v>303.51</v>
      </c>
      <c r="D297">
        <v>100816.54</v>
      </c>
      <c r="E297">
        <v>298.35000000000002</v>
      </c>
      <c r="F297">
        <v>2501938.56</v>
      </c>
      <c r="G297">
        <v>0.1</v>
      </c>
      <c r="H297">
        <f t="shared" si="8"/>
        <v>60</v>
      </c>
    </row>
    <row r="298" spans="1:8" x14ac:dyDescent="0.35">
      <c r="A298" s="1">
        <v>41571</v>
      </c>
      <c r="B298">
        <v>298.75</v>
      </c>
      <c r="C298">
        <v>303.32</v>
      </c>
      <c r="D298">
        <v>100794.21</v>
      </c>
      <c r="E298">
        <v>298.64999999999998</v>
      </c>
      <c r="F298">
        <v>2493180.3199999998</v>
      </c>
      <c r="G298">
        <v>0.04</v>
      </c>
      <c r="H298">
        <f t="shared" si="8"/>
        <v>60</v>
      </c>
    </row>
    <row r="299" spans="1:8" x14ac:dyDescent="0.35">
      <c r="A299" s="1">
        <v>41572</v>
      </c>
      <c r="B299">
        <v>298.77999999999997</v>
      </c>
      <c r="C299">
        <v>302.32</v>
      </c>
      <c r="D299">
        <v>100777.34</v>
      </c>
      <c r="E299">
        <v>299.01</v>
      </c>
      <c r="F299">
        <v>2055085.62</v>
      </c>
      <c r="G299">
        <v>0.12</v>
      </c>
      <c r="H299">
        <f t="shared" si="8"/>
        <v>60</v>
      </c>
    </row>
    <row r="300" spans="1:8" x14ac:dyDescent="0.35">
      <c r="A300" s="1">
        <v>41573</v>
      </c>
      <c r="B300">
        <v>297.70999999999998</v>
      </c>
      <c r="C300">
        <v>303.42</v>
      </c>
      <c r="D300">
        <v>100764.27</v>
      </c>
      <c r="E300">
        <v>298.69</v>
      </c>
      <c r="F300">
        <v>1697214.01</v>
      </c>
      <c r="G300">
        <v>0.13</v>
      </c>
      <c r="H300">
        <f t="shared" si="8"/>
        <v>60</v>
      </c>
    </row>
    <row r="301" spans="1:8" x14ac:dyDescent="0.35">
      <c r="A301" s="1">
        <v>41574</v>
      </c>
      <c r="B301">
        <v>299.17</v>
      </c>
      <c r="C301">
        <v>301.98</v>
      </c>
      <c r="D301">
        <v>100793.67</v>
      </c>
      <c r="E301">
        <v>298.39</v>
      </c>
      <c r="F301">
        <v>2275136.52</v>
      </c>
      <c r="G301">
        <v>0.15</v>
      </c>
      <c r="H301">
        <f t="shared" si="8"/>
        <v>60</v>
      </c>
    </row>
    <row r="302" spans="1:8" x14ac:dyDescent="0.35">
      <c r="A302" s="1">
        <v>41575</v>
      </c>
      <c r="B302">
        <v>297.99</v>
      </c>
      <c r="C302">
        <v>302.82</v>
      </c>
      <c r="D302">
        <v>100810</v>
      </c>
      <c r="E302">
        <v>298.95</v>
      </c>
      <c r="F302">
        <v>2272095.46</v>
      </c>
      <c r="G302">
        <v>0.09</v>
      </c>
      <c r="H302">
        <f t="shared" si="8"/>
        <v>61</v>
      </c>
    </row>
    <row r="303" spans="1:8" x14ac:dyDescent="0.35">
      <c r="A303" s="1">
        <v>41576</v>
      </c>
      <c r="B303">
        <v>298.10000000000002</v>
      </c>
      <c r="C303">
        <v>300.79000000000002</v>
      </c>
      <c r="D303">
        <v>100771.35</v>
      </c>
      <c r="E303">
        <v>298.88</v>
      </c>
      <c r="F303">
        <v>1243549.1000000001</v>
      </c>
      <c r="G303">
        <v>2.9</v>
      </c>
      <c r="H303">
        <f t="shared" si="8"/>
        <v>61</v>
      </c>
    </row>
    <row r="304" spans="1:8" x14ac:dyDescent="0.35">
      <c r="A304" s="1">
        <v>41577</v>
      </c>
      <c r="B304">
        <v>298.5</v>
      </c>
      <c r="C304">
        <v>302.56</v>
      </c>
      <c r="D304">
        <v>100647.76</v>
      </c>
      <c r="E304">
        <v>298.86</v>
      </c>
      <c r="F304">
        <v>2439353.6</v>
      </c>
      <c r="G304">
        <v>0.06</v>
      </c>
      <c r="H304">
        <f t="shared" si="8"/>
        <v>61</v>
      </c>
    </row>
    <row r="305" spans="1:8" x14ac:dyDescent="0.35">
      <c r="A305" s="1">
        <v>41578</v>
      </c>
      <c r="B305">
        <v>297.68</v>
      </c>
      <c r="C305">
        <v>302.26</v>
      </c>
      <c r="D305">
        <v>100483.89</v>
      </c>
      <c r="E305">
        <v>299.48</v>
      </c>
      <c r="F305">
        <v>2285841.04</v>
      </c>
      <c r="G305">
        <v>0.13</v>
      </c>
      <c r="H305">
        <f t="shared" si="8"/>
        <v>61</v>
      </c>
    </row>
    <row r="306" spans="1:8" x14ac:dyDescent="0.35">
      <c r="A306" s="1">
        <v>41579</v>
      </c>
      <c r="B306">
        <v>298.04000000000002</v>
      </c>
      <c r="C306">
        <v>302.54000000000002</v>
      </c>
      <c r="D306">
        <v>100544.32000000001</v>
      </c>
      <c r="E306">
        <v>299.58999999999997</v>
      </c>
      <c r="F306">
        <v>1850665.76</v>
      </c>
      <c r="G306">
        <v>1.1200000000000001</v>
      </c>
      <c r="H306">
        <f t="shared" si="8"/>
        <v>61</v>
      </c>
    </row>
    <row r="307" spans="1:8" x14ac:dyDescent="0.35">
      <c r="A307" s="1">
        <v>41580</v>
      </c>
      <c r="B307">
        <v>297.17</v>
      </c>
      <c r="C307">
        <v>302.88</v>
      </c>
      <c r="D307">
        <v>100505.12</v>
      </c>
      <c r="E307">
        <v>299.56</v>
      </c>
      <c r="F307">
        <v>1870128.52</v>
      </c>
      <c r="G307">
        <v>0.16</v>
      </c>
      <c r="H307">
        <f t="shared" si="8"/>
        <v>62</v>
      </c>
    </row>
    <row r="308" spans="1:8" x14ac:dyDescent="0.35">
      <c r="A308" s="1">
        <v>41581</v>
      </c>
      <c r="B308">
        <v>298.31</v>
      </c>
      <c r="C308">
        <v>302.8</v>
      </c>
      <c r="D308">
        <v>100499.14</v>
      </c>
      <c r="E308">
        <v>297.91000000000003</v>
      </c>
      <c r="F308">
        <v>2216079.19</v>
      </c>
      <c r="G308">
        <v>0.05</v>
      </c>
      <c r="H308">
        <f t="shared" si="8"/>
        <v>62</v>
      </c>
    </row>
    <row r="309" spans="1:8" x14ac:dyDescent="0.35">
      <c r="A309" s="1">
        <v>41582</v>
      </c>
      <c r="B309">
        <v>297.45999999999998</v>
      </c>
      <c r="C309">
        <v>302.27999999999997</v>
      </c>
      <c r="D309">
        <v>100561.74</v>
      </c>
      <c r="E309">
        <v>298.51</v>
      </c>
      <c r="F309">
        <v>2026317.22</v>
      </c>
      <c r="G309">
        <v>0.09</v>
      </c>
      <c r="H309">
        <f t="shared" si="8"/>
        <v>62</v>
      </c>
    </row>
    <row r="310" spans="1:8" x14ac:dyDescent="0.35">
      <c r="A310" s="1">
        <v>41583</v>
      </c>
      <c r="B310">
        <v>297.91000000000003</v>
      </c>
      <c r="C310">
        <v>302.01</v>
      </c>
      <c r="D310">
        <v>100819.8</v>
      </c>
      <c r="E310">
        <v>298.98</v>
      </c>
      <c r="F310">
        <v>2157143.5</v>
      </c>
      <c r="G310">
        <v>0.02</v>
      </c>
      <c r="H310">
        <f t="shared" si="8"/>
        <v>62</v>
      </c>
    </row>
    <row r="311" spans="1:8" x14ac:dyDescent="0.35">
      <c r="A311" s="1">
        <v>41584</v>
      </c>
      <c r="B311">
        <v>298.82</v>
      </c>
      <c r="C311">
        <v>303.39999999999998</v>
      </c>
      <c r="D311">
        <v>100805.1</v>
      </c>
      <c r="E311">
        <v>299.18</v>
      </c>
      <c r="F311">
        <v>2143884.4900000002</v>
      </c>
      <c r="G311">
        <v>0.17</v>
      </c>
      <c r="H311">
        <f t="shared" si="8"/>
        <v>62</v>
      </c>
    </row>
    <row r="312" spans="1:8" x14ac:dyDescent="0.35">
      <c r="A312" s="1">
        <v>41585</v>
      </c>
      <c r="B312">
        <v>296.93</v>
      </c>
      <c r="C312">
        <v>302.99</v>
      </c>
      <c r="D312">
        <v>100763.73</v>
      </c>
      <c r="E312">
        <v>299</v>
      </c>
      <c r="F312">
        <v>1826337.3</v>
      </c>
      <c r="G312">
        <v>7.0000000000000007E-2</v>
      </c>
      <c r="H312">
        <f t="shared" si="8"/>
        <v>63</v>
      </c>
    </row>
    <row r="313" spans="1:8" x14ac:dyDescent="0.35">
      <c r="A313" s="1">
        <v>41586</v>
      </c>
      <c r="B313">
        <v>297.79000000000002</v>
      </c>
      <c r="C313">
        <v>300.79000000000002</v>
      </c>
      <c r="D313">
        <v>100716.91</v>
      </c>
      <c r="E313">
        <v>297.83999999999997</v>
      </c>
      <c r="F313">
        <v>1900052.52</v>
      </c>
      <c r="G313">
        <v>1.36</v>
      </c>
      <c r="H313">
        <f t="shared" si="8"/>
        <v>63</v>
      </c>
    </row>
    <row r="314" spans="1:8" x14ac:dyDescent="0.35">
      <c r="A314" s="1">
        <v>41587</v>
      </c>
      <c r="B314">
        <v>298</v>
      </c>
      <c r="C314">
        <v>302.14999999999998</v>
      </c>
      <c r="D314">
        <v>100700.57</v>
      </c>
      <c r="E314">
        <v>299.02999999999997</v>
      </c>
      <c r="F314">
        <v>1702079.7</v>
      </c>
      <c r="G314">
        <v>0.13</v>
      </c>
      <c r="H314">
        <f t="shared" si="8"/>
        <v>63</v>
      </c>
    </row>
    <row r="315" spans="1:8" x14ac:dyDescent="0.35">
      <c r="A315" s="1">
        <v>41588</v>
      </c>
      <c r="B315">
        <v>296.52</v>
      </c>
      <c r="C315">
        <v>303.42</v>
      </c>
      <c r="D315">
        <v>100631.43</v>
      </c>
      <c r="E315">
        <v>299.22000000000003</v>
      </c>
      <c r="F315">
        <v>2376342.9</v>
      </c>
      <c r="G315">
        <v>0.04</v>
      </c>
      <c r="H315">
        <f t="shared" si="8"/>
        <v>63</v>
      </c>
    </row>
    <row r="316" spans="1:8" x14ac:dyDescent="0.35">
      <c r="A316" s="1">
        <v>41589</v>
      </c>
      <c r="B316">
        <v>298.33</v>
      </c>
      <c r="C316">
        <v>302</v>
      </c>
      <c r="D316">
        <v>100545.41</v>
      </c>
      <c r="E316">
        <v>298.91000000000003</v>
      </c>
      <c r="F316">
        <v>1755663.13</v>
      </c>
      <c r="G316">
        <v>0.01</v>
      </c>
      <c r="H316">
        <f t="shared" si="8"/>
        <v>63</v>
      </c>
    </row>
    <row r="317" spans="1:8" x14ac:dyDescent="0.35">
      <c r="A317" s="1">
        <v>41590</v>
      </c>
      <c r="B317">
        <v>298.45</v>
      </c>
      <c r="C317">
        <v>303.17</v>
      </c>
      <c r="D317">
        <v>100500.77</v>
      </c>
      <c r="E317">
        <v>298.24</v>
      </c>
      <c r="F317">
        <v>2250503.9500000002</v>
      </c>
      <c r="G317">
        <v>0.1</v>
      </c>
      <c r="H317">
        <f t="shared" si="8"/>
        <v>64</v>
      </c>
    </row>
    <row r="318" spans="1:8" x14ac:dyDescent="0.35">
      <c r="A318" s="1">
        <v>41591</v>
      </c>
      <c r="B318">
        <v>297.45999999999998</v>
      </c>
      <c r="C318">
        <v>302.73</v>
      </c>
      <c r="D318">
        <v>100586.79</v>
      </c>
      <c r="E318">
        <v>298.63</v>
      </c>
      <c r="F318">
        <v>2390514.23</v>
      </c>
      <c r="G318">
        <v>0.02</v>
      </c>
      <c r="H318">
        <f t="shared" si="8"/>
        <v>64</v>
      </c>
    </row>
    <row r="319" spans="1:8" x14ac:dyDescent="0.35">
      <c r="A319" s="1">
        <v>41592</v>
      </c>
      <c r="B319">
        <v>297.86</v>
      </c>
      <c r="C319">
        <v>303.08</v>
      </c>
      <c r="D319">
        <v>100577.53</v>
      </c>
      <c r="E319">
        <v>298.58</v>
      </c>
      <c r="F319">
        <v>2196129.85</v>
      </c>
      <c r="G319">
        <v>0.05</v>
      </c>
      <c r="H319">
        <f t="shared" si="8"/>
        <v>64</v>
      </c>
    </row>
    <row r="320" spans="1:8" x14ac:dyDescent="0.35">
      <c r="A320" s="1">
        <v>41593</v>
      </c>
      <c r="B320">
        <v>297.5</v>
      </c>
      <c r="C320">
        <v>302.86</v>
      </c>
      <c r="D320">
        <v>100590.05</v>
      </c>
      <c r="E320">
        <v>299.33999999999997</v>
      </c>
      <c r="F320">
        <v>1942140.76</v>
      </c>
      <c r="G320">
        <v>0.28999999999999998</v>
      </c>
      <c r="H320">
        <f t="shared" si="8"/>
        <v>64</v>
      </c>
    </row>
    <row r="321" spans="1:8" x14ac:dyDescent="0.35">
      <c r="A321" s="1">
        <v>41594</v>
      </c>
      <c r="B321">
        <v>297.19</v>
      </c>
      <c r="C321">
        <v>303.44</v>
      </c>
      <c r="D321">
        <v>100663.55</v>
      </c>
      <c r="E321">
        <v>298.64999999999998</v>
      </c>
      <c r="F321">
        <v>2049611.72</v>
      </c>
      <c r="G321">
        <v>0.05</v>
      </c>
      <c r="H321">
        <f t="shared" si="8"/>
        <v>64</v>
      </c>
    </row>
    <row r="322" spans="1:8" x14ac:dyDescent="0.35">
      <c r="A322" s="1">
        <v>41595</v>
      </c>
      <c r="B322">
        <v>297.92</v>
      </c>
      <c r="C322">
        <v>302.01</v>
      </c>
      <c r="D322">
        <v>100526.36</v>
      </c>
      <c r="E322">
        <v>298.74</v>
      </c>
      <c r="F322">
        <v>2205557.13</v>
      </c>
      <c r="G322">
        <v>0.19</v>
      </c>
      <c r="H322">
        <f t="shared" si="8"/>
        <v>65</v>
      </c>
    </row>
    <row r="323" spans="1:8" x14ac:dyDescent="0.35">
      <c r="A323" s="1">
        <v>41596</v>
      </c>
      <c r="B323">
        <v>297.77999999999997</v>
      </c>
      <c r="C323">
        <v>302.64999999999998</v>
      </c>
      <c r="D323">
        <v>100470.28</v>
      </c>
      <c r="E323">
        <v>298.88</v>
      </c>
      <c r="F323">
        <v>2136342.67</v>
      </c>
      <c r="G323">
        <v>0.02</v>
      </c>
      <c r="H323">
        <f t="shared" si="8"/>
        <v>65</v>
      </c>
    </row>
    <row r="324" spans="1:8" x14ac:dyDescent="0.35">
      <c r="A324" s="1">
        <v>41597</v>
      </c>
      <c r="B324">
        <v>298.68</v>
      </c>
      <c r="C324">
        <v>299.2</v>
      </c>
      <c r="D324">
        <v>100565.01</v>
      </c>
      <c r="E324">
        <v>298.02999999999997</v>
      </c>
      <c r="F324">
        <v>2091152.56</v>
      </c>
      <c r="G324">
        <v>2.64</v>
      </c>
      <c r="H324">
        <f t="shared" ref="H324:H366" si="9">INT((ROW(G323)-1)/5)+1</f>
        <v>65</v>
      </c>
    </row>
    <row r="325" spans="1:8" x14ac:dyDescent="0.35">
      <c r="A325" s="1">
        <v>41598</v>
      </c>
      <c r="B325">
        <v>297.66000000000003</v>
      </c>
      <c r="C325">
        <v>299.64</v>
      </c>
      <c r="D325">
        <v>100615.64</v>
      </c>
      <c r="E325">
        <v>297.61</v>
      </c>
      <c r="F325">
        <v>1725921.59</v>
      </c>
      <c r="G325">
        <v>2.78</v>
      </c>
      <c r="H325">
        <f t="shared" si="9"/>
        <v>65</v>
      </c>
    </row>
    <row r="326" spans="1:8" x14ac:dyDescent="0.35">
      <c r="A326" s="1">
        <v>41599</v>
      </c>
      <c r="B326">
        <v>297.14999999999998</v>
      </c>
      <c r="C326">
        <v>299.89</v>
      </c>
      <c r="D326">
        <v>100542.14</v>
      </c>
      <c r="E326">
        <v>298.31</v>
      </c>
      <c r="F326">
        <v>1359109.27</v>
      </c>
      <c r="G326">
        <v>2.57</v>
      </c>
      <c r="H326">
        <f t="shared" si="9"/>
        <v>65</v>
      </c>
    </row>
    <row r="327" spans="1:8" x14ac:dyDescent="0.35">
      <c r="A327" s="1">
        <v>41600</v>
      </c>
      <c r="B327">
        <v>297.8</v>
      </c>
      <c r="C327">
        <v>303.02</v>
      </c>
      <c r="D327">
        <v>100496.41</v>
      </c>
      <c r="E327">
        <v>299.14999999999998</v>
      </c>
      <c r="F327">
        <v>2182201.81</v>
      </c>
      <c r="G327">
        <v>0.05</v>
      </c>
      <c r="H327">
        <f t="shared" si="9"/>
        <v>66</v>
      </c>
    </row>
    <row r="328" spans="1:8" x14ac:dyDescent="0.35">
      <c r="A328" s="1">
        <v>41601</v>
      </c>
      <c r="B328">
        <v>299.42</v>
      </c>
      <c r="C328">
        <v>300.42</v>
      </c>
      <c r="D328">
        <v>100683.15</v>
      </c>
      <c r="E328">
        <v>298.89999999999998</v>
      </c>
      <c r="F328">
        <v>1655673.17</v>
      </c>
      <c r="G328">
        <v>0.15</v>
      </c>
      <c r="H328">
        <f t="shared" si="9"/>
        <v>66</v>
      </c>
    </row>
    <row r="329" spans="1:8" x14ac:dyDescent="0.35">
      <c r="A329" s="1">
        <v>41602</v>
      </c>
      <c r="B329">
        <v>297.91000000000003</v>
      </c>
      <c r="C329">
        <v>304.11</v>
      </c>
      <c r="D329">
        <v>100643.41</v>
      </c>
      <c r="E329">
        <v>298.07</v>
      </c>
      <c r="F329">
        <v>2073149.5</v>
      </c>
      <c r="G329">
        <v>0.04</v>
      </c>
      <c r="H329">
        <f t="shared" si="9"/>
        <v>66</v>
      </c>
    </row>
    <row r="330" spans="1:8" x14ac:dyDescent="0.35">
      <c r="A330" s="1">
        <v>41603</v>
      </c>
      <c r="B330">
        <v>298.22000000000003</v>
      </c>
      <c r="C330">
        <v>302.86</v>
      </c>
      <c r="D330">
        <v>100543.78</v>
      </c>
      <c r="E330">
        <v>299.02999999999997</v>
      </c>
      <c r="F330">
        <v>1492915.79</v>
      </c>
      <c r="G330">
        <v>0.1</v>
      </c>
      <c r="H330">
        <f t="shared" si="9"/>
        <v>66</v>
      </c>
    </row>
    <row r="331" spans="1:8" x14ac:dyDescent="0.35">
      <c r="A331" s="1">
        <v>41604</v>
      </c>
      <c r="B331">
        <v>298.33</v>
      </c>
      <c r="C331">
        <v>302.44</v>
      </c>
      <c r="D331">
        <v>100414.2</v>
      </c>
      <c r="E331">
        <v>298.74</v>
      </c>
      <c r="F331">
        <v>2007645.13</v>
      </c>
      <c r="G331">
        <v>0.06</v>
      </c>
      <c r="H331">
        <f t="shared" si="9"/>
        <v>66</v>
      </c>
    </row>
    <row r="332" spans="1:8" x14ac:dyDescent="0.35">
      <c r="A332" s="1">
        <v>41605</v>
      </c>
      <c r="B332">
        <v>297.79000000000002</v>
      </c>
      <c r="C332">
        <v>303.42</v>
      </c>
      <c r="D332">
        <v>100562.29</v>
      </c>
      <c r="E332">
        <v>298.91000000000003</v>
      </c>
      <c r="F332">
        <v>1980823</v>
      </c>
      <c r="G332">
        <v>0.08</v>
      </c>
      <c r="H332">
        <f t="shared" si="9"/>
        <v>67</v>
      </c>
    </row>
    <row r="333" spans="1:8" x14ac:dyDescent="0.35">
      <c r="A333" s="1">
        <v>41606</v>
      </c>
      <c r="B333">
        <v>296.93</v>
      </c>
      <c r="C333">
        <v>304.07</v>
      </c>
      <c r="D333">
        <v>100592.78</v>
      </c>
      <c r="E333">
        <v>298.89</v>
      </c>
      <c r="F333">
        <v>2029479.92</v>
      </c>
      <c r="G333">
        <v>0.02</v>
      </c>
      <c r="H333">
        <f t="shared" si="9"/>
        <v>67</v>
      </c>
    </row>
    <row r="334" spans="1:8" x14ac:dyDescent="0.35">
      <c r="A334" s="1">
        <v>41607</v>
      </c>
      <c r="B334">
        <v>299.16000000000003</v>
      </c>
      <c r="C334">
        <v>304.63</v>
      </c>
      <c r="D334">
        <v>100491.51</v>
      </c>
      <c r="E334">
        <v>298.07</v>
      </c>
      <c r="F334">
        <v>2047361.33</v>
      </c>
      <c r="G334">
        <v>0.08</v>
      </c>
      <c r="H334">
        <f t="shared" si="9"/>
        <v>67</v>
      </c>
    </row>
    <row r="335" spans="1:8" x14ac:dyDescent="0.35">
      <c r="A335" s="1">
        <v>41608</v>
      </c>
      <c r="B335">
        <v>299.52999999999997</v>
      </c>
      <c r="C335">
        <v>304.36</v>
      </c>
      <c r="D335">
        <v>100444.69</v>
      </c>
      <c r="E335">
        <v>298.89999999999998</v>
      </c>
      <c r="F335">
        <v>1979606.58</v>
      </c>
      <c r="G335">
        <v>0.04</v>
      </c>
      <c r="H335">
        <f t="shared" si="9"/>
        <v>67</v>
      </c>
    </row>
    <row r="336" spans="1:8" x14ac:dyDescent="0.35">
      <c r="A336" s="1">
        <v>41609</v>
      </c>
      <c r="B336">
        <v>299.05</v>
      </c>
      <c r="C336">
        <v>302.5</v>
      </c>
      <c r="D336">
        <v>100476.81</v>
      </c>
      <c r="E336">
        <v>298.66000000000003</v>
      </c>
      <c r="F336">
        <v>2341674.85</v>
      </c>
      <c r="G336">
        <v>7.0000000000000007E-2</v>
      </c>
      <c r="H336">
        <f t="shared" si="9"/>
        <v>67</v>
      </c>
    </row>
    <row r="337" spans="1:8" x14ac:dyDescent="0.35">
      <c r="A337" s="1">
        <v>41610</v>
      </c>
      <c r="B337">
        <v>299.17</v>
      </c>
      <c r="C337">
        <v>303.57</v>
      </c>
      <c r="D337">
        <v>100714.73</v>
      </c>
      <c r="E337">
        <v>299.2</v>
      </c>
      <c r="F337">
        <v>1967807.28</v>
      </c>
      <c r="G337">
        <v>0.2</v>
      </c>
      <c r="H337">
        <f t="shared" si="9"/>
        <v>68</v>
      </c>
    </row>
    <row r="338" spans="1:8" x14ac:dyDescent="0.35">
      <c r="A338" s="1">
        <v>41611</v>
      </c>
      <c r="B338">
        <v>298.24</v>
      </c>
      <c r="C338">
        <v>302.31</v>
      </c>
      <c r="D338">
        <v>100814.9</v>
      </c>
      <c r="E338">
        <v>298.42</v>
      </c>
      <c r="F338">
        <v>1938065.74</v>
      </c>
      <c r="G338">
        <v>0.16</v>
      </c>
      <c r="H338">
        <f t="shared" si="9"/>
        <v>68</v>
      </c>
    </row>
    <row r="339" spans="1:8" x14ac:dyDescent="0.35">
      <c r="A339" s="1">
        <v>41612</v>
      </c>
      <c r="B339">
        <v>298.45</v>
      </c>
      <c r="C339">
        <v>304.14999999999998</v>
      </c>
      <c r="D339">
        <v>100801.29</v>
      </c>
      <c r="E339">
        <v>297.45999999999998</v>
      </c>
      <c r="F339">
        <v>2180498.8199999998</v>
      </c>
      <c r="G339">
        <v>0.1</v>
      </c>
      <c r="H339">
        <f t="shared" si="9"/>
        <v>68</v>
      </c>
    </row>
    <row r="340" spans="1:8" x14ac:dyDescent="0.35">
      <c r="A340" s="1">
        <v>41613</v>
      </c>
      <c r="B340">
        <v>298.39</v>
      </c>
      <c r="C340">
        <v>303.22000000000003</v>
      </c>
      <c r="D340">
        <v>100660.29</v>
      </c>
      <c r="E340">
        <v>298.22000000000003</v>
      </c>
      <c r="F340">
        <v>2013605.6</v>
      </c>
      <c r="G340">
        <v>0.09</v>
      </c>
      <c r="H340">
        <f t="shared" si="9"/>
        <v>68</v>
      </c>
    </row>
    <row r="341" spans="1:8" x14ac:dyDescent="0.35">
      <c r="A341" s="1">
        <v>41614</v>
      </c>
      <c r="B341">
        <v>298.14999999999998</v>
      </c>
      <c r="C341">
        <v>302.12</v>
      </c>
      <c r="D341">
        <v>100654.84</v>
      </c>
      <c r="E341">
        <v>298.07</v>
      </c>
      <c r="F341">
        <v>1968780.42</v>
      </c>
      <c r="G341">
        <v>0.03</v>
      </c>
      <c r="H341">
        <f t="shared" si="9"/>
        <v>68</v>
      </c>
    </row>
    <row r="342" spans="1:8" x14ac:dyDescent="0.35">
      <c r="A342" s="1">
        <v>41615</v>
      </c>
      <c r="B342">
        <v>298.35000000000002</v>
      </c>
      <c r="C342">
        <v>301.02999999999997</v>
      </c>
      <c r="D342">
        <v>100680.97</v>
      </c>
      <c r="E342">
        <v>298.33</v>
      </c>
      <c r="F342">
        <v>1973828.57</v>
      </c>
      <c r="G342">
        <v>0.06</v>
      </c>
      <c r="H342">
        <f t="shared" si="9"/>
        <v>69</v>
      </c>
    </row>
    <row r="343" spans="1:8" x14ac:dyDescent="0.35">
      <c r="A343" s="1">
        <v>41616</v>
      </c>
      <c r="B343">
        <v>299.62</v>
      </c>
      <c r="C343">
        <v>301.10000000000002</v>
      </c>
      <c r="D343">
        <v>100682.61</v>
      </c>
      <c r="E343">
        <v>297.64999999999998</v>
      </c>
      <c r="F343">
        <v>1893362.2</v>
      </c>
      <c r="G343">
        <v>1.83</v>
      </c>
      <c r="H343">
        <f t="shared" si="9"/>
        <v>69</v>
      </c>
    </row>
    <row r="344" spans="1:8" x14ac:dyDescent="0.35">
      <c r="A344" s="1">
        <v>41617</v>
      </c>
      <c r="B344">
        <v>297.27999999999997</v>
      </c>
      <c r="C344">
        <v>303.79000000000002</v>
      </c>
      <c r="D344">
        <v>100630.34</v>
      </c>
      <c r="E344">
        <v>297.42</v>
      </c>
      <c r="F344">
        <v>2218694.5</v>
      </c>
      <c r="G344">
        <v>0.02</v>
      </c>
      <c r="H344">
        <f t="shared" si="9"/>
        <v>69</v>
      </c>
    </row>
    <row r="345" spans="1:8" x14ac:dyDescent="0.35">
      <c r="A345" s="1">
        <v>41618</v>
      </c>
      <c r="B345">
        <v>298.26</v>
      </c>
      <c r="C345">
        <v>303.8</v>
      </c>
      <c r="D345">
        <v>100668.45</v>
      </c>
      <c r="E345">
        <v>298.3</v>
      </c>
      <c r="F345">
        <v>2096504.82</v>
      </c>
      <c r="G345">
        <v>0.08</v>
      </c>
      <c r="H345">
        <f t="shared" si="9"/>
        <v>69</v>
      </c>
    </row>
    <row r="346" spans="1:8" x14ac:dyDescent="0.35">
      <c r="A346" s="1">
        <v>41619</v>
      </c>
      <c r="B346">
        <v>299.43</v>
      </c>
      <c r="C346">
        <v>303.38</v>
      </c>
      <c r="D346">
        <v>100706.02</v>
      </c>
      <c r="E346">
        <v>298.02</v>
      </c>
      <c r="F346">
        <v>2121806.41</v>
      </c>
      <c r="G346">
        <v>0.03</v>
      </c>
      <c r="H346">
        <f t="shared" si="9"/>
        <v>69</v>
      </c>
    </row>
    <row r="347" spans="1:8" x14ac:dyDescent="0.35">
      <c r="A347" s="1">
        <v>41620</v>
      </c>
      <c r="B347">
        <v>297.98</v>
      </c>
      <c r="C347">
        <v>303.64</v>
      </c>
      <c r="D347">
        <v>100788.77</v>
      </c>
      <c r="E347">
        <v>297.77999999999997</v>
      </c>
      <c r="F347">
        <v>1937153.42</v>
      </c>
      <c r="G347">
        <v>0.03</v>
      </c>
      <c r="H347">
        <f t="shared" si="9"/>
        <v>70</v>
      </c>
    </row>
    <row r="348" spans="1:8" x14ac:dyDescent="0.35">
      <c r="A348" s="1">
        <v>41621</v>
      </c>
      <c r="B348">
        <v>298.24</v>
      </c>
      <c r="C348">
        <v>302.64999999999998</v>
      </c>
      <c r="D348">
        <v>100708.2</v>
      </c>
      <c r="E348">
        <v>298.94</v>
      </c>
      <c r="F348">
        <v>1940741.87</v>
      </c>
      <c r="G348">
        <v>0.05</v>
      </c>
      <c r="H348">
        <f t="shared" si="9"/>
        <v>70</v>
      </c>
    </row>
    <row r="349" spans="1:8" x14ac:dyDescent="0.35">
      <c r="A349" s="1">
        <v>41622</v>
      </c>
      <c r="B349">
        <v>295.66000000000003</v>
      </c>
      <c r="C349">
        <v>304.38</v>
      </c>
      <c r="D349">
        <v>100802.38</v>
      </c>
      <c r="E349">
        <v>295.93</v>
      </c>
      <c r="F349">
        <v>2194001.11</v>
      </c>
      <c r="G349">
        <v>0.01</v>
      </c>
      <c r="H349">
        <f t="shared" si="9"/>
        <v>70</v>
      </c>
    </row>
    <row r="350" spans="1:8" x14ac:dyDescent="0.35">
      <c r="A350" s="1">
        <v>41623</v>
      </c>
      <c r="B350">
        <v>297.45</v>
      </c>
      <c r="C350">
        <v>302.86</v>
      </c>
      <c r="D350">
        <v>100793.67</v>
      </c>
      <c r="E350">
        <v>294.83999999999997</v>
      </c>
      <c r="F350">
        <v>2266560.7400000002</v>
      </c>
      <c r="G350">
        <v>0.01</v>
      </c>
      <c r="H350">
        <f t="shared" si="9"/>
        <v>70</v>
      </c>
    </row>
    <row r="351" spans="1:8" x14ac:dyDescent="0.35">
      <c r="A351" s="1">
        <v>41624</v>
      </c>
      <c r="B351">
        <v>295.43</v>
      </c>
      <c r="C351">
        <v>302.5</v>
      </c>
      <c r="D351">
        <v>100777.34</v>
      </c>
      <c r="E351">
        <v>289.47000000000003</v>
      </c>
      <c r="F351">
        <v>2687990.44</v>
      </c>
      <c r="G351">
        <v>0</v>
      </c>
      <c r="H351">
        <f t="shared" si="9"/>
        <v>70</v>
      </c>
    </row>
    <row r="352" spans="1:8" x14ac:dyDescent="0.35">
      <c r="A352" s="1">
        <v>41625</v>
      </c>
      <c r="B352">
        <v>294.33999999999997</v>
      </c>
      <c r="C352">
        <v>302.87</v>
      </c>
      <c r="D352">
        <v>100677.16</v>
      </c>
      <c r="E352">
        <v>287.27999999999997</v>
      </c>
      <c r="F352">
        <v>2776606.85</v>
      </c>
      <c r="G352">
        <v>0</v>
      </c>
      <c r="H352">
        <f t="shared" si="9"/>
        <v>71</v>
      </c>
    </row>
    <row r="353" spans="1:8" x14ac:dyDescent="0.35">
      <c r="A353" s="1">
        <v>41626</v>
      </c>
      <c r="B353">
        <v>293.35000000000002</v>
      </c>
      <c r="C353">
        <v>302.64</v>
      </c>
      <c r="D353">
        <v>100624.9</v>
      </c>
      <c r="E353">
        <v>287.51</v>
      </c>
      <c r="F353">
        <v>2793211.02</v>
      </c>
      <c r="G353">
        <v>0</v>
      </c>
      <c r="H353">
        <f t="shared" si="9"/>
        <v>71</v>
      </c>
    </row>
    <row r="354" spans="1:8" x14ac:dyDescent="0.35">
      <c r="A354" s="1">
        <v>41627</v>
      </c>
      <c r="B354">
        <v>292.60000000000002</v>
      </c>
      <c r="C354">
        <v>303.45</v>
      </c>
      <c r="D354">
        <v>100500.77</v>
      </c>
      <c r="E354">
        <v>288.23</v>
      </c>
      <c r="F354">
        <v>2755745.19</v>
      </c>
      <c r="G354">
        <v>0</v>
      </c>
      <c r="H354">
        <f t="shared" si="9"/>
        <v>71</v>
      </c>
    </row>
    <row r="355" spans="1:8" x14ac:dyDescent="0.35">
      <c r="A355" s="1">
        <v>41628</v>
      </c>
      <c r="B355">
        <v>292.89999999999998</v>
      </c>
      <c r="C355">
        <v>302.92</v>
      </c>
      <c r="D355">
        <v>100518.73</v>
      </c>
      <c r="E355">
        <v>292.22000000000003</v>
      </c>
      <c r="F355">
        <v>2707392.38</v>
      </c>
      <c r="G355">
        <v>0</v>
      </c>
      <c r="H355">
        <f t="shared" si="9"/>
        <v>71</v>
      </c>
    </row>
    <row r="356" spans="1:8" x14ac:dyDescent="0.35">
      <c r="A356" s="1">
        <v>41629</v>
      </c>
      <c r="B356">
        <v>295.10000000000002</v>
      </c>
      <c r="C356">
        <v>303.44</v>
      </c>
      <c r="D356">
        <v>100624.9</v>
      </c>
      <c r="E356">
        <v>293.56</v>
      </c>
      <c r="F356">
        <v>2704108.04</v>
      </c>
      <c r="G356">
        <v>0</v>
      </c>
      <c r="H356">
        <f t="shared" si="9"/>
        <v>71</v>
      </c>
    </row>
    <row r="357" spans="1:8" x14ac:dyDescent="0.35">
      <c r="A357" s="1">
        <v>41630</v>
      </c>
      <c r="B357">
        <v>294.41000000000003</v>
      </c>
      <c r="C357">
        <v>304.2</v>
      </c>
      <c r="D357">
        <v>100586.24000000001</v>
      </c>
      <c r="E357">
        <v>295.08</v>
      </c>
      <c r="F357">
        <v>2663175.41</v>
      </c>
      <c r="G357">
        <v>0.01</v>
      </c>
      <c r="H357">
        <f t="shared" si="9"/>
        <v>72</v>
      </c>
    </row>
    <row r="358" spans="1:8" x14ac:dyDescent="0.35">
      <c r="A358" s="1">
        <v>41631</v>
      </c>
      <c r="B358">
        <v>297.13</v>
      </c>
      <c r="C358">
        <v>303.70999999999998</v>
      </c>
      <c r="D358">
        <v>100550.86</v>
      </c>
      <c r="E358">
        <v>294.88</v>
      </c>
      <c r="F358">
        <v>2340032.6800000002</v>
      </c>
      <c r="G358">
        <v>0</v>
      </c>
      <c r="H358">
        <f t="shared" si="9"/>
        <v>72</v>
      </c>
    </row>
    <row r="359" spans="1:8" x14ac:dyDescent="0.35">
      <c r="A359" s="1">
        <v>41632</v>
      </c>
      <c r="B359">
        <v>297.87</v>
      </c>
      <c r="C359">
        <v>303.54000000000002</v>
      </c>
      <c r="D359">
        <v>100595.5</v>
      </c>
      <c r="E359">
        <v>295.69</v>
      </c>
      <c r="F359">
        <v>2474143.2999999998</v>
      </c>
      <c r="G359">
        <v>0.08</v>
      </c>
      <c r="H359">
        <f t="shared" si="9"/>
        <v>72</v>
      </c>
    </row>
    <row r="360" spans="1:8" x14ac:dyDescent="0.35">
      <c r="A360" s="1">
        <v>41633</v>
      </c>
      <c r="B360">
        <v>298.25</v>
      </c>
      <c r="C360">
        <v>304.42</v>
      </c>
      <c r="D360">
        <v>100648.85</v>
      </c>
      <c r="E360">
        <v>295.16000000000003</v>
      </c>
      <c r="F360">
        <v>2598096.79</v>
      </c>
      <c r="G360">
        <v>0</v>
      </c>
      <c r="H360">
        <f t="shared" si="9"/>
        <v>72</v>
      </c>
    </row>
    <row r="361" spans="1:8" x14ac:dyDescent="0.35">
      <c r="A361" s="1">
        <v>41634</v>
      </c>
      <c r="B361">
        <v>298.57</v>
      </c>
      <c r="C361">
        <v>303.83999999999997</v>
      </c>
      <c r="D361">
        <v>100665.19</v>
      </c>
      <c r="E361">
        <v>295.98</v>
      </c>
      <c r="F361">
        <v>2074791.67</v>
      </c>
      <c r="G361">
        <v>0</v>
      </c>
      <c r="H361">
        <f t="shared" si="9"/>
        <v>72</v>
      </c>
    </row>
    <row r="362" spans="1:8" x14ac:dyDescent="0.35">
      <c r="A362" s="1">
        <v>41635</v>
      </c>
      <c r="B362">
        <v>297.57</v>
      </c>
      <c r="C362">
        <v>303.29000000000002</v>
      </c>
      <c r="D362">
        <v>100766.99</v>
      </c>
      <c r="E362">
        <v>296.98</v>
      </c>
      <c r="F362">
        <v>2100579.83</v>
      </c>
      <c r="G362">
        <v>0.14000000000000001</v>
      </c>
      <c r="H362">
        <f t="shared" si="9"/>
        <v>73</v>
      </c>
    </row>
    <row r="363" spans="1:8" x14ac:dyDescent="0.35">
      <c r="A363" s="1">
        <v>41636</v>
      </c>
      <c r="B363">
        <v>299</v>
      </c>
      <c r="C363">
        <v>303.77999999999997</v>
      </c>
      <c r="D363">
        <v>100758.28</v>
      </c>
      <c r="E363">
        <v>297.45999999999998</v>
      </c>
      <c r="F363">
        <v>2504857.98</v>
      </c>
      <c r="G363">
        <v>0.05</v>
      </c>
      <c r="H363">
        <f t="shared" si="9"/>
        <v>73</v>
      </c>
    </row>
    <row r="364" spans="1:8" x14ac:dyDescent="0.35">
      <c r="A364" s="1">
        <v>41637</v>
      </c>
      <c r="B364">
        <v>298.68</v>
      </c>
      <c r="C364">
        <v>304.52999999999997</v>
      </c>
      <c r="D364">
        <v>100629.8</v>
      </c>
      <c r="E364">
        <v>297.68</v>
      </c>
      <c r="F364">
        <v>2347756.96</v>
      </c>
      <c r="G364">
        <v>0.05</v>
      </c>
      <c r="H364">
        <f t="shared" si="9"/>
        <v>73</v>
      </c>
    </row>
    <row r="365" spans="1:8" x14ac:dyDescent="0.35">
      <c r="A365" s="1">
        <v>41638</v>
      </c>
      <c r="B365">
        <v>298.51</v>
      </c>
      <c r="C365">
        <v>303.98</v>
      </c>
      <c r="D365">
        <v>100712.01</v>
      </c>
      <c r="E365">
        <v>297</v>
      </c>
      <c r="F365">
        <v>2376342.9</v>
      </c>
      <c r="G365">
        <v>0.01</v>
      </c>
      <c r="H365">
        <f t="shared" si="9"/>
        <v>73</v>
      </c>
    </row>
    <row r="366" spans="1:8" x14ac:dyDescent="0.35">
      <c r="A366" s="1">
        <v>41639</v>
      </c>
      <c r="B366">
        <v>296.85000000000002</v>
      </c>
      <c r="C366">
        <v>303.20999999999998</v>
      </c>
      <c r="D366">
        <v>100659.2</v>
      </c>
      <c r="E366">
        <v>298.64</v>
      </c>
      <c r="F366">
        <v>1806752.89</v>
      </c>
      <c r="G366">
        <v>7.0000000000000007E-2</v>
      </c>
      <c r="H366">
        <f t="shared" si="9"/>
        <v>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78A4-3732-466C-9A97-95809709235D}">
  <dimension ref="A1:N366"/>
  <sheetViews>
    <sheetView topLeftCell="A54" workbookViewId="0">
      <selection activeCell="L2" sqref="L2:N74"/>
    </sheetView>
  </sheetViews>
  <sheetFormatPr defaultRowHeight="14.5" x14ac:dyDescent="0.35"/>
  <cols>
    <col min="1" max="1" width="17.54296875" customWidth="1"/>
  </cols>
  <sheetData>
    <row r="1" spans="1:14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J1"/>
      <c r="K1" s="2" t="s">
        <v>15</v>
      </c>
      <c r="L1" s="2" t="s">
        <v>21</v>
      </c>
    </row>
    <row r="2" spans="1:14" x14ac:dyDescent="0.35">
      <c r="A2" s="1">
        <v>41640</v>
      </c>
      <c r="B2">
        <v>299.24</v>
      </c>
      <c r="C2">
        <v>303.56</v>
      </c>
      <c r="D2">
        <v>100713.64</v>
      </c>
      <c r="E2">
        <v>298.08</v>
      </c>
      <c r="F2">
        <v>1978390.16</v>
      </c>
      <c r="G2">
        <v>0.05</v>
      </c>
      <c r="H2">
        <f>INT((ROW(G1)-1)/5)+1</f>
        <v>1</v>
      </c>
      <c r="K2">
        <v>1</v>
      </c>
      <c r="L2">
        <v>3.7999999999999999E-2</v>
      </c>
      <c r="M2">
        <f>(L2/47.35)*100</f>
        <v>8.0253431890179514E-2</v>
      </c>
      <c r="N2">
        <f>M2</f>
        <v>8.0253431890179514E-2</v>
      </c>
    </row>
    <row r="3" spans="1:14" x14ac:dyDescent="0.35">
      <c r="A3" s="1">
        <v>41641</v>
      </c>
      <c r="B3">
        <v>297.58999999999997</v>
      </c>
      <c r="C3">
        <v>303.10000000000002</v>
      </c>
      <c r="D3">
        <v>100572.63</v>
      </c>
      <c r="E3">
        <v>296.93</v>
      </c>
      <c r="F3">
        <v>2168517.0499999998</v>
      </c>
      <c r="G3">
        <v>0.05</v>
      </c>
      <c r="H3">
        <f>INT((ROW(G2)-1)/5)+1</f>
        <v>1</v>
      </c>
      <c r="K3">
        <v>2</v>
      </c>
      <c r="L3">
        <v>7.0000000000000007E-2</v>
      </c>
      <c r="M3">
        <f t="shared" ref="M3:M66" si="0">(L3/47.35)*100</f>
        <v>0.14783526927138332</v>
      </c>
      <c r="N3">
        <f>M3+N2</f>
        <v>0.22808870116156282</v>
      </c>
    </row>
    <row r="4" spans="1:14" x14ac:dyDescent="0.35">
      <c r="A4" s="1">
        <v>41642</v>
      </c>
      <c r="B4">
        <v>297.79000000000002</v>
      </c>
      <c r="C4">
        <v>303.94</v>
      </c>
      <c r="D4">
        <v>100623.81</v>
      </c>
      <c r="E4">
        <v>295.12</v>
      </c>
      <c r="F4">
        <v>2617133.81</v>
      </c>
      <c r="G4">
        <v>0</v>
      </c>
      <c r="H4">
        <f t="shared" ref="H4:H67" si="1">INT((ROW(G3)-1)/5)+1</f>
        <v>1</v>
      </c>
      <c r="K4">
        <v>3</v>
      </c>
      <c r="L4">
        <v>4.8000000000000001E-2</v>
      </c>
      <c r="M4">
        <f t="shared" si="0"/>
        <v>0.10137275607180569</v>
      </c>
      <c r="N4">
        <f t="shared" ref="N4:N67" si="2">M4+N3</f>
        <v>0.3294614572333685</v>
      </c>
    </row>
    <row r="5" spans="1:14" x14ac:dyDescent="0.35">
      <c r="A5" s="1">
        <v>41643</v>
      </c>
      <c r="B5">
        <v>297.64999999999998</v>
      </c>
      <c r="C5">
        <v>304.23</v>
      </c>
      <c r="D5">
        <v>100639.05</v>
      </c>
      <c r="E5">
        <v>292.95</v>
      </c>
      <c r="F5">
        <v>2585081.06</v>
      </c>
      <c r="G5">
        <v>0</v>
      </c>
      <c r="H5">
        <f t="shared" si="1"/>
        <v>1</v>
      </c>
      <c r="K5">
        <v>4</v>
      </c>
      <c r="L5">
        <v>0.62399999999999989</v>
      </c>
      <c r="M5">
        <f t="shared" si="0"/>
        <v>1.3178458289334738</v>
      </c>
      <c r="N5">
        <f t="shared" si="2"/>
        <v>1.6473072861668423</v>
      </c>
    </row>
    <row r="6" spans="1:14" x14ac:dyDescent="0.35">
      <c r="A6" s="1">
        <v>41644</v>
      </c>
      <c r="B6">
        <v>297.16000000000003</v>
      </c>
      <c r="C6">
        <v>302.58999999999997</v>
      </c>
      <c r="D6">
        <v>100585.7</v>
      </c>
      <c r="E6">
        <v>296.74</v>
      </c>
      <c r="F6">
        <v>2433636.42</v>
      </c>
      <c r="G6">
        <v>0.09</v>
      </c>
      <c r="H6">
        <f t="shared" si="1"/>
        <v>1</v>
      </c>
      <c r="K6">
        <v>5</v>
      </c>
      <c r="L6">
        <v>6.6000000000000003E-2</v>
      </c>
      <c r="M6">
        <f t="shared" si="0"/>
        <v>0.13938753959873285</v>
      </c>
      <c r="N6">
        <f t="shared" si="2"/>
        <v>1.7866948257655753</v>
      </c>
    </row>
    <row r="7" spans="1:14" x14ac:dyDescent="0.35">
      <c r="A7" s="1">
        <v>41645</v>
      </c>
      <c r="B7">
        <v>298.67</v>
      </c>
      <c r="C7">
        <v>303.83999999999997</v>
      </c>
      <c r="D7">
        <v>100505.67</v>
      </c>
      <c r="E7">
        <v>296.67</v>
      </c>
      <c r="F7">
        <v>2205617.9500000002</v>
      </c>
      <c r="G7">
        <v>0.01</v>
      </c>
      <c r="H7">
        <f t="shared" si="1"/>
        <v>2</v>
      </c>
      <c r="K7">
        <v>6</v>
      </c>
      <c r="L7">
        <v>0.19400000000000001</v>
      </c>
      <c r="M7">
        <f t="shared" si="0"/>
        <v>0.40971488912354803</v>
      </c>
      <c r="N7">
        <f t="shared" si="2"/>
        <v>2.1964097148891231</v>
      </c>
    </row>
    <row r="8" spans="1:14" x14ac:dyDescent="0.35">
      <c r="A8" s="1">
        <v>41646</v>
      </c>
      <c r="B8">
        <v>299.27999999999997</v>
      </c>
      <c r="C8">
        <v>302.82</v>
      </c>
      <c r="D8">
        <v>100518.19</v>
      </c>
      <c r="E8">
        <v>296.58999999999997</v>
      </c>
      <c r="F8">
        <v>2245699.08</v>
      </c>
      <c r="G8">
        <v>0.04</v>
      </c>
      <c r="H8">
        <f t="shared" si="1"/>
        <v>2</v>
      </c>
      <c r="K8">
        <v>7</v>
      </c>
      <c r="L8">
        <v>0.622</v>
      </c>
      <c r="M8">
        <f t="shared" si="0"/>
        <v>1.3136219640971489</v>
      </c>
      <c r="N8">
        <f t="shared" si="2"/>
        <v>3.5100316789862722</v>
      </c>
    </row>
    <row r="9" spans="1:14" x14ac:dyDescent="0.35">
      <c r="A9" s="1">
        <v>41647</v>
      </c>
      <c r="B9">
        <v>297.2</v>
      </c>
      <c r="C9">
        <v>303.42</v>
      </c>
      <c r="D9">
        <v>100534.52</v>
      </c>
      <c r="E9">
        <v>295.48</v>
      </c>
      <c r="F9">
        <v>2344776.73</v>
      </c>
      <c r="G9">
        <v>0.09</v>
      </c>
      <c r="H9">
        <f t="shared" si="1"/>
        <v>2</v>
      </c>
      <c r="K9">
        <v>8</v>
      </c>
      <c r="L9">
        <v>1.9999999999999997E-2</v>
      </c>
      <c r="M9">
        <f t="shared" si="0"/>
        <v>4.2238648363252369E-2</v>
      </c>
      <c r="N9">
        <f t="shared" si="2"/>
        <v>3.5522703273495244</v>
      </c>
    </row>
    <row r="10" spans="1:14" x14ac:dyDescent="0.35">
      <c r="A10" s="1">
        <v>41648</v>
      </c>
      <c r="B10">
        <v>297.69</v>
      </c>
      <c r="C10">
        <v>302.82</v>
      </c>
      <c r="D10">
        <v>100599.85</v>
      </c>
      <c r="E10">
        <v>297</v>
      </c>
      <c r="F10">
        <v>1985141.3</v>
      </c>
      <c r="G10">
        <v>0.08</v>
      </c>
      <c r="H10">
        <f t="shared" si="1"/>
        <v>2</v>
      </c>
      <c r="K10">
        <v>9</v>
      </c>
      <c r="L10">
        <v>0.77200000000000002</v>
      </c>
      <c r="M10">
        <f t="shared" si="0"/>
        <v>1.6304118268215417</v>
      </c>
      <c r="N10">
        <f t="shared" si="2"/>
        <v>5.1826821541710659</v>
      </c>
    </row>
    <row r="11" spans="1:14" x14ac:dyDescent="0.35">
      <c r="A11" s="1">
        <v>41649</v>
      </c>
      <c r="B11">
        <v>297.77999999999997</v>
      </c>
      <c r="C11">
        <v>302.85000000000002</v>
      </c>
      <c r="D11">
        <v>100650.49</v>
      </c>
      <c r="E11">
        <v>295.05</v>
      </c>
      <c r="F11">
        <v>2285901.86</v>
      </c>
      <c r="G11">
        <v>0.13</v>
      </c>
      <c r="H11">
        <f t="shared" si="1"/>
        <v>2</v>
      </c>
      <c r="K11">
        <v>10</v>
      </c>
      <c r="L11">
        <v>3.6000000000000004E-2</v>
      </c>
      <c r="M11">
        <f t="shared" si="0"/>
        <v>7.6029567053854274E-2</v>
      </c>
      <c r="N11">
        <f t="shared" si="2"/>
        <v>5.2587117212249206</v>
      </c>
    </row>
    <row r="12" spans="1:14" x14ac:dyDescent="0.35">
      <c r="A12" s="1">
        <v>41650</v>
      </c>
      <c r="B12">
        <v>297.25</v>
      </c>
      <c r="C12">
        <v>303.56</v>
      </c>
      <c r="D12">
        <v>100687.51</v>
      </c>
      <c r="E12">
        <v>295.29000000000002</v>
      </c>
      <c r="F12">
        <v>2163955.4700000002</v>
      </c>
      <c r="G12">
        <v>0</v>
      </c>
      <c r="H12">
        <f t="shared" si="1"/>
        <v>3</v>
      </c>
      <c r="K12">
        <v>11</v>
      </c>
      <c r="L12">
        <v>5.800000000000001E-2</v>
      </c>
      <c r="M12">
        <f t="shared" si="0"/>
        <v>0.12249208025343192</v>
      </c>
      <c r="N12">
        <f t="shared" si="2"/>
        <v>5.3812038014783523</v>
      </c>
    </row>
    <row r="13" spans="1:14" x14ac:dyDescent="0.35">
      <c r="A13" s="1">
        <v>41651</v>
      </c>
      <c r="B13">
        <v>298.99</v>
      </c>
      <c r="C13">
        <v>304.26</v>
      </c>
      <c r="D13">
        <v>100792.04</v>
      </c>
      <c r="E13">
        <v>294.56</v>
      </c>
      <c r="F13">
        <v>2424209.14</v>
      </c>
      <c r="G13">
        <v>0.01</v>
      </c>
      <c r="H13">
        <f t="shared" si="1"/>
        <v>3</v>
      </c>
      <c r="K13">
        <v>12</v>
      </c>
      <c r="L13">
        <v>1.2360000000000002</v>
      </c>
      <c r="M13">
        <f t="shared" si="0"/>
        <v>2.6103484688489975</v>
      </c>
      <c r="N13">
        <f t="shared" si="2"/>
        <v>7.9915522703273503</v>
      </c>
    </row>
    <row r="14" spans="1:14" x14ac:dyDescent="0.35">
      <c r="A14" s="1">
        <v>41652</v>
      </c>
      <c r="B14">
        <v>297.77999999999997</v>
      </c>
      <c r="C14">
        <v>304.17</v>
      </c>
      <c r="D14">
        <v>100792.58</v>
      </c>
      <c r="E14">
        <v>294.7</v>
      </c>
      <c r="F14">
        <v>2363996.21</v>
      </c>
      <c r="G14">
        <v>0</v>
      </c>
      <c r="H14">
        <f t="shared" si="1"/>
        <v>3</v>
      </c>
      <c r="K14">
        <v>13</v>
      </c>
      <c r="L14">
        <v>6.7999999999999991E-2</v>
      </c>
      <c r="M14">
        <f t="shared" si="0"/>
        <v>0.14361140443505804</v>
      </c>
      <c r="N14">
        <f t="shared" si="2"/>
        <v>8.1351636747624081</v>
      </c>
    </row>
    <row r="15" spans="1:14" x14ac:dyDescent="0.35">
      <c r="A15" s="1">
        <v>41653</v>
      </c>
      <c r="B15">
        <v>299.39</v>
      </c>
      <c r="C15">
        <v>303.64999999999998</v>
      </c>
      <c r="D15">
        <v>100606.93</v>
      </c>
      <c r="E15">
        <v>295.60000000000002</v>
      </c>
      <c r="F15">
        <v>2345384.94</v>
      </c>
      <c r="G15">
        <v>0.06</v>
      </c>
      <c r="H15">
        <f t="shared" si="1"/>
        <v>3</v>
      </c>
      <c r="K15">
        <v>14</v>
      </c>
      <c r="L15">
        <v>7.3999999999999996E-2</v>
      </c>
      <c r="M15">
        <f t="shared" si="0"/>
        <v>0.15628299894403377</v>
      </c>
      <c r="N15">
        <f t="shared" si="2"/>
        <v>8.2914466737064423</v>
      </c>
    </row>
    <row r="16" spans="1:14" x14ac:dyDescent="0.35">
      <c r="A16" s="1">
        <v>41654</v>
      </c>
      <c r="B16">
        <v>297.07</v>
      </c>
      <c r="C16">
        <v>302.72000000000003</v>
      </c>
      <c r="D16">
        <v>100690.77</v>
      </c>
      <c r="E16">
        <v>296.93</v>
      </c>
      <c r="F16">
        <v>1999616.74</v>
      </c>
      <c r="G16">
        <v>0.17</v>
      </c>
      <c r="H16">
        <f t="shared" si="1"/>
        <v>3</v>
      </c>
      <c r="K16">
        <v>15</v>
      </c>
      <c r="L16">
        <v>0.156</v>
      </c>
      <c r="M16">
        <f t="shared" si="0"/>
        <v>0.3294614572333685</v>
      </c>
      <c r="N16">
        <f t="shared" si="2"/>
        <v>8.6209081309398101</v>
      </c>
    </row>
    <row r="17" spans="1:14" x14ac:dyDescent="0.35">
      <c r="A17" s="1">
        <v>41655</v>
      </c>
      <c r="B17">
        <v>298.74</v>
      </c>
      <c r="C17">
        <v>304.07</v>
      </c>
      <c r="D17">
        <v>100726.16</v>
      </c>
      <c r="E17">
        <v>298.57</v>
      </c>
      <c r="F17">
        <v>2128010.17</v>
      </c>
      <c r="G17">
        <v>0.09</v>
      </c>
      <c r="H17">
        <f t="shared" si="1"/>
        <v>4</v>
      </c>
      <c r="K17">
        <v>16</v>
      </c>
      <c r="L17">
        <v>0.15400000000000003</v>
      </c>
      <c r="M17">
        <f t="shared" si="0"/>
        <v>0.32523759239704331</v>
      </c>
      <c r="N17">
        <f t="shared" si="2"/>
        <v>8.9461457233368531</v>
      </c>
    </row>
    <row r="18" spans="1:14" x14ac:dyDescent="0.35">
      <c r="A18" s="1">
        <v>41656</v>
      </c>
      <c r="B18">
        <v>298.86</v>
      </c>
      <c r="C18">
        <v>301.45</v>
      </c>
      <c r="D18">
        <v>100836.68</v>
      </c>
      <c r="E18">
        <v>297.02</v>
      </c>
      <c r="F18">
        <v>1421207.66</v>
      </c>
      <c r="G18">
        <v>2.89</v>
      </c>
      <c r="H18">
        <f t="shared" si="1"/>
        <v>4</v>
      </c>
      <c r="K18">
        <v>17</v>
      </c>
      <c r="L18">
        <v>0.152</v>
      </c>
      <c r="M18">
        <f t="shared" si="0"/>
        <v>0.32101372756071805</v>
      </c>
      <c r="N18">
        <f t="shared" si="2"/>
        <v>9.2671594508975712</v>
      </c>
    </row>
    <row r="19" spans="1:14" x14ac:dyDescent="0.35">
      <c r="A19" s="1">
        <v>41657</v>
      </c>
      <c r="B19">
        <v>297.83</v>
      </c>
      <c r="C19">
        <v>303.82</v>
      </c>
      <c r="D19">
        <v>100739.77</v>
      </c>
      <c r="E19">
        <v>297.92</v>
      </c>
      <c r="F19">
        <v>1872622.19</v>
      </c>
      <c r="G19">
        <v>7.0000000000000007E-2</v>
      </c>
      <c r="H19">
        <f t="shared" si="1"/>
        <v>4</v>
      </c>
      <c r="K19">
        <v>18</v>
      </c>
      <c r="L19">
        <v>1.1579999999999999</v>
      </c>
      <c r="M19">
        <f t="shared" si="0"/>
        <v>2.4456177402323123</v>
      </c>
      <c r="N19">
        <f t="shared" si="2"/>
        <v>11.712777191129884</v>
      </c>
    </row>
    <row r="20" spans="1:14" x14ac:dyDescent="0.35">
      <c r="A20" s="1">
        <v>41658</v>
      </c>
      <c r="B20">
        <v>297.97000000000003</v>
      </c>
      <c r="C20">
        <v>304.94</v>
      </c>
      <c r="D20">
        <v>100703.3</v>
      </c>
      <c r="E20">
        <v>296.23</v>
      </c>
      <c r="F20">
        <v>2408213.1800000002</v>
      </c>
      <c r="G20">
        <v>0.02</v>
      </c>
      <c r="H20">
        <f t="shared" si="1"/>
        <v>4</v>
      </c>
      <c r="K20">
        <v>19</v>
      </c>
      <c r="L20">
        <v>0.30199999999999999</v>
      </c>
      <c r="M20">
        <f t="shared" si="0"/>
        <v>0.63780359028511091</v>
      </c>
      <c r="N20">
        <f t="shared" si="2"/>
        <v>12.350580781414996</v>
      </c>
    </row>
    <row r="21" spans="1:14" x14ac:dyDescent="0.35">
      <c r="A21" s="1">
        <v>41659</v>
      </c>
      <c r="B21">
        <v>298.97000000000003</v>
      </c>
      <c r="C21">
        <v>303.32</v>
      </c>
      <c r="D21">
        <v>100750.12</v>
      </c>
      <c r="E21">
        <v>298.12</v>
      </c>
      <c r="F21">
        <v>2157812.5299999998</v>
      </c>
      <c r="G21">
        <v>0.05</v>
      </c>
      <c r="H21">
        <f t="shared" si="1"/>
        <v>4</v>
      </c>
      <c r="K21">
        <v>20</v>
      </c>
      <c r="L21">
        <v>0.10400000000000001</v>
      </c>
      <c r="M21">
        <f t="shared" si="0"/>
        <v>0.2196409714889124</v>
      </c>
      <c r="N21">
        <f t="shared" si="2"/>
        <v>12.570221752903908</v>
      </c>
    </row>
    <row r="22" spans="1:14" x14ac:dyDescent="0.35">
      <c r="A22" s="1">
        <v>41660</v>
      </c>
      <c r="B22">
        <v>299.44</v>
      </c>
      <c r="C22">
        <v>304.16000000000003</v>
      </c>
      <c r="D22">
        <v>100692.95</v>
      </c>
      <c r="E22">
        <v>298.57</v>
      </c>
      <c r="F22">
        <v>2273676.81</v>
      </c>
      <c r="G22">
        <v>0.08</v>
      </c>
      <c r="H22">
        <f t="shared" si="1"/>
        <v>5</v>
      </c>
      <c r="K22">
        <v>21</v>
      </c>
      <c r="L22">
        <v>0.67200000000000004</v>
      </c>
      <c r="M22">
        <f t="shared" si="0"/>
        <v>1.4192185850052799</v>
      </c>
      <c r="N22">
        <f t="shared" si="2"/>
        <v>13.989440337909189</v>
      </c>
    </row>
    <row r="23" spans="1:14" x14ac:dyDescent="0.35">
      <c r="A23" s="1">
        <v>41661</v>
      </c>
      <c r="B23">
        <v>299.66000000000003</v>
      </c>
      <c r="C23">
        <v>303.33</v>
      </c>
      <c r="D23">
        <v>100573.72</v>
      </c>
      <c r="E23">
        <v>298.37</v>
      </c>
      <c r="F23">
        <v>2073453.6</v>
      </c>
      <c r="G23">
        <v>0.11</v>
      </c>
      <c r="H23">
        <f t="shared" si="1"/>
        <v>5</v>
      </c>
      <c r="K23">
        <v>22</v>
      </c>
      <c r="L23">
        <v>0.14799999999999999</v>
      </c>
      <c r="M23">
        <f t="shared" si="0"/>
        <v>0.31256599788806755</v>
      </c>
      <c r="N23">
        <f t="shared" si="2"/>
        <v>14.302006335797257</v>
      </c>
    </row>
    <row r="24" spans="1:14" x14ac:dyDescent="0.35">
      <c r="A24" s="1">
        <v>41662</v>
      </c>
      <c r="B24">
        <v>298.69</v>
      </c>
      <c r="C24">
        <v>302.04000000000002</v>
      </c>
      <c r="D24">
        <v>100530.71</v>
      </c>
      <c r="E24">
        <v>299.18</v>
      </c>
      <c r="F24">
        <v>2138288.94</v>
      </c>
      <c r="G24">
        <v>0.05</v>
      </c>
      <c r="H24">
        <f t="shared" si="1"/>
        <v>5</v>
      </c>
      <c r="K24">
        <v>23</v>
      </c>
      <c r="L24">
        <v>1.998</v>
      </c>
      <c r="M24">
        <f t="shared" si="0"/>
        <v>4.2196409714889125</v>
      </c>
      <c r="N24">
        <f t="shared" si="2"/>
        <v>18.52164730728617</v>
      </c>
    </row>
    <row r="25" spans="1:14" x14ac:dyDescent="0.35">
      <c r="A25" s="1">
        <v>41663</v>
      </c>
      <c r="B25">
        <v>298.62</v>
      </c>
      <c r="C25">
        <v>304.14999999999998</v>
      </c>
      <c r="D25">
        <v>100457.76</v>
      </c>
      <c r="E25">
        <v>298.94</v>
      </c>
      <c r="F25">
        <v>2237488.23</v>
      </c>
      <c r="G25">
        <v>0.08</v>
      </c>
      <c r="H25">
        <f t="shared" si="1"/>
        <v>5</v>
      </c>
      <c r="K25">
        <v>24</v>
      </c>
      <c r="L25">
        <v>0.21799999999999997</v>
      </c>
      <c r="M25">
        <f t="shared" si="0"/>
        <v>0.46040126715945084</v>
      </c>
      <c r="N25">
        <f t="shared" si="2"/>
        <v>18.982048574445621</v>
      </c>
    </row>
    <row r="26" spans="1:14" x14ac:dyDescent="0.35">
      <c r="A26" s="1">
        <v>41664</v>
      </c>
      <c r="B26">
        <v>298.51</v>
      </c>
      <c r="C26">
        <v>303.31</v>
      </c>
      <c r="D26">
        <v>100487.16</v>
      </c>
      <c r="E26">
        <v>297.77999999999997</v>
      </c>
      <c r="F26">
        <v>1959718.07</v>
      </c>
      <c r="G26">
        <v>0.01</v>
      </c>
      <c r="H26">
        <f t="shared" si="1"/>
        <v>5</v>
      </c>
      <c r="K26">
        <v>25</v>
      </c>
      <c r="L26">
        <v>7.8E-2</v>
      </c>
      <c r="M26">
        <f t="shared" si="0"/>
        <v>0.16473072861668425</v>
      </c>
      <c r="N26">
        <f t="shared" si="2"/>
        <v>19.146779303062306</v>
      </c>
    </row>
    <row r="27" spans="1:14" x14ac:dyDescent="0.35">
      <c r="A27" s="1">
        <v>41665</v>
      </c>
      <c r="B27">
        <v>298.08</v>
      </c>
      <c r="C27">
        <v>302.58</v>
      </c>
      <c r="D27">
        <v>100623.26</v>
      </c>
      <c r="E27">
        <v>296.73</v>
      </c>
      <c r="F27">
        <v>1634385.77</v>
      </c>
      <c r="G27">
        <v>0.24</v>
      </c>
      <c r="H27">
        <f t="shared" si="1"/>
        <v>6</v>
      </c>
      <c r="K27">
        <v>26</v>
      </c>
      <c r="L27">
        <v>3.7759999999999998</v>
      </c>
      <c r="M27">
        <f t="shared" si="0"/>
        <v>7.9746568109820473</v>
      </c>
      <c r="N27">
        <f t="shared" si="2"/>
        <v>27.121436114044354</v>
      </c>
    </row>
    <row r="28" spans="1:14" x14ac:dyDescent="0.35">
      <c r="A28" s="1">
        <v>41666</v>
      </c>
      <c r="B28">
        <v>299.39999999999998</v>
      </c>
      <c r="C28">
        <v>304.02999999999997</v>
      </c>
      <c r="D28">
        <v>100554.67</v>
      </c>
      <c r="E28">
        <v>298.76</v>
      </c>
      <c r="F28">
        <v>2494579.2000000002</v>
      </c>
      <c r="G28">
        <v>0.04</v>
      </c>
      <c r="H28">
        <f t="shared" si="1"/>
        <v>6</v>
      </c>
      <c r="K28">
        <v>27</v>
      </c>
      <c r="L28">
        <v>1.3360000000000001</v>
      </c>
      <c r="M28">
        <f t="shared" si="0"/>
        <v>2.8215417106652589</v>
      </c>
      <c r="N28">
        <f t="shared" si="2"/>
        <v>29.942977824709612</v>
      </c>
    </row>
    <row r="29" spans="1:14" x14ac:dyDescent="0.35">
      <c r="A29" s="1">
        <v>41667</v>
      </c>
      <c r="B29">
        <v>298.8</v>
      </c>
      <c r="C29">
        <v>304.77</v>
      </c>
      <c r="D29">
        <v>100420.19</v>
      </c>
      <c r="E29">
        <v>298.22000000000003</v>
      </c>
      <c r="F29">
        <v>2421897.94</v>
      </c>
      <c r="G29">
        <v>7.0000000000000007E-2</v>
      </c>
      <c r="H29">
        <f t="shared" si="1"/>
        <v>6</v>
      </c>
      <c r="K29">
        <v>28</v>
      </c>
      <c r="L29">
        <v>0.25599999999999995</v>
      </c>
      <c r="M29">
        <f t="shared" si="0"/>
        <v>0.54065469904963026</v>
      </c>
      <c r="N29">
        <f t="shared" si="2"/>
        <v>30.48363252375924</v>
      </c>
    </row>
    <row r="30" spans="1:14" x14ac:dyDescent="0.35">
      <c r="A30" s="1">
        <v>41668</v>
      </c>
      <c r="B30">
        <v>299.24</v>
      </c>
      <c r="C30">
        <v>304.56</v>
      </c>
      <c r="D30">
        <v>100475.18</v>
      </c>
      <c r="E30">
        <v>298.8</v>
      </c>
      <c r="F30">
        <v>2241137.5</v>
      </c>
      <c r="G30">
        <v>0.11</v>
      </c>
      <c r="H30">
        <f t="shared" si="1"/>
        <v>6</v>
      </c>
      <c r="K30">
        <v>29</v>
      </c>
      <c r="L30">
        <v>0.45999999999999996</v>
      </c>
      <c r="M30">
        <f t="shared" si="0"/>
        <v>0.97148891235480461</v>
      </c>
      <c r="N30">
        <f t="shared" si="2"/>
        <v>31.455121436114045</v>
      </c>
    </row>
    <row r="31" spans="1:14" x14ac:dyDescent="0.35">
      <c r="A31" s="1">
        <v>41669</v>
      </c>
      <c r="B31">
        <v>298.77999999999997</v>
      </c>
      <c r="C31">
        <v>302.74</v>
      </c>
      <c r="D31">
        <v>100503.49</v>
      </c>
      <c r="E31">
        <v>298.29000000000002</v>
      </c>
      <c r="F31">
        <v>1239839.01</v>
      </c>
      <c r="G31">
        <v>0.51</v>
      </c>
      <c r="H31">
        <f t="shared" si="1"/>
        <v>6</v>
      </c>
      <c r="K31">
        <v>30</v>
      </c>
      <c r="L31">
        <v>0.79600000000000004</v>
      </c>
      <c r="M31">
        <f t="shared" si="0"/>
        <v>1.6810982048574445</v>
      </c>
      <c r="N31">
        <f t="shared" si="2"/>
        <v>33.13621964097149</v>
      </c>
    </row>
    <row r="32" spans="1:14" x14ac:dyDescent="0.35">
      <c r="A32" s="1">
        <v>41670</v>
      </c>
      <c r="B32">
        <v>298.33</v>
      </c>
      <c r="C32">
        <v>301.63</v>
      </c>
      <c r="D32">
        <v>100596.04</v>
      </c>
      <c r="E32">
        <v>297.11</v>
      </c>
      <c r="F32">
        <v>2015308.59</v>
      </c>
      <c r="G32">
        <v>3.02</v>
      </c>
      <c r="H32">
        <f t="shared" si="1"/>
        <v>7</v>
      </c>
      <c r="K32">
        <v>31</v>
      </c>
      <c r="L32">
        <v>1.8719999999999999</v>
      </c>
      <c r="M32">
        <f t="shared" si="0"/>
        <v>3.9535374868004221</v>
      </c>
      <c r="N32">
        <f t="shared" si="2"/>
        <v>37.089757127771911</v>
      </c>
    </row>
    <row r="33" spans="1:14" x14ac:dyDescent="0.35">
      <c r="A33" s="1">
        <v>41671</v>
      </c>
      <c r="B33">
        <v>298.3</v>
      </c>
      <c r="C33">
        <v>303.17</v>
      </c>
      <c r="D33">
        <v>100621.63</v>
      </c>
      <c r="E33">
        <v>294.88</v>
      </c>
      <c r="F33">
        <v>1283630.23</v>
      </c>
      <c r="G33">
        <v>0.06</v>
      </c>
      <c r="H33">
        <f t="shared" si="1"/>
        <v>7</v>
      </c>
      <c r="K33">
        <v>32</v>
      </c>
      <c r="L33">
        <v>0.43200000000000005</v>
      </c>
      <c r="M33">
        <f t="shared" si="0"/>
        <v>0.91235480464625152</v>
      </c>
      <c r="N33">
        <f t="shared" si="2"/>
        <v>38.00211193241816</v>
      </c>
    </row>
    <row r="34" spans="1:14" x14ac:dyDescent="0.35">
      <c r="A34" s="1">
        <v>41672</v>
      </c>
      <c r="B34">
        <v>297.73</v>
      </c>
      <c r="C34">
        <v>304.58999999999997</v>
      </c>
      <c r="D34">
        <v>100425.09</v>
      </c>
      <c r="E34">
        <v>286.13</v>
      </c>
      <c r="F34">
        <v>2661411.6</v>
      </c>
      <c r="G34">
        <v>0</v>
      </c>
      <c r="H34">
        <f t="shared" si="1"/>
        <v>7</v>
      </c>
      <c r="K34">
        <v>33</v>
      </c>
      <c r="L34">
        <v>1.5420000000000003</v>
      </c>
      <c r="M34">
        <f t="shared" si="0"/>
        <v>3.2565997888067586</v>
      </c>
      <c r="N34">
        <f t="shared" si="2"/>
        <v>41.25871172122492</v>
      </c>
    </row>
    <row r="35" spans="1:14" x14ac:dyDescent="0.35">
      <c r="A35" s="1">
        <v>41673</v>
      </c>
      <c r="B35">
        <v>295.77</v>
      </c>
      <c r="C35">
        <v>304.36</v>
      </c>
      <c r="D35">
        <v>100504.03</v>
      </c>
      <c r="E35">
        <v>291.64999999999998</v>
      </c>
      <c r="F35">
        <v>2628993.9300000002</v>
      </c>
      <c r="G35">
        <v>0</v>
      </c>
      <c r="H35">
        <f t="shared" si="1"/>
        <v>7</v>
      </c>
      <c r="K35">
        <v>34</v>
      </c>
      <c r="L35">
        <v>0.434</v>
      </c>
      <c r="M35">
        <f t="shared" si="0"/>
        <v>0.91657866948257649</v>
      </c>
      <c r="N35">
        <f t="shared" si="2"/>
        <v>42.175290390707495</v>
      </c>
    </row>
    <row r="36" spans="1:14" x14ac:dyDescent="0.35">
      <c r="A36" s="1">
        <v>41674</v>
      </c>
      <c r="B36">
        <v>297.33999999999997</v>
      </c>
      <c r="C36">
        <v>303.62</v>
      </c>
      <c r="D36">
        <v>100496.96000000001</v>
      </c>
      <c r="E36">
        <v>295.81</v>
      </c>
      <c r="F36">
        <v>2486368.35</v>
      </c>
      <c r="G36">
        <v>0.03</v>
      </c>
      <c r="H36">
        <f t="shared" si="1"/>
        <v>7</v>
      </c>
      <c r="K36">
        <v>35</v>
      </c>
      <c r="L36">
        <v>0.19600000000000001</v>
      </c>
      <c r="M36">
        <f t="shared" si="0"/>
        <v>0.41393875395987323</v>
      </c>
      <c r="N36">
        <f t="shared" si="2"/>
        <v>42.589229144667371</v>
      </c>
    </row>
    <row r="37" spans="1:14" x14ac:dyDescent="0.35">
      <c r="A37" s="1">
        <v>41675</v>
      </c>
      <c r="B37">
        <v>299.11</v>
      </c>
      <c r="C37">
        <v>305.25</v>
      </c>
      <c r="D37">
        <v>100484.44</v>
      </c>
      <c r="E37">
        <v>296.08999999999997</v>
      </c>
      <c r="F37">
        <v>2729531.28</v>
      </c>
      <c r="G37">
        <v>0.01</v>
      </c>
      <c r="H37">
        <f t="shared" si="1"/>
        <v>8</v>
      </c>
      <c r="K37">
        <v>36</v>
      </c>
      <c r="L37">
        <v>2.1600000000000006</v>
      </c>
      <c r="M37">
        <f t="shared" si="0"/>
        <v>4.5617740232312576</v>
      </c>
      <c r="N37">
        <f t="shared" si="2"/>
        <v>47.151003167898629</v>
      </c>
    </row>
    <row r="38" spans="1:14" x14ac:dyDescent="0.35">
      <c r="A38" s="1">
        <v>41676</v>
      </c>
      <c r="B38">
        <v>299.22000000000003</v>
      </c>
      <c r="C38">
        <v>305.39999999999998</v>
      </c>
      <c r="D38">
        <v>100496.41</v>
      </c>
      <c r="E38">
        <v>295.63</v>
      </c>
      <c r="F38">
        <v>2654052.2400000002</v>
      </c>
      <c r="G38">
        <v>0</v>
      </c>
      <c r="H38">
        <f t="shared" si="1"/>
        <v>8</v>
      </c>
      <c r="K38">
        <v>37</v>
      </c>
      <c r="L38">
        <v>0.84800000000000009</v>
      </c>
      <c r="M38">
        <f t="shared" si="0"/>
        <v>1.790918690601901</v>
      </c>
      <c r="N38">
        <f t="shared" si="2"/>
        <v>48.941921858500528</v>
      </c>
    </row>
    <row r="39" spans="1:14" x14ac:dyDescent="0.35">
      <c r="A39" s="1">
        <v>41677</v>
      </c>
      <c r="B39">
        <v>299.81</v>
      </c>
      <c r="C39">
        <v>304.58999999999997</v>
      </c>
      <c r="D39">
        <v>100635.24</v>
      </c>
      <c r="E39">
        <v>296.48</v>
      </c>
      <c r="F39">
        <v>2271791.35</v>
      </c>
      <c r="G39">
        <v>0.03</v>
      </c>
      <c r="H39">
        <f t="shared" si="1"/>
        <v>8</v>
      </c>
      <c r="K39">
        <v>38</v>
      </c>
      <c r="L39">
        <v>0.12400000000000003</v>
      </c>
      <c r="M39">
        <f t="shared" si="0"/>
        <v>0.26187961985216479</v>
      </c>
      <c r="N39">
        <f t="shared" si="2"/>
        <v>49.203801478352695</v>
      </c>
    </row>
    <row r="40" spans="1:14" x14ac:dyDescent="0.35">
      <c r="A40" s="1">
        <v>41678</v>
      </c>
      <c r="B40">
        <v>298.54000000000002</v>
      </c>
      <c r="C40">
        <v>304.38</v>
      </c>
      <c r="D40">
        <v>100594.41</v>
      </c>
      <c r="E40">
        <v>298.85000000000002</v>
      </c>
      <c r="F40">
        <v>2274710.77</v>
      </c>
      <c r="G40">
        <v>0.05</v>
      </c>
      <c r="H40">
        <f t="shared" si="1"/>
        <v>8</v>
      </c>
      <c r="K40">
        <v>39</v>
      </c>
      <c r="L40">
        <v>0.89600000000000013</v>
      </c>
      <c r="M40">
        <f t="shared" si="0"/>
        <v>1.8922914466737069</v>
      </c>
      <c r="N40">
        <f t="shared" si="2"/>
        <v>51.096092925026404</v>
      </c>
    </row>
    <row r="41" spans="1:14" x14ac:dyDescent="0.35">
      <c r="A41" s="1">
        <v>41679</v>
      </c>
      <c r="B41">
        <v>299.10000000000002</v>
      </c>
      <c r="C41">
        <v>302.68</v>
      </c>
      <c r="D41">
        <v>100602.58</v>
      </c>
      <c r="E41">
        <v>297.20999999999998</v>
      </c>
      <c r="F41">
        <v>2270879.04</v>
      </c>
      <c r="G41">
        <v>0.01</v>
      </c>
      <c r="H41">
        <f t="shared" si="1"/>
        <v>8</v>
      </c>
      <c r="K41">
        <v>40</v>
      </c>
      <c r="L41">
        <v>0.52600000000000002</v>
      </c>
      <c r="M41">
        <f t="shared" si="0"/>
        <v>1.1108764519535375</v>
      </c>
      <c r="N41">
        <f t="shared" si="2"/>
        <v>52.206969376979941</v>
      </c>
    </row>
    <row r="42" spans="1:14" x14ac:dyDescent="0.35">
      <c r="A42" s="1">
        <v>41680</v>
      </c>
      <c r="B42">
        <v>298.10000000000002</v>
      </c>
      <c r="C42">
        <v>304.37</v>
      </c>
      <c r="D42">
        <v>100631.98</v>
      </c>
      <c r="E42">
        <v>298.38</v>
      </c>
      <c r="F42">
        <v>2184756.2999999998</v>
      </c>
      <c r="G42">
        <v>0.02</v>
      </c>
      <c r="H42">
        <f t="shared" si="1"/>
        <v>9</v>
      </c>
      <c r="K42">
        <v>41</v>
      </c>
      <c r="L42">
        <v>0.82599999999999985</v>
      </c>
      <c r="M42">
        <f t="shared" si="0"/>
        <v>1.7444561774023228</v>
      </c>
      <c r="N42">
        <f t="shared" si="2"/>
        <v>53.951425554382261</v>
      </c>
    </row>
    <row r="43" spans="1:14" x14ac:dyDescent="0.35">
      <c r="A43" s="1">
        <v>41681</v>
      </c>
      <c r="B43">
        <v>299.31</v>
      </c>
      <c r="C43">
        <v>301.05</v>
      </c>
      <c r="D43">
        <v>100589.51</v>
      </c>
      <c r="E43">
        <v>296.7</v>
      </c>
      <c r="F43">
        <v>2120833.2799999998</v>
      </c>
      <c r="G43">
        <v>0.97</v>
      </c>
      <c r="H43">
        <f t="shared" si="1"/>
        <v>9</v>
      </c>
      <c r="K43">
        <v>42</v>
      </c>
      <c r="L43">
        <v>1.64</v>
      </c>
      <c r="M43">
        <f t="shared" si="0"/>
        <v>3.4635691657866943</v>
      </c>
      <c r="N43">
        <f t="shared" si="2"/>
        <v>57.414994720168956</v>
      </c>
    </row>
    <row r="44" spans="1:14" x14ac:dyDescent="0.35">
      <c r="A44" s="1">
        <v>41682</v>
      </c>
      <c r="B44">
        <v>298.79000000000002</v>
      </c>
      <c r="C44">
        <v>301.88</v>
      </c>
      <c r="D44">
        <v>100533.43</v>
      </c>
      <c r="E44">
        <v>297.85000000000002</v>
      </c>
      <c r="F44">
        <v>1687056.88</v>
      </c>
      <c r="G44">
        <v>1.72</v>
      </c>
      <c r="H44">
        <f t="shared" si="1"/>
        <v>9</v>
      </c>
      <c r="K44">
        <v>43</v>
      </c>
      <c r="L44">
        <v>0.71400000000000008</v>
      </c>
      <c r="M44">
        <f t="shared" si="0"/>
        <v>1.5079197465681098</v>
      </c>
      <c r="N44">
        <f t="shared" si="2"/>
        <v>58.922914466737069</v>
      </c>
    </row>
    <row r="45" spans="1:14" x14ac:dyDescent="0.35">
      <c r="A45" s="1">
        <v>41683</v>
      </c>
      <c r="B45">
        <v>298.17</v>
      </c>
      <c r="C45">
        <v>302.02999999999997</v>
      </c>
      <c r="D45">
        <v>100511.11</v>
      </c>
      <c r="E45">
        <v>297.48</v>
      </c>
      <c r="F45">
        <v>2266804.02</v>
      </c>
      <c r="G45">
        <v>1.1100000000000001</v>
      </c>
      <c r="H45">
        <f t="shared" si="1"/>
        <v>9</v>
      </c>
      <c r="K45">
        <v>44</v>
      </c>
      <c r="L45">
        <v>1.3839999999999999</v>
      </c>
      <c r="M45">
        <f t="shared" si="0"/>
        <v>2.9229144667370641</v>
      </c>
      <c r="N45">
        <f t="shared" si="2"/>
        <v>61.845828933474131</v>
      </c>
    </row>
    <row r="46" spans="1:14" x14ac:dyDescent="0.35">
      <c r="A46" s="1">
        <v>41684</v>
      </c>
      <c r="B46">
        <v>298.35000000000002</v>
      </c>
      <c r="C46">
        <v>303.23</v>
      </c>
      <c r="D46">
        <v>100598.22</v>
      </c>
      <c r="E46">
        <v>297.27</v>
      </c>
      <c r="F46">
        <v>2409733.71</v>
      </c>
      <c r="G46">
        <v>0.04</v>
      </c>
      <c r="H46">
        <f t="shared" si="1"/>
        <v>9</v>
      </c>
      <c r="K46">
        <v>45</v>
      </c>
      <c r="L46">
        <v>0.126</v>
      </c>
      <c r="M46">
        <f t="shared" si="0"/>
        <v>0.26610348468848993</v>
      </c>
      <c r="N46">
        <f t="shared" si="2"/>
        <v>62.111932418162624</v>
      </c>
    </row>
    <row r="47" spans="1:14" x14ac:dyDescent="0.35">
      <c r="A47" s="1">
        <v>41685</v>
      </c>
      <c r="B47">
        <v>298.73</v>
      </c>
      <c r="C47">
        <v>302.42</v>
      </c>
      <c r="D47">
        <v>100597.68</v>
      </c>
      <c r="E47">
        <v>296.33999999999997</v>
      </c>
      <c r="F47">
        <v>2101978.7200000002</v>
      </c>
      <c r="G47">
        <v>0.15</v>
      </c>
      <c r="H47">
        <f t="shared" si="1"/>
        <v>10</v>
      </c>
      <c r="K47">
        <v>46</v>
      </c>
      <c r="L47">
        <v>0.22000000000000003</v>
      </c>
      <c r="M47">
        <f t="shared" si="0"/>
        <v>0.46462513199577621</v>
      </c>
      <c r="N47">
        <f t="shared" si="2"/>
        <v>62.576557550158398</v>
      </c>
    </row>
    <row r="48" spans="1:14" x14ac:dyDescent="0.35">
      <c r="A48" s="1">
        <v>41686</v>
      </c>
      <c r="B48">
        <v>298.33</v>
      </c>
      <c r="C48">
        <v>303.52999999999997</v>
      </c>
      <c r="D48">
        <v>100642.32</v>
      </c>
      <c r="E48">
        <v>297.51</v>
      </c>
      <c r="F48">
        <v>2500357.21</v>
      </c>
      <c r="G48">
        <v>0.01</v>
      </c>
      <c r="H48">
        <f t="shared" si="1"/>
        <v>10</v>
      </c>
      <c r="K48">
        <v>47</v>
      </c>
      <c r="L48">
        <v>1.0680000000000001</v>
      </c>
      <c r="M48">
        <f t="shared" si="0"/>
        <v>2.2555438225976769</v>
      </c>
      <c r="N48">
        <f t="shared" si="2"/>
        <v>64.832101372756071</v>
      </c>
    </row>
    <row r="49" spans="1:14" x14ac:dyDescent="0.35">
      <c r="A49" s="1">
        <v>41687</v>
      </c>
      <c r="B49">
        <v>297.58999999999997</v>
      </c>
      <c r="C49">
        <v>304.37</v>
      </c>
      <c r="D49">
        <v>100511.66</v>
      </c>
      <c r="E49">
        <v>295.02</v>
      </c>
      <c r="F49">
        <v>2814863.34</v>
      </c>
      <c r="G49">
        <v>0</v>
      </c>
      <c r="H49">
        <f t="shared" si="1"/>
        <v>10</v>
      </c>
      <c r="K49">
        <v>48</v>
      </c>
      <c r="L49">
        <v>1.1659999999999999</v>
      </c>
      <c r="M49">
        <f t="shared" si="0"/>
        <v>2.4625131995776135</v>
      </c>
      <c r="N49">
        <f t="shared" si="2"/>
        <v>67.294614572333685</v>
      </c>
    </row>
    <row r="50" spans="1:14" x14ac:dyDescent="0.35">
      <c r="A50" s="1">
        <v>41688</v>
      </c>
      <c r="B50">
        <v>297.89999999999998</v>
      </c>
      <c r="C50">
        <v>304.64999999999998</v>
      </c>
      <c r="D50">
        <v>100643.41</v>
      </c>
      <c r="E50">
        <v>295.2</v>
      </c>
      <c r="F50">
        <v>2375430.58</v>
      </c>
      <c r="G50">
        <v>0.01</v>
      </c>
      <c r="H50">
        <f t="shared" si="1"/>
        <v>10</v>
      </c>
      <c r="K50">
        <v>49</v>
      </c>
      <c r="L50">
        <v>1.016</v>
      </c>
      <c r="M50">
        <f t="shared" si="0"/>
        <v>2.1457233368532207</v>
      </c>
      <c r="N50">
        <f t="shared" si="2"/>
        <v>69.440337909186908</v>
      </c>
    </row>
    <row r="51" spans="1:14" x14ac:dyDescent="0.35">
      <c r="A51" s="1">
        <v>41689</v>
      </c>
      <c r="B51">
        <v>297.92</v>
      </c>
      <c r="C51">
        <v>306.10000000000002</v>
      </c>
      <c r="D51">
        <v>100645.04</v>
      </c>
      <c r="E51">
        <v>295.62</v>
      </c>
      <c r="F51">
        <v>2822040.24</v>
      </c>
      <c r="G51">
        <v>0.01</v>
      </c>
      <c r="H51">
        <f t="shared" si="1"/>
        <v>10</v>
      </c>
      <c r="K51">
        <v>50</v>
      </c>
      <c r="L51">
        <v>0.51600000000000001</v>
      </c>
      <c r="M51">
        <f t="shared" si="0"/>
        <v>1.0897571277719114</v>
      </c>
      <c r="N51">
        <f t="shared" si="2"/>
        <v>70.530095036958826</v>
      </c>
    </row>
    <row r="52" spans="1:14" x14ac:dyDescent="0.35">
      <c r="A52" s="1">
        <v>41690</v>
      </c>
      <c r="B52">
        <v>298.82</v>
      </c>
      <c r="C52">
        <v>306.06</v>
      </c>
      <c r="D52">
        <v>100603.67</v>
      </c>
      <c r="E52">
        <v>296.67</v>
      </c>
      <c r="F52">
        <v>2202455.25</v>
      </c>
      <c r="G52">
        <v>0.03</v>
      </c>
      <c r="H52">
        <f t="shared" si="1"/>
        <v>11</v>
      </c>
      <c r="K52">
        <v>51</v>
      </c>
      <c r="L52">
        <v>0.39600000000000002</v>
      </c>
      <c r="M52">
        <f t="shared" si="0"/>
        <v>0.83632523759239707</v>
      </c>
      <c r="N52">
        <f t="shared" si="2"/>
        <v>71.366420274551217</v>
      </c>
    </row>
    <row r="53" spans="1:14" x14ac:dyDescent="0.35">
      <c r="A53" s="1">
        <v>41691</v>
      </c>
      <c r="B53">
        <v>299.76</v>
      </c>
      <c r="C53">
        <v>305.16000000000003</v>
      </c>
      <c r="D53">
        <v>100470.82</v>
      </c>
      <c r="E53">
        <v>297.38</v>
      </c>
      <c r="F53">
        <v>2579728.7999999998</v>
      </c>
      <c r="G53">
        <v>0.04</v>
      </c>
      <c r="H53">
        <f t="shared" si="1"/>
        <v>11</v>
      </c>
      <c r="K53">
        <v>52</v>
      </c>
      <c r="L53">
        <v>0.52400000000000002</v>
      </c>
      <c r="M53">
        <f t="shared" si="0"/>
        <v>1.1066525871172124</v>
      </c>
      <c r="N53">
        <f t="shared" si="2"/>
        <v>72.473072861668427</v>
      </c>
    </row>
    <row r="54" spans="1:14" x14ac:dyDescent="0.35">
      <c r="A54" s="1">
        <v>41692</v>
      </c>
      <c r="B54">
        <v>298.91000000000003</v>
      </c>
      <c r="C54">
        <v>306.35000000000002</v>
      </c>
      <c r="D54">
        <v>100415.84</v>
      </c>
      <c r="E54">
        <v>297.33</v>
      </c>
      <c r="F54">
        <v>2506682.61</v>
      </c>
      <c r="G54">
        <v>0.02</v>
      </c>
      <c r="H54">
        <f t="shared" si="1"/>
        <v>11</v>
      </c>
      <c r="K54">
        <v>53</v>
      </c>
      <c r="L54">
        <v>0.34599999999999997</v>
      </c>
      <c r="M54">
        <f t="shared" si="0"/>
        <v>0.73072861668426603</v>
      </c>
      <c r="N54">
        <f t="shared" si="2"/>
        <v>73.203801478352688</v>
      </c>
    </row>
    <row r="55" spans="1:14" x14ac:dyDescent="0.35">
      <c r="A55" s="1">
        <v>41693</v>
      </c>
      <c r="B55">
        <v>299.93</v>
      </c>
      <c r="C55">
        <v>306.19</v>
      </c>
      <c r="D55">
        <v>100394.61</v>
      </c>
      <c r="E55">
        <v>296.64</v>
      </c>
      <c r="F55">
        <v>2738228.7</v>
      </c>
      <c r="G55">
        <v>0.01</v>
      </c>
      <c r="H55">
        <f t="shared" si="1"/>
        <v>11</v>
      </c>
      <c r="K55">
        <v>54</v>
      </c>
      <c r="L55">
        <v>1.4460000000000002</v>
      </c>
      <c r="M55">
        <f t="shared" si="0"/>
        <v>3.0538542766631473</v>
      </c>
      <c r="N55">
        <f t="shared" si="2"/>
        <v>76.257655755015833</v>
      </c>
    </row>
    <row r="56" spans="1:14" x14ac:dyDescent="0.35">
      <c r="A56" s="1">
        <v>41694</v>
      </c>
      <c r="B56">
        <v>300.19</v>
      </c>
      <c r="C56">
        <v>303.45</v>
      </c>
      <c r="D56">
        <v>100381.54</v>
      </c>
      <c r="E56">
        <v>298.49</v>
      </c>
      <c r="F56">
        <v>2553514.89</v>
      </c>
      <c r="G56">
        <v>0.19</v>
      </c>
      <c r="H56">
        <f t="shared" si="1"/>
        <v>11</v>
      </c>
      <c r="K56">
        <v>55</v>
      </c>
      <c r="L56">
        <v>1.5559999999999998</v>
      </c>
      <c r="M56">
        <f t="shared" si="0"/>
        <v>3.286166842661034</v>
      </c>
      <c r="N56">
        <f t="shared" si="2"/>
        <v>79.543822597676865</v>
      </c>
    </row>
    <row r="57" spans="1:14" x14ac:dyDescent="0.35">
      <c r="A57" s="1">
        <v>41695</v>
      </c>
      <c r="B57">
        <v>299.35000000000002</v>
      </c>
      <c r="C57">
        <v>304.58</v>
      </c>
      <c r="D57">
        <v>100433.8</v>
      </c>
      <c r="E57">
        <v>297.54000000000002</v>
      </c>
      <c r="F57">
        <v>2650159.69</v>
      </c>
      <c r="G57">
        <v>0.09</v>
      </c>
      <c r="H57">
        <f t="shared" si="1"/>
        <v>12</v>
      </c>
      <c r="K57">
        <v>56</v>
      </c>
      <c r="L57">
        <v>0.96200000000000008</v>
      </c>
      <c r="M57">
        <f t="shared" si="0"/>
        <v>2.0316789862724391</v>
      </c>
      <c r="N57">
        <f t="shared" si="2"/>
        <v>81.575501583949304</v>
      </c>
    </row>
    <row r="58" spans="1:14" x14ac:dyDescent="0.35">
      <c r="A58" s="1">
        <v>41696</v>
      </c>
      <c r="B58">
        <v>298.44</v>
      </c>
      <c r="C58">
        <v>303.81</v>
      </c>
      <c r="D58">
        <v>100481.71</v>
      </c>
      <c r="E58">
        <v>296.8</v>
      </c>
      <c r="F58">
        <v>1918177.23</v>
      </c>
      <c r="G58">
        <v>0.08</v>
      </c>
      <c r="H58">
        <f t="shared" si="1"/>
        <v>12</v>
      </c>
      <c r="K58">
        <v>57</v>
      </c>
      <c r="L58">
        <v>0.70199999999999996</v>
      </c>
      <c r="M58">
        <f t="shared" si="0"/>
        <v>1.4825765575501584</v>
      </c>
      <c r="N58">
        <f t="shared" si="2"/>
        <v>83.058078141499465</v>
      </c>
    </row>
    <row r="59" spans="1:14" x14ac:dyDescent="0.35">
      <c r="A59" s="1">
        <v>41697</v>
      </c>
      <c r="B59">
        <v>298.56</v>
      </c>
      <c r="C59">
        <v>305.06</v>
      </c>
      <c r="D59">
        <v>100474.09</v>
      </c>
      <c r="E59">
        <v>296.2</v>
      </c>
      <c r="F59">
        <v>2346601.36</v>
      </c>
      <c r="G59">
        <v>0.02</v>
      </c>
      <c r="H59">
        <f t="shared" si="1"/>
        <v>12</v>
      </c>
      <c r="K59">
        <v>58</v>
      </c>
      <c r="L59">
        <v>0.67</v>
      </c>
      <c r="M59">
        <f t="shared" si="0"/>
        <v>1.4149947201689546</v>
      </c>
      <c r="N59">
        <f t="shared" si="2"/>
        <v>84.473072861668413</v>
      </c>
    </row>
    <row r="60" spans="1:14" x14ac:dyDescent="0.35">
      <c r="A60" s="1">
        <v>41698</v>
      </c>
      <c r="B60">
        <v>297.87</v>
      </c>
      <c r="C60">
        <v>304.3</v>
      </c>
      <c r="D60">
        <v>100509.48</v>
      </c>
      <c r="E60">
        <v>296.58</v>
      </c>
      <c r="F60">
        <v>2519150.94</v>
      </c>
      <c r="G60">
        <v>0</v>
      </c>
      <c r="H60">
        <f t="shared" si="1"/>
        <v>12</v>
      </c>
      <c r="K60">
        <v>59</v>
      </c>
      <c r="L60">
        <v>1.9019999999999999</v>
      </c>
      <c r="M60">
        <f t="shared" si="0"/>
        <v>4.0168954593453012</v>
      </c>
      <c r="N60">
        <f t="shared" si="2"/>
        <v>88.48996832101372</v>
      </c>
    </row>
    <row r="61" spans="1:14" x14ac:dyDescent="0.35">
      <c r="A61" s="1">
        <v>41699</v>
      </c>
      <c r="B61">
        <v>298.73</v>
      </c>
      <c r="C61">
        <v>298.97000000000003</v>
      </c>
      <c r="D61">
        <v>100629.25</v>
      </c>
      <c r="E61">
        <v>295.72000000000003</v>
      </c>
      <c r="F61">
        <v>1517974.1</v>
      </c>
      <c r="G61">
        <v>5.99</v>
      </c>
      <c r="H61">
        <f t="shared" si="1"/>
        <v>12</v>
      </c>
      <c r="K61">
        <v>60</v>
      </c>
      <c r="L61">
        <v>1.3560000000000001</v>
      </c>
      <c r="M61">
        <f t="shared" si="0"/>
        <v>2.8637803590285111</v>
      </c>
      <c r="N61">
        <f t="shared" si="2"/>
        <v>91.35374868004223</v>
      </c>
    </row>
    <row r="62" spans="1:14" x14ac:dyDescent="0.35">
      <c r="A62" s="1">
        <v>41700</v>
      </c>
      <c r="B62">
        <v>297.88</v>
      </c>
      <c r="C62">
        <v>302.89999999999998</v>
      </c>
      <c r="D62">
        <v>100525.27</v>
      </c>
      <c r="E62">
        <v>295.88</v>
      </c>
      <c r="F62">
        <v>2497863.54</v>
      </c>
      <c r="G62">
        <v>0.13</v>
      </c>
      <c r="H62">
        <f t="shared" si="1"/>
        <v>13</v>
      </c>
      <c r="K62">
        <v>61</v>
      </c>
      <c r="L62">
        <v>0.51400000000000001</v>
      </c>
      <c r="M62">
        <f t="shared" si="0"/>
        <v>1.0855332629355861</v>
      </c>
      <c r="N62">
        <f t="shared" si="2"/>
        <v>92.439281942977814</v>
      </c>
    </row>
    <row r="63" spans="1:14" x14ac:dyDescent="0.35">
      <c r="A63" s="1">
        <v>41701</v>
      </c>
      <c r="B63">
        <v>299.33</v>
      </c>
      <c r="C63">
        <v>303.55</v>
      </c>
      <c r="D63">
        <v>100547.59</v>
      </c>
      <c r="E63">
        <v>297.2</v>
      </c>
      <c r="F63">
        <v>1787411.77</v>
      </c>
      <c r="G63">
        <v>0.03</v>
      </c>
      <c r="H63">
        <f t="shared" si="1"/>
        <v>13</v>
      </c>
      <c r="K63">
        <v>62</v>
      </c>
      <c r="L63">
        <v>1.2440000000000002</v>
      </c>
      <c r="M63">
        <f t="shared" si="0"/>
        <v>2.6272439281942983</v>
      </c>
      <c r="N63">
        <f t="shared" si="2"/>
        <v>95.066525871172118</v>
      </c>
    </row>
    <row r="64" spans="1:14" x14ac:dyDescent="0.35">
      <c r="A64" s="1">
        <v>41702</v>
      </c>
      <c r="B64">
        <v>298.63</v>
      </c>
      <c r="C64">
        <v>305.17</v>
      </c>
      <c r="D64">
        <v>100510.57</v>
      </c>
      <c r="E64">
        <v>297.14</v>
      </c>
      <c r="F64">
        <v>2666094.83</v>
      </c>
      <c r="G64">
        <v>0.03</v>
      </c>
      <c r="H64">
        <f t="shared" si="1"/>
        <v>13</v>
      </c>
      <c r="K64">
        <v>63</v>
      </c>
      <c r="L64">
        <v>0.40800000000000003</v>
      </c>
      <c r="M64">
        <f t="shared" si="0"/>
        <v>0.86166842661034837</v>
      </c>
      <c r="N64">
        <f t="shared" si="2"/>
        <v>95.928194297782468</v>
      </c>
    </row>
    <row r="65" spans="1:14" x14ac:dyDescent="0.35">
      <c r="A65" s="1">
        <v>41703</v>
      </c>
      <c r="B65">
        <v>298.38</v>
      </c>
      <c r="C65">
        <v>304.3</v>
      </c>
      <c r="D65">
        <v>100437.61</v>
      </c>
      <c r="E65">
        <v>297.33999999999997</v>
      </c>
      <c r="F65">
        <v>2423357.64</v>
      </c>
      <c r="G65">
        <v>0.02</v>
      </c>
      <c r="H65">
        <f t="shared" si="1"/>
        <v>13</v>
      </c>
      <c r="K65">
        <v>64</v>
      </c>
      <c r="L65">
        <v>0.25600000000000006</v>
      </c>
      <c r="M65">
        <f t="shared" si="0"/>
        <v>0.54065469904963059</v>
      </c>
      <c r="N65">
        <f t="shared" si="2"/>
        <v>96.468848996832094</v>
      </c>
    </row>
    <row r="66" spans="1:14" x14ac:dyDescent="0.35">
      <c r="A66" s="1">
        <v>41704</v>
      </c>
      <c r="B66">
        <v>297.38</v>
      </c>
      <c r="C66">
        <v>301.41000000000003</v>
      </c>
      <c r="D66">
        <v>100533.98</v>
      </c>
      <c r="E66">
        <v>296.87</v>
      </c>
      <c r="F66">
        <v>2211700.06</v>
      </c>
      <c r="G66">
        <v>0.13</v>
      </c>
      <c r="H66">
        <f t="shared" si="1"/>
        <v>13</v>
      </c>
      <c r="K66">
        <v>65</v>
      </c>
      <c r="L66">
        <v>1.014</v>
      </c>
      <c r="M66">
        <f t="shared" si="0"/>
        <v>2.1414994720168954</v>
      </c>
      <c r="N66">
        <f t="shared" si="2"/>
        <v>98.610348468848983</v>
      </c>
    </row>
    <row r="67" spans="1:14" x14ac:dyDescent="0.35">
      <c r="A67" s="1">
        <v>41705</v>
      </c>
      <c r="B67">
        <v>297.11</v>
      </c>
      <c r="C67">
        <v>303.7</v>
      </c>
      <c r="D67">
        <v>100542.69</v>
      </c>
      <c r="E67">
        <v>297.81</v>
      </c>
      <c r="F67">
        <v>2248557.6800000002</v>
      </c>
      <c r="G67">
        <v>0.11</v>
      </c>
      <c r="H67">
        <f t="shared" si="1"/>
        <v>14</v>
      </c>
      <c r="K67">
        <v>66</v>
      </c>
      <c r="L67">
        <v>0.10200000000000001</v>
      </c>
      <c r="M67">
        <f t="shared" ref="M67:M74" si="3">(L67/47.35)*100</f>
        <v>0.21541710665258709</v>
      </c>
      <c r="N67">
        <f t="shared" si="2"/>
        <v>98.825765575501563</v>
      </c>
    </row>
    <row r="68" spans="1:14" x14ac:dyDescent="0.35">
      <c r="A68" s="1">
        <v>41706</v>
      </c>
      <c r="B68">
        <v>299.24</v>
      </c>
      <c r="C68">
        <v>304.92</v>
      </c>
      <c r="D68">
        <v>100529.08</v>
      </c>
      <c r="E68">
        <v>297.33999999999997</v>
      </c>
      <c r="F68">
        <v>2204888.1</v>
      </c>
      <c r="G68">
        <v>0.08</v>
      </c>
      <c r="H68">
        <f t="shared" ref="H68:H131" si="4">INT((ROW(G67)-1)/5)+1</f>
        <v>14</v>
      </c>
      <c r="K68">
        <v>67</v>
      </c>
      <c r="L68">
        <v>0.24200000000000005</v>
      </c>
      <c r="M68">
        <f t="shared" si="3"/>
        <v>0.51108764519535388</v>
      </c>
      <c r="N68">
        <f t="shared" ref="N68:N74" si="5">M68+N67</f>
        <v>99.336853220696923</v>
      </c>
    </row>
    <row r="69" spans="1:14" x14ac:dyDescent="0.35">
      <c r="A69" s="1">
        <v>41707</v>
      </c>
      <c r="B69">
        <v>299.56</v>
      </c>
      <c r="C69">
        <v>304.89</v>
      </c>
      <c r="D69">
        <v>100574.81</v>
      </c>
      <c r="E69">
        <v>298.45</v>
      </c>
      <c r="F69">
        <v>2676130.3199999998</v>
      </c>
      <c r="G69">
        <v>0.03</v>
      </c>
      <c r="H69">
        <f t="shared" si="4"/>
        <v>14</v>
      </c>
      <c r="K69">
        <v>68</v>
      </c>
      <c r="L69">
        <v>0.10599999999999998</v>
      </c>
      <c r="M69">
        <f t="shared" si="3"/>
        <v>0.22386483632523754</v>
      </c>
      <c r="N69">
        <f t="shared" si="5"/>
        <v>99.560718057022157</v>
      </c>
    </row>
    <row r="70" spans="1:14" x14ac:dyDescent="0.35">
      <c r="A70" s="1">
        <v>41708</v>
      </c>
      <c r="B70">
        <v>300.52</v>
      </c>
      <c r="C70">
        <v>304.72000000000003</v>
      </c>
      <c r="D70">
        <v>100612.92</v>
      </c>
      <c r="E70">
        <v>297.74</v>
      </c>
      <c r="F70">
        <v>2410037.81</v>
      </c>
      <c r="G70">
        <v>0.06</v>
      </c>
      <c r="H70">
        <f t="shared" si="4"/>
        <v>14</v>
      </c>
      <c r="K70">
        <v>69</v>
      </c>
      <c r="L70">
        <v>9.6000000000000002E-2</v>
      </c>
      <c r="M70">
        <f t="shared" si="3"/>
        <v>0.20274551214361139</v>
      </c>
      <c r="N70">
        <f t="shared" si="5"/>
        <v>99.763463569165765</v>
      </c>
    </row>
    <row r="71" spans="1:14" x14ac:dyDescent="0.35">
      <c r="A71" s="1">
        <v>41709</v>
      </c>
      <c r="B71">
        <v>298.24</v>
      </c>
      <c r="C71">
        <v>303.17</v>
      </c>
      <c r="D71">
        <v>100719.08</v>
      </c>
      <c r="E71">
        <v>297.54000000000002</v>
      </c>
      <c r="F71">
        <v>1680427.38</v>
      </c>
      <c r="G71">
        <v>0.09</v>
      </c>
      <c r="H71">
        <f t="shared" si="4"/>
        <v>14</v>
      </c>
      <c r="K71">
        <v>70</v>
      </c>
      <c r="L71">
        <v>6.6000000000000003E-2</v>
      </c>
      <c r="M71">
        <f t="shared" si="3"/>
        <v>0.13938753959873285</v>
      </c>
      <c r="N71">
        <f t="shared" si="5"/>
        <v>99.902851108764494</v>
      </c>
    </row>
    <row r="72" spans="1:14" x14ac:dyDescent="0.35">
      <c r="A72" s="1">
        <v>41710</v>
      </c>
      <c r="B72">
        <v>300.58</v>
      </c>
      <c r="C72">
        <v>303.2</v>
      </c>
      <c r="D72">
        <v>100825.25</v>
      </c>
      <c r="E72">
        <v>298.64999999999998</v>
      </c>
      <c r="F72">
        <v>2434062.16</v>
      </c>
      <c r="G72">
        <v>0.32</v>
      </c>
      <c r="H72">
        <f t="shared" si="4"/>
        <v>15</v>
      </c>
      <c r="K72">
        <v>71</v>
      </c>
      <c r="L72">
        <v>2.8000000000000004E-2</v>
      </c>
      <c r="M72">
        <f t="shared" si="3"/>
        <v>5.9134107708553339E-2</v>
      </c>
      <c r="N72">
        <f t="shared" si="5"/>
        <v>99.961985216473053</v>
      </c>
    </row>
    <row r="73" spans="1:14" x14ac:dyDescent="0.35">
      <c r="A73" s="1">
        <v>41711</v>
      </c>
      <c r="B73">
        <v>298.08999999999997</v>
      </c>
      <c r="C73">
        <v>304.08</v>
      </c>
      <c r="D73">
        <v>100652.66</v>
      </c>
      <c r="E73">
        <v>297.17</v>
      </c>
      <c r="F73">
        <v>2202394.4300000002</v>
      </c>
      <c r="G73">
        <v>0.15</v>
      </c>
      <c r="H73">
        <f t="shared" si="4"/>
        <v>15</v>
      </c>
      <c r="K73">
        <v>72</v>
      </c>
      <c r="L73">
        <v>1.6E-2</v>
      </c>
      <c r="M73">
        <f t="shared" si="3"/>
        <v>3.3790918690601898E-2</v>
      </c>
      <c r="N73">
        <f t="shared" si="5"/>
        <v>99.995776135163652</v>
      </c>
    </row>
    <row r="74" spans="1:14" x14ac:dyDescent="0.35">
      <c r="A74" s="1">
        <v>41712</v>
      </c>
      <c r="B74">
        <v>298.7</v>
      </c>
      <c r="C74">
        <v>303.7</v>
      </c>
      <c r="D74">
        <v>100631.98</v>
      </c>
      <c r="E74">
        <v>298.51</v>
      </c>
      <c r="F74">
        <v>2388567.9500000002</v>
      </c>
      <c r="G74">
        <v>0.12</v>
      </c>
      <c r="H74">
        <f t="shared" si="4"/>
        <v>15</v>
      </c>
      <c r="K74">
        <v>73</v>
      </c>
      <c r="L74">
        <v>2E-3</v>
      </c>
      <c r="M74">
        <f t="shared" si="3"/>
        <v>4.2238648363252373E-3</v>
      </c>
      <c r="N74">
        <f t="shared" si="5"/>
        <v>99.999999999999972</v>
      </c>
    </row>
    <row r="75" spans="1:14" x14ac:dyDescent="0.35">
      <c r="A75" s="1">
        <v>41713</v>
      </c>
      <c r="B75">
        <v>299.41000000000003</v>
      </c>
      <c r="C75">
        <v>305.38</v>
      </c>
      <c r="D75">
        <v>100572.09</v>
      </c>
      <c r="E75">
        <v>298.68</v>
      </c>
      <c r="F75">
        <v>2577235.14</v>
      </c>
      <c r="G75">
        <v>0.01</v>
      </c>
      <c r="H75">
        <f t="shared" si="4"/>
        <v>15</v>
      </c>
    </row>
    <row r="76" spans="1:14" x14ac:dyDescent="0.35">
      <c r="A76" s="1">
        <v>41714</v>
      </c>
      <c r="B76">
        <v>301.22000000000003</v>
      </c>
      <c r="C76">
        <v>303.74</v>
      </c>
      <c r="D76">
        <v>100455.58</v>
      </c>
      <c r="E76">
        <v>299</v>
      </c>
      <c r="F76">
        <v>1911973.47</v>
      </c>
      <c r="G76">
        <v>0.18</v>
      </c>
      <c r="H76">
        <f t="shared" si="4"/>
        <v>15</v>
      </c>
      <c r="L76">
        <f>SUM(L2:L74)</f>
        <v>47.35</v>
      </c>
    </row>
    <row r="77" spans="1:14" x14ac:dyDescent="0.35">
      <c r="A77" s="1">
        <v>41715</v>
      </c>
      <c r="B77">
        <v>299.36</v>
      </c>
      <c r="C77">
        <v>304.41000000000003</v>
      </c>
      <c r="D77">
        <v>100554.12</v>
      </c>
      <c r="E77">
        <v>298.48</v>
      </c>
      <c r="F77">
        <v>2441968.91</v>
      </c>
      <c r="G77">
        <v>0.15</v>
      </c>
      <c r="H77">
        <f t="shared" si="4"/>
        <v>16</v>
      </c>
    </row>
    <row r="78" spans="1:14" x14ac:dyDescent="0.35">
      <c r="A78" s="1">
        <v>41716</v>
      </c>
      <c r="B78">
        <v>299.38</v>
      </c>
      <c r="C78">
        <v>303.58</v>
      </c>
      <c r="D78">
        <v>100579.17</v>
      </c>
      <c r="E78">
        <v>297.99</v>
      </c>
      <c r="F78">
        <v>1770685.95</v>
      </c>
      <c r="G78">
        <v>0.27</v>
      </c>
      <c r="H78">
        <f t="shared" si="4"/>
        <v>16</v>
      </c>
    </row>
    <row r="79" spans="1:14" x14ac:dyDescent="0.35">
      <c r="A79" s="1">
        <v>41717</v>
      </c>
      <c r="B79">
        <v>299.26</v>
      </c>
      <c r="C79">
        <v>304.92</v>
      </c>
      <c r="D79">
        <v>100573.18</v>
      </c>
      <c r="E79">
        <v>297.83</v>
      </c>
      <c r="F79">
        <v>1974984.17</v>
      </c>
      <c r="G79">
        <v>0.16</v>
      </c>
      <c r="H79">
        <f t="shared" si="4"/>
        <v>16</v>
      </c>
    </row>
    <row r="80" spans="1:14" x14ac:dyDescent="0.35">
      <c r="A80" s="1">
        <v>41718</v>
      </c>
      <c r="B80">
        <v>300.37</v>
      </c>
      <c r="C80">
        <v>304.55</v>
      </c>
      <c r="D80">
        <v>100677.71</v>
      </c>
      <c r="E80">
        <v>299.41000000000003</v>
      </c>
      <c r="F80">
        <v>2077467.8</v>
      </c>
      <c r="G80">
        <v>0.05</v>
      </c>
      <c r="H80">
        <f t="shared" si="4"/>
        <v>16</v>
      </c>
    </row>
    <row r="81" spans="1:8" x14ac:dyDescent="0.35">
      <c r="A81" s="1">
        <v>41719</v>
      </c>
      <c r="B81">
        <v>299.13</v>
      </c>
      <c r="C81">
        <v>303.05</v>
      </c>
      <c r="D81">
        <v>100591.69</v>
      </c>
      <c r="E81">
        <v>299.36</v>
      </c>
      <c r="F81">
        <v>2523225.96</v>
      </c>
      <c r="G81">
        <v>0.14000000000000001</v>
      </c>
      <c r="H81">
        <f t="shared" si="4"/>
        <v>16</v>
      </c>
    </row>
    <row r="82" spans="1:8" x14ac:dyDescent="0.35">
      <c r="A82" s="1">
        <v>41720</v>
      </c>
      <c r="B82">
        <v>298.57</v>
      </c>
      <c r="C82">
        <v>304.39</v>
      </c>
      <c r="D82">
        <v>100475.18</v>
      </c>
      <c r="E82">
        <v>297.52999999999997</v>
      </c>
      <c r="F82">
        <v>2524138.2799999998</v>
      </c>
      <c r="G82">
        <v>0.04</v>
      </c>
      <c r="H82">
        <f t="shared" si="4"/>
        <v>17</v>
      </c>
    </row>
    <row r="83" spans="1:8" x14ac:dyDescent="0.35">
      <c r="A83" s="1">
        <v>41721</v>
      </c>
      <c r="B83">
        <v>300.97000000000003</v>
      </c>
      <c r="C83">
        <v>303.23</v>
      </c>
      <c r="D83">
        <v>100507.85</v>
      </c>
      <c r="E83">
        <v>299.77999999999997</v>
      </c>
      <c r="F83">
        <v>1745323.54</v>
      </c>
      <c r="G83">
        <v>0.34</v>
      </c>
      <c r="H83">
        <f t="shared" si="4"/>
        <v>17</v>
      </c>
    </row>
    <row r="84" spans="1:8" x14ac:dyDescent="0.35">
      <c r="A84" s="1">
        <v>41722</v>
      </c>
      <c r="B84">
        <v>297.14999999999998</v>
      </c>
      <c r="C84">
        <v>301.05</v>
      </c>
      <c r="D84">
        <v>100640.14</v>
      </c>
      <c r="E84">
        <v>297.22000000000003</v>
      </c>
      <c r="F84">
        <v>1986722.65</v>
      </c>
      <c r="G84">
        <v>0.16</v>
      </c>
      <c r="H84">
        <f t="shared" si="4"/>
        <v>17</v>
      </c>
    </row>
    <row r="85" spans="1:8" x14ac:dyDescent="0.35">
      <c r="A85" s="1">
        <v>41723</v>
      </c>
      <c r="B85">
        <v>297.91000000000003</v>
      </c>
      <c r="C85">
        <v>303.47000000000003</v>
      </c>
      <c r="D85">
        <v>100619.45</v>
      </c>
      <c r="E85">
        <v>298.43</v>
      </c>
      <c r="F85">
        <v>1759981.43</v>
      </c>
      <c r="G85">
        <v>0.14000000000000001</v>
      </c>
      <c r="H85">
        <f t="shared" si="4"/>
        <v>17</v>
      </c>
    </row>
    <row r="86" spans="1:8" x14ac:dyDescent="0.35">
      <c r="A86" s="1">
        <v>41724</v>
      </c>
      <c r="B86">
        <v>299.10000000000002</v>
      </c>
      <c r="C86">
        <v>301.87</v>
      </c>
      <c r="D86">
        <v>100569.91</v>
      </c>
      <c r="E86">
        <v>298.61</v>
      </c>
      <c r="F86">
        <v>2805314.42</v>
      </c>
      <c r="G86">
        <v>0.08</v>
      </c>
      <c r="H86">
        <f t="shared" si="4"/>
        <v>17</v>
      </c>
    </row>
    <row r="87" spans="1:8" x14ac:dyDescent="0.35">
      <c r="A87" s="1">
        <v>41725</v>
      </c>
      <c r="B87">
        <v>298.79000000000002</v>
      </c>
      <c r="C87">
        <v>304.04000000000002</v>
      </c>
      <c r="D87">
        <v>100522.55</v>
      </c>
      <c r="E87">
        <v>298.19</v>
      </c>
      <c r="F87">
        <v>2404503.09</v>
      </c>
      <c r="G87">
        <v>7.0000000000000007E-2</v>
      </c>
      <c r="H87">
        <f t="shared" si="4"/>
        <v>18</v>
      </c>
    </row>
    <row r="88" spans="1:8" x14ac:dyDescent="0.35">
      <c r="A88" s="1">
        <v>41726</v>
      </c>
      <c r="B88">
        <v>298.36</v>
      </c>
      <c r="C88">
        <v>301.08</v>
      </c>
      <c r="D88">
        <v>100583.52</v>
      </c>
      <c r="E88">
        <v>297.68</v>
      </c>
      <c r="F88">
        <v>1547958.92</v>
      </c>
      <c r="G88">
        <v>5.34</v>
      </c>
      <c r="H88">
        <f t="shared" si="4"/>
        <v>18</v>
      </c>
    </row>
    <row r="89" spans="1:8" x14ac:dyDescent="0.35">
      <c r="A89" s="1">
        <v>41727</v>
      </c>
      <c r="B89">
        <v>298.27</v>
      </c>
      <c r="C89">
        <v>302.73</v>
      </c>
      <c r="D89">
        <v>100686.42</v>
      </c>
      <c r="E89">
        <v>298.3</v>
      </c>
      <c r="F89">
        <v>2608071.46</v>
      </c>
      <c r="G89">
        <v>0.15</v>
      </c>
      <c r="H89">
        <f t="shared" si="4"/>
        <v>18</v>
      </c>
    </row>
    <row r="90" spans="1:8" x14ac:dyDescent="0.35">
      <c r="A90" s="1">
        <v>41728</v>
      </c>
      <c r="B90">
        <v>299.07</v>
      </c>
      <c r="C90">
        <v>301.89</v>
      </c>
      <c r="D90">
        <v>100580.8</v>
      </c>
      <c r="E90">
        <v>298.17</v>
      </c>
      <c r="F90">
        <v>2402313.5299999998</v>
      </c>
      <c r="G90">
        <v>0.18</v>
      </c>
      <c r="H90">
        <f t="shared" si="4"/>
        <v>18</v>
      </c>
    </row>
    <row r="91" spans="1:8" x14ac:dyDescent="0.35">
      <c r="A91" s="1">
        <v>41729</v>
      </c>
      <c r="B91">
        <v>297.39999999999998</v>
      </c>
      <c r="C91">
        <v>299.89999999999998</v>
      </c>
      <c r="D91">
        <v>100648.31</v>
      </c>
      <c r="E91">
        <v>296.63</v>
      </c>
      <c r="F91">
        <v>1151405.07</v>
      </c>
      <c r="G91">
        <v>0.05</v>
      </c>
      <c r="H91">
        <f t="shared" si="4"/>
        <v>18</v>
      </c>
    </row>
    <row r="92" spans="1:8" x14ac:dyDescent="0.35">
      <c r="A92" s="1">
        <v>41730</v>
      </c>
      <c r="B92">
        <v>299.5</v>
      </c>
      <c r="C92">
        <v>303.42</v>
      </c>
      <c r="D92">
        <v>100701.66</v>
      </c>
      <c r="E92">
        <v>297.77999999999997</v>
      </c>
      <c r="F92">
        <v>2314001.23</v>
      </c>
      <c r="G92">
        <v>0.02</v>
      </c>
      <c r="H92">
        <f t="shared" si="4"/>
        <v>19</v>
      </c>
    </row>
    <row r="93" spans="1:8" x14ac:dyDescent="0.35">
      <c r="A93" s="1">
        <v>41731</v>
      </c>
      <c r="B93">
        <v>299.26</v>
      </c>
      <c r="C93">
        <v>305</v>
      </c>
      <c r="D93">
        <v>100569.37</v>
      </c>
      <c r="E93">
        <v>298.41000000000003</v>
      </c>
      <c r="F93">
        <v>2534112.9500000002</v>
      </c>
      <c r="G93">
        <v>0.16</v>
      </c>
      <c r="H93">
        <f t="shared" si="4"/>
        <v>19</v>
      </c>
    </row>
    <row r="94" spans="1:8" x14ac:dyDescent="0.35">
      <c r="A94" s="1">
        <v>41732</v>
      </c>
      <c r="B94">
        <v>299.49</v>
      </c>
      <c r="C94">
        <v>300.18</v>
      </c>
      <c r="D94">
        <v>100736.51</v>
      </c>
      <c r="E94">
        <v>298.68</v>
      </c>
      <c r="F94">
        <v>2145344.2000000002</v>
      </c>
      <c r="G94">
        <v>1.17</v>
      </c>
      <c r="H94">
        <f t="shared" si="4"/>
        <v>19</v>
      </c>
    </row>
    <row r="95" spans="1:8" x14ac:dyDescent="0.35">
      <c r="A95" s="1">
        <v>41733</v>
      </c>
      <c r="B95">
        <v>298.19</v>
      </c>
      <c r="C95">
        <v>303.2</v>
      </c>
      <c r="D95">
        <v>100695.67</v>
      </c>
      <c r="E95">
        <v>297.95</v>
      </c>
      <c r="F95">
        <v>2205922.06</v>
      </c>
      <c r="G95">
        <v>0.05</v>
      </c>
      <c r="H95">
        <f t="shared" si="4"/>
        <v>19</v>
      </c>
    </row>
    <row r="96" spans="1:8" x14ac:dyDescent="0.35">
      <c r="A96" s="1">
        <v>41734</v>
      </c>
      <c r="B96">
        <v>299.18</v>
      </c>
      <c r="C96">
        <v>304.22000000000003</v>
      </c>
      <c r="D96">
        <v>100792.04</v>
      </c>
      <c r="E96">
        <v>297.26</v>
      </c>
      <c r="F96">
        <v>2132085.19</v>
      </c>
      <c r="G96">
        <v>0.11</v>
      </c>
      <c r="H96">
        <f t="shared" si="4"/>
        <v>19</v>
      </c>
    </row>
    <row r="97" spans="1:8" x14ac:dyDescent="0.35">
      <c r="A97" s="1">
        <v>41735</v>
      </c>
      <c r="B97">
        <v>298.61</v>
      </c>
      <c r="C97">
        <v>304.02999999999997</v>
      </c>
      <c r="D97">
        <v>100729.97</v>
      </c>
      <c r="E97">
        <v>296.83</v>
      </c>
      <c r="F97">
        <v>2376829.4700000002</v>
      </c>
      <c r="G97">
        <v>0.02</v>
      </c>
      <c r="H97">
        <f t="shared" si="4"/>
        <v>20</v>
      </c>
    </row>
    <row r="98" spans="1:8" x14ac:dyDescent="0.35">
      <c r="A98" s="1">
        <v>41736</v>
      </c>
      <c r="B98">
        <v>298.55</v>
      </c>
      <c r="C98">
        <v>305.26</v>
      </c>
      <c r="D98">
        <v>100740.86</v>
      </c>
      <c r="E98">
        <v>296.89999999999998</v>
      </c>
      <c r="F98">
        <v>2446348.04</v>
      </c>
      <c r="G98">
        <v>0.01</v>
      </c>
      <c r="H98">
        <f t="shared" si="4"/>
        <v>20</v>
      </c>
    </row>
    <row r="99" spans="1:8" x14ac:dyDescent="0.35">
      <c r="A99" s="1">
        <v>41737</v>
      </c>
      <c r="B99">
        <v>298.5</v>
      </c>
      <c r="C99">
        <v>302.38</v>
      </c>
      <c r="D99">
        <v>100783.33</v>
      </c>
      <c r="E99">
        <v>298.47000000000003</v>
      </c>
      <c r="F99">
        <v>2337234.9</v>
      </c>
      <c r="G99">
        <v>0.22</v>
      </c>
      <c r="H99">
        <f t="shared" si="4"/>
        <v>20</v>
      </c>
    </row>
    <row r="100" spans="1:8" x14ac:dyDescent="0.35">
      <c r="A100" s="1">
        <v>41738</v>
      </c>
      <c r="B100">
        <v>297.74</v>
      </c>
      <c r="C100">
        <v>303.69</v>
      </c>
      <c r="D100">
        <v>100771.89</v>
      </c>
      <c r="E100">
        <v>298.2</v>
      </c>
      <c r="F100">
        <v>2608314.7400000002</v>
      </c>
      <c r="G100">
        <v>0.13</v>
      </c>
      <c r="H100">
        <f t="shared" si="4"/>
        <v>20</v>
      </c>
    </row>
    <row r="101" spans="1:8" x14ac:dyDescent="0.35">
      <c r="A101" s="1">
        <v>41739</v>
      </c>
      <c r="B101">
        <v>297.22000000000003</v>
      </c>
      <c r="C101">
        <v>302.36</v>
      </c>
      <c r="D101">
        <v>100585.15</v>
      </c>
      <c r="E101">
        <v>297.06</v>
      </c>
      <c r="F101">
        <v>1773057.98</v>
      </c>
      <c r="G101">
        <v>0.14000000000000001</v>
      </c>
      <c r="H101">
        <f t="shared" si="4"/>
        <v>20</v>
      </c>
    </row>
    <row r="102" spans="1:8" x14ac:dyDescent="0.35">
      <c r="A102" s="1">
        <v>41740</v>
      </c>
      <c r="B102">
        <v>298.23</v>
      </c>
      <c r="C102">
        <v>302.60000000000002</v>
      </c>
      <c r="D102">
        <v>100622.18</v>
      </c>
      <c r="E102">
        <v>296.66000000000003</v>
      </c>
      <c r="F102">
        <v>1427350.6</v>
      </c>
      <c r="G102">
        <v>0.05</v>
      </c>
      <c r="H102">
        <f t="shared" si="4"/>
        <v>21</v>
      </c>
    </row>
    <row r="103" spans="1:8" x14ac:dyDescent="0.35">
      <c r="A103" s="1">
        <v>41741</v>
      </c>
      <c r="B103">
        <v>298.20999999999998</v>
      </c>
      <c r="C103">
        <v>303.64999999999998</v>
      </c>
      <c r="D103">
        <v>100586.79</v>
      </c>
      <c r="E103">
        <v>296.20999999999998</v>
      </c>
      <c r="F103">
        <v>1997792.1</v>
      </c>
      <c r="G103">
        <v>0.01</v>
      </c>
      <c r="H103">
        <f t="shared" si="4"/>
        <v>21</v>
      </c>
    </row>
    <row r="104" spans="1:8" x14ac:dyDescent="0.35">
      <c r="A104" s="1">
        <v>41742</v>
      </c>
      <c r="B104">
        <v>297.20999999999998</v>
      </c>
      <c r="C104">
        <v>299.18</v>
      </c>
      <c r="D104">
        <v>100802.38</v>
      </c>
      <c r="E104">
        <v>296.83999999999997</v>
      </c>
      <c r="F104">
        <v>1101957.48</v>
      </c>
      <c r="G104">
        <v>3.16</v>
      </c>
      <c r="H104">
        <f t="shared" si="4"/>
        <v>21</v>
      </c>
    </row>
    <row r="105" spans="1:8" x14ac:dyDescent="0.35">
      <c r="A105" s="1">
        <v>41743</v>
      </c>
      <c r="B105">
        <v>296.76</v>
      </c>
      <c r="C105">
        <v>303.89</v>
      </c>
      <c r="D105">
        <v>100768.08</v>
      </c>
      <c r="E105">
        <v>296.31</v>
      </c>
      <c r="F105">
        <v>2343499.48</v>
      </c>
      <c r="G105">
        <v>0</v>
      </c>
      <c r="H105">
        <f t="shared" si="4"/>
        <v>21</v>
      </c>
    </row>
    <row r="106" spans="1:8" x14ac:dyDescent="0.35">
      <c r="A106" s="1">
        <v>41744</v>
      </c>
      <c r="B106">
        <v>298.47000000000003</v>
      </c>
      <c r="C106">
        <v>303.94</v>
      </c>
      <c r="D106">
        <v>100740.86</v>
      </c>
      <c r="E106">
        <v>298.13</v>
      </c>
      <c r="F106">
        <v>2625162.2000000002</v>
      </c>
      <c r="G106">
        <v>0.14000000000000001</v>
      </c>
      <c r="H106">
        <f t="shared" si="4"/>
        <v>21</v>
      </c>
    </row>
    <row r="107" spans="1:8" x14ac:dyDescent="0.35">
      <c r="A107" s="1">
        <v>41745</v>
      </c>
      <c r="B107">
        <v>298.3</v>
      </c>
      <c r="C107">
        <v>303.82</v>
      </c>
      <c r="D107">
        <v>100550.86</v>
      </c>
      <c r="E107">
        <v>297.02</v>
      </c>
      <c r="F107">
        <v>1987452.51</v>
      </c>
      <c r="G107">
        <v>0.03</v>
      </c>
      <c r="H107">
        <f t="shared" si="4"/>
        <v>22</v>
      </c>
    </row>
    <row r="108" spans="1:8" x14ac:dyDescent="0.35">
      <c r="A108" s="1">
        <v>41746</v>
      </c>
      <c r="B108">
        <v>300.39</v>
      </c>
      <c r="C108">
        <v>304.52</v>
      </c>
      <c r="D108">
        <v>100513.29</v>
      </c>
      <c r="E108">
        <v>299.77</v>
      </c>
      <c r="F108">
        <v>2339059.54</v>
      </c>
      <c r="G108">
        <v>0.18</v>
      </c>
      <c r="H108">
        <f t="shared" si="4"/>
        <v>22</v>
      </c>
    </row>
    <row r="109" spans="1:8" x14ac:dyDescent="0.35">
      <c r="A109" s="1">
        <v>41747</v>
      </c>
      <c r="B109">
        <v>298.33999999999997</v>
      </c>
      <c r="C109">
        <v>299.26</v>
      </c>
      <c r="D109">
        <v>100624.35</v>
      </c>
      <c r="E109">
        <v>296.55</v>
      </c>
      <c r="F109">
        <v>2349824.88</v>
      </c>
      <c r="G109">
        <v>0.23</v>
      </c>
      <c r="H109">
        <f t="shared" si="4"/>
        <v>22</v>
      </c>
    </row>
    <row r="110" spans="1:8" x14ac:dyDescent="0.35">
      <c r="A110" s="1">
        <v>41748</v>
      </c>
      <c r="B110">
        <v>297.83</v>
      </c>
      <c r="C110">
        <v>304.05</v>
      </c>
      <c r="D110">
        <v>100636.88</v>
      </c>
      <c r="E110">
        <v>298.29000000000002</v>
      </c>
      <c r="F110">
        <v>2308831.4300000002</v>
      </c>
      <c r="G110">
        <v>0.12</v>
      </c>
      <c r="H110">
        <f t="shared" si="4"/>
        <v>22</v>
      </c>
    </row>
    <row r="111" spans="1:8" x14ac:dyDescent="0.35">
      <c r="A111" s="1">
        <v>41749</v>
      </c>
      <c r="B111">
        <v>299.29000000000002</v>
      </c>
      <c r="C111">
        <v>303.08</v>
      </c>
      <c r="D111">
        <v>100626.53</v>
      </c>
      <c r="E111">
        <v>298.83</v>
      </c>
      <c r="F111">
        <v>2418674.42</v>
      </c>
      <c r="G111">
        <v>0.18</v>
      </c>
      <c r="H111">
        <f t="shared" si="4"/>
        <v>22</v>
      </c>
    </row>
    <row r="112" spans="1:8" x14ac:dyDescent="0.35">
      <c r="A112" s="1">
        <v>41750</v>
      </c>
      <c r="B112">
        <v>298.05</v>
      </c>
      <c r="C112">
        <v>304.77</v>
      </c>
      <c r="D112">
        <v>100527.99</v>
      </c>
      <c r="E112">
        <v>298.22000000000003</v>
      </c>
      <c r="F112">
        <v>2042191.54</v>
      </c>
      <c r="G112">
        <v>0.23</v>
      </c>
      <c r="H112">
        <f t="shared" si="4"/>
        <v>23</v>
      </c>
    </row>
    <row r="113" spans="1:8" x14ac:dyDescent="0.35">
      <c r="A113" s="1">
        <v>41751</v>
      </c>
      <c r="B113">
        <v>299</v>
      </c>
      <c r="C113">
        <v>300.68</v>
      </c>
      <c r="D113">
        <v>100753.38</v>
      </c>
      <c r="E113">
        <v>298</v>
      </c>
      <c r="F113">
        <v>1661998.57</v>
      </c>
      <c r="G113">
        <v>6.98</v>
      </c>
      <c r="H113">
        <f t="shared" si="4"/>
        <v>23</v>
      </c>
    </row>
    <row r="114" spans="1:8" x14ac:dyDescent="0.35">
      <c r="A114" s="1">
        <v>41752</v>
      </c>
      <c r="B114">
        <v>299.01</v>
      </c>
      <c r="C114">
        <v>301.85000000000002</v>
      </c>
      <c r="D114">
        <v>100666.82</v>
      </c>
      <c r="E114">
        <v>299.35000000000002</v>
      </c>
      <c r="F114">
        <v>2234386.35</v>
      </c>
      <c r="G114">
        <v>2.2400000000000002</v>
      </c>
      <c r="H114">
        <f t="shared" si="4"/>
        <v>23</v>
      </c>
    </row>
    <row r="115" spans="1:8" x14ac:dyDescent="0.35">
      <c r="A115" s="1">
        <v>41753</v>
      </c>
      <c r="B115">
        <v>297.25</v>
      </c>
      <c r="C115">
        <v>302.58</v>
      </c>
      <c r="D115">
        <v>100525.27</v>
      </c>
      <c r="E115">
        <v>298.14</v>
      </c>
      <c r="F115">
        <v>1993656.26</v>
      </c>
      <c r="G115">
        <v>0.19</v>
      </c>
      <c r="H115">
        <f t="shared" si="4"/>
        <v>23</v>
      </c>
    </row>
    <row r="116" spans="1:8" x14ac:dyDescent="0.35">
      <c r="A116" s="1">
        <v>41754</v>
      </c>
      <c r="B116">
        <v>298.48</v>
      </c>
      <c r="C116">
        <v>303.45</v>
      </c>
      <c r="D116">
        <v>100559.57</v>
      </c>
      <c r="E116">
        <v>298.06</v>
      </c>
      <c r="F116">
        <v>2138045.66</v>
      </c>
      <c r="G116">
        <v>0.35</v>
      </c>
      <c r="H116">
        <f t="shared" si="4"/>
        <v>23</v>
      </c>
    </row>
    <row r="117" spans="1:8" x14ac:dyDescent="0.35">
      <c r="A117" s="1">
        <v>41755</v>
      </c>
      <c r="B117">
        <v>300.33</v>
      </c>
      <c r="C117">
        <v>303.37</v>
      </c>
      <c r="D117">
        <v>100670.09</v>
      </c>
      <c r="E117">
        <v>298.3</v>
      </c>
      <c r="F117">
        <v>2405050.48</v>
      </c>
      <c r="G117">
        <v>0.22</v>
      </c>
      <c r="H117">
        <f t="shared" si="4"/>
        <v>24</v>
      </c>
    </row>
    <row r="118" spans="1:8" x14ac:dyDescent="0.35">
      <c r="A118" s="1">
        <v>41756</v>
      </c>
      <c r="B118">
        <v>298.67</v>
      </c>
      <c r="C118">
        <v>304.70999999999998</v>
      </c>
      <c r="D118">
        <v>100580.8</v>
      </c>
      <c r="E118">
        <v>297.87</v>
      </c>
      <c r="F118">
        <v>2230250.5099999998</v>
      </c>
      <c r="G118">
        <v>0.1</v>
      </c>
      <c r="H118">
        <f t="shared" si="4"/>
        <v>24</v>
      </c>
    </row>
    <row r="119" spans="1:8" x14ac:dyDescent="0.35">
      <c r="A119" s="1">
        <v>41757</v>
      </c>
      <c r="B119">
        <v>298.82</v>
      </c>
      <c r="C119">
        <v>302.02999999999997</v>
      </c>
      <c r="D119">
        <v>100660.29</v>
      </c>
      <c r="E119">
        <v>297.98</v>
      </c>
      <c r="F119">
        <v>2470311.5699999998</v>
      </c>
      <c r="G119">
        <v>0.15</v>
      </c>
      <c r="H119">
        <f t="shared" si="4"/>
        <v>24</v>
      </c>
    </row>
    <row r="120" spans="1:8" x14ac:dyDescent="0.35">
      <c r="A120" s="1">
        <v>41758</v>
      </c>
      <c r="B120">
        <v>298.35000000000002</v>
      </c>
      <c r="C120">
        <v>304.35000000000002</v>
      </c>
      <c r="D120">
        <v>100692.41</v>
      </c>
      <c r="E120">
        <v>297.89</v>
      </c>
      <c r="F120">
        <v>1736200.36</v>
      </c>
      <c r="G120">
        <v>0.11</v>
      </c>
      <c r="H120">
        <f t="shared" si="4"/>
        <v>24</v>
      </c>
    </row>
    <row r="121" spans="1:8" x14ac:dyDescent="0.35">
      <c r="A121" s="1">
        <v>41759</v>
      </c>
      <c r="B121">
        <v>301.02999999999997</v>
      </c>
      <c r="C121">
        <v>304.67</v>
      </c>
      <c r="D121">
        <v>100629.8</v>
      </c>
      <c r="E121">
        <v>298.41000000000003</v>
      </c>
      <c r="F121">
        <v>1779383.38</v>
      </c>
      <c r="G121">
        <v>0.51</v>
      </c>
      <c r="H121">
        <f t="shared" si="4"/>
        <v>24</v>
      </c>
    </row>
    <row r="122" spans="1:8" x14ac:dyDescent="0.35">
      <c r="A122" s="1">
        <v>41760</v>
      </c>
      <c r="B122">
        <v>297.77999999999997</v>
      </c>
      <c r="C122">
        <v>304.16000000000003</v>
      </c>
      <c r="D122">
        <v>100541.6</v>
      </c>
      <c r="E122">
        <v>296.69</v>
      </c>
      <c r="F122">
        <v>2230615.44</v>
      </c>
      <c r="G122">
        <v>0</v>
      </c>
      <c r="H122">
        <f t="shared" si="4"/>
        <v>25</v>
      </c>
    </row>
    <row r="123" spans="1:8" x14ac:dyDescent="0.35">
      <c r="A123" s="1">
        <v>41761</v>
      </c>
      <c r="B123">
        <v>299.08</v>
      </c>
      <c r="C123">
        <v>303.06</v>
      </c>
      <c r="D123">
        <v>100675.53</v>
      </c>
      <c r="E123">
        <v>296.94</v>
      </c>
      <c r="F123">
        <v>2418856.88</v>
      </c>
      <c r="G123">
        <v>0.1</v>
      </c>
      <c r="H123">
        <f t="shared" si="4"/>
        <v>25</v>
      </c>
    </row>
    <row r="124" spans="1:8" x14ac:dyDescent="0.35">
      <c r="A124" s="1">
        <v>41762</v>
      </c>
      <c r="B124">
        <v>298.01</v>
      </c>
      <c r="C124">
        <v>304.98</v>
      </c>
      <c r="D124">
        <v>100606.39</v>
      </c>
      <c r="E124">
        <v>298.68</v>
      </c>
      <c r="F124">
        <v>2778918.05</v>
      </c>
      <c r="G124">
        <v>0.11</v>
      </c>
      <c r="H124">
        <f t="shared" si="4"/>
        <v>25</v>
      </c>
    </row>
    <row r="125" spans="1:8" x14ac:dyDescent="0.35">
      <c r="A125" s="1">
        <v>41763</v>
      </c>
      <c r="B125">
        <v>298.8</v>
      </c>
      <c r="C125">
        <v>304.16000000000003</v>
      </c>
      <c r="D125">
        <v>100487.7</v>
      </c>
      <c r="E125">
        <v>297.95999999999998</v>
      </c>
      <c r="F125">
        <v>2681117.65</v>
      </c>
      <c r="G125">
        <v>0.03</v>
      </c>
      <c r="H125">
        <f t="shared" si="4"/>
        <v>25</v>
      </c>
    </row>
    <row r="126" spans="1:8" x14ac:dyDescent="0.35">
      <c r="A126" s="1">
        <v>41764</v>
      </c>
      <c r="B126">
        <v>299.20999999999998</v>
      </c>
      <c r="C126">
        <v>303.8</v>
      </c>
      <c r="D126">
        <v>100477.36</v>
      </c>
      <c r="E126">
        <v>298.39999999999998</v>
      </c>
      <c r="F126">
        <v>2677772.4900000002</v>
      </c>
      <c r="G126">
        <v>0.15</v>
      </c>
      <c r="H126">
        <f t="shared" si="4"/>
        <v>25</v>
      </c>
    </row>
    <row r="127" spans="1:8" x14ac:dyDescent="0.35">
      <c r="A127" s="1">
        <v>41765</v>
      </c>
      <c r="B127">
        <v>297.67</v>
      </c>
      <c r="C127">
        <v>299.06</v>
      </c>
      <c r="D127">
        <v>100831.24</v>
      </c>
      <c r="E127">
        <v>297.58</v>
      </c>
      <c r="F127">
        <v>210501.98</v>
      </c>
      <c r="G127">
        <v>15.87</v>
      </c>
      <c r="H127">
        <f t="shared" si="4"/>
        <v>26</v>
      </c>
    </row>
    <row r="128" spans="1:8" x14ac:dyDescent="0.35">
      <c r="A128" s="1">
        <v>41766</v>
      </c>
      <c r="B128">
        <v>297.38</v>
      </c>
      <c r="C128">
        <v>303.41000000000003</v>
      </c>
      <c r="D128">
        <v>100712.55</v>
      </c>
      <c r="E128">
        <v>299.47000000000003</v>
      </c>
      <c r="F128">
        <v>1836798.54</v>
      </c>
      <c r="G128">
        <v>0.55000000000000004</v>
      </c>
      <c r="H128">
        <f t="shared" si="4"/>
        <v>26</v>
      </c>
    </row>
    <row r="129" spans="1:8" x14ac:dyDescent="0.35">
      <c r="A129" s="1">
        <v>41767</v>
      </c>
      <c r="B129">
        <v>298.39999999999998</v>
      </c>
      <c r="C129">
        <v>300.16000000000003</v>
      </c>
      <c r="D129">
        <v>100798.57</v>
      </c>
      <c r="E129">
        <v>299.14999999999998</v>
      </c>
      <c r="F129">
        <v>1623012.22</v>
      </c>
      <c r="G129">
        <v>2.19</v>
      </c>
      <c r="H129">
        <f t="shared" si="4"/>
        <v>26</v>
      </c>
    </row>
    <row r="130" spans="1:8" x14ac:dyDescent="0.35">
      <c r="A130" s="1">
        <v>41768</v>
      </c>
      <c r="B130">
        <v>299.42</v>
      </c>
      <c r="C130">
        <v>302.39</v>
      </c>
      <c r="D130">
        <v>100738.14</v>
      </c>
      <c r="E130">
        <v>298.44</v>
      </c>
      <c r="F130">
        <v>2116210.87</v>
      </c>
      <c r="G130">
        <v>0.25</v>
      </c>
      <c r="H130">
        <f t="shared" si="4"/>
        <v>26</v>
      </c>
    </row>
    <row r="131" spans="1:8" x14ac:dyDescent="0.35">
      <c r="A131" s="1">
        <v>41769</v>
      </c>
      <c r="B131">
        <v>298.39999999999998</v>
      </c>
      <c r="C131">
        <v>304.14999999999998</v>
      </c>
      <c r="D131">
        <v>100667.36</v>
      </c>
      <c r="E131">
        <v>298.22000000000003</v>
      </c>
      <c r="F131">
        <v>2048942.68</v>
      </c>
      <c r="G131">
        <v>0.02</v>
      </c>
      <c r="H131">
        <f t="shared" si="4"/>
        <v>26</v>
      </c>
    </row>
    <row r="132" spans="1:8" x14ac:dyDescent="0.35">
      <c r="A132" s="1">
        <v>41770</v>
      </c>
      <c r="B132">
        <v>297.02999999999997</v>
      </c>
      <c r="C132">
        <v>301.32</v>
      </c>
      <c r="D132">
        <v>100489.88</v>
      </c>
      <c r="E132">
        <v>298.08999999999997</v>
      </c>
      <c r="F132">
        <v>1099646.28</v>
      </c>
      <c r="G132">
        <v>0</v>
      </c>
      <c r="H132">
        <f t="shared" ref="H132:H195" si="6">INT((ROW(G131)-1)/5)+1</f>
        <v>27</v>
      </c>
    </row>
    <row r="133" spans="1:8" x14ac:dyDescent="0.35">
      <c r="A133" s="1">
        <v>41771</v>
      </c>
      <c r="B133">
        <v>298.88</v>
      </c>
      <c r="C133">
        <v>304.38</v>
      </c>
      <c r="D133">
        <v>100542.14</v>
      </c>
      <c r="E133">
        <v>298.38</v>
      </c>
      <c r="F133">
        <v>2487341.4900000002</v>
      </c>
      <c r="G133">
        <v>0.14000000000000001</v>
      </c>
      <c r="H133">
        <f t="shared" si="6"/>
        <v>27</v>
      </c>
    </row>
    <row r="134" spans="1:8" x14ac:dyDescent="0.35">
      <c r="A134" s="1">
        <v>41772</v>
      </c>
      <c r="B134">
        <v>297.92</v>
      </c>
      <c r="C134">
        <v>300.66000000000003</v>
      </c>
      <c r="D134">
        <v>100841.58</v>
      </c>
      <c r="E134">
        <v>297.82</v>
      </c>
      <c r="F134">
        <v>1908324.2</v>
      </c>
      <c r="G134">
        <v>3.31</v>
      </c>
      <c r="H134">
        <f t="shared" si="6"/>
        <v>27</v>
      </c>
    </row>
    <row r="135" spans="1:8" x14ac:dyDescent="0.35">
      <c r="A135" s="1">
        <v>41773</v>
      </c>
      <c r="B135">
        <v>298.97000000000003</v>
      </c>
      <c r="C135">
        <v>301.64</v>
      </c>
      <c r="D135">
        <v>100789.86</v>
      </c>
      <c r="E135">
        <v>297.37</v>
      </c>
      <c r="F135">
        <v>2053869.2</v>
      </c>
      <c r="G135">
        <v>2.93</v>
      </c>
      <c r="H135">
        <f t="shared" si="6"/>
        <v>27</v>
      </c>
    </row>
    <row r="136" spans="1:8" x14ac:dyDescent="0.35">
      <c r="A136" s="1">
        <v>41774</v>
      </c>
      <c r="B136">
        <v>297.35000000000002</v>
      </c>
      <c r="C136">
        <v>302.83999999999997</v>
      </c>
      <c r="D136">
        <v>100688.05</v>
      </c>
      <c r="E136">
        <v>298.32</v>
      </c>
      <c r="F136">
        <v>920649.65</v>
      </c>
      <c r="G136">
        <v>0.3</v>
      </c>
      <c r="H136">
        <f t="shared" si="6"/>
        <v>27</v>
      </c>
    </row>
    <row r="137" spans="1:8" x14ac:dyDescent="0.35">
      <c r="A137" s="1">
        <v>41775</v>
      </c>
      <c r="B137">
        <v>298.42</v>
      </c>
      <c r="C137">
        <v>303.22000000000003</v>
      </c>
      <c r="D137">
        <v>100527.99</v>
      </c>
      <c r="E137">
        <v>298.52999999999997</v>
      </c>
      <c r="F137">
        <v>1227492.32</v>
      </c>
      <c r="G137">
        <v>0</v>
      </c>
      <c r="H137">
        <f t="shared" si="6"/>
        <v>28</v>
      </c>
    </row>
    <row r="138" spans="1:8" x14ac:dyDescent="0.35">
      <c r="A138" s="1">
        <v>41776</v>
      </c>
      <c r="B138">
        <v>298.23</v>
      </c>
      <c r="C138">
        <v>303.81</v>
      </c>
      <c r="D138">
        <v>100582.98</v>
      </c>
      <c r="E138">
        <v>298.3</v>
      </c>
      <c r="F138">
        <v>2052105.38</v>
      </c>
      <c r="G138">
        <v>0.18</v>
      </c>
      <c r="H138">
        <f t="shared" si="6"/>
        <v>28</v>
      </c>
    </row>
    <row r="139" spans="1:8" x14ac:dyDescent="0.35">
      <c r="A139" s="1">
        <v>41777</v>
      </c>
      <c r="B139">
        <v>298.5</v>
      </c>
      <c r="C139">
        <v>304.06</v>
      </c>
      <c r="D139">
        <v>100701.12</v>
      </c>
      <c r="E139">
        <v>299.36</v>
      </c>
      <c r="F139">
        <v>2499749</v>
      </c>
      <c r="G139">
        <v>0.12</v>
      </c>
      <c r="H139">
        <f t="shared" si="6"/>
        <v>28</v>
      </c>
    </row>
    <row r="140" spans="1:8" x14ac:dyDescent="0.35">
      <c r="A140" s="1">
        <v>41778</v>
      </c>
      <c r="B140">
        <v>299.55</v>
      </c>
      <c r="C140">
        <v>305.20999999999998</v>
      </c>
      <c r="D140">
        <v>100784.96000000001</v>
      </c>
      <c r="E140">
        <v>297.74</v>
      </c>
      <c r="F140">
        <v>2510635.98</v>
      </c>
      <c r="G140">
        <v>0.03</v>
      </c>
      <c r="H140">
        <f t="shared" si="6"/>
        <v>28</v>
      </c>
    </row>
    <row r="141" spans="1:8" x14ac:dyDescent="0.35">
      <c r="A141" s="1">
        <v>41779</v>
      </c>
      <c r="B141">
        <v>298.3</v>
      </c>
      <c r="C141">
        <v>301</v>
      </c>
      <c r="D141">
        <v>100746.85</v>
      </c>
      <c r="E141">
        <v>297.42</v>
      </c>
      <c r="F141">
        <v>1404785.95</v>
      </c>
      <c r="G141">
        <v>0.95</v>
      </c>
      <c r="H141">
        <f t="shared" si="6"/>
        <v>28</v>
      </c>
    </row>
    <row r="142" spans="1:8" x14ac:dyDescent="0.35">
      <c r="A142" s="1">
        <v>41780</v>
      </c>
      <c r="B142">
        <v>299.37</v>
      </c>
      <c r="C142">
        <v>304.06</v>
      </c>
      <c r="D142">
        <v>100637.42</v>
      </c>
      <c r="E142">
        <v>299.22000000000003</v>
      </c>
      <c r="F142">
        <v>2555035.42</v>
      </c>
      <c r="G142">
        <v>0.2</v>
      </c>
      <c r="H142">
        <f t="shared" si="6"/>
        <v>29</v>
      </c>
    </row>
    <row r="143" spans="1:8" x14ac:dyDescent="0.35">
      <c r="A143" s="1">
        <v>41781</v>
      </c>
      <c r="B143">
        <v>299.45999999999998</v>
      </c>
      <c r="C143">
        <v>304.41000000000003</v>
      </c>
      <c r="D143">
        <v>100712.01</v>
      </c>
      <c r="E143">
        <v>298.64</v>
      </c>
      <c r="F143">
        <v>2092247.34</v>
      </c>
      <c r="G143">
        <v>0.2</v>
      </c>
      <c r="H143">
        <f t="shared" si="6"/>
        <v>29</v>
      </c>
    </row>
    <row r="144" spans="1:8" x14ac:dyDescent="0.35">
      <c r="A144" s="1">
        <v>41782</v>
      </c>
      <c r="B144">
        <v>299.20999999999998</v>
      </c>
      <c r="C144">
        <v>302.76</v>
      </c>
      <c r="D144">
        <v>100791.49</v>
      </c>
      <c r="E144">
        <v>300.37</v>
      </c>
      <c r="F144">
        <v>1138085.24</v>
      </c>
      <c r="G144">
        <v>1.25</v>
      </c>
      <c r="H144">
        <f t="shared" si="6"/>
        <v>29</v>
      </c>
    </row>
    <row r="145" spans="1:8" x14ac:dyDescent="0.35">
      <c r="A145" s="1">
        <v>41783</v>
      </c>
      <c r="B145">
        <v>298.29000000000002</v>
      </c>
      <c r="C145">
        <v>302.73</v>
      </c>
      <c r="D145">
        <v>100706.02</v>
      </c>
      <c r="E145">
        <v>298.01</v>
      </c>
      <c r="F145">
        <v>1995480.9</v>
      </c>
      <c r="G145">
        <v>0.6</v>
      </c>
      <c r="H145">
        <f t="shared" si="6"/>
        <v>29</v>
      </c>
    </row>
    <row r="146" spans="1:8" x14ac:dyDescent="0.35">
      <c r="A146" s="1">
        <v>41784</v>
      </c>
      <c r="B146">
        <v>299.3</v>
      </c>
      <c r="C146">
        <v>304.31</v>
      </c>
      <c r="D146">
        <v>100706.02</v>
      </c>
      <c r="E146">
        <v>297.98</v>
      </c>
      <c r="F146">
        <v>2208780.65</v>
      </c>
      <c r="G146">
        <v>0.05</v>
      </c>
      <c r="H146">
        <f t="shared" si="6"/>
        <v>29</v>
      </c>
    </row>
    <row r="147" spans="1:8" x14ac:dyDescent="0.35">
      <c r="A147" s="1">
        <v>41785</v>
      </c>
      <c r="B147">
        <v>299.88</v>
      </c>
      <c r="C147">
        <v>302.02999999999997</v>
      </c>
      <c r="D147">
        <v>100785.5</v>
      </c>
      <c r="E147">
        <v>299.76</v>
      </c>
      <c r="F147">
        <v>2424634.89</v>
      </c>
      <c r="G147">
        <v>0.14000000000000001</v>
      </c>
      <c r="H147">
        <f t="shared" si="6"/>
        <v>30</v>
      </c>
    </row>
    <row r="148" spans="1:8" x14ac:dyDescent="0.35">
      <c r="A148" s="1">
        <v>41786</v>
      </c>
      <c r="B148">
        <v>297.62</v>
      </c>
      <c r="C148">
        <v>298.13</v>
      </c>
      <c r="D148">
        <v>100857.91</v>
      </c>
      <c r="E148">
        <v>296.48</v>
      </c>
      <c r="F148">
        <v>1302059.04</v>
      </c>
      <c r="G148">
        <v>0.45</v>
      </c>
      <c r="H148">
        <f t="shared" si="6"/>
        <v>30</v>
      </c>
    </row>
    <row r="149" spans="1:8" x14ac:dyDescent="0.35">
      <c r="A149" s="1">
        <v>41787</v>
      </c>
      <c r="B149">
        <v>297.62</v>
      </c>
      <c r="C149">
        <v>301.39</v>
      </c>
      <c r="D149">
        <v>100655.93</v>
      </c>
      <c r="E149">
        <v>298.56</v>
      </c>
      <c r="F149">
        <v>2176910.37</v>
      </c>
      <c r="G149">
        <v>0.13</v>
      </c>
      <c r="H149">
        <f t="shared" si="6"/>
        <v>30</v>
      </c>
    </row>
    <row r="150" spans="1:8" x14ac:dyDescent="0.35">
      <c r="A150" s="1">
        <v>41788</v>
      </c>
      <c r="B150">
        <v>296.98</v>
      </c>
      <c r="C150">
        <v>301.94</v>
      </c>
      <c r="D150">
        <v>100697.31</v>
      </c>
      <c r="E150">
        <v>298.73</v>
      </c>
      <c r="F150">
        <v>1860032.21</v>
      </c>
      <c r="G150">
        <v>0.2</v>
      </c>
      <c r="H150">
        <f t="shared" si="6"/>
        <v>30</v>
      </c>
    </row>
    <row r="151" spans="1:8" x14ac:dyDescent="0.35">
      <c r="A151" s="1">
        <v>41789</v>
      </c>
      <c r="B151">
        <v>298.07</v>
      </c>
      <c r="C151">
        <v>302.29000000000002</v>
      </c>
      <c r="D151">
        <v>100758.28</v>
      </c>
      <c r="E151">
        <v>299.22000000000003</v>
      </c>
      <c r="F151">
        <v>1476372.44</v>
      </c>
      <c r="G151">
        <v>3.06</v>
      </c>
      <c r="H151">
        <f t="shared" si="6"/>
        <v>30</v>
      </c>
    </row>
    <row r="152" spans="1:8" x14ac:dyDescent="0.35">
      <c r="A152" s="1">
        <v>41790</v>
      </c>
      <c r="B152">
        <v>297.95</v>
      </c>
      <c r="C152">
        <v>303.86</v>
      </c>
      <c r="D152">
        <v>100713.64</v>
      </c>
      <c r="E152">
        <v>299.06</v>
      </c>
      <c r="F152">
        <v>1956433.72</v>
      </c>
      <c r="G152">
        <v>0.14000000000000001</v>
      </c>
      <c r="H152">
        <f t="shared" si="6"/>
        <v>31</v>
      </c>
    </row>
    <row r="153" spans="1:8" x14ac:dyDescent="0.35">
      <c r="A153" s="1">
        <v>41791</v>
      </c>
      <c r="B153">
        <v>298.08999999999997</v>
      </c>
      <c r="C153">
        <v>297.13</v>
      </c>
      <c r="D153">
        <v>100654.3</v>
      </c>
      <c r="E153">
        <v>296.47000000000003</v>
      </c>
      <c r="F153">
        <v>1625566.7</v>
      </c>
      <c r="G153">
        <v>4.4000000000000004</v>
      </c>
      <c r="H153">
        <f t="shared" si="6"/>
        <v>31</v>
      </c>
    </row>
    <row r="154" spans="1:8" x14ac:dyDescent="0.35">
      <c r="A154" s="1">
        <v>41792</v>
      </c>
      <c r="B154">
        <v>296.98</v>
      </c>
      <c r="C154">
        <v>303.74</v>
      </c>
      <c r="D154">
        <v>100735.42</v>
      </c>
      <c r="E154">
        <v>298.41000000000003</v>
      </c>
      <c r="F154">
        <v>1612429.34</v>
      </c>
      <c r="G154">
        <v>0.13</v>
      </c>
      <c r="H154">
        <f t="shared" si="6"/>
        <v>31</v>
      </c>
    </row>
    <row r="155" spans="1:8" x14ac:dyDescent="0.35">
      <c r="A155" s="1">
        <v>41793</v>
      </c>
      <c r="B155">
        <v>297.88</v>
      </c>
      <c r="C155">
        <v>302.98</v>
      </c>
      <c r="D155">
        <v>100616.73</v>
      </c>
      <c r="E155">
        <v>298.25</v>
      </c>
      <c r="F155">
        <v>1994872.69</v>
      </c>
      <c r="G155">
        <v>0.22</v>
      </c>
      <c r="H155">
        <f t="shared" si="6"/>
        <v>31</v>
      </c>
    </row>
    <row r="156" spans="1:8" x14ac:dyDescent="0.35">
      <c r="A156" s="1">
        <v>41794</v>
      </c>
      <c r="B156">
        <v>299.83999999999997</v>
      </c>
      <c r="C156">
        <v>302.86</v>
      </c>
      <c r="D156">
        <v>100526.36</v>
      </c>
      <c r="E156">
        <v>298.3</v>
      </c>
      <c r="F156">
        <v>1068870.78</v>
      </c>
      <c r="G156">
        <v>4.47</v>
      </c>
      <c r="H156">
        <f t="shared" si="6"/>
        <v>31</v>
      </c>
    </row>
    <row r="157" spans="1:8" x14ac:dyDescent="0.35">
      <c r="A157" s="1">
        <v>41795</v>
      </c>
      <c r="B157">
        <v>298.52</v>
      </c>
      <c r="C157">
        <v>300.23</v>
      </c>
      <c r="D157">
        <v>100573.72</v>
      </c>
      <c r="E157">
        <v>298.91000000000003</v>
      </c>
      <c r="F157">
        <v>1380335.85</v>
      </c>
      <c r="G157">
        <v>0.3</v>
      </c>
      <c r="H157">
        <f t="shared" si="6"/>
        <v>32</v>
      </c>
    </row>
    <row r="158" spans="1:8" x14ac:dyDescent="0.35">
      <c r="A158" s="1">
        <v>41796</v>
      </c>
      <c r="B158">
        <v>297.56</v>
      </c>
      <c r="C158">
        <v>301.39</v>
      </c>
      <c r="D158">
        <v>100715.27</v>
      </c>
      <c r="E158">
        <v>297.64999999999998</v>
      </c>
      <c r="F158">
        <v>2162982.33</v>
      </c>
      <c r="G158">
        <v>0.05</v>
      </c>
      <c r="H158">
        <f t="shared" si="6"/>
        <v>32</v>
      </c>
    </row>
    <row r="159" spans="1:8" x14ac:dyDescent="0.35">
      <c r="A159" s="1">
        <v>41797</v>
      </c>
      <c r="B159">
        <v>296.87</v>
      </c>
      <c r="C159">
        <v>301.29000000000002</v>
      </c>
      <c r="D159">
        <v>100805.1</v>
      </c>
      <c r="E159">
        <v>297.33</v>
      </c>
      <c r="F159">
        <v>1266539.49</v>
      </c>
      <c r="G159">
        <v>0.06</v>
      </c>
      <c r="H159">
        <f t="shared" si="6"/>
        <v>32</v>
      </c>
    </row>
    <row r="160" spans="1:8" x14ac:dyDescent="0.35">
      <c r="A160" s="1">
        <v>41798</v>
      </c>
      <c r="B160">
        <v>297.48</v>
      </c>
      <c r="C160">
        <v>301.89</v>
      </c>
      <c r="D160">
        <v>100766.99</v>
      </c>
      <c r="E160">
        <v>298.52</v>
      </c>
      <c r="F160">
        <v>1971213.26</v>
      </c>
      <c r="G160">
        <v>1.55</v>
      </c>
      <c r="H160">
        <f t="shared" si="6"/>
        <v>32</v>
      </c>
    </row>
    <row r="161" spans="1:8" x14ac:dyDescent="0.35">
      <c r="A161" s="1">
        <v>41799</v>
      </c>
      <c r="B161">
        <v>299.07</v>
      </c>
      <c r="C161">
        <v>301.75</v>
      </c>
      <c r="D161">
        <v>100651.57</v>
      </c>
      <c r="E161">
        <v>298.66000000000003</v>
      </c>
      <c r="F161">
        <v>2149905.7799999998</v>
      </c>
      <c r="G161">
        <v>0.2</v>
      </c>
      <c r="H161">
        <f t="shared" si="6"/>
        <v>32</v>
      </c>
    </row>
    <row r="162" spans="1:8" x14ac:dyDescent="0.35">
      <c r="A162" s="1">
        <v>41800</v>
      </c>
      <c r="B162">
        <v>299.05</v>
      </c>
      <c r="C162">
        <v>301.79000000000002</v>
      </c>
      <c r="D162">
        <v>100884.59</v>
      </c>
      <c r="E162">
        <v>298.3</v>
      </c>
      <c r="F162">
        <v>968455.07</v>
      </c>
      <c r="G162">
        <v>1.76</v>
      </c>
      <c r="H162">
        <f t="shared" si="6"/>
        <v>33</v>
      </c>
    </row>
    <row r="163" spans="1:8" x14ac:dyDescent="0.35">
      <c r="A163" s="1">
        <v>41801</v>
      </c>
      <c r="B163">
        <v>297.3</v>
      </c>
      <c r="C163">
        <v>304.11</v>
      </c>
      <c r="D163">
        <v>100889.49</v>
      </c>
      <c r="E163">
        <v>298.52</v>
      </c>
      <c r="F163">
        <v>2660925.0299999998</v>
      </c>
      <c r="G163">
        <v>0.03</v>
      </c>
      <c r="H163">
        <f t="shared" si="6"/>
        <v>33</v>
      </c>
    </row>
    <row r="164" spans="1:8" x14ac:dyDescent="0.35">
      <c r="A164" s="1">
        <v>41802</v>
      </c>
      <c r="B164">
        <v>298.01</v>
      </c>
      <c r="C164">
        <v>301.74</v>
      </c>
      <c r="D164">
        <v>100954.82</v>
      </c>
      <c r="E164">
        <v>297.75</v>
      </c>
      <c r="F164">
        <v>2105932.1</v>
      </c>
      <c r="G164">
        <v>0.19</v>
      </c>
      <c r="H164">
        <f t="shared" si="6"/>
        <v>33</v>
      </c>
    </row>
    <row r="165" spans="1:8" x14ac:dyDescent="0.35">
      <c r="A165" s="1">
        <v>41803</v>
      </c>
      <c r="B165">
        <v>297.54000000000002</v>
      </c>
      <c r="C165">
        <v>301.29000000000002</v>
      </c>
      <c r="D165">
        <v>100952.1</v>
      </c>
      <c r="E165">
        <v>297.69</v>
      </c>
      <c r="F165">
        <v>1103234.72</v>
      </c>
      <c r="G165">
        <v>3.59</v>
      </c>
      <c r="H165">
        <f t="shared" si="6"/>
        <v>33</v>
      </c>
    </row>
    <row r="166" spans="1:8" x14ac:dyDescent="0.35">
      <c r="A166" s="1">
        <v>41804</v>
      </c>
      <c r="B166">
        <v>298.58</v>
      </c>
      <c r="C166">
        <v>299.86</v>
      </c>
      <c r="D166">
        <v>100861.72</v>
      </c>
      <c r="E166">
        <v>297.66000000000003</v>
      </c>
      <c r="F166">
        <v>1866600.9</v>
      </c>
      <c r="G166">
        <v>2.14</v>
      </c>
      <c r="H166">
        <f t="shared" si="6"/>
        <v>33</v>
      </c>
    </row>
    <row r="167" spans="1:8" x14ac:dyDescent="0.35">
      <c r="A167" s="1">
        <v>41805</v>
      </c>
      <c r="B167">
        <v>298.94</v>
      </c>
      <c r="C167">
        <v>302.99</v>
      </c>
      <c r="D167">
        <v>100956.45</v>
      </c>
      <c r="E167">
        <v>298.47000000000003</v>
      </c>
      <c r="F167">
        <v>2055876.29</v>
      </c>
      <c r="G167">
        <v>0.01</v>
      </c>
      <c r="H167">
        <f t="shared" si="6"/>
        <v>34</v>
      </c>
    </row>
    <row r="168" spans="1:8" x14ac:dyDescent="0.35">
      <c r="A168" s="1">
        <v>41806</v>
      </c>
      <c r="B168">
        <v>299.48</v>
      </c>
      <c r="C168">
        <v>303.74</v>
      </c>
      <c r="D168">
        <v>100910.18</v>
      </c>
      <c r="E168">
        <v>299</v>
      </c>
      <c r="F168">
        <v>2039637.05</v>
      </c>
      <c r="G168">
        <v>7.0000000000000007E-2</v>
      </c>
      <c r="H168">
        <f t="shared" si="6"/>
        <v>34</v>
      </c>
    </row>
    <row r="169" spans="1:8" x14ac:dyDescent="0.35">
      <c r="A169" s="1">
        <v>41807</v>
      </c>
      <c r="B169">
        <v>296.83999999999997</v>
      </c>
      <c r="C169">
        <v>302.10000000000002</v>
      </c>
      <c r="D169">
        <v>100987.49</v>
      </c>
      <c r="E169">
        <v>298.49</v>
      </c>
      <c r="F169">
        <v>521784.59</v>
      </c>
      <c r="G169">
        <v>0.91</v>
      </c>
      <c r="H169">
        <f t="shared" si="6"/>
        <v>34</v>
      </c>
    </row>
    <row r="170" spans="1:8" x14ac:dyDescent="0.35">
      <c r="A170" s="1">
        <v>41808</v>
      </c>
      <c r="B170">
        <v>297.91000000000003</v>
      </c>
      <c r="C170">
        <v>299.88</v>
      </c>
      <c r="D170">
        <v>101068.06</v>
      </c>
      <c r="E170">
        <v>298.83999999999997</v>
      </c>
      <c r="F170">
        <v>1555683.21</v>
      </c>
      <c r="G170">
        <v>1.03</v>
      </c>
      <c r="H170">
        <f t="shared" si="6"/>
        <v>34</v>
      </c>
    </row>
    <row r="171" spans="1:8" x14ac:dyDescent="0.35">
      <c r="A171" s="1">
        <v>41809</v>
      </c>
      <c r="B171">
        <v>298.08</v>
      </c>
      <c r="C171">
        <v>302.20999999999998</v>
      </c>
      <c r="D171">
        <v>101026.68</v>
      </c>
      <c r="E171">
        <v>298.22000000000003</v>
      </c>
      <c r="F171">
        <v>1680123.27</v>
      </c>
      <c r="G171">
        <v>0.15</v>
      </c>
      <c r="H171">
        <f t="shared" si="6"/>
        <v>34</v>
      </c>
    </row>
    <row r="172" spans="1:8" x14ac:dyDescent="0.35">
      <c r="A172" s="1">
        <v>41810</v>
      </c>
      <c r="B172">
        <v>298.87</v>
      </c>
      <c r="C172">
        <v>303.36</v>
      </c>
      <c r="D172">
        <v>100890.58</v>
      </c>
      <c r="E172">
        <v>298.92</v>
      </c>
      <c r="F172">
        <v>2154589.0099999998</v>
      </c>
      <c r="G172">
        <v>0.06</v>
      </c>
      <c r="H172">
        <f t="shared" si="6"/>
        <v>35</v>
      </c>
    </row>
    <row r="173" spans="1:8" x14ac:dyDescent="0.35">
      <c r="A173" s="1">
        <v>41811</v>
      </c>
      <c r="B173">
        <v>298.74</v>
      </c>
      <c r="C173">
        <v>303.44</v>
      </c>
      <c r="D173">
        <v>100950.47</v>
      </c>
      <c r="E173">
        <v>299.24</v>
      </c>
      <c r="F173">
        <v>2173200.2799999998</v>
      </c>
      <c r="G173">
        <v>0.05</v>
      </c>
      <c r="H173">
        <f t="shared" si="6"/>
        <v>35</v>
      </c>
    </row>
    <row r="174" spans="1:8" x14ac:dyDescent="0.35">
      <c r="A174" s="1">
        <v>41812</v>
      </c>
      <c r="B174">
        <v>297.55</v>
      </c>
      <c r="C174">
        <v>299.70999999999998</v>
      </c>
      <c r="D174">
        <v>100972.24</v>
      </c>
      <c r="E174">
        <v>298.17</v>
      </c>
      <c r="F174">
        <v>1951872.14</v>
      </c>
      <c r="G174">
        <v>0.37</v>
      </c>
      <c r="H174">
        <f t="shared" si="6"/>
        <v>35</v>
      </c>
    </row>
    <row r="175" spans="1:8" x14ac:dyDescent="0.35">
      <c r="A175" s="1">
        <v>41813</v>
      </c>
      <c r="B175">
        <v>297.52</v>
      </c>
      <c r="C175">
        <v>303.42</v>
      </c>
      <c r="D175">
        <v>101089.29</v>
      </c>
      <c r="E175">
        <v>298.36</v>
      </c>
      <c r="F175">
        <v>1718197.31</v>
      </c>
      <c r="G175">
        <v>0.19</v>
      </c>
      <c r="H175">
        <f t="shared" si="6"/>
        <v>35</v>
      </c>
    </row>
    <row r="176" spans="1:8" x14ac:dyDescent="0.35">
      <c r="A176" s="1">
        <v>41814</v>
      </c>
      <c r="B176">
        <v>296.39</v>
      </c>
      <c r="C176">
        <v>302.02</v>
      </c>
      <c r="D176">
        <v>101037.03</v>
      </c>
      <c r="E176">
        <v>298.97000000000003</v>
      </c>
      <c r="F176">
        <v>1710777.13</v>
      </c>
      <c r="G176">
        <v>0.31</v>
      </c>
      <c r="H176">
        <f t="shared" si="6"/>
        <v>35</v>
      </c>
    </row>
    <row r="177" spans="1:8" x14ac:dyDescent="0.35">
      <c r="A177" s="1">
        <v>41815</v>
      </c>
      <c r="B177">
        <v>297.27999999999997</v>
      </c>
      <c r="C177">
        <v>299.58999999999997</v>
      </c>
      <c r="D177">
        <v>101002.19</v>
      </c>
      <c r="E177">
        <v>297.72000000000003</v>
      </c>
      <c r="F177">
        <v>969063.28</v>
      </c>
      <c r="G177">
        <v>1.7</v>
      </c>
      <c r="H177">
        <f t="shared" si="6"/>
        <v>36</v>
      </c>
    </row>
    <row r="178" spans="1:8" x14ac:dyDescent="0.35">
      <c r="A178" s="1">
        <v>41816</v>
      </c>
      <c r="B178">
        <v>297.58999999999997</v>
      </c>
      <c r="C178">
        <v>301.06</v>
      </c>
      <c r="D178">
        <v>100921.07</v>
      </c>
      <c r="E178">
        <v>297.81</v>
      </c>
      <c r="F178">
        <v>1678176.99</v>
      </c>
      <c r="G178">
        <v>3.63</v>
      </c>
      <c r="H178">
        <f t="shared" si="6"/>
        <v>36</v>
      </c>
    </row>
    <row r="179" spans="1:8" x14ac:dyDescent="0.35">
      <c r="A179" s="1">
        <v>41817</v>
      </c>
      <c r="B179">
        <v>297.82</v>
      </c>
      <c r="C179">
        <v>299.04000000000002</v>
      </c>
      <c r="D179">
        <v>101104.54</v>
      </c>
      <c r="E179">
        <v>297.68</v>
      </c>
      <c r="F179">
        <v>1109073.55</v>
      </c>
      <c r="G179">
        <v>5.1100000000000003</v>
      </c>
      <c r="H179">
        <f t="shared" si="6"/>
        <v>36</v>
      </c>
    </row>
    <row r="180" spans="1:8" x14ac:dyDescent="0.35">
      <c r="A180" s="1">
        <v>41818</v>
      </c>
      <c r="B180">
        <v>297.22000000000003</v>
      </c>
      <c r="C180">
        <v>302.5</v>
      </c>
      <c r="D180">
        <v>100951.01</v>
      </c>
      <c r="E180">
        <v>297.35000000000002</v>
      </c>
      <c r="F180">
        <v>2314122.87</v>
      </c>
      <c r="G180">
        <v>0.14000000000000001</v>
      </c>
      <c r="H180">
        <f t="shared" si="6"/>
        <v>36</v>
      </c>
    </row>
    <row r="181" spans="1:8" x14ac:dyDescent="0.35">
      <c r="A181" s="1">
        <v>41819</v>
      </c>
      <c r="B181">
        <v>297.87</v>
      </c>
      <c r="C181">
        <v>300.62</v>
      </c>
      <c r="D181">
        <v>100991.84</v>
      </c>
      <c r="E181">
        <v>298.39</v>
      </c>
      <c r="F181">
        <v>1936788.5</v>
      </c>
      <c r="G181">
        <v>0.22</v>
      </c>
      <c r="H181">
        <f t="shared" si="6"/>
        <v>36</v>
      </c>
    </row>
    <row r="182" spans="1:8" x14ac:dyDescent="0.35">
      <c r="A182" s="1">
        <v>41820</v>
      </c>
      <c r="B182">
        <v>297.93</v>
      </c>
      <c r="C182">
        <v>302.5</v>
      </c>
      <c r="D182">
        <v>100820.35</v>
      </c>
      <c r="E182">
        <v>297.16000000000003</v>
      </c>
      <c r="F182">
        <v>1979728.22</v>
      </c>
      <c r="G182">
        <v>0.37</v>
      </c>
      <c r="H182">
        <f t="shared" si="6"/>
        <v>37</v>
      </c>
    </row>
    <row r="183" spans="1:8" x14ac:dyDescent="0.35">
      <c r="A183" s="1">
        <v>41821</v>
      </c>
      <c r="B183">
        <v>297.83</v>
      </c>
      <c r="C183">
        <v>300.51</v>
      </c>
      <c r="D183">
        <v>100954.28</v>
      </c>
      <c r="E183">
        <v>298.17</v>
      </c>
      <c r="F183">
        <v>1444988.73</v>
      </c>
      <c r="G183">
        <v>0.2</v>
      </c>
      <c r="H183">
        <f t="shared" si="6"/>
        <v>37</v>
      </c>
    </row>
    <row r="184" spans="1:8" x14ac:dyDescent="0.35">
      <c r="A184" s="1">
        <v>41822</v>
      </c>
      <c r="B184">
        <v>297.37</v>
      </c>
      <c r="C184">
        <v>300.77</v>
      </c>
      <c r="D184">
        <v>101084.39</v>
      </c>
      <c r="E184">
        <v>297.77999999999997</v>
      </c>
      <c r="F184">
        <v>1019119.08</v>
      </c>
      <c r="G184">
        <v>0.06</v>
      </c>
      <c r="H184">
        <f t="shared" si="6"/>
        <v>37</v>
      </c>
    </row>
    <row r="185" spans="1:8" x14ac:dyDescent="0.35">
      <c r="A185" s="1">
        <v>41823</v>
      </c>
      <c r="B185">
        <v>297.70999999999998</v>
      </c>
      <c r="C185">
        <v>301.58999999999997</v>
      </c>
      <c r="D185">
        <v>101036.48</v>
      </c>
      <c r="E185">
        <v>297.8</v>
      </c>
      <c r="F185">
        <v>2071324.86</v>
      </c>
      <c r="G185">
        <v>0.21</v>
      </c>
      <c r="H185">
        <f t="shared" si="6"/>
        <v>37</v>
      </c>
    </row>
    <row r="186" spans="1:8" x14ac:dyDescent="0.35">
      <c r="A186" s="1">
        <v>41824</v>
      </c>
      <c r="B186">
        <v>296.07</v>
      </c>
      <c r="C186">
        <v>299.35000000000002</v>
      </c>
      <c r="D186">
        <v>101002.19</v>
      </c>
      <c r="E186">
        <v>298.13</v>
      </c>
      <c r="F186">
        <v>1770564.31</v>
      </c>
      <c r="G186">
        <v>3.4</v>
      </c>
      <c r="H186">
        <f t="shared" si="6"/>
        <v>37</v>
      </c>
    </row>
    <row r="187" spans="1:8" x14ac:dyDescent="0.35">
      <c r="A187" s="1">
        <v>41825</v>
      </c>
      <c r="B187">
        <v>296.66000000000003</v>
      </c>
      <c r="C187">
        <v>300.49</v>
      </c>
      <c r="D187">
        <v>101050.64</v>
      </c>
      <c r="E187">
        <v>297.2</v>
      </c>
      <c r="F187">
        <v>1564258.99</v>
      </c>
      <c r="G187">
        <v>0.16</v>
      </c>
      <c r="H187">
        <f t="shared" si="6"/>
        <v>38</v>
      </c>
    </row>
    <row r="188" spans="1:8" x14ac:dyDescent="0.35">
      <c r="A188" s="1">
        <v>41826</v>
      </c>
      <c r="B188">
        <v>296.41000000000003</v>
      </c>
      <c r="C188">
        <v>299.14999999999998</v>
      </c>
      <c r="D188">
        <v>101143.74</v>
      </c>
      <c r="E188">
        <v>297.67</v>
      </c>
      <c r="F188">
        <v>872661.77</v>
      </c>
      <c r="G188">
        <v>0.05</v>
      </c>
      <c r="H188">
        <f t="shared" si="6"/>
        <v>38</v>
      </c>
    </row>
    <row r="189" spans="1:8" x14ac:dyDescent="0.35">
      <c r="A189" s="1">
        <v>41827</v>
      </c>
      <c r="B189">
        <v>297.73</v>
      </c>
      <c r="C189">
        <v>300.83</v>
      </c>
      <c r="D189">
        <v>101219.96</v>
      </c>
      <c r="E189">
        <v>297.44</v>
      </c>
      <c r="F189">
        <v>1532388.71</v>
      </c>
      <c r="G189">
        <v>0.28000000000000003</v>
      </c>
      <c r="H189">
        <f t="shared" si="6"/>
        <v>38</v>
      </c>
    </row>
    <row r="190" spans="1:8" x14ac:dyDescent="0.35">
      <c r="A190" s="1">
        <v>41828</v>
      </c>
      <c r="B190">
        <v>296.25</v>
      </c>
      <c r="C190">
        <v>300.87</v>
      </c>
      <c r="D190">
        <v>101269.5</v>
      </c>
      <c r="E190">
        <v>296.32</v>
      </c>
      <c r="F190">
        <v>1382525.41</v>
      </c>
      <c r="G190">
        <v>0.11</v>
      </c>
      <c r="H190">
        <f t="shared" si="6"/>
        <v>38</v>
      </c>
    </row>
    <row r="191" spans="1:8" x14ac:dyDescent="0.35">
      <c r="A191" s="1">
        <v>41829</v>
      </c>
      <c r="B191">
        <v>297.14</v>
      </c>
      <c r="C191">
        <v>299.92</v>
      </c>
      <c r="D191">
        <v>101098.55</v>
      </c>
      <c r="E191">
        <v>296.87</v>
      </c>
      <c r="F191">
        <v>922352.64000000001</v>
      </c>
      <c r="G191">
        <v>0.02</v>
      </c>
      <c r="H191">
        <f t="shared" si="6"/>
        <v>38</v>
      </c>
    </row>
    <row r="192" spans="1:8" x14ac:dyDescent="0.35">
      <c r="A192" s="1">
        <v>41830</v>
      </c>
      <c r="B192">
        <v>296.64</v>
      </c>
      <c r="C192">
        <v>299.22000000000003</v>
      </c>
      <c r="D192">
        <v>101139.93</v>
      </c>
      <c r="E192">
        <v>296.69</v>
      </c>
      <c r="F192">
        <v>1843975.43</v>
      </c>
      <c r="G192">
        <v>0.87</v>
      </c>
      <c r="H192">
        <f t="shared" si="6"/>
        <v>39</v>
      </c>
    </row>
    <row r="193" spans="1:8" x14ac:dyDescent="0.35">
      <c r="A193" s="1">
        <v>41831</v>
      </c>
      <c r="B193">
        <v>298.48</v>
      </c>
      <c r="C193">
        <v>301.86</v>
      </c>
      <c r="D193">
        <v>101199.27</v>
      </c>
      <c r="E193">
        <v>297.58</v>
      </c>
      <c r="F193">
        <v>1994811.87</v>
      </c>
      <c r="G193">
        <v>0.06</v>
      </c>
      <c r="H193">
        <f t="shared" si="6"/>
        <v>39</v>
      </c>
    </row>
    <row r="194" spans="1:8" x14ac:dyDescent="0.35">
      <c r="A194" s="1">
        <v>41832</v>
      </c>
      <c r="B194">
        <v>297.04000000000002</v>
      </c>
      <c r="C194">
        <v>301.74</v>
      </c>
      <c r="D194">
        <v>101115.97</v>
      </c>
      <c r="E194">
        <v>297.35000000000002</v>
      </c>
      <c r="F194">
        <v>1591385.22</v>
      </c>
      <c r="G194">
        <v>0.2</v>
      </c>
      <c r="H194">
        <f t="shared" si="6"/>
        <v>39</v>
      </c>
    </row>
    <row r="195" spans="1:8" x14ac:dyDescent="0.35">
      <c r="A195" s="1">
        <v>41833</v>
      </c>
      <c r="B195">
        <v>297.33999999999997</v>
      </c>
      <c r="C195">
        <v>299.63</v>
      </c>
      <c r="D195">
        <v>101078.41</v>
      </c>
      <c r="E195">
        <v>297.86</v>
      </c>
      <c r="F195">
        <v>1235338.25</v>
      </c>
      <c r="G195">
        <v>1.21</v>
      </c>
      <c r="H195">
        <f t="shared" si="6"/>
        <v>39</v>
      </c>
    </row>
    <row r="196" spans="1:8" x14ac:dyDescent="0.35">
      <c r="A196" s="1">
        <v>41834</v>
      </c>
      <c r="B196">
        <v>297.77</v>
      </c>
      <c r="C196">
        <v>301.43</v>
      </c>
      <c r="D196">
        <v>101043.02</v>
      </c>
      <c r="E196">
        <v>297.79000000000002</v>
      </c>
      <c r="F196">
        <v>1863742.3</v>
      </c>
      <c r="G196">
        <v>2.14</v>
      </c>
      <c r="H196">
        <f t="shared" ref="H196:H259" si="7">INT((ROW(G195)-1)/5)+1</f>
        <v>39</v>
      </c>
    </row>
    <row r="197" spans="1:8" x14ac:dyDescent="0.35">
      <c r="A197" s="1">
        <v>41835</v>
      </c>
      <c r="B197">
        <v>297.70999999999998</v>
      </c>
      <c r="C197">
        <v>302.45999999999998</v>
      </c>
      <c r="D197">
        <v>100974.96</v>
      </c>
      <c r="E197">
        <v>298.8</v>
      </c>
      <c r="F197">
        <v>2528030.83</v>
      </c>
      <c r="G197">
        <v>0.04</v>
      </c>
      <c r="H197">
        <f t="shared" si="7"/>
        <v>40</v>
      </c>
    </row>
    <row r="198" spans="1:8" x14ac:dyDescent="0.35">
      <c r="A198" s="1">
        <v>41836</v>
      </c>
      <c r="B198">
        <v>296.68</v>
      </c>
      <c r="C198">
        <v>298.97000000000003</v>
      </c>
      <c r="D198">
        <v>100978.78</v>
      </c>
      <c r="E198">
        <v>296.98</v>
      </c>
      <c r="F198">
        <v>1297862.3799999999</v>
      </c>
      <c r="G198">
        <v>0.06</v>
      </c>
      <c r="H198">
        <f t="shared" si="7"/>
        <v>40</v>
      </c>
    </row>
    <row r="199" spans="1:8" x14ac:dyDescent="0.35">
      <c r="A199" s="1">
        <v>41837</v>
      </c>
      <c r="B199">
        <v>296.72000000000003</v>
      </c>
      <c r="C199">
        <v>299.11</v>
      </c>
      <c r="D199">
        <v>101167.69</v>
      </c>
      <c r="E199">
        <v>297.02</v>
      </c>
      <c r="F199">
        <v>554141.43999999994</v>
      </c>
      <c r="G199">
        <v>1.52</v>
      </c>
      <c r="H199">
        <f t="shared" si="7"/>
        <v>40</v>
      </c>
    </row>
    <row r="200" spans="1:8" x14ac:dyDescent="0.35">
      <c r="A200" s="1">
        <v>41838</v>
      </c>
      <c r="B200">
        <v>296.79000000000002</v>
      </c>
      <c r="C200">
        <v>298.55</v>
      </c>
      <c r="D200">
        <v>101243.37</v>
      </c>
      <c r="E200">
        <v>297.47000000000003</v>
      </c>
      <c r="F200">
        <v>676270.3</v>
      </c>
      <c r="G200">
        <v>0.85</v>
      </c>
      <c r="H200">
        <f t="shared" si="7"/>
        <v>40</v>
      </c>
    </row>
    <row r="201" spans="1:8" x14ac:dyDescent="0.35">
      <c r="A201" s="1">
        <v>41839</v>
      </c>
      <c r="B201">
        <v>297.56</v>
      </c>
      <c r="C201">
        <v>301.54000000000002</v>
      </c>
      <c r="D201">
        <v>101109.44</v>
      </c>
      <c r="E201">
        <v>296.69</v>
      </c>
      <c r="F201">
        <v>1789905.43</v>
      </c>
      <c r="G201">
        <v>0.16</v>
      </c>
      <c r="H201">
        <f t="shared" si="7"/>
        <v>40</v>
      </c>
    </row>
    <row r="202" spans="1:8" x14ac:dyDescent="0.35">
      <c r="A202" s="1">
        <v>41840</v>
      </c>
      <c r="B202">
        <v>297.45999999999998</v>
      </c>
      <c r="C202">
        <v>298.97000000000003</v>
      </c>
      <c r="D202">
        <v>101130.13</v>
      </c>
      <c r="E202">
        <v>297.32</v>
      </c>
      <c r="F202">
        <v>1541755.17</v>
      </c>
      <c r="G202">
        <v>2.4700000000000002</v>
      </c>
      <c r="H202">
        <f t="shared" si="7"/>
        <v>41</v>
      </c>
    </row>
    <row r="203" spans="1:8" x14ac:dyDescent="0.35">
      <c r="A203" s="1">
        <v>41841</v>
      </c>
      <c r="B203">
        <v>297.20999999999998</v>
      </c>
      <c r="C203">
        <v>300.72000000000003</v>
      </c>
      <c r="D203">
        <v>101208.52</v>
      </c>
      <c r="E203">
        <v>296.94</v>
      </c>
      <c r="F203">
        <v>1273229.82</v>
      </c>
      <c r="G203">
        <v>1.1599999999999999</v>
      </c>
      <c r="H203">
        <f t="shared" si="7"/>
        <v>41</v>
      </c>
    </row>
    <row r="204" spans="1:8" x14ac:dyDescent="0.35">
      <c r="A204" s="1">
        <v>41842</v>
      </c>
      <c r="B204">
        <v>297.13</v>
      </c>
      <c r="C204">
        <v>300.41000000000003</v>
      </c>
      <c r="D204">
        <v>101161.16</v>
      </c>
      <c r="E204">
        <v>296.58999999999997</v>
      </c>
      <c r="F204">
        <v>1439940.57</v>
      </c>
      <c r="G204">
        <v>0.15</v>
      </c>
      <c r="H204">
        <f t="shared" si="7"/>
        <v>41</v>
      </c>
    </row>
    <row r="205" spans="1:8" x14ac:dyDescent="0.35">
      <c r="A205" s="1">
        <v>41843</v>
      </c>
      <c r="B205">
        <v>296.73</v>
      </c>
      <c r="C205">
        <v>299.87</v>
      </c>
      <c r="D205">
        <v>101193.82</v>
      </c>
      <c r="E205">
        <v>295.41000000000003</v>
      </c>
      <c r="F205">
        <v>1484096.72</v>
      </c>
      <c r="G205">
        <v>0.25</v>
      </c>
      <c r="H205">
        <f t="shared" si="7"/>
        <v>41</v>
      </c>
    </row>
    <row r="206" spans="1:8" x14ac:dyDescent="0.35">
      <c r="A206" s="1">
        <v>41844</v>
      </c>
      <c r="B206">
        <v>296.77999999999997</v>
      </c>
      <c r="C206">
        <v>300.63</v>
      </c>
      <c r="D206">
        <v>101092.02</v>
      </c>
      <c r="E206">
        <v>296.61</v>
      </c>
      <c r="F206">
        <v>2008800.73</v>
      </c>
      <c r="G206">
        <v>0.1</v>
      </c>
      <c r="H206">
        <f t="shared" si="7"/>
        <v>41</v>
      </c>
    </row>
    <row r="207" spans="1:8" x14ac:dyDescent="0.35">
      <c r="A207" s="1">
        <v>41845</v>
      </c>
      <c r="B207">
        <v>296.82</v>
      </c>
      <c r="C207">
        <v>300.37</v>
      </c>
      <c r="D207">
        <v>101080.04</v>
      </c>
      <c r="E207">
        <v>297.74</v>
      </c>
      <c r="F207">
        <v>1784005.78</v>
      </c>
      <c r="G207">
        <v>0.15</v>
      </c>
      <c r="H207">
        <f t="shared" si="7"/>
        <v>42</v>
      </c>
    </row>
    <row r="208" spans="1:8" x14ac:dyDescent="0.35">
      <c r="A208" s="1">
        <v>41846</v>
      </c>
      <c r="B208">
        <v>297.45</v>
      </c>
      <c r="C208">
        <v>299.43</v>
      </c>
      <c r="D208">
        <v>101025.60000000001</v>
      </c>
      <c r="E208">
        <v>297.13</v>
      </c>
      <c r="F208">
        <v>1029701.96</v>
      </c>
      <c r="G208">
        <v>5.25</v>
      </c>
      <c r="H208">
        <f t="shared" si="7"/>
        <v>42</v>
      </c>
    </row>
    <row r="209" spans="1:8" x14ac:dyDescent="0.35">
      <c r="A209" s="1">
        <v>41847</v>
      </c>
      <c r="B209">
        <v>297.55</v>
      </c>
      <c r="C209">
        <v>298.64999999999998</v>
      </c>
      <c r="D209">
        <v>100960.81</v>
      </c>
      <c r="E209">
        <v>296.92</v>
      </c>
      <c r="F209">
        <v>1216605.33</v>
      </c>
      <c r="G209">
        <v>1.63</v>
      </c>
      <c r="H209">
        <f t="shared" si="7"/>
        <v>42</v>
      </c>
    </row>
    <row r="210" spans="1:8" x14ac:dyDescent="0.35">
      <c r="A210" s="1">
        <v>41848</v>
      </c>
      <c r="B210">
        <v>297.17</v>
      </c>
      <c r="C210">
        <v>298.29000000000002</v>
      </c>
      <c r="D210">
        <v>101043.02</v>
      </c>
      <c r="E210">
        <v>297.19</v>
      </c>
      <c r="F210">
        <v>566001.56000000006</v>
      </c>
      <c r="G210">
        <v>1.05</v>
      </c>
      <c r="H210">
        <f t="shared" si="7"/>
        <v>42</v>
      </c>
    </row>
    <row r="211" spans="1:8" x14ac:dyDescent="0.35">
      <c r="A211" s="1">
        <v>41849</v>
      </c>
      <c r="B211">
        <v>297.35000000000002</v>
      </c>
      <c r="C211">
        <v>299.98</v>
      </c>
      <c r="D211">
        <v>100941.75</v>
      </c>
      <c r="E211">
        <v>297.5</v>
      </c>
      <c r="F211">
        <v>1969875.2</v>
      </c>
      <c r="G211">
        <v>0.12</v>
      </c>
      <c r="H211">
        <f t="shared" si="7"/>
        <v>42</v>
      </c>
    </row>
    <row r="212" spans="1:8" x14ac:dyDescent="0.35">
      <c r="A212" s="1">
        <v>41850</v>
      </c>
      <c r="B212">
        <v>297.93</v>
      </c>
      <c r="C212">
        <v>299.42</v>
      </c>
      <c r="D212">
        <v>101056.08</v>
      </c>
      <c r="E212">
        <v>296.82</v>
      </c>
      <c r="F212">
        <v>1043690.82</v>
      </c>
      <c r="G212">
        <v>0.62</v>
      </c>
      <c r="H212">
        <f t="shared" si="7"/>
        <v>43</v>
      </c>
    </row>
    <row r="213" spans="1:8" x14ac:dyDescent="0.35">
      <c r="A213" s="1">
        <v>41851</v>
      </c>
      <c r="B213">
        <v>297.69</v>
      </c>
      <c r="C213">
        <v>300.68</v>
      </c>
      <c r="D213">
        <v>101030.5</v>
      </c>
      <c r="E213">
        <v>297.62</v>
      </c>
      <c r="F213">
        <v>1895490.94</v>
      </c>
      <c r="G213">
        <v>0.28999999999999998</v>
      </c>
      <c r="H213">
        <f t="shared" si="7"/>
        <v>43</v>
      </c>
    </row>
    <row r="214" spans="1:8" x14ac:dyDescent="0.35">
      <c r="A214" s="1">
        <v>41852</v>
      </c>
      <c r="B214">
        <v>297.29000000000002</v>
      </c>
      <c r="C214">
        <v>296.81</v>
      </c>
      <c r="D214">
        <v>101112.16</v>
      </c>
      <c r="E214">
        <v>296.27</v>
      </c>
      <c r="F214">
        <v>2281948.48</v>
      </c>
      <c r="G214">
        <v>0.44</v>
      </c>
      <c r="H214">
        <f t="shared" si="7"/>
        <v>43</v>
      </c>
    </row>
    <row r="215" spans="1:8" x14ac:dyDescent="0.35">
      <c r="A215" s="1">
        <v>41853</v>
      </c>
      <c r="B215">
        <v>296.91000000000003</v>
      </c>
      <c r="C215">
        <v>299.64999999999998</v>
      </c>
      <c r="D215">
        <v>100996.74</v>
      </c>
      <c r="E215">
        <v>296.95999999999998</v>
      </c>
      <c r="F215">
        <v>663132.93000000005</v>
      </c>
      <c r="G215">
        <v>2.1800000000000002</v>
      </c>
      <c r="H215">
        <f t="shared" si="7"/>
        <v>43</v>
      </c>
    </row>
    <row r="216" spans="1:8" x14ac:dyDescent="0.35">
      <c r="A216" s="1">
        <v>41854</v>
      </c>
      <c r="B216">
        <v>296.88</v>
      </c>
      <c r="C216">
        <v>300.11</v>
      </c>
      <c r="D216">
        <v>101120.33</v>
      </c>
      <c r="E216">
        <v>297.14</v>
      </c>
      <c r="F216">
        <v>2270696.5699999998</v>
      </c>
      <c r="G216">
        <v>0.04</v>
      </c>
      <c r="H216">
        <f t="shared" si="7"/>
        <v>43</v>
      </c>
    </row>
    <row r="217" spans="1:8" x14ac:dyDescent="0.35">
      <c r="A217" s="1">
        <v>41855</v>
      </c>
      <c r="B217">
        <v>297</v>
      </c>
      <c r="C217">
        <v>299.52</v>
      </c>
      <c r="D217">
        <v>101071.33</v>
      </c>
      <c r="E217">
        <v>297.42</v>
      </c>
      <c r="F217">
        <v>1831567.92</v>
      </c>
      <c r="G217">
        <v>0.26</v>
      </c>
      <c r="H217">
        <f t="shared" si="7"/>
        <v>44</v>
      </c>
    </row>
    <row r="218" spans="1:8" x14ac:dyDescent="0.35">
      <c r="A218" s="1">
        <v>41856</v>
      </c>
      <c r="B218">
        <v>296.27999999999997</v>
      </c>
      <c r="C218">
        <v>298.07</v>
      </c>
      <c r="D218">
        <v>101028.32</v>
      </c>
      <c r="E218">
        <v>296.55</v>
      </c>
      <c r="F218">
        <v>1760711.28</v>
      </c>
      <c r="G218">
        <v>0.65</v>
      </c>
      <c r="H218">
        <f t="shared" si="7"/>
        <v>44</v>
      </c>
    </row>
    <row r="219" spans="1:8" x14ac:dyDescent="0.35">
      <c r="A219" s="1">
        <v>41857</v>
      </c>
      <c r="B219">
        <v>296.56</v>
      </c>
      <c r="C219">
        <v>299</v>
      </c>
      <c r="D219">
        <v>101016.89</v>
      </c>
      <c r="E219">
        <v>296.60000000000002</v>
      </c>
      <c r="F219">
        <v>1161623.02</v>
      </c>
      <c r="G219">
        <v>1.19</v>
      </c>
      <c r="H219">
        <f t="shared" si="7"/>
        <v>44</v>
      </c>
    </row>
    <row r="220" spans="1:8" x14ac:dyDescent="0.35">
      <c r="A220" s="1">
        <v>41858</v>
      </c>
      <c r="B220">
        <v>297.31</v>
      </c>
      <c r="C220">
        <v>299.16000000000003</v>
      </c>
      <c r="D220">
        <v>101046.28</v>
      </c>
      <c r="E220">
        <v>295.83999999999997</v>
      </c>
      <c r="F220">
        <v>883852.86</v>
      </c>
      <c r="G220">
        <v>4.76</v>
      </c>
      <c r="H220">
        <f t="shared" si="7"/>
        <v>44</v>
      </c>
    </row>
    <row r="221" spans="1:8" x14ac:dyDescent="0.35">
      <c r="A221" s="1">
        <v>41859</v>
      </c>
      <c r="B221">
        <v>296.74</v>
      </c>
      <c r="C221">
        <v>299.31</v>
      </c>
      <c r="D221">
        <v>100957.54</v>
      </c>
      <c r="E221">
        <v>296.57</v>
      </c>
      <c r="F221">
        <v>2030270.59</v>
      </c>
      <c r="G221">
        <v>0.06</v>
      </c>
      <c r="H221">
        <f t="shared" si="7"/>
        <v>44</v>
      </c>
    </row>
    <row r="222" spans="1:8" x14ac:dyDescent="0.35">
      <c r="A222" s="1">
        <v>41860</v>
      </c>
      <c r="B222">
        <v>296.44</v>
      </c>
      <c r="C222">
        <v>300.94</v>
      </c>
      <c r="D222">
        <v>101099.64</v>
      </c>
      <c r="E222">
        <v>295.89999999999998</v>
      </c>
      <c r="F222">
        <v>2256099.5</v>
      </c>
      <c r="G222">
        <v>0.12</v>
      </c>
      <c r="H222">
        <f t="shared" si="7"/>
        <v>45</v>
      </c>
    </row>
    <row r="223" spans="1:8" x14ac:dyDescent="0.35">
      <c r="A223" s="1">
        <v>41861</v>
      </c>
      <c r="B223">
        <v>295.77</v>
      </c>
      <c r="C223">
        <v>299.92</v>
      </c>
      <c r="D223">
        <v>101141.01</v>
      </c>
      <c r="E223">
        <v>295.48</v>
      </c>
      <c r="F223">
        <v>2051922.92</v>
      </c>
      <c r="G223">
        <v>0.16</v>
      </c>
      <c r="H223">
        <f t="shared" si="7"/>
        <v>45</v>
      </c>
    </row>
    <row r="224" spans="1:8" x14ac:dyDescent="0.35">
      <c r="A224" s="1">
        <v>41862</v>
      </c>
      <c r="B224">
        <v>295.82</v>
      </c>
      <c r="C224">
        <v>299.70999999999998</v>
      </c>
      <c r="D224">
        <v>101061.53</v>
      </c>
      <c r="E224">
        <v>295.77999999999997</v>
      </c>
      <c r="F224">
        <v>1726408.16</v>
      </c>
      <c r="G224">
        <v>0.19</v>
      </c>
      <c r="H224">
        <f t="shared" si="7"/>
        <v>45</v>
      </c>
    </row>
    <row r="225" spans="1:8" x14ac:dyDescent="0.35">
      <c r="A225" s="1">
        <v>41863</v>
      </c>
      <c r="B225">
        <v>296.92</v>
      </c>
      <c r="C225">
        <v>298.51</v>
      </c>
      <c r="D225">
        <v>100898.2</v>
      </c>
      <c r="E225">
        <v>295.86</v>
      </c>
      <c r="F225">
        <v>1923407.84</v>
      </c>
      <c r="G225">
        <v>0.06</v>
      </c>
      <c r="H225">
        <f t="shared" si="7"/>
        <v>45</v>
      </c>
    </row>
    <row r="226" spans="1:8" x14ac:dyDescent="0.35">
      <c r="A226" s="1">
        <v>41864</v>
      </c>
      <c r="B226">
        <v>296.58</v>
      </c>
      <c r="C226">
        <v>300.74</v>
      </c>
      <c r="D226">
        <v>101006.54</v>
      </c>
      <c r="E226">
        <v>296.08</v>
      </c>
      <c r="F226">
        <v>1610908.81</v>
      </c>
      <c r="G226">
        <v>0.1</v>
      </c>
      <c r="H226">
        <f t="shared" si="7"/>
        <v>45</v>
      </c>
    </row>
    <row r="227" spans="1:8" x14ac:dyDescent="0.35">
      <c r="A227" s="1">
        <v>41865</v>
      </c>
      <c r="B227">
        <v>295.37</v>
      </c>
      <c r="C227">
        <v>299.72000000000003</v>
      </c>
      <c r="D227">
        <v>101105.63</v>
      </c>
      <c r="E227">
        <v>295.42</v>
      </c>
      <c r="F227">
        <v>1504775.91</v>
      </c>
      <c r="G227">
        <v>0.1</v>
      </c>
      <c r="H227">
        <f t="shared" si="7"/>
        <v>46</v>
      </c>
    </row>
    <row r="228" spans="1:8" x14ac:dyDescent="0.35">
      <c r="A228" s="1">
        <v>41866</v>
      </c>
      <c r="B228">
        <v>295.98</v>
      </c>
      <c r="C228">
        <v>299.58999999999997</v>
      </c>
      <c r="D228">
        <v>101039.75</v>
      </c>
      <c r="E228">
        <v>296.86</v>
      </c>
      <c r="F228">
        <v>444420.1</v>
      </c>
      <c r="G228">
        <v>0.73</v>
      </c>
      <c r="H228">
        <f t="shared" si="7"/>
        <v>46</v>
      </c>
    </row>
    <row r="229" spans="1:8" x14ac:dyDescent="0.35">
      <c r="A229" s="1">
        <v>41867</v>
      </c>
      <c r="B229">
        <v>296.67</v>
      </c>
      <c r="C229">
        <v>298.97000000000003</v>
      </c>
      <c r="D229">
        <v>100982.59</v>
      </c>
      <c r="E229">
        <v>296.29000000000002</v>
      </c>
      <c r="F229">
        <v>1160710.7</v>
      </c>
      <c r="G229">
        <v>0.08</v>
      </c>
      <c r="H229">
        <f t="shared" si="7"/>
        <v>46</v>
      </c>
    </row>
    <row r="230" spans="1:8" x14ac:dyDescent="0.35">
      <c r="A230" s="1">
        <v>41868</v>
      </c>
      <c r="B230">
        <v>297.27999999999997</v>
      </c>
      <c r="C230">
        <v>301.69</v>
      </c>
      <c r="D230">
        <v>101034.31</v>
      </c>
      <c r="E230">
        <v>296.41000000000003</v>
      </c>
      <c r="F230">
        <v>1863681.48</v>
      </c>
      <c r="G230">
        <v>0.13</v>
      </c>
      <c r="H230">
        <f t="shared" si="7"/>
        <v>46</v>
      </c>
    </row>
    <row r="231" spans="1:8" x14ac:dyDescent="0.35">
      <c r="A231" s="1">
        <v>41869</v>
      </c>
      <c r="B231">
        <v>296.33999999999997</v>
      </c>
      <c r="C231">
        <v>301.82</v>
      </c>
      <c r="D231">
        <v>100943.93</v>
      </c>
      <c r="E231">
        <v>295.41000000000003</v>
      </c>
      <c r="F231">
        <v>1857051.98</v>
      </c>
      <c r="G231">
        <v>0.06</v>
      </c>
      <c r="H231">
        <f t="shared" si="7"/>
        <v>46</v>
      </c>
    </row>
    <row r="232" spans="1:8" x14ac:dyDescent="0.35">
      <c r="A232" s="1">
        <v>41870</v>
      </c>
      <c r="B232">
        <v>295.95999999999998</v>
      </c>
      <c r="C232">
        <v>297.61</v>
      </c>
      <c r="D232">
        <v>100903.64</v>
      </c>
      <c r="E232">
        <v>296.33</v>
      </c>
      <c r="F232">
        <v>1182241.3899999999</v>
      </c>
      <c r="G232">
        <v>1.1100000000000001</v>
      </c>
      <c r="H232">
        <f t="shared" si="7"/>
        <v>47</v>
      </c>
    </row>
    <row r="233" spans="1:8" x14ac:dyDescent="0.35">
      <c r="A233" s="1">
        <v>41871</v>
      </c>
      <c r="B233">
        <v>297.17</v>
      </c>
      <c r="C233">
        <v>297.70999999999998</v>
      </c>
      <c r="D233">
        <v>100986.4</v>
      </c>
      <c r="E233">
        <v>295.83999999999997</v>
      </c>
      <c r="F233">
        <v>1094658.94</v>
      </c>
      <c r="G233">
        <v>3.33</v>
      </c>
      <c r="H233">
        <f t="shared" si="7"/>
        <v>47</v>
      </c>
    </row>
    <row r="234" spans="1:8" x14ac:dyDescent="0.35">
      <c r="A234" s="1">
        <v>41872</v>
      </c>
      <c r="B234">
        <v>296.35000000000002</v>
      </c>
      <c r="C234">
        <v>298.51</v>
      </c>
      <c r="D234">
        <v>101129.58</v>
      </c>
      <c r="E234">
        <v>297.64999999999998</v>
      </c>
      <c r="F234">
        <v>1851273.97</v>
      </c>
      <c r="G234">
        <v>0.1</v>
      </c>
      <c r="H234">
        <f t="shared" si="7"/>
        <v>47</v>
      </c>
    </row>
    <row r="235" spans="1:8" x14ac:dyDescent="0.35">
      <c r="A235" s="1">
        <v>41873</v>
      </c>
      <c r="B235">
        <v>296.07</v>
      </c>
      <c r="C235">
        <v>297.92</v>
      </c>
      <c r="D235">
        <v>101041.38</v>
      </c>
      <c r="E235">
        <v>296.08</v>
      </c>
      <c r="F235">
        <v>2004482.43</v>
      </c>
      <c r="G235">
        <v>0.49</v>
      </c>
      <c r="H235">
        <f t="shared" si="7"/>
        <v>47</v>
      </c>
    </row>
    <row r="236" spans="1:8" x14ac:dyDescent="0.35">
      <c r="A236" s="1">
        <v>41874</v>
      </c>
      <c r="B236">
        <v>296.68</v>
      </c>
      <c r="C236">
        <v>298.89999999999998</v>
      </c>
      <c r="D236">
        <v>100931.95</v>
      </c>
      <c r="E236">
        <v>295.83</v>
      </c>
      <c r="F236">
        <v>1854679.95</v>
      </c>
      <c r="G236">
        <v>0.31</v>
      </c>
      <c r="H236">
        <f t="shared" si="7"/>
        <v>47</v>
      </c>
    </row>
    <row r="237" spans="1:8" x14ac:dyDescent="0.35">
      <c r="A237" s="1">
        <v>41875</v>
      </c>
      <c r="B237">
        <v>296.63</v>
      </c>
      <c r="C237">
        <v>300.13</v>
      </c>
      <c r="D237">
        <v>100976.6</v>
      </c>
      <c r="E237">
        <v>295.52</v>
      </c>
      <c r="F237">
        <v>1199636.24</v>
      </c>
      <c r="G237">
        <v>0.28999999999999998</v>
      </c>
      <c r="H237">
        <f t="shared" si="7"/>
        <v>48</v>
      </c>
    </row>
    <row r="238" spans="1:8" x14ac:dyDescent="0.35">
      <c r="A238" s="1">
        <v>41876</v>
      </c>
      <c r="B238">
        <v>297.22000000000003</v>
      </c>
      <c r="C238">
        <v>299.99</v>
      </c>
      <c r="D238">
        <v>100875.88</v>
      </c>
      <c r="E238">
        <v>296.33</v>
      </c>
      <c r="F238">
        <v>2082333.49</v>
      </c>
      <c r="G238">
        <v>0.3</v>
      </c>
      <c r="H238">
        <f t="shared" si="7"/>
        <v>48</v>
      </c>
    </row>
    <row r="239" spans="1:8" x14ac:dyDescent="0.35">
      <c r="A239" s="1">
        <v>41877</v>
      </c>
      <c r="B239">
        <v>295.08999999999997</v>
      </c>
      <c r="C239">
        <v>298.25</v>
      </c>
      <c r="D239">
        <v>100881.32</v>
      </c>
      <c r="E239">
        <v>296.83999999999997</v>
      </c>
      <c r="F239">
        <v>564602.68000000005</v>
      </c>
      <c r="G239">
        <v>4.8099999999999996</v>
      </c>
      <c r="H239">
        <f t="shared" si="7"/>
        <v>48</v>
      </c>
    </row>
    <row r="240" spans="1:8" x14ac:dyDescent="0.35">
      <c r="A240" s="1">
        <v>41878</v>
      </c>
      <c r="B240">
        <v>296.95</v>
      </c>
      <c r="C240">
        <v>301.19</v>
      </c>
      <c r="D240">
        <v>100977.69</v>
      </c>
      <c r="E240">
        <v>297.36</v>
      </c>
      <c r="F240">
        <v>2304634.77</v>
      </c>
      <c r="G240">
        <v>0.25</v>
      </c>
      <c r="H240">
        <f t="shared" si="7"/>
        <v>48</v>
      </c>
    </row>
    <row r="241" spans="1:8" x14ac:dyDescent="0.35">
      <c r="A241" s="1">
        <v>41879</v>
      </c>
      <c r="B241">
        <v>296.56</v>
      </c>
      <c r="C241">
        <v>300.08999999999997</v>
      </c>
      <c r="D241">
        <v>100857.37</v>
      </c>
      <c r="E241">
        <v>295.83999999999997</v>
      </c>
      <c r="F241">
        <v>1292023.55</v>
      </c>
      <c r="G241">
        <v>0.18</v>
      </c>
      <c r="H241">
        <f t="shared" si="7"/>
        <v>48</v>
      </c>
    </row>
    <row r="242" spans="1:8" x14ac:dyDescent="0.35">
      <c r="A242" s="1">
        <v>41880</v>
      </c>
      <c r="B242">
        <v>297.02</v>
      </c>
      <c r="C242">
        <v>297.85000000000002</v>
      </c>
      <c r="D242">
        <v>100834.5</v>
      </c>
      <c r="E242">
        <v>295.75</v>
      </c>
      <c r="F242">
        <v>792681.96</v>
      </c>
      <c r="G242">
        <v>0.62</v>
      </c>
      <c r="H242">
        <f t="shared" si="7"/>
        <v>49</v>
      </c>
    </row>
    <row r="243" spans="1:8" x14ac:dyDescent="0.35">
      <c r="A243" s="1">
        <v>41881</v>
      </c>
      <c r="B243">
        <v>297.33</v>
      </c>
      <c r="C243">
        <v>300</v>
      </c>
      <c r="D243">
        <v>100971.7</v>
      </c>
      <c r="E243">
        <v>296.39</v>
      </c>
      <c r="F243">
        <v>2333038.25</v>
      </c>
      <c r="G243">
        <v>0.26</v>
      </c>
      <c r="H243">
        <f t="shared" si="7"/>
        <v>49</v>
      </c>
    </row>
    <row r="244" spans="1:8" x14ac:dyDescent="0.35">
      <c r="A244" s="1">
        <v>41882</v>
      </c>
      <c r="B244">
        <v>297.02999999999997</v>
      </c>
      <c r="C244">
        <v>300.39999999999998</v>
      </c>
      <c r="D244">
        <v>100967.89</v>
      </c>
      <c r="E244">
        <v>295.98</v>
      </c>
      <c r="F244">
        <v>1290928.77</v>
      </c>
      <c r="G244">
        <v>2.23</v>
      </c>
      <c r="H244">
        <f t="shared" si="7"/>
        <v>49</v>
      </c>
    </row>
    <row r="245" spans="1:8" x14ac:dyDescent="0.35">
      <c r="A245" s="1">
        <v>41883</v>
      </c>
      <c r="B245">
        <v>297.24</v>
      </c>
      <c r="C245">
        <v>299.45999999999998</v>
      </c>
      <c r="D245">
        <v>100953.19</v>
      </c>
      <c r="E245">
        <v>296.12</v>
      </c>
      <c r="F245">
        <v>1084440.99</v>
      </c>
      <c r="G245">
        <v>1.89</v>
      </c>
      <c r="H245">
        <f t="shared" si="7"/>
        <v>49</v>
      </c>
    </row>
    <row r="246" spans="1:8" x14ac:dyDescent="0.35">
      <c r="A246" s="1">
        <v>41884</v>
      </c>
      <c r="B246">
        <v>297.23</v>
      </c>
      <c r="C246">
        <v>300.66000000000003</v>
      </c>
      <c r="D246">
        <v>101000.55</v>
      </c>
      <c r="E246">
        <v>296.43</v>
      </c>
      <c r="F246">
        <v>2190351.84</v>
      </c>
      <c r="G246">
        <v>0.08</v>
      </c>
      <c r="H246">
        <f t="shared" si="7"/>
        <v>49</v>
      </c>
    </row>
    <row r="247" spans="1:8" x14ac:dyDescent="0.35">
      <c r="A247" s="1">
        <v>41885</v>
      </c>
      <c r="B247">
        <v>296.52</v>
      </c>
      <c r="C247">
        <v>300.39999999999998</v>
      </c>
      <c r="D247">
        <v>100960.81</v>
      </c>
      <c r="E247">
        <v>296.62</v>
      </c>
      <c r="F247">
        <v>2047057.23</v>
      </c>
      <c r="G247">
        <v>0.11</v>
      </c>
      <c r="H247">
        <f t="shared" si="7"/>
        <v>50</v>
      </c>
    </row>
    <row r="248" spans="1:8" x14ac:dyDescent="0.35">
      <c r="A248" s="1">
        <v>41886</v>
      </c>
      <c r="B248">
        <v>297.68</v>
      </c>
      <c r="C248">
        <v>298.58999999999997</v>
      </c>
      <c r="D248">
        <v>100904.19</v>
      </c>
      <c r="E248">
        <v>296.67</v>
      </c>
      <c r="F248">
        <v>1741491.8</v>
      </c>
      <c r="G248">
        <v>0.21</v>
      </c>
      <c r="H248">
        <f t="shared" si="7"/>
        <v>50</v>
      </c>
    </row>
    <row r="249" spans="1:8" x14ac:dyDescent="0.35">
      <c r="A249" s="1">
        <v>41887</v>
      </c>
      <c r="B249">
        <v>297.11</v>
      </c>
      <c r="C249">
        <v>299.39</v>
      </c>
      <c r="D249">
        <v>100911.27</v>
      </c>
      <c r="E249">
        <v>297.20999999999998</v>
      </c>
      <c r="F249">
        <v>783619.61</v>
      </c>
      <c r="G249">
        <v>1.89</v>
      </c>
      <c r="H249">
        <f t="shared" si="7"/>
        <v>50</v>
      </c>
    </row>
    <row r="250" spans="1:8" x14ac:dyDescent="0.35">
      <c r="A250" s="1">
        <v>41888</v>
      </c>
      <c r="B250">
        <v>296.39</v>
      </c>
      <c r="C250">
        <v>301.3</v>
      </c>
      <c r="D250">
        <v>100887.31</v>
      </c>
      <c r="E250">
        <v>297.02999999999997</v>
      </c>
      <c r="F250">
        <v>1409104.25</v>
      </c>
      <c r="G250">
        <v>0.18</v>
      </c>
      <c r="H250">
        <f t="shared" si="7"/>
        <v>50</v>
      </c>
    </row>
    <row r="251" spans="1:8" x14ac:dyDescent="0.35">
      <c r="A251" s="1">
        <v>41889</v>
      </c>
      <c r="B251">
        <v>296.68</v>
      </c>
      <c r="C251">
        <v>301.10000000000002</v>
      </c>
      <c r="D251">
        <v>100984.22</v>
      </c>
      <c r="E251">
        <v>296.17</v>
      </c>
      <c r="F251">
        <v>1868729.64</v>
      </c>
      <c r="G251">
        <v>0.19</v>
      </c>
      <c r="H251">
        <f t="shared" si="7"/>
        <v>50</v>
      </c>
    </row>
    <row r="252" spans="1:8" x14ac:dyDescent="0.35">
      <c r="A252" s="1">
        <v>41890</v>
      </c>
      <c r="B252">
        <v>297.05</v>
      </c>
      <c r="C252">
        <v>300.76</v>
      </c>
      <c r="D252">
        <v>101065.88</v>
      </c>
      <c r="E252">
        <v>296.44</v>
      </c>
      <c r="F252">
        <v>1788749.83</v>
      </c>
      <c r="G252">
        <v>0.17</v>
      </c>
      <c r="H252">
        <f t="shared" si="7"/>
        <v>51</v>
      </c>
    </row>
    <row r="253" spans="1:8" x14ac:dyDescent="0.35">
      <c r="A253" s="1">
        <v>41891</v>
      </c>
      <c r="B253">
        <v>297.01</v>
      </c>
      <c r="C253">
        <v>300.33</v>
      </c>
      <c r="D253">
        <v>100902.56</v>
      </c>
      <c r="E253">
        <v>297.93</v>
      </c>
      <c r="F253">
        <v>1707127.86</v>
      </c>
      <c r="G253">
        <v>0.19</v>
      </c>
      <c r="H253">
        <f t="shared" si="7"/>
        <v>51</v>
      </c>
    </row>
    <row r="254" spans="1:8" x14ac:dyDescent="0.35">
      <c r="A254" s="1">
        <v>41892</v>
      </c>
      <c r="B254">
        <v>297.20999999999998</v>
      </c>
      <c r="C254">
        <v>300.52</v>
      </c>
      <c r="D254">
        <v>100941.75</v>
      </c>
      <c r="E254">
        <v>297.06</v>
      </c>
      <c r="F254">
        <v>1640954.45</v>
      </c>
      <c r="G254">
        <v>0.11</v>
      </c>
      <c r="H254">
        <f t="shared" si="7"/>
        <v>51</v>
      </c>
    </row>
    <row r="255" spans="1:8" x14ac:dyDescent="0.35">
      <c r="A255" s="1">
        <v>41893</v>
      </c>
      <c r="B255">
        <v>296.64999999999998</v>
      </c>
      <c r="C255">
        <v>301.43</v>
      </c>
      <c r="D255">
        <v>100873.16</v>
      </c>
      <c r="E255">
        <v>296.26</v>
      </c>
      <c r="F255">
        <v>2007766.77</v>
      </c>
      <c r="G255">
        <v>0.15</v>
      </c>
      <c r="H255">
        <f t="shared" si="7"/>
        <v>51</v>
      </c>
    </row>
    <row r="256" spans="1:8" x14ac:dyDescent="0.35">
      <c r="A256" s="1">
        <v>41894</v>
      </c>
      <c r="B256">
        <v>295.97000000000003</v>
      </c>
      <c r="C256">
        <v>299.18</v>
      </c>
      <c r="D256">
        <v>100765.9</v>
      </c>
      <c r="E256">
        <v>297.14</v>
      </c>
      <c r="F256">
        <v>1267512.6299999999</v>
      </c>
      <c r="G256">
        <v>1.36</v>
      </c>
      <c r="H256">
        <f t="shared" si="7"/>
        <v>51</v>
      </c>
    </row>
    <row r="257" spans="1:8" x14ac:dyDescent="0.35">
      <c r="A257" s="1">
        <v>41895</v>
      </c>
      <c r="B257">
        <v>296.35000000000002</v>
      </c>
      <c r="C257">
        <v>302.14</v>
      </c>
      <c r="D257">
        <v>100882.96</v>
      </c>
      <c r="E257">
        <v>296.98</v>
      </c>
      <c r="F257">
        <v>2302931.7799999998</v>
      </c>
      <c r="G257">
        <v>0.1</v>
      </c>
      <c r="H257">
        <f t="shared" si="7"/>
        <v>52</v>
      </c>
    </row>
    <row r="258" spans="1:8" x14ac:dyDescent="0.35">
      <c r="A258" s="1">
        <v>41896</v>
      </c>
      <c r="B258">
        <v>297.58999999999997</v>
      </c>
      <c r="C258">
        <v>302.39</v>
      </c>
      <c r="D258">
        <v>100921.07</v>
      </c>
      <c r="E258">
        <v>297.61</v>
      </c>
      <c r="F258">
        <v>1856747.87</v>
      </c>
      <c r="G258">
        <v>0.2</v>
      </c>
      <c r="H258">
        <f t="shared" si="7"/>
        <v>52</v>
      </c>
    </row>
    <row r="259" spans="1:8" x14ac:dyDescent="0.35">
      <c r="A259" s="1">
        <v>41897</v>
      </c>
      <c r="B259">
        <v>297.14999999999998</v>
      </c>
      <c r="C259">
        <v>301.54000000000002</v>
      </c>
      <c r="D259">
        <v>100910.18</v>
      </c>
      <c r="E259">
        <v>297.02</v>
      </c>
      <c r="F259">
        <v>1624958.49</v>
      </c>
      <c r="G259">
        <v>0.11</v>
      </c>
      <c r="H259">
        <f t="shared" si="7"/>
        <v>52</v>
      </c>
    </row>
    <row r="260" spans="1:8" x14ac:dyDescent="0.35">
      <c r="A260" s="1">
        <v>41898</v>
      </c>
      <c r="B260">
        <v>297.18</v>
      </c>
      <c r="C260">
        <v>298.52</v>
      </c>
      <c r="D260">
        <v>100902.01</v>
      </c>
      <c r="E260">
        <v>297.02</v>
      </c>
      <c r="F260">
        <v>1666438.51</v>
      </c>
      <c r="G260">
        <v>2.04</v>
      </c>
      <c r="H260">
        <f t="shared" ref="H260:H323" si="8">INT((ROW(G259)-1)/5)+1</f>
        <v>52</v>
      </c>
    </row>
    <row r="261" spans="1:8" x14ac:dyDescent="0.35">
      <c r="A261" s="1">
        <v>41899</v>
      </c>
      <c r="B261">
        <v>297.49</v>
      </c>
      <c r="C261">
        <v>300.14999999999998</v>
      </c>
      <c r="D261">
        <v>100867.71</v>
      </c>
      <c r="E261">
        <v>297.69</v>
      </c>
      <c r="F261">
        <v>1267512.6299999999</v>
      </c>
      <c r="G261">
        <v>0.17</v>
      </c>
      <c r="H261">
        <f t="shared" si="8"/>
        <v>52</v>
      </c>
    </row>
    <row r="262" spans="1:8" x14ac:dyDescent="0.35">
      <c r="A262" s="1">
        <v>41900</v>
      </c>
      <c r="B262">
        <v>296.79000000000002</v>
      </c>
      <c r="C262">
        <v>303.08</v>
      </c>
      <c r="D262">
        <v>100891.12</v>
      </c>
      <c r="E262">
        <v>298.58999999999997</v>
      </c>
      <c r="F262">
        <v>2178491.7200000002</v>
      </c>
      <c r="G262">
        <v>0.15</v>
      </c>
      <c r="H262">
        <f t="shared" si="8"/>
        <v>53</v>
      </c>
    </row>
    <row r="263" spans="1:8" x14ac:dyDescent="0.35">
      <c r="A263" s="1">
        <v>41901</v>
      </c>
      <c r="B263">
        <v>298.10000000000002</v>
      </c>
      <c r="C263">
        <v>301.14999999999998</v>
      </c>
      <c r="D263">
        <v>100889.49</v>
      </c>
      <c r="E263">
        <v>297.43</v>
      </c>
      <c r="F263">
        <v>1912155.93</v>
      </c>
      <c r="G263">
        <v>0.12</v>
      </c>
      <c r="H263">
        <f t="shared" si="8"/>
        <v>53</v>
      </c>
    </row>
    <row r="264" spans="1:8" x14ac:dyDescent="0.35">
      <c r="A264" s="1">
        <v>41902</v>
      </c>
      <c r="B264">
        <v>297.18</v>
      </c>
      <c r="C264">
        <v>299.22000000000003</v>
      </c>
      <c r="D264">
        <v>100972.79</v>
      </c>
      <c r="E264">
        <v>296.35000000000002</v>
      </c>
      <c r="F264">
        <v>1932470.19</v>
      </c>
      <c r="G264">
        <v>0.25</v>
      </c>
      <c r="H264">
        <f t="shared" si="8"/>
        <v>53</v>
      </c>
    </row>
    <row r="265" spans="1:8" x14ac:dyDescent="0.35">
      <c r="A265" s="1">
        <v>41903</v>
      </c>
      <c r="B265">
        <v>296.31</v>
      </c>
      <c r="C265">
        <v>299.92</v>
      </c>
      <c r="D265">
        <v>101011.99</v>
      </c>
      <c r="E265">
        <v>296.77999999999997</v>
      </c>
      <c r="F265">
        <v>1747695.56</v>
      </c>
      <c r="G265">
        <v>1</v>
      </c>
      <c r="H265">
        <f t="shared" si="8"/>
        <v>53</v>
      </c>
    </row>
    <row r="266" spans="1:8" x14ac:dyDescent="0.35">
      <c r="A266" s="1">
        <v>41904</v>
      </c>
      <c r="B266">
        <v>296.82</v>
      </c>
      <c r="C266">
        <v>301.02999999999997</v>
      </c>
      <c r="D266">
        <v>100848.11</v>
      </c>
      <c r="E266">
        <v>296.52999999999997</v>
      </c>
      <c r="F266">
        <v>2182201.81</v>
      </c>
      <c r="G266">
        <v>0.21</v>
      </c>
      <c r="H266">
        <f t="shared" si="8"/>
        <v>53</v>
      </c>
    </row>
    <row r="267" spans="1:8" x14ac:dyDescent="0.35">
      <c r="A267" s="1">
        <v>41905</v>
      </c>
      <c r="B267">
        <v>298.08999999999997</v>
      </c>
      <c r="C267">
        <v>300.02</v>
      </c>
      <c r="D267">
        <v>100822.52</v>
      </c>
      <c r="E267">
        <v>296.7</v>
      </c>
      <c r="F267">
        <v>1830169.03</v>
      </c>
      <c r="G267">
        <v>2.48</v>
      </c>
      <c r="H267">
        <f t="shared" si="8"/>
        <v>54</v>
      </c>
    </row>
    <row r="268" spans="1:8" x14ac:dyDescent="0.35">
      <c r="A268" s="1">
        <v>41906</v>
      </c>
      <c r="B268">
        <v>297.66000000000003</v>
      </c>
      <c r="C268">
        <v>300.45</v>
      </c>
      <c r="D268">
        <v>100946.65</v>
      </c>
      <c r="E268">
        <v>297.17</v>
      </c>
      <c r="F268">
        <v>1261856.27</v>
      </c>
      <c r="G268">
        <v>1.51</v>
      </c>
      <c r="H268">
        <f t="shared" si="8"/>
        <v>54</v>
      </c>
    </row>
    <row r="269" spans="1:8" x14ac:dyDescent="0.35">
      <c r="A269" s="1">
        <v>41907</v>
      </c>
      <c r="B269">
        <v>296.57</v>
      </c>
      <c r="C269">
        <v>302.3</v>
      </c>
      <c r="D269">
        <v>100913.99</v>
      </c>
      <c r="E269">
        <v>296.72000000000003</v>
      </c>
      <c r="F269">
        <v>2239312.86</v>
      </c>
      <c r="G269">
        <v>0.12</v>
      </c>
      <c r="H269">
        <f t="shared" si="8"/>
        <v>54</v>
      </c>
    </row>
    <row r="270" spans="1:8" x14ac:dyDescent="0.35">
      <c r="A270" s="1">
        <v>41908</v>
      </c>
      <c r="B270">
        <v>297.08999999999997</v>
      </c>
      <c r="C270">
        <v>299.19</v>
      </c>
      <c r="D270">
        <v>100936.31</v>
      </c>
      <c r="E270">
        <v>297.02999999999997</v>
      </c>
      <c r="F270">
        <v>2018653.75</v>
      </c>
      <c r="G270">
        <v>0.16</v>
      </c>
      <c r="H270">
        <f t="shared" si="8"/>
        <v>54</v>
      </c>
    </row>
    <row r="271" spans="1:8" x14ac:dyDescent="0.35">
      <c r="A271" s="1">
        <v>41909</v>
      </c>
      <c r="B271">
        <v>295.58</v>
      </c>
      <c r="C271">
        <v>300.02999999999997</v>
      </c>
      <c r="D271">
        <v>100970.06</v>
      </c>
      <c r="E271">
        <v>297.07</v>
      </c>
      <c r="F271">
        <v>1971395.73</v>
      </c>
      <c r="G271">
        <v>2.96</v>
      </c>
      <c r="H271">
        <f t="shared" si="8"/>
        <v>54</v>
      </c>
    </row>
    <row r="272" spans="1:8" x14ac:dyDescent="0.35">
      <c r="A272" s="1">
        <v>41910</v>
      </c>
      <c r="B272">
        <v>296.98</v>
      </c>
      <c r="C272">
        <v>300.29000000000002</v>
      </c>
      <c r="D272">
        <v>100903.64</v>
      </c>
      <c r="E272">
        <v>297.49</v>
      </c>
      <c r="F272">
        <v>1562677.64</v>
      </c>
      <c r="G272">
        <v>1.1599999999999999</v>
      </c>
      <c r="H272">
        <f t="shared" si="8"/>
        <v>55</v>
      </c>
    </row>
    <row r="273" spans="1:8" x14ac:dyDescent="0.35">
      <c r="A273" s="1">
        <v>41911</v>
      </c>
      <c r="B273">
        <v>297.39999999999998</v>
      </c>
      <c r="C273">
        <v>301.47000000000003</v>
      </c>
      <c r="D273">
        <v>100896.02</v>
      </c>
      <c r="E273">
        <v>298.07</v>
      </c>
      <c r="F273">
        <v>1416037.86</v>
      </c>
      <c r="G273">
        <v>0.33</v>
      </c>
      <c r="H273">
        <f t="shared" si="8"/>
        <v>55</v>
      </c>
    </row>
    <row r="274" spans="1:8" x14ac:dyDescent="0.35">
      <c r="A274" s="1">
        <v>41912</v>
      </c>
      <c r="B274">
        <v>297.54000000000002</v>
      </c>
      <c r="C274">
        <v>297.29000000000002</v>
      </c>
      <c r="D274">
        <v>100836.68</v>
      </c>
      <c r="E274">
        <v>296.58999999999997</v>
      </c>
      <c r="F274">
        <v>1456666.39</v>
      </c>
      <c r="G274">
        <v>6.05</v>
      </c>
      <c r="H274">
        <f t="shared" si="8"/>
        <v>55</v>
      </c>
    </row>
    <row r="275" spans="1:8" x14ac:dyDescent="0.35">
      <c r="A275" s="1">
        <v>41913</v>
      </c>
      <c r="B275">
        <v>297.62</v>
      </c>
      <c r="C275">
        <v>300.64</v>
      </c>
      <c r="D275">
        <v>100968.98</v>
      </c>
      <c r="E275">
        <v>297.77999999999997</v>
      </c>
      <c r="F275">
        <v>1193979.8700000001</v>
      </c>
      <c r="G275">
        <v>0.14000000000000001</v>
      </c>
      <c r="H275">
        <f t="shared" si="8"/>
        <v>55</v>
      </c>
    </row>
    <row r="276" spans="1:8" x14ac:dyDescent="0.35">
      <c r="A276" s="1">
        <v>41914</v>
      </c>
      <c r="B276">
        <v>296.45999999999998</v>
      </c>
      <c r="C276">
        <v>302.02999999999997</v>
      </c>
      <c r="D276">
        <v>100991.84</v>
      </c>
      <c r="E276">
        <v>297.02</v>
      </c>
      <c r="F276">
        <v>2553454.0699999998</v>
      </c>
      <c r="G276">
        <v>0.1</v>
      </c>
      <c r="H276">
        <f t="shared" si="8"/>
        <v>55</v>
      </c>
    </row>
    <row r="277" spans="1:8" x14ac:dyDescent="0.35">
      <c r="A277" s="1">
        <v>41915</v>
      </c>
      <c r="B277">
        <v>297</v>
      </c>
      <c r="C277">
        <v>299.83999999999997</v>
      </c>
      <c r="D277">
        <v>100940.67</v>
      </c>
      <c r="E277">
        <v>296.8</v>
      </c>
      <c r="F277">
        <v>1880650.58</v>
      </c>
      <c r="G277">
        <v>0.16</v>
      </c>
      <c r="H277">
        <f t="shared" si="8"/>
        <v>56</v>
      </c>
    </row>
    <row r="278" spans="1:8" x14ac:dyDescent="0.35">
      <c r="A278" s="1">
        <v>41916</v>
      </c>
      <c r="B278">
        <v>298.06</v>
      </c>
      <c r="C278">
        <v>299.66000000000003</v>
      </c>
      <c r="D278">
        <v>100764.82</v>
      </c>
      <c r="E278">
        <v>297.64</v>
      </c>
      <c r="F278">
        <v>1730239.89</v>
      </c>
      <c r="G278">
        <v>2.91</v>
      </c>
      <c r="H278">
        <f t="shared" si="8"/>
        <v>56</v>
      </c>
    </row>
    <row r="279" spans="1:8" x14ac:dyDescent="0.35">
      <c r="A279" s="1">
        <v>41917</v>
      </c>
      <c r="B279">
        <v>297.07</v>
      </c>
      <c r="C279">
        <v>301.81</v>
      </c>
      <c r="D279">
        <v>100800.75</v>
      </c>
      <c r="E279">
        <v>297.63</v>
      </c>
      <c r="F279">
        <v>1823478.7</v>
      </c>
      <c r="G279">
        <v>0.28000000000000003</v>
      </c>
      <c r="H279">
        <f t="shared" si="8"/>
        <v>56</v>
      </c>
    </row>
    <row r="280" spans="1:8" x14ac:dyDescent="0.35">
      <c r="A280" s="1">
        <v>41918</v>
      </c>
      <c r="B280">
        <v>296.39</v>
      </c>
      <c r="C280">
        <v>302.19</v>
      </c>
      <c r="D280">
        <v>100821.44</v>
      </c>
      <c r="E280">
        <v>297.69</v>
      </c>
      <c r="F280">
        <v>2100944.7599999998</v>
      </c>
      <c r="G280">
        <v>0.05</v>
      </c>
      <c r="H280">
        <f t="shared" si="8"/>
        <v>56</v>
      </c>
    </row>
    <row r="281" spans="1:8" x14ac:dyDescent="0.35">
      <c r="A281" s="1">
        <v>41919</v>
      </c>
      <c r="B281">
        <v>297.24</v>
      </c>
      <c r="C281">
        <v>300.99</v>
      </c>
      <c r="D281">
        <v>100832.32000000001</v>
      </c>
      <c r="E281">
        <v>296.85000000000002</v>
      </c>
      <c r="F281">
        <v>1876028.17</v>
      </c>
      <c r="G281">
        <v>1.41</v>
      </c>
      <c r="H281">
        <f t="shared" si="8"/>
        <v>56</v>
      </c>
    </row>
    <row r="282" spans="1:8" x14ac:dyDescent="0.35">
      <c r="A282" s="1">
        <v>41920</v>
      </c>
      <c r="B282">
        <v>297.35000000000002</v>
      </c>
      <c r="C282">
        <v>301.89</v>
      </c>
      <c r="D282">
        <v>100765.9</v>
      </c>
      <c r="E282">
        <v>297.16000000000003</v>
      </c>
      <c r="F282">
        <v>2256890.17</v>
      </c>
      <c r="G282">
        <v>0.26</v>
      </c>
      <c r="H282">
        <f t="shared" si="8"/>
        <v>57</v>
      </c>
    </row>
    <row r="283" spans="1:8" x14ac:dyDescent="0.35">
      <c r="A283" s="1">
        <v>41921</v>
      </c>
      <c r="B283">
        <v>298.72000000000003</v>
      </c>
      <c r="C283">
        <v>302.07</v>
      </c>
      <c r="D283">
        <v>100718.54</v>
      </c>
      <c r="E283">
        <v>297.36</v>
      </c>
      <c r="F283">
        <v>2194548.5</v>
      </c>
      <c r="G283">
        <v>0.13</v>
      </c>
      <c r="H283">
        <f t="shared" si="8"/>
        <v>57</v>
      </c>
    </row>
    <row r="284" spans="1:8" x14ac:dyDescent="0.35">
      <c r="A284" s="1">
        <v>41922</v>
      </c>
      <c r="B284">
        <v>297.5</v>
      </c>
      <c r="C284">
        <v>302</v>
      </c>
      <c r="D284">
        <v>100659.2</v>
      </c>
      <c r="E284">
        <v>298.02</v>
      </c>
      <c r="F284">
        <v>2057700.93</v>
      </c>
      <c r="G284">
        <v>0.76</v>
      </c>
      <c r="H284">
        <f t="shared" si="8"/>
        <v>57</v>
      </c>
    </row>
    <row r="285" spans="1:8" x14ac:dyDescent="0.35">
      <c r="A285" s="1">
        <v>41923</v>
      </c>
      <c r="B285">
        <v>296.58</v>
      </c>
      <c r="C285">
        <v>299.02</v>
      </c>
      <c r="D285">
        <v>100751.2</v>
      </c>
      <c r="E285">
        <v>297.37</v>
      </c>
      <c r="F285">
        <v>1197081.75</v>
      </c>
      <c r="G285">
        <v>2.34</v>
      </c>
      <c r="H285">
        <f t="shared" si="8"/>
        <v>57</v>
      </c>
    </row>
    <row r="286" spans="1:8" x14ac:dyDescent="0.35">
      <c r="A286" s="1">
        <v>41924</v>
      </c>
      <c r="B286">
        <v>296.3</v>
      </c>
      <c r="C286">
        <v>301.70999999999998</v>
      </c>
      <c r="D286">
        <v>100776.25</v>
      </c>
      <c r="E286">
        <v>296.39</v>
      </c>
      <c r="F286">
        <v>1924624.27</v>
      </c>
      <c r="G286">
        <v>0.02</v>
      </c>
      <c r="H286">
        <f t="shared" si="8"/>
        <v>57</v>
      </c>
    </row>
    <row r="287" spans="1:8" x14ac:dyDescent="0.35">
      <c r="A287" s="1">
        <v>41925</v>
      </c>
      <c r="B287">
        <v>297.16000000000003</v>
      </c>
      <c r="C287">
        <v>301.33</v>
      </c>
      <c r="D287">
        <v>100846.48</v>
      </c>
      <c r="E287">
        <v>298.63</v>
      </c>
      <c r="F287">
        <v>1786742.73</v>
      </c>
      <c r="G287">
        <v>2.73</v>
      </c>
      <c r="H287">
        <f t="shared" si="8"/>
        <v>58</v>
      </c>
    </row>
    <row r="288" spans="1:8" x14ac:dyDescent="0.35">
      <c r="A288" s="1">
        <v>41926</v>
      </c>
      <c r="B288">
        <v>297.08</v>
      </c>
      <c r="C288">
        <v>302.72000000000003</v>
      </c>
      <c r="D288">
        <v>100978.78</v>
      </c>
      <c r="E288">
        <v>297.77999999999997</v>
      </c>
      <c r="F288">
        <v>2009469.76</v>
      </c>
      <c r="G288">
        <v>0.15</v>
      </c>
      <c r="H288">
        <f t="shared" si="8"/>
        <v>58</v>
      </c>
    </row>
    <row r="289" spans="1:8" x14ac:dyDescent="0.35">
      <c r="A289" s="1">
        <v>41927</v>
      </c>
      <c r="B289">
        <v>297.37</v>
      </c>
      <c r="C289">
        <v>303.18</v>
      </c>
      <c r="D289">
        <v>100920.52</v>
      </c>
      <c r="E289">
        <v>297.8</v>
      </c>
      <c r="F289">
        <v>1288982.5</v>
      </c>
      <c r="G289">
        <v>0.09</v>
      </c>
      <c r="H289">
        <f t="shared" si="8"/>
        <v>58</v>
      </c>
    </row>
    <row r="290" spans="1:8" x14ac:dyDescent="0.35">
      <c r="A290" s="1">
        <v>41928</v>
      </c>
      <c r="B290">
        <v>298.89999999999998</v>
      </c>
      <c r="C290">
        <v>302.63</v>
      </c>
      <c r="D290">
        <v>100731.61</v>
      </c>
      <c r="E290">
        <v>297.19</v>
      </c>
      <c r="F290">
        <v>2257984.9500000002</v>
      </c>
      <c r="G290">
        <v>0.22</v>
      </c>
      <c r="H290">
        <f t="shared" si="8"/>
        <v>58</v>
      </c>
    </row>
    <row r="291" spans="1:8" x14ac:dyDescent="0.35">
      <c r="A291" s="1">
        <v>41929</v>
      </c>
      <c r="B291">
        <v>298.07</v>
      </c>
      <c r="C291">
        <v>302.76</v>
      </c>
      <c r="D291">
        <v>100658.65</v>
      </c>
      <c r="E291">
        <v>297.51</v>
      </c>
      <c r="F291">
        <v>2073149.5</v>
      </c>
      <c r="G291">
        <v>0.16</v>
      </c>
      <c r="H291">
        <f t="shared" si="8"/>
        <v>58</v>
      </c>
    </row>
    <row r="292" spans="1:8" x14ac:dyDescent="0.35">
      <c r="A292" s="1">
        <v>41930</v>
      </c>
      <c r="B292">
        <v>297.64</v>
      </c>
      <c r="C292">
        <v>300.33999999999997</v>
      </c>
      <c r="D292">
        <v>100672.26</v>
      </c>
      <c r="E292">
        <v>298.39999999999998</v>
      </c>
      <c r="F292">
        <v>1506053.16</v>
      </c>
      <c r="G292">
        <v>4.01</v>
      </c>
      <c r="H292">
        <f t="shared" si="8"/>
        <v>59</v>
      </c>
    </row>
    <row r="293" spans="1:8" x14ac:dyDescent="0.35">
      <c r="A293" s="1">
        <v>41931</v>
      </c>
      <c r="B293">
        <v>297.42</v>
      </c>
      <c r="C293">
        <v>299.26</v>
      </c>
      <c r="D293">
        <v>100832.32000000001</v>
      </c>
      <c r="E293">
        <v>297.07</v>
      </c>
      <c r="F293">
        <v>1280832.46</v>
      </c>
      <c r="G293">
        <v>5.22</v>
      </c>
      <c r="H293">
        <f t="shared" si="8"/>
        <v>59</v>
      </c>
    </row>
    <row r="294" spans="1:8" x14ac:dyDescent="0.35">
      <c r="A294" s="1">
        <v>41932</v>
      </c>
      <c r="B294">
        <v>296.79000000000002</v>
      </c>
      <c r="C294">
        <v>301.19</v>
      </c>
      <c r="D294">
        <v>100777.88</v>
      </c>
      <c r="E294">
        <v>297.07</v>
      </c>
      <c r="F294">
        <v>1453442.87</v>
      </c>
      <c r="G294">
        <v>0.03</v>
      </c>
      <c r="H294">
        <f t="shared" si="8"/>
        <v>59</v>
      </c>
    </row>
    <row r="295" spans="1:8" x14ac:dyDescent="0.35">
      <c r="A295" s="1">
        <v>41933</v>
      </c>
      <c r="B295">
        <v>299.08</v>
      </c>
      <c r="C295">
        <v>303.06</v>
      </c>
      <c r="D295">
        <v>100772.44</v>
      </c>
      <c r="E295">
        <v>297.18</v>
      </c>
      <c r="F295">
        <v>2206165.34</v>
      </c>
      <c r="G295">
        <v>0.12</v>
      </c>
      <c r="H295">
        <f t="shared" si="8"/>
        <v>59</v>
      </c>
    </row>
    <row r="296" spans="1:8" x14ac:dyDescent="0.35">
      <c r="A296" s="1">
        <v>41934</v>
      </c>
      <c r="B296">
        <v>298.41000000000003</v>
      </c>
      <c r="C296">
        <v>303</v>
      </c>
      <c r="D296">
        <v>100801.84</v>
      </c>
      <c r="E296">
        <v>298.56</v>
      </c>
      <c r="F296">
        <v>2313757.94</v>
      </c>
      <c r="G296">
        <v>0.13</v>
      </c>
      <c r="H296">
        <f t="shared" si="8"/>
        <v>59</v>
      </c>
    </row>
    <row r="297" spans="1:8" x14ac:dyDescent="0.35">
      <c r="A297" s="1">
        <v>41935</v>
      </c>
      <c r="B297">
        <v>297.54000000000002</v>
      </c>
      <c r="C297">
        <v>298.58999999999997</v>
      </c>
      <c r="D297">
        <v>100833.96</v>
      </c>
      <c r="E297">
        <v>297.02</v>
      </c>
      <c r="F297">
        <v>1415308.01</v>
      </c>
      <c r="G297">
        <v>1.86</v>
      </c>
      <c r="H297">
        <f t="shared" si="8"/>
        <v>60</v>
      </c>
    </row>
    <row r="298" spans="1:8" x14ac:dyDescent="0.35">
      <c r="A298" s="1">
        <v>41936</v>
      </c>
      <c r="B298">
        <v>298.38</v>
      </c>
      <c r="C298">
        <v>303.39999999999998</v>
      </c>
      <c r="D298">
        <v>100758.28</v>
      </c>
      <c r="E298">
        <v>298.45</v>
      </c>
      <c r="F298">
        <v>2105323.88</v>
      </c>
      <c r="G298">
        <v>0.05</v>
      </c>
      <c r="H298">
        <f t="shared" si="8"/>
        <v>60</v>
      </c>
    </row>
    <row r="299" spans="1:8" x14ac:dyDescent="0.35">
      <c r="A299" s="1">
        <v>41937</v>
      </c>
      <c r="B299">
        <v>297.63</v>
      </c>
      <c r="C299">
        <v>300.42</v>
      </c>
      <c r="D299">
        <v>100757.19</v>
      </c>
      <c r="E299">
        <v>297.99</v>
      </c>
      <c r="F299">
        <v>865849.8</v>
      </c>
      <c r="G299">
        <v>3.5</v>
      </c>
      <c r="H299">
        <f t="shared" si="8"/>
        <v>60</v>
      </c>
    </row>
    <row r="300" spans="1:8" x14ac:dyDescent="0.35">
      <c r="A300" s="1">
        <v>41938</v>
      </c>
      <c r="B300">
        <v>297.19</v>
      </c>
      <c r="C300">
        <v>302.44</v>
      </c>
      <c r="D300">
        <v>100778.97</v>
      </c>
      <c r="E300">
        <v>299.39</v>
      </c>
      <c r="F300">
        <v>1850179.19</v>
      </c>
      <c r="G300">
        <v>0.4</v>
      </c>
      <c r="H300">
        <f t="shared" si="8"/>
        <v>60</v>
      </c>
    </row>
    <row r="301" spans="1:8" x14ac:dyDescent="0.35">
      <c r="A301" s="1">
        <v>41939</v>
      </c>
      <c r="B301">
        <v>297.5</v>
      </c>
      <c r="C301">
        <v>301.55</v>
      </c>
      <c r="D301">
        <v>100782.24</v>
      </c>
      <c r="E301">
        <v>297.95</v>
      </c>
      <c r="F301">
        <v>1778227.77</v>
      </c>
      <c r="G301">
        <v>0.97</v>
      </c>
      <c r="H301">
        <f t="shared" si="8"/>
        <v>60</v>
      </c>
    </row>
    <row r="302" spans="1:8" x14ac:dyDescent="0.35">
      <c r="A302" s="1">
        <v>41940</v>
      </c>
      <c r="B302">
        <v>296.86</v>
      </c>
      <c r="C302">
        <v>302.08</v>
      </c>
      <c r="D302">
        <v>100672.81</v>
      </c>
      <c r="E302">
        <v>297.89</v>
      </c>
      <c r="F302">
        <v>2200630.62</v>
      </c>
      <c r="G302">
        <v>0.04</v>
      </c>
      <c r="H302">
        <f t="shared" si="8"/>
        <v>61</v>
      </c>
    </row>
    <row r="303" spans="1:8" x14ac:dyDescent="0.35">
      <c r="A303" s="1">
        <v>41941</v>
      </c>
      <c r="B303">
        <v>299.39</v>
      </c>
      <c r="C303">
        <v>303.26</v>
      </c>
      <c r="D303">
        <v>100500.22</v>
      </c>
      <c r="E303">
        <v>298.82</v>
      </c>
      <c r="F303">
        <v>1986905.12</v>
      </c>
      <c r="G303">
        <v>0.23</v>
      </c>
      <c r="H303">
        <f t="shared" si="8"/>
        <v>61</v>
      </c>
    </row>
    <row r="304" spans="1:8" x14ac:dyDescent="0.35">
      <c r="A304" s="1">
        <v>41942</v>
      </c>
      <c r="B304">
        <v>296.58</v>
      </c>
      <c r="C304">
        <v>302.73</v>
      </c>
      <c r="D304">
        <v>100594.41</v>
      </c>
      <c r="E304">
        <v>298.08999999999997</v>
      </c>
      <c r="F304">
        <v>1951020.64</v>
      </c>
      <c r="G304">
        <v>0.51</v>
      </c>
      <c r="H304">
        <f t="shared" si="8"/>
        <v>61</v>
      </c>
    </row>
    <row r="305" spans="1:8" x14ac:dyDescent="0.35">
      <c r="A305" s="1">
        <v>41943</v>
      </c>
      <c r="B305">
        <v>297.2</v>
      </c>
      <c r="C305">
        <v>303.17</v>
      </c>
      <c r="D305">
        <v>100776.25</v>
      </c>
      <c r="E305">
        <v>299.33</v>
      </c>
      <c r="F305">
        <v>1946763.16</v>
      </c>
      <c r="G305">
        <v>0.01</v>
      </c>
      <c r="H305">
        <f t="shared" si="8"/>
        <v>61</v>
      </c>
    </row>
    <row r="306" spans="1:8" x14ac:dyDescent="0.35">
      <c r="A306" s="1">
        <v>41944</v>
      </c>
      <c r="B306">
        <v>297.95</v>
      </c>
      <c r="C306">
        <v>300.35000000000002</v>
      </c>
      <c r="D306">
        <v>100679.88</v>
      </c>
      <c r="E306">
        <v>297.47000000000003</v>
      </c>
      <c r="F306">
        <v>2101188.0499999998</v>
      </c>
      <c r="G306">
        <v>1.78</v>
      </c>
      <c r="H306">
        <f t="shared" si="8"/>
        <v>61</v>
      </c>
    </row>
    <row r="307" spans="1:8" x14ac:dyDescent="0.35">
      <c r="A307" s="1">
        <v>41945</v>
      </c>
      <c r="B307">
        <v>298.77</v>
      </c>
      <c r="C307">
        <v>303.43</v>
      </c>
      <c r="D307">
        <v>100626.53</v>
      </c>
      <c r="E307">
        <v>298.73</v>
      </c>
      <c r="F307">
        <v>2061775.95</v>
      </c>
      <c r="G307">
        <v>0.04</v>
      </c>
      <c r="H307">
        <f t="shared" si="8"/>
        <v>62</v>
      </c>
    </row>
    <row r="308" spans="1:8" x14ac:dyDescent="0.35">
      <c r="A308" s="1">
        <v>41946</v>
      </c>
      <c r="B308">
        <v>299.41000000000003</v>
      </c>
      <c r="C308">
        <v>300.89</v>
      </c>
      <c r="D308">
        <v>100606.93</v>
      </c>
      <c r="E308">
        <v>297.3</v>
      </c>
      <c r="F308">
        <v>1213685.92</v>
      </c>
      <c r="G308">
        <v>5.28</v>
      </c>
      <c r="H308">
        <f t="shared" si="8"/>
        <v>62</v>
      </c>
    </row>
    <row r="309" spans="1:8" x14ac:dyDescent="0.35">
      <c r="A309" s="1">
        <v>41947</v>
      </c>
      <c r="B309">
        <v>296.97000000000003</v>
      </c>
      <c r="C309">
        <v>301.08</v>
      </c>
      <c r="D309">
        <v>100841.04</v>
      </c>
      <c r="E309">
        <v>298.93</v>
      </c>
      <c r="F309">
        <v>1888678.97</v>
      </c>
      <c r="G309">
        <v>0.57999999999999996</v>
      </c>
      <c r="H309">
        <f t="shared" si="8"/>
        <v>62</v>
      </c>
    </row>
    <row r="310" spans="1:8" x14ac:dyDescent="0.35">
      <c r="A310" s="1">
        <v>41948</v>
      </c>
      <c r="B310">
        <v>297.45999999999998</v>
      </c>
      <c r="C310">
        <v>296.88</v>
      </c>
      <c r="D310">
        <v>100998.37</v>
      </c>
      <c r="E310">
        <v>296.77</v>
      </c>
      <c r="F310">
        <v>802413.35</v>
      </c>
      <c r="G310">
        <v>0.32</v>
      </c>
      <c r="H310">
        <f t="shared" si="8"/>
        <v>62</v>
      </c>
    </row>
    <row r="311" spans="1:8" x14ac:dyDescent="0.35">
      <c r="A311" s="1">
        <v>41949</v>
      </c>
      <c r="B311">
        <v>296.94</v>
      </c>
      <c r="C311">
        <v>302.14999999999998</v>
      </c>
      <c r="D311">
        <v>100959.18</v>
      </c>
      <c r="E311">
        <v>296.8</v>
      </c>
      <c r="F311">
        <v>2581979.19</v>
      </c>
      <c r="G311">
        <v>0</v>
      </c>
      <c r="H311">
        <f t="shared" si="8"/>
        <v>62</v>
      </c>
    </row>
    <row r="312" spans="1:8" x14ac:dyDescent="0.35">
      <c r="A312" s="1">
        <v>41950</v>
      </c>
      <c r="B312">
        <v>297.8</v>
      </c>
      <c r="C312">
        <v>302.31</v>
      </c>
      <c r="D312">
        <v>100783.87</v>
      </c>
      <c r="E312">
        <v>297.39</v>
      </c>
      <c r="F312">
        <v>1825060.05</v>
      </c>
      <c r="G312">
        <v>0.02</v>
      </c>
      <c r="H312">
        <f t="shared" si="8"/>
        <v>63</v>
      </c>
    </row>
    <row r="313" spans="1:8" x14ac:dyDescent="0.35">
      <c r="A313" s="1">
        <v>41951</v>
      </c>
      <c r="B313">
        <v>297.47000000000003</v>
      </c>
      <c r="C313">
        <v>303.56</v>
      </c>
      <c r="D313">
        <v>100686.42</v>
      </c>
      <c r="E313">
        <v>299.62</v>
      </c>
      <c r="F313">
        <v>2081968.56</v>
      </c>
      <c r="G313">
        <v>7.0000000000000007E-2</v>
      </c>
      <c r="H313">
        <f t="shared" si="8"/>
        <v>63</v>
      </c>
    </row>
    <row r="314" spans="1:8" x14ac:dyDescent="0.35">
      <c r="A314" s="1">
        <v>41952</v>
      </c>
      <c r="B314">
        <v>297.92</v>
      </c>
      <c r="C314">
        <v>303.14</v>
      </c>
      <c r="D314">
        <v>100555.21</v>
      </c>
      <c r="E314">
        <v>299.62</v>
      </c>
      <c r="F314">
        <v>1904735.75</v>
      </c>
      <c r="G314">
        <v>0.13</v>
      </c>
      <c r="H314">
        <f t="shared" si="8"/>
        <v>63</v>
      </c>
    </row>
    <row r="315" spans="1:8" x14ac:dyDescent="0.35">
      <c r="A315" s="1">
        <v>41953</v>
      </c>
      <c r="B315">
        <v>298.08999999999997</v>
      </c>
      <c r="C315">
        <v>302.58999999999997</v>
      </c>
      <c r="D315">
        <v>100603.67</v>
      </c>
      <c r="E315">
        <v>298.57</v>
      </c>
      <c r="F315">
        <v>664775.1</v>
      </c>
      <c r="G315">
        <v>0.53</v>
      </c>
      <c r="H315">
        <f t="shared" si="8"/>
        <v>63</v>
      </c>
    </row>
    <row r="316" spans="1:8" x14ac:dyDescent="0.35">
      <c r="A316" s="1">
        <v>41954</v>
      </c>
      <c r="B316">
        <v>298.20999999999998</v>
      </c>
      <c r="C316">
        <v>301.42</v>
      </c>
      <c r="D316">
        <v>100620.54</v>
      </c>
      <c r="E316">
        <v>298.57</v>
      </c>
      <c r="F316">
        <v>1901451.41</v>
      </c>
      <c r="G316">
        <v>1.29</v>
      </c>
      <c r="H316">
        <f t="shared" si="8"/>
        <v>63</v>
      </c>
    </row>
    <row r="317" spans="1:8" x14ac:dyDescent="0.35">
      <c r="A317" s="1">
        <v>41955</v>
      </c>
      <c r="B317">
        <v>297.23</v>
      </c>
      <c r="C317">
        <v>301.67</v>
      </c>
      <c r="D317">
        <v>100656.47</v>
      </c>
      <c r="E317">
        <v>298.20999999999998</v>
      </c>
      <c r="F317">
        <v>1555804.85</v>
      </c>
      <c r="G317">
        <v>1.08</v>
      </c>
      <c r="H317">
        <f t="shared" si="8"/>
        <v>64</v>
      </c>
    </row>
    <row r="318" spans="1:8" x14ac:dyDescent="0.35">
      <c r="A318" s="1">
        <v>41956</v>
      </c>
      <c r="B318">
        <v>298.33999999999997</v>
      </c>
      <c r="C318">
        <v>302.42</v>
      </c>
      <c r="D318">
        <v>100574.27</v>
      </c>
      <c r="E318">
        <v>298.39</v>
      </c>
      <c r="F318">
        <v>2054355.77</v>
      </c>
      <c r="G318">
        <v>0.1</v>
      </c>
      <c r="H318">
        <f t="shared" si="8"/>
        <v>64</v>
      </c>
    </row>
    <row r="319" spans="1:8" x14ac:dyDescent="0.35">
      <c r="A319" s="1">
        <v>41957</v>
      </c>
      <c r="B319">
        <v>298.42</v>
      </c>
      <c r="C319">
        <v>303.83999999999997</v>
      </c>
      <c r="D319">
        <v>100683.7</v>
      </c>
      <c r="E319">
        <v>299.60000000000002</v>
      </c>
      <c r="F319">
        <v>1709134.95</v>
      </c>
      <c r="G319">
        <v>0.02</v>
      </c>
      <c r="H319">
        <f t="shared" si="8"/>
        <v>64</v>
      </c>
    </row>
    <row r="320" spans="1:8" x14ac:dyDescent="0.35">
      <c r="A320" s="1">
        <v>41958</v>
      </c>
      <c r="B320">
        <v>298.61</v>
      </c>
      <c r="C320">
        <v>302.27999999999997</v>
      </c>
      <c r="D320">
        <v>100574.27</v>
      </c>
      <c r="E320">
        <v>299.52</v>
      </c>
      <c r="F320">
        <v>1953940.06</v>
      </c>
      <c r="G320">
        <v>0.04</v>
      </c>
      <c r="H320">
        <f t="shared" si="8"/>
        <v>64</v>
      </c>
    </row>
    <row r="321" spans="1:8" x14ac:dyDescent="0.35">
      <c r="A321" s="1">
        <v>41959</v>
      </c>
      <c r="B321">
        <v>297.57</v>
      </c>
      <c r="C321">
        <v>303.14</v>
      </c>
      <c r="D321">
        <v>100495.87</v>
      </c>
      <c r="E321">
        <v>299.49</v>
      </c>
      <c r="F321">
        <v>1841968.33</v>
      </c>
      <c r="G321">
        <v>0.04</v>
      </c>
      <c r="H321">
        <f t="shared" si="8"/>
        <v>64</v>
      </c>
    </row>
    <row r="322" spans="1:8" x14ac:dyDescent="0.35">
      <c r="A322" s="1">
        <v>41960</v>
      </c>
      <c r="B322">
        <v>298.45999999999998</v>
      </c>
      <c r="C322">
        <v>302.58</v>
      </c>
      <c r="D322">
        <v>100462.11</v>
      </c>
      <c r="E322">
        <v>298.87</v>
      </c>
      <c r="F322">
        <v>2059951.31</v>
      </c>
      <c r="G322">
        <v>0.11</v>
      </c>
      <c r="H322">
        <f t="shared" si="8"/>
        <v>65</v>
      </c>
    </row>
    <row r="323" spans="1:8" x14ac:dyDescent="0.35">
      <c r="A323" s="1">
        <v>41961</v>
      </c>
      <c r="B323">
        <v>298.8</v>
      </c>
      <c r="C323">
        <v>300.79000000000002</v>
      </c>
      <c r="D323">
        <v>100741.95</v>
      </c>
      <c r="E323">
        <v>298.17</v>
      </c>
      <c r="F323">
        <v>1861066.17</v>
      </c>
      <c r="G323">
        <v>4.78</v>
      </c>
      <c r="H323">
        <f t="shared" si="8"/>
        <v>65</v>
      </c>
    </row>
    <row r="324" spans="1:8" x14ac:dyDescent="0.35">
      <c r="A324" s="1">
        <v>41962</v>
      </c>
      <c r="B324">
        <v>297.07</v>
      </c>
      <c r="C324">
        <v>303.17</v>
      </c>
      <c r="D324">
        <v>100752.84</v>
      </c>
      <c r="E324">
        <v>299.38</v>
      </c>
      <c r="F324">
        <v>1843063.11</v>
      </c>
      <c r="G324">
        <v>0.1</v>
      </c>
      <c r="H324">
        <f t="shared" ref="H324:H366" si="9">INT((ROW(G323)-1)/5)+1</f>
        <v>65</v>
      </c>
    </row>
    <row r="325" spans="1:8" x14ac:dyDescent="0.35">
      <c r="A325" s="1">
        <v>41963</v>
      </c>
      <c r="B325">
        <v>298.85000000000002</v>
      </c>
      <c r="C325">
        <v>303.64</v>
      </c>
      <c r="D325">
        <v>100739.77</v>
      </c>
      <c r="E325">
        <v>299.3</v>
      </c>
      <c r="F325">
        <v>2155014.7599999998</v>
      </c>
      <c r="G325">
        <v>0.04</v>
      </c>
      <c r="H325">
        <f t="shared" si="9"/>
        <v>65</v>
      </c>
    </row>
    <row r="326" spans="1:8" x14ac:dyDescent="0.35">
      <c r="A326" s="1">
        <v>41964</v>
      </c>
      <c r="B326">
        <v>298.76</v>
      </c>
      <c r="C326">
        <v>304.25</v>
      </c>
      <c r="D326">
        <v>100722.89</v>
      </c>
      <c r="E326">
        <v>298.76</v>
      </c>
      <c r="F326">
        <v>2463073.85</v>
      </c>
      <c r="G326">
        <v>0.04</v>
      </c>
      <c r="H326">
        <f t="shared" si="9"/>
        <v>65</v>
      </c>
    </row>
    <row r="327" spans="1:8" x14ac:dyDescent="0.35">
      <c r="A327" s="1">
        <v>41965</v>
      </c>
      <c r="B327">
        <v>299.20999999999998</v>
      </c>
      <c r="C327">
        <v>303.73</v>
      </c>
      <c r="D327">
        <v>100775.7</v>
      </c>
      <c r="E327">
        <v>298.37</v>
      </c>
      <c r="F327">
        <v>1828526.86</v>
      </c>
      <c r="G327">
        <v>0.12</v>
      </c>
      <c r="H327">
        <f t="shared" si="9"/>
        <v>66</v>
      </c>
    </row>
    <row r="328" spans="1:8" x14ac:dyDescent="0.35">
      <c r="A328" s="1">
        <v>41966</v>
      </c>
      <c r="B328">
        <v>298.08</v>
      </c>
      <c r="C328">
        <v>304.48</v>
      </c>
      <c r="D328">
        <v>100757.74</v>
      </c>
      <c r="E328">
        <v>298.29000000000002</v>
      </c>
      <c r="F328">
        <v>2306885.15</v>
      </c>
      <c r="G328">
        <v>0.01</v>
      </c>
      <c r="H328">
        <f t="shared" si="9"/>
        <v>66</v>
      </c>
    </row>
    <row r="329" spans="1:8" x14ac:dyDescent="0.35">
      <c r="A329" s="1">
        <v>41967</v>
      </c>
      <c r="B329">
        <v>298.19</v>
      </c>
      <c r="C329">
        <v>303.27</v>
      </c>
      <c r="D329">
        <v>100670.09</v>
      </c>
      <c r="E329">
        <v>298.02</v>
      </c>
      <c r="F329">
        <v>2043712.07</v>
      </c>
      <c r="G329">
        <v>7.0000000000000007E-2</v>
      </c>
      <c r="H329">
        <f t="shared" si="9"/>
        <v>66</v>
      </c>
    </row>
    <row r="330" spans="1:8" x14ac:dyDescent="0.35">
      <c r="A330" s="1">
        <v>41968</v>
      </c>
      <c r="B330">
        <v>299.22000000000003</v>
      </c>
      <c r="C330">
        <v>304.64</v>
      </c>
      <c r="D330">
        <v>100654.84</v>
      </c>
      <c r="E330">
        <v>299.33999999999997</v>
      </c>
      <c r="F330">
        <v>1948587.8</v>
      </c>
      <c r="G330">
        <v>0.08</v>
      </c>
      <c r="H330">
        <f t="shared" si="9"/>
        <v>66</v>
      </c>
    </row>
    <row r="331" spans="1:8" x14ac:dyDescent="0.35">
      <c r="A331" s="1">
        <v>41969</v>
      </c>
      <c r="B331">
        <v>298.25</v>
      </c>
      <c r="C331">
        <v>302.92</v>
      </c>
      <c r="D331">
        <v>100690.77</v>
      </c>
      <c r="E331">
        <v>297.77</v>
      </c>
      <c r="F331">
        <v>1959900.53</v>
      </c>
      <c r="G331">
        <v>0.23</v>
      </c>
      <c r="H331">
        <f t="shared" si="9"/>
        <v>66</v>
      </c>
    </row>
    <row r="332" spans="1:8" x14ac:dyDescent="0.35">
      <c r="A332" s="1">
        <v>41970</v>
      </c>
      <c r="B332">
        <v>297.41000000000003</v>
      </c>
      <c r="C332">
        <v>301.83999999999997</v>
      </c>
      <c r="D332">
        <v>100649.4</v>
      </c>
      <c r="E332">
        <v>298.33999999999997</v>
      </c>
      <c r="F332">
        <v>2081664.46</v>
      </c>
      <c r="G332">
        <v>0.84</v>
      </c>
      <c r="H332">
        <f t="shared" si="9"/>
        <v>67</v>
      </c>
    </row>
    <row r="333" spans="1:8" x14ac:dyDescent="0.35">
      <c r="A333" s="1">
        <v>41971</v>
      </c>
      <c r="B333">
        <v>297.54000000000002</v>
      </c>
      <c r="C333">
        <v>303</v>
      </c>
      <c r="D333">
        <v>100659.74</v>
      </c>
      <c r="E333">
        <v>298.98</v>
      </c>
      <c r="F333">
        <v>1918663.79</v>
      </c>
      <c r="G333">
        <v>0.05</v>
      </c>
      <c r="H333">
        <f t="shared" si="9"/>
        <v>67</v>
      </c>
    </row>
    <row r="334" spans="1:8" x14ac:dyDescent="0.35">
      <c r="A334" s="1">
        <v>41972</v>
      </c>
      <c r="B334">
        <v>297.27999999999997</v>
      </c>
      <c r="C334">
        <v>304.67</v>
      </c>
      <c r="D334">
        <v>100591.69</v>
      </c>
      <c r="E334">
        <v>297.99</v>
      </c>
      <c r="F334">
        <v>2196738.06</v>
      </c>
      <c r="G334">
        <v>0.13</v>
      </c>
      <c r="H334">
        <f t="shared" si="9"/>
        <v>67</v>
      </c>
    </row>
    <row r="335" spans="1:8" x14ac:dyDescent="0.35">
      <c r="A335" s="1">
        <v>41973</v>
      </c>
      <c r="B335">
        <v>299.23</v>
      </c>
      <c r="C335">
        <v>304.10000000000002</v>
      </c>
      <c r="D335">
        <v>100685.87</v>
      </c>
      <c r="E335">
        <v>298.5</v>
      </c>
      <c r="F335">
        <v>2172957</v>
      </c>
      <c r="G335">
        <v>0.12</v>
      </c>
      <c r="H335">
        <f t="shared" si="9"/>
        <v>67</v>
      </c>
    </row>
    <row r="336" spans="1:8" x14ac:dyDescent="0.35">
      <c r="A336" s="1">
        <v>41974</v>
      </c>
      <c r="B336">
        <v>298.39</v>
      </c>
      <c r="C336">
        <v>304.73</v>
      </c>
      <c r="D336">
        <v>100585.7</v>
      </c>
      <c r="E336">
        <v>297.43</v>
      </c>
      <c r="F336">
        <v>2237062.48</v>
      </c>
      <c r="G336">
        <v>7.0000000000000007E-2</v>
      </c>
      <c r="H336">
        <f t="shared" si="9"/>
        <v>67</v>
      </c>
    </row>
    <row r="337" spans="1:8" x14ac:dyDescent="0.35">
      <c r="A337" s="1">
        <v>41975</v>
      </c>
      <c r="B337">
        <v>298.58</v>
      </c>
      <c r="C337">
        <v>304.66000000000003</v>
      </c>
      <c r="D337">
        <v>100538.88</v>
      </c>
      <c r="E337">
        <v>297.23</v>
      </c>
      <c r="F337">
        <v>1891476.74</v>
      </c>
      <c r="G337">
        <v>0.06</v>
      </c>
      <c r="H337">
        <f t="shared" si="9"/>
        <v>68</v>
      </c>
    </row>
    <row r="338" spans="1:8" x14ac:dyDescent="0.35">
      <c r="A338" s="1">
        <v>41976</v>
      </c>
      <c r="B338">
        <v>299.97000000000003</v>
      </c>
      <c r="C338">
        <v>303.52999999999997</v>
      </c>
      <c r="D338">
        <v>100529.08</v>
      </c>
      <c r="E338">
        <v>299.2</v>
      </c>
      <c r="F338">
        <v>2177944.33</v>
      </c>
      <c r="G338">
        <v>0.18</v>
      </c>
      <c r="H338">
        <f t="shared" si="9"/>
        <v>68</v>
      </c>
    </row>
    <row r="339" spans="1:8" x14ac:dyDescent="0.35">
      <c r="A339" s="1">
        <v>41977</v>
      </c>
      <c r="B339">
        <v>298.58999999999997</v>
      </c>
      <c r="C339">
        <v>304.02999999999997</v>
      </c>
      <c r="D339">
        <v>100643.41</v>
      </c>
      <c r="E339">
        <v>299.67</v>
      </c>
      <c r="F339">
        <v>1857660.19</v>
      </c>
      <c r="G339">
        <v>0.09</v>
      </c>
      <c r="H339">
        <f t="shared" si="9"/>
        <v>68</v>
      </c>
    </row>
    <row r="340" spans="1:8" x14ac:dyDescent="0.35">
      <c r="A340" s="1">
        <v>41978</v>
      </c>
      <c r="B340">
        <v>298.32</v>
      </c>
      <c r="C340">
        <v>303.95</v>
      </c>
      <c r="D340">
        <v>100699.48</v>
      </c>
      <c r="E340">
        <v>298.95</v>
      </c>
      <c r="F340">
        <v>1599656.9</v>
      </c>
      <c r="G340">
        <v>0.05</v>
      </c>
      <c r="H340">
        <f t="shared" si="9"/>
        <v>68</v>
      </c>
    </row>
    <row r="341" spans="1:8" x14ac:dyDescent="0.35">
      <c r="A341" s="1">
        <v>41979</v>
      </c>
      <c r="B341">
        <v>298.20999999999998</v>
      </c>
      <c r="C341">
        <v>304.8</v>
      </c>
      <c r="D341">
        <v>100660.83</v>
      </c>
      <c r="E341">
        <v>299.23</v>
      </c>
      <c r="F341">
        <v>2367341.37</v>
      </c>
      <c r="G341">
        <v>0.15</v>
      </c>
      <c r="H341">
        <f t="shared" si="9"/>
        <v>68</v>
      </c>
    </row>
    <row r="342" spans="1:8" x14ac:dyDescent="0.35">
      <c r="A342" s="1">
        <v>41980</v>
      </c>
      <c r="B342">
        <v>298.33999999999997</v>
      </c>
      <c r="C342">
        <v>304.64999999999998</v>
      </c>
      <c r="D342">
        <v>100616.73</v>
      </c>
      <c r="E342">
        <v>297.44</v>
      </c>
      <c r="F342">
        <v>2437528.9700000002</v>
      </c>
      <c r="G342">
        <v>0.09</v>
      </c>
      <c r="H342">
        <f t="shared" si="9"/>
        <v>69</v>
      </c>
    </row>
    <row r="343" spans="1:8" x14ac:dyDescent="0.35">
      <c r="A343" s="1">
        <v>41981</v>
      </c>
      <c r="B343">
        <v>298.98</v>
      </c>
      <c r="C343">
        <v>304.67</v>
      </c>
      <c r="D343">
        <v>100596.59</v>
      </c>
      <c r="E343">
        <v>298.06</v>
      </c>
      <c r="F343">
        <v>2556008.56</v>
      </c>
      <c r="G343">
        <v>0.12</v>
      </c>
      <c r="H343">
        <f t="shared" si="9"/>
        <v>69</v>
      </c>
    </row>
    <row r="344" spans="1:8" x14ac:dyDescent="0.35">
      <c r="A344" s="1">
        <v>41982</v>
      </c>
      <c r="B344">
        <v>298.61</v>
      </c>
      <c r="C344">
        <v>304.43</v>
      </c>
      <c r="D344">
        <v>100600.94</v>
      </c>
      <c r="E344">
        <v>298.79000000000002</v>
      </c>
      <c r="F344">
        <v>2500296.39</v>
      </c>
      <c r="G344">
        <v>7.0000000000000007E-2</v>
      </c>
      <c r="H344">
        <f t="shared" si="9"/>
        <v>69</v>
      </c>
    </row>
    <row r="345" spans="1:8" x14ac:dyDescent="0.35">
      <c r="A345" s="1">
        <v>41983</v>
      </c>
      <c r="B345">
        <v>298.02</v>
      </c>
      <c r="C345">
        <v>304.7</v>
      </c>
      <c r="D345">
        <v>100585.15</v>
      </c>
      <c r="E345">
        <v>298.83999999999997</v>
      </c>
      <c r="F345">
        <v>2273555.17</v>
      </c>
      <c r="G345">
        <v>0.1</v>
      </c>
      <c r="H345">
        <f t="shared" si="9"/>
        <v>69</v>
      </c>
    </row>
    <row r="346" spans="1:8" x14ac:dyDescent="0.35">
      <c r="A346" s="1">
        <v>41984</v>
      </c>
      <c r="B346">
        <v>298.29000000000002</v>
      </c>
      <c r="C346">
        <v>303.95999999999998</v>
      </c>
      <c r="D346">
        <v>100660.29</v>
      </c>
      <c r="E346">
        <v>298.33</v>
      </c>
      <c r="F346">
        <v>2193210.44</v>
      </c>
      <c r="G346">
        <v>0.1</v>
      </c>
      <c r="H346">
        <f t="shared" si="9"/>
        <v>69</v>
      </c>
    </row>
    <row r="347" spans="1:8" x14ac:dyDescent="0.35">
      <c r="A347" s="1">
        <v>41985</v>
      </c>
      <c r="B347">
        <v>298</v>
      </c>
      <c r="C347">
        <v>303.75</v>
      </c>
      <c r="D347">
        <v>100575.35</v>
      </c>
      <c r="E347">
        <v>296.86</v>
      </c>
      <c r="F347">
        <v>2223742.65</v>
      </c>
      <c r="G347">
        <v>0.13</v>
      </c>
      <c r="H347">
        <f t="shared" si="9"/>
        <v>70</v>
      </c>
    </row>
    <row r="348" spans="1:8" x14ac:dyDescent="0.35">
      <c r="A348" s="1">
        <v>41986</v>
      </c>
      <c r="B348">
        <v>297.27</v>
      </c>
      <c r="C348">
        <v>302.02999999999997</v>
      </c>
      <c r="D348">
        <v>100629.8</v>
      </c>
      <c r="E348">
        <v>296.26</v>
      </c>
      <c r="F348">
        <v>1790635.29</v>
      </c>
      <c r="G348">
        <v>0.19</v>
      </c>
      <c r="H348">
        <f t="shared" si="9"/>
        <v>70</v>
      </c>
    </row>
    <row r="349" spans="1:8" x14ac:dyDescent="0.35">
      <c r="A349" s="1">
        <v>41987</v>
      </c>
      <c r="B349">
        <v>298.18</v>
      </c>
      <c r="C349">
        <v>304.74</v>
      </c>
      <c r="D349">
        <v>100645.59</v>
      </c>
      <c r="E349">
        <v>294.02</v>
      </c>
      <c r="F349">
        <v>2400002.3199999998</v>
      </c>
      <c r="G349">
        <v>0</v>
      </c>
      <c r="H349">
        <f t="shared" si="9"/>
        <v>70</v>
      </c>
    </row>
    <row r="350" spans="1:8" x14ac:dyDescent="0.35">
      <c r="A350" s="1">
        <v>41988</v>
      </c>
      <c r="B350">
        <v>298.52999999999997</v>
      </c>
      <c r="C350">
        <v>303.55</v>
      </c>
      <c r="D350">
        <v>100757.19</v>
      </c>
      <c r="E350">
        <v>295.3</v>
      </c>
      <c r="F350">
        <v>2339789.39</v>
      </c>
      <c r="G350">
        <v>0.01</v>
      </c>
      <c r="H350">
        <f t="shared" si="9"/>
        <v>70</v>
      </c>
    </row>
    <row r="351" spans="1:8" x14ac:dyDescent="0.35">
      <c r="A351" s="1">
        <v>41989</v>
      </c>
      <c r="B351">
        <v>298.25</v>
      </c>
      <c r="C351">
        <v>303.85000000000002</v>
      </c>
      <c r="D351">
        <v>100716.36</v>
      </c>
      <c r="E351">
        <v>295.92</v>
      </c>
      <c r="F351">
        <v>2351406.23</v>
      </c>
      <c r="G351">
        <v>0</v>
      </c>
      <c r="H351">
        <f t="shared" si="9"/>
        <v>70</v>
      </c>
    </row>
    <row r="352" spans="1:8" x14ac:dyDescent="0.35">
      <c r="A352" s="1">
        <v>41990</v>
      </c>
      <c r="B352">
        <v>298</v>
      </c>
      <c r="C352">
        <v>305.33999999999997</v>
      </c>
      <c r="D352">
        <v>100732.15</v>
      </c>
      <c r="E352">
        <v>296.44</v>
      </c>
      <c r="F352">
        <v>2706844.99</v>
      </c>
      <c r="G352">
        <v>0</v>
      </c>
      <c r="H352">
        <f t="shared" si="9"/>
        <v>71</v>
      </c>
    </row>
    <row r="353" spans="1:8" x14ac:dyDescent="0.35">
      <c r="A353" s="1">
        <v>41991</v>
      </c>
      <c r="B353">
        <v>297.42</v>
      </c>
      <c r="C353">
        <v>304</v>
      </c>
      <c r="D353">
        <v>100738.68</v>
      </c>
      <c r="E353">
        <v>297.39999999999998</v>
      </c>
      <c r="F353">
        <v>2442516.2999999998</v>
      </c>
      <c r="G353">
        <v>0.02</v>
      </c>
      <c r="H353">
        <f t="shared" si="9"/>
        <v>71</v>
      </c>
    </row>
    <row r="354" spans="1:8" x14ac:dyDescent="0.35">
      <c r="A354" s="1">
        <v>41992</v>
      </c>
      <c r="B354">
        <v>297.72000000000003</v>
      </c>
      <c r="C354">
        <v>304.39999999999998</v>
      </c>
      <c r="D354">
        <v>100787.68</v>
      </c>
      <c r="E354">
        <v>296.83</v>
      </c>
      <c r="F354">
        <v>2147716.2200000002</v>
      </c>
      <c r="G354">
        <v>0.05</v>
      </c>
      <c r="H354">
        <f t="shared" si="9"/>
        <v>71</v>
      </c>
    </row>
    <row r="355" spans="1:8" x14ac:dyDescent="0.35">
      <c r="A355" s="1">
        <v>41993</v>
      </c>
      <c r="B355">
        <v>298.19</v>
      </c>
      <c r="C355">
        <v>303.81</v>
      </c>
      <c r="D355">
        <v>100792.04</v>
      </c>
      <c r="E355">
        <v>295.79000000000002</v>
      </c>
      <c r="F355">
        <v>2307371.7200000002</v>
      </c>
      <c r="G355">
        <v>0.04</v>
      </c>
      <c r="H355">
        <f t="shared" si="9"/>
        <v>71</v>
      </c>
    </row>
    <row r="356" spans="1:8" x14ac:dyDescent="0.35">
      <c r="A356" s="1">
        <v>41994</v>
      </c>
      <c r="B356">
        <v>297.7</v>
      </c>
      <c r="C356">
        <v>304.27999999999997</v>
      </c>
      <c r="D356">
        <v>100815.45</v>
      </c>
      <c r="E356">
        <v>296.58</v>
      </c>
      <c r="F356">
        <v>2416545.6800000002</v>
      </c>
      <c r="G356">
        <v>0.03</v>
      </c>
      <c r="H356">
        <f t="shared" si="9"/>
        <v>71</v>
      </c>
    </row>
    <row r="357" spans="1:8" x14ac:dyDescent="0.35">
      <c r="A357" s="1">
        <v>41995</v>
      </c>
      <c r="B357">
        <v>298.16000000000003</v>
      </c>
      <c r="C357">
        <v>303.18</v>
      </c>
      <c r="D357">
        <v>100697.85</v>
      </c>
      <c r="E357">
        <v>297.57</v>
      </c>
      <c r="F357">
        <v>2180863.7400000002</v>
      </c>
      <c r="G357">
        <v>0.04</v>
      </c>
      <c r="H357">
        <f t="shared" si="9"/>
        <v>72</v>
      </c>
    </row>
    <row r="358" spans="1:8" x14ac:dyDescent="0.35">
      <c r="A358" s="1">
        <v>41996</v>
      </c>
      <c r="B358">
        <v>297.39</v>
      </c>
      <c r="C358">
        <v>303.72000000000003</v>
      </c>
      <c r="D358">
        <v>100820.89</v>
      </c>
      <c r="E358">
        <v>295.92</v>
      </c>
      <c r="F358">
        <v>2001745.48</v>
      </c>
      <c r="G358">
        <v>0.04</v>
      </c>
      <c r="H358">
        <f t="shared" si="9"/>
        <v>72</v>
      </c>
    </row>
    <row r="359" spans="1:8" x14ac:dyDescent="0.35">
      <c r="A359" s="1">
        <v>41997</v>
      </c>
      <c r="B359">
        <v>297.47000000000003</v>
      </c>
      <c r="C359">
        <v>304.73</v>
      </c>
      <c r="D359">
        <v>100808.37</v>
      </c>
      <c r="E359">
        <v>289.5</v>
      </c>
      <c r="F359">
        <v>2762557.16</v>
      </c>
      <c r="G359">
        <v>0</v>
      </c>
      <c r="H359">
        <f t="shared" si="9"/>
        <v>72</v>
      </c>
    </row>
    <row r="360" spans="1:8" x14ac:dyDescent="0.35">
      <c r="A360" s="1">
        <v>41998</v>
      </c>
      <c r="B360">
        <v>296.44</v>
      </c>
      <c r="C360">
        <v>304.48</v>
      </c>
      <c r="D360">
        <v>100912.9</v>
      </c>
      <c r="E360">
        <v>290.10000000000002</v>
      </c>
      <c r="F360">
        <v>2665729.9</v>
      </c>
      <c r="G360">
        <v>0</v>
      </c>
      <c r="H360">
        <f t="shared" si="9"/>
        <v>72</v>
      </c>
    </row>
    <row r="361" spans="1:8" x14ac:dyDescent="0.35">
      <c r="A361" s="1">
        <v>41999</v>
      </c>
      <c r="B361">
        <v>296.95</v>
      </c>
      <c r="C361">
        <v>304.52</v>
      </c>
      <c r="D361">
        <v>100755.02</v>
      </c>
      <c r="E361">
        <v>287.75</v>
      </c>
      <c r="F361">
        <v>2733667.12</v>
      </c>
      <c r="G361">
        <v>0</v>
      </c>
      <c r="H361">
        <f t="shared" si="9"/>
        <v>72</v>
      </c>
    </row>
    <row r="362" spans="1:8" x14ac:dyDescent="0.35">
      <c r="A362" s="1">
        <v>42000</v>
      </c>
      <c r="B362">
        <v>296.52</v>
      </c>
      <c r="C362">
        <v>304.76</v>
      </c>
      <c r="D362">
        <v>100594.41</v>
      </c>
      <c r="E362">
        <v>292.02</v>
      </c>
      <c r="F362">
        <v>2706601.71</v>
      </c>
      <c r="G362">
        <v>0</v>
      </c>
      <c r="H362">
        <f t="shared" si="9"/>
        <v>73</v>
      </c>
    </row>
    <row r="363" spans="1:8" x14ac:dyDescent="0.35">
      <c r="A363" s="1">
        <v>42001</v>
      </c>
      <c r="B363">
        <v>296.08</v>
      </c>
      <c r="C363">
        <v>305.22000000000003</v>
      </c>
      <c r="D363">
        <v>100695.13</v>
      </c>
      <c r="E363">
        <v>291.58</v>
      </c>
      <c r="F363">
        <v>2717975.26</v>
      </c>
      <c r="G363">
        <v>0</v>
      </c>
      <c r="H363">
        <f t="shared" si="9"/>
        <v>73</v>
      </c>
    </row>
    <row r="364" spans="1:8" x14ac:dyDescent="0.35">
      <c r="A364" s="1">
        <v>42002</v>
      </c>
      <c r="B364">
        <v>295.52</v>
      </c>
      <c r="C364">
        <v>305.47000000000003</v>
      </c>
      <c r="D364">
        <v>100739.23</v>
      </c>
      <c r="E364">
        <v>290.70999999999998</v>
      </c>
      <c r="F364">
        <v>2699303.17</v>
      </c>
      <c r="G364">
        <v>0</v>
      </c>
      <c r="H364">
        <f t="shared" si="9"/>
        <v>73</v>
      </c>
    </row>
    <row r="365" spans="1:8" x14ac:dyDescent="0.35">
      <c r="A365" s="1">
        <v>42003</v>
      </c>
      <c r="B365">
        <v>296.52</v>
      </c>
      <c r="C365">
        <v>304.73</v>
      </c>
      <c r="D365">
        <v>100774.62</v>
      </c>
      <c r="E365">
        <v>293.04000000000002</v>
      </c>
      <c r="F365">
        <v>2407057.58</v>
      </c>
      <c r="G365">
        <v>0.01</v>
      </c>
      <c r="H365">
        <f t="shared" si="9"/>
        <v>73</v>
      </c>
    </row>
    <row r="366" spans="1:8" x14ac:dyDescent="0.35">
      <c r="A366" s="1">
        <v>42004</v>
      </c>
      <c r="B366">
        <v>296.20999999999998</v>
      </c>
      <c r="C366">
        <v>305.7</v>
      </c>
      <c r="D366">
        <v>100673.35</v>
      </c>
      <c r="E366">
        <v>287.91000000000003</v>
      </c>
      <c r="F366">
        <v>2667858.64</v>
      </c>
      <c r="G366">
        <v>0</v>
      </c>
      <c r="H366">
        <f t="shared" si="9"/>
        <v>73</v>
      </c>
    </row>
  </sheetData>
  <autoFilter ref="A1:G1" xr:uid="{677878A4-3732-466C-9A97-95809709235D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098FF-5426-4084-9924-ACF7DA2AF3B9}">
  <dimension ref="A1:N366"/>
  <sheetViews>
    <sheetView topLeftCell="A249" workbookViewId="0">
      <selection activeCell="E260" sqref="E260"/>
    </sheetView>
  </sheetViews>
  <sheetFormatPr defaultRowHeight="14.5" x14ac:dyDescent="0.35"/>
  <cols>
    <col min="7" max="7" width="11.453125" customWidth="1"/>
  </cols>
  <sheetData>
    <row r="1" spans="1:14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J1"/>
      <c r="K1" s="2" t="s">
        <v>15</v>
      </c>
      <c r="L1" s="2" t="s">
        <v>21</v>
      </c>
    </row>
    <row r="2" spans="1:14" x14ac:dyDescent="0.35">
      <c r="A2" s="1">
        <v>42005</v>
      </c>
      <c r="B2">
        <v>294.77</v>
      </c>
      <c r="C2">
        <v>305.63</v>
      </c>
      <c r="D2">
        <v>100679.34</v>
      </c>
      <c r="E2">
        <v>287.99</v>
      </c>
      <c r="F2">
        <v>2728923.07</v>
      </c>
      <c r="G2">
        <v>0</v>
      </c>
      <c r="H2">
        <f>INT((ROW(G1)-1)/5)+1</f>
        <v>1</v>
      </c>
      <c r="K2">
        <v>1</v>
      </c>
      <c r="L2">
        <v>4.0000000000000001E-3</v>
      </c>
      <c r="M2">
        <f>(L2/31.632)*100</f>
        <v>1.2645422357106728E-2</v>
      </c>
      <c r="N2">
        <f>M2</f>
        <v>1.2645422357106728E-2</v>
      </c>
    </row>
    <row r="3" spans="1:14" x14ac:dyDescent="0.35">
      <c r="A3" s="1">
        <v>42006</v>
      </c>
      <c r="B3">
        <v>295.27999999999997</v>
      </c>
      <c r="C3">
        <v>304.27</v>
      </c>
      <c r="D3">
        <v>100814.36</v>
      </c>
      <c r="E3">
        <v>291.54000000000002</v>
      </c>
      <c r="F3">
        <v>2603266.59</v>
      </c>
      <c r="G3">
        <v>0.02</v>
      </c>
      <c r="H3">
        <f>INT((ROW(G2)-1)/5)+1</f>
        <v>1</v>
      </c>
      <c r="K3">
        <v>2</v>
      </c>
      <c r="L3">
        <v>0</v>
      </c>
      <c r="M3">
        <f t="shared" ref="M3:M66" si="0">(L3/31.632)*100</f>
        <v>0</v>
      </c>
      <c r="N3">
        <f>M3+N2</f>
        <v>1.2645422357106728E-2</v>
      </c>
    </row>
    <row r="4" spans="1:14" x14ac:dyDescent="0.35">
      <c r="A4" s="1">
        <v>42007</v>
      </c>
      <c r="B4">
        <v>296.42</v>
      </c>
      <c r="C4">
        <v>305.8</v>
      </c>
      <c r="D4">
        <v>100876.97</v>
      </c>
      <c r="E4">
        <v>289.91000000000003</v>
      </c>
      <c r="F4">
        <v>2701492.73</v>
      </c>
      <c r="G4">
        <v>0</v>
      </c>
      <c r="H4">
        <f t="shared" ref="H4:H67" si="1">INT((ROW(G3)-1)/5)+1</f>
        <v>1</v>
      </c>
      <c r="K4">
        <v>3</v>
      </c>
      <c r="L4">
        <v>0</v>
      </c>
      <c r="M4">
        <f t="shared" si="0"/>
        <v>0</v>
      </c>
      <c r="N4">
        <f t="shared" ref="N4:N67" si="2">M4+N3</f>
        <v>1.2645422357106728E-2</v>
      </c>
    </row>
    <row r="5" spans="1:14" x14ac:dyDescent="0.35">
      <c r="A5" s="1">
        <v>42008</v>
      </c>
      <c r="B5">
        <v>295.38</v>
      </c>
      <c r="C5">
        <v>304.95999999999998</v>
      </c>
      <c r="D5">
        <v>100915.08</v>
      </c>
      <c r="E5">
        <v>278.20999999999998</v>
      </c>
      <c r="F5">
        <v>2813951.03</v>
      </c>
      <c r="G5">
        <v>0</v>
      </c>
      <c r="H5">
        <f t="shared" si="1"/>
        <v>1</v>
      </c>
      <c r="K5">
        <v>4</v>
      </c>
      <c r="L5">
        <v>2.4E-2</v>
      </c>
      <c r="M5">
        <f t="shared" si="0"/>
        <v>7.5872534142640363E-2</v>
      </c>
      <c r="N5">
        <f t="shared" si="2"/>
        <v>8.8517956499747086E-2</v>
      </c>
    </row>
    <row r="6" spans="1:14" x14ac:dyDescent="0.35">
      <c r="A6" s="1">
        <v>42009</v>
      </c>
      <c r="B6">
        <v>291.58999999999997</v>
      </c>
      <c r="C6">
        <v>303.87</v>
      </c>
      <c r="D6">
        <v>100873.16</v>
      </c>
      <c r="E6">
        <v>278.37</v>
      </c>
      <c r="F6">
        <v>2818634.26</v>
      </c>
      <c r="G6">
        <v>0</v>
      </c>
      <c r="H6">
        <f t="shared" si="1"/>
        <v>1</v>
      </c>
      <c r="K6">
        <v>5</v>
      </c>
      <c r="L6">
        <v>8.5999999999999993E-2</v>
      </c>
      <c r="M6">
        <f t="shared" si="0"/>
        <v>0.27187658067779463</v>
      </c>
      <c r="N6">
        <f t="shared" si="2"/>
        <v>0.36039453717754172</v>
      </c>
    </row>
    <row r="7" spans="1:14" x14ac:dyDescent="0.35">
      <c r="A7" s="1">
        <v>42010</v>
      </c>
      <c r="B7">
        <v>291.61</v>
      </c>
      <c r="C7">
        <v>303.86</v>
      </c>
      <c r="D7">
        <v>100818.17</v>
      </c>
      <c r="E7">
        <v>277.95999999999998</v>
      </c>
      <c r="F7">
        <v>2832744.76</v>
      </c>
      <c r="G7">
        <v>0</v>
      </c>
      <c r="H7">
        <f t="shared" si="1"/>
        <v>2</v>
      </c>
      <c r="K7">
        <v>6</v>
      </c>
      <c r="L7">
        <v>3.2000000000000001E-2</v>
      </c>
      <c r="M7">
        <f t="shared" si="0"/>
        <v>0.10116337885685382</v>
      </c>
      <c r="N7">
        <f t="shared" si="2"/>
        <v>0.46155791603439555</v>
      </c>
    </row>
    <row r="8" spans="1:14" x14ac:dyDescent="0.35">
      <c r="A8" s="1">
        <v>42011</v>
      </c>
      <c r="B8">
        <v>291.74</v>
      </c>
      <c r="C8">
        <v>304.85000000000002</v>
      </c>
      <c r="D8">
        <v>100787.68</v>
      </c>
      <c r="E8">
        <v>279.24</v>
      </c>
      <c r="F8">
        <v>2825202.94</v>
      </c>
      <c r="G8">
        <v>0</v>
      </c>
      <c r="H8">
        <f t="shared" si="1"/>
        <v>2</v>
      </c>
      <c r="K8">
        <v>7</v>
      </c>
      <c r="L8">
        <v>4.2000000000000003E-2</v>
      </c>
      <c r="M8">
        <f t="shared" si="0"/>
        <v>0.13277693474962063</v>
      </c>
      <c r="N8">
        <f t="shared" si="2"/>
        <v>0.59433485078401616</v>
      </c>
    </row>
    <row r="9" spans="1:14" x14ac:dyDescent="0.35">
      <c r="A9" s="1">
        <v>42012</v>
      </c>
      <c r="B9">
        <v>292.2</v>
      </c>
      <c r="C9">
        <v>305.37</v>
      </c>
      <c r="D9">
        <v>100902.01</v>
      </c>
      <c r="E9">
        <v>280.7</v>
      </c>
      <c r="F9">
        <v>2813221.17</v>
      </c>
      <c r="G9">
        <v>0</v>
      </c>
      <c r="H9">
        <f t="shared" si="1"/>
        <v>2</v>
      </c>
      <c r="K9">
        <v>8</v>
      </c>
      <c r="L9">
        <v>6.4000000000000001E-2</v>
      </c>
      <c r="M9">
        <f t="shared" si="0"/>
        <v>0.20232675771370764</v>
      </c>
      <c r="N9">
        <f t="shared" si="2"/>
        <v>0.79666160849772383</v>
      </c>
    </row>
    <row r="10" spans="1:14" x14ac:dyDescent="0.35">
      <c r="A10" s="1">
        <v>42013</v>
      </c>
      <c r="B10">
        <v>293.14</v>
      </c>
      <c r="C10">
        <v>304.55</v>
      </c>
      <c r="D10">
        <v>100977.69</v>
      </c>
      <c r="E10">
        <v>279.01</v>
      </c>
      <c r="F10">
        <v>2828304.82</v>
      </c>
      <c r="G10">
        <v>0</v>
      </c>
      <c r="H10">
        <f t="shared" si="1"/>
        <v>2</v>
      </c>
      <c r="K10">
        <v>9</v>
      </c>
      <c r="L10">
        <v>0.40599999999999997</v>
      </c>
      <c r="M10">
        <f t="shared" si="0"/>
        <v>1.2835103692463328</v>
      </c>
      <c r="N10">
        <f t="shared" si="2"/>
        <v>2.0801719777440564</v>
      </c>
    </row>
    <row r="11" spans="1:14" x14ac:dyDescent="0.35">
      <c r="A11" s="1">
        <v>42014</v>
      </c>
      <c r="B11">
        <v>292.35000000000002</v>
      </c>
      <c r="C11">
        <v>304.24</v>
      </c>
      <c r="D11">
        <v>100975.51</v>
      </c>
      <c r="E11">
        <v>277.47000000000003</v>
      </c>
      <c r="F11">
        <v>2885172.59</v>
      </c>
      <c r="G11">
        <v>0</v>
      </c>
      <c r="H11">
        <f t="shared" si="1"/>
        <v>2</v>
      </c>
      <c r="K11">
        <v>10</v>
      </c>
      <c r="L11">
        <v>0.32599999999999996</v>
      </c>
      <c r="M11">
        <f t="shared" si="0"/>
        <v>1.0306019221041982</v>
      </c>
      <c r="N11">
        <f t="shared" si="2"/>
        <v>3.1107738998482546</v>
      </c>
    </row>
    <row r="12" spans="1:14" x14ac:dyDescent="0.35">
      <c r="A12" s="1">
        <v>42015</v>
      </c>
      <c r="B12">
        <v>292.08999999999997</v>
      </c>
      <c r="C12">
        <v>303.02999999999997</v>
      </c>
      <c r="D12">
        <v>100984.22</v>
      </c>
      <c r="E12">
        <v>276.26</v>
      </c>
      <c r="F12">
        <v>2873677.39</v>
      </c>
      <c r="G12">
        <v>0</v>
      </c>
      <c r="H12">
        <f t="shared" si="1"/>
        <v>3</v>
      </c>
      <c r="K12">
        <v>11</v>
      </c>
      <c r="L12">
        <v>5.4000000000000006E-2</v>
      </c>
      <c r="M12">
        <f t="shared" si="0"/>
        <v>0.17071320182094082</v>
      </c>
      <c r="N12">
        <f t="shared" si="2"/>
        <v>3.2814871016691955</v>
      </c>
    </row>
    <row r="13" spans="1:14" x14ac:dyDescent="0.35">
      <c r="A13" s="1">
        <v>42016</v>
      </c>
      <c r="B13">
        <v>293.19</v>
      </c>
      <c r="C13">
        <v>305.08999999999997</v>
      </c>
      <c r="D13">
        <v>100796.39</v>
      </c>
      <c r="E13">
        <v>275.73</v>
      </c>
      <c r="F13">
        <v>2894721.51</v>
      </c>
      <c r="G13">
        <v>0</v>
      </c>
      <c r="H13">
        <f t="shared" si="1"/>
        <v>3</v>
      </c>
      <c r="K13">
        <v>12</v>
      </c>
      <c r="L13">
        <v>0.12</v>
      </c>
      <c r="M13">
        <f t="shared" si="0"/>
        <v>0.37936267071320179</v>
      </c>
      <c r="N13">
        <f t="shared" si="2"/>
        <v>3.6608497723823974</v>
      </c>
    </row>
    <row r="14" spans="1:14" x14ac:dyDescent="0.35">
      <c r="A14" s="1">
        <v>42017</v>
      </c>
      <c r="B14">
        <v>291.99</v>
      </c>
      <c r="C14">
        <v>304.08999999999997</v>
      </c>
      <c r="D14">
        <v>100826.88</v>
      </c>
      <c r="E14">
        <v>276.88</v>
      </c>
      <c r="F14">
        <v>2906338.34</v>
      </c>
      <c r="G14">
        <v>0</v>
      </c>
      <c r="H14">
        <f t="shared" si="1"/>
        <v>3</v>
      </c>
      <c r="K14">
        <v>13</v>
      </c>
      <c r="L14">
        <v>0.11200000000000002</v>
      </c>
      <c r="M14">
        <f t="shared" si="0"/>
        <v>0.3540718259989884</v>
      </c>
      <c r="N14">
        <f t="shared" si="2"/>
        <v>4.0149215983813855</v>
      </c>
    </row>
    <row r="15" spans="1:14" x14ac:dyDescent="0.35">
      <c r="A15" s="1">
        <v>42018</v>
      </c>
      <c r="B15">
        <v>292.32</v>
      </c>
      <c r="C15">
        <v>305.08</v>
      </c>
      <c r="D15">
        <v>100798.03</v>
      </c>
      <c r="E15">
        <v>277.13</v>
      </c>
      <c r="F15">
        <v>2880063.61</v>
      </c>
      <c r="G15">
        <v>0</v>
      </c>
      <c r="H15">
        <f t="shared" si="1"/>
        <v>3</v>
      </c>
      <c r="K15">
        <v>14</v>
      </c>
      <c r="L15">
        <v>0.10999999999999999</v>
      </c>
      <c r="M15">
        <f t="shared" si="0"/>
        <v>0.34774911482043497</v>
      </c>
      <c r="N15">
        <f t="shared" si="2"/>
        <v>4.3626707132018208</v>
      </c>
    </row>
    <row r="16" spans="1:14" x14ac:dyDescent="0.35">
      <c r="A16" s="1">
        <v>42019</v>
      </c>
      <c r="B16">
        <v>291.81</v>
      </c>
      <c r="C16">
        <v>305.10000000000002</v>
      </c>
      <c r="D16">
        <v>100798.03</v>
      </c>
      <c r="E16">
        <v>283.86</v>
      </c>
      <c r="F16">
        <v>2831771.62</v>
      </c>
      <c r="G16">
        <v>0</v>
      </c>
      <c r="H16">
        <f t="shared" si="1"/>
        <v>3</v>
      </c>
      <c r="K16">
        <v>15</v>
      </c>
      <c r="L16">
        <v>0.23399999999999999</v>
      </c>
      <c r="M16">
        <f t="shared" si="0"/>
        <v>0.73975720789074351</v>
      </c>
      <c r="N16">
        <f t="shared" si="2"/>
        <v>5.1024279210925645</v>
      </c>
    </row>
    <row r="17" spans="1:14" x14ac:dyDescent="0.35">
      <c r="A17" s="1">
        <v>42020</v>
      </c>
      <c r="B17">
        <v>294.25</v>
      </c>
      <c r="C17">
        <v>305.02</v>
      </c>
      <c r="D17">
        <v>100821.44</v>
      </c>
      <c r="E17">
        <v>289.33999999999997</v>
      </c>
      <c r="F17">
        <v>2797772.6</v>
      </c>
      <c r="G17">
        <v>0</v>
      </c>
      <c r="H17">
        <f t="shared" si="1"/>
        <v>4</v>
      </c>
      <c r="K17">
        <v>16</v>
      </c>
      <c r="L17">
        <v>9.8000000000000004E-2</v>
      </c>
      <c r="M17">
        <f t="shared" si="0"/>
        <v>0.30981284774911483</v>
      </c>
      <c r="N17">
        <f t="shared" si="2"/>
        <v>5.4122407688416789</v>
      </c>
    </row>
    <row r="18" spans="1:14" x14ac:dyDescent="0.35">
      <c r="A18" s="1">
        <v>42021</v>
      </c>
      <c r="B18">
        <v>294.22000000000003</v>
      </c>
      <c r="C18">
        <v>305.76</v>
      </c>
      <c r="D18">
        <v>100840.49</v>
      </c>
      <c r="E18">
        <v>289.83999999999997</v>
      </c>
      <c r="F18">
        <v>2795704.68</v>
      </c>
      <c r="G18">
        <v>0</v>
      </c>
      <c r="H18">
        <f t="shared" si="1"/>
        <v>4</v>
      </c>
      <c r="K18">
        <v>17</v>
      </c>
      <c r="L18">
        <v>0.78800000000000003</v>
      </c>
      <c r="M18">
        <f t="shared" si="0"/>
        <v>2.4911482043500253</v>
      </c>
      <c r="N18">
        <f t="shared" si="2"/>
        <v>7.9033889731917046</v>
      </c>
    </row>
    <row r="19" spans="1:14" x14ac:dyDescent="0.35">
      <c r="A19" s="1">
        <v>42022</v>
      </c>
      <c r="B19">
        <v>297.19</v>
      </c>
      <c r="C19">
        <v>305.12</v>
      </c>
      <c r="D19">
        <v>100887.86</v>
      </c>
      <c r="E19">
        <v>294.04000000000002</v>
      </c>
      <c r="F19">
        <v>2769794.88</v>
      </c>
      <c r="G19">
        <v>0</v>
      </c>
      <c r="H19">
        <f t="shared" si="1"/>
        <v>4</v>
      </c>
      <c r="K19">
        <v>18</v>
      </c>
      <c r="L19">
        <v>0.154</v>
      </c>
      <c r="M19">
        <f t="shared" si="0"/>
        <v>0.48684876074860894</v>
      </c>
      <c r="N19">
        <f t="shared" si="2"/>
        <v>8.3902377339403138</v>
      </c>
    </row>
    <row r="20" spans="1:14" x14ac:dyDescent="0.35">
      <c r="A20" s="1">
        <v>42023</v>
      </c>
      <c r="B20">
        <v>296.92</v>
      </c>
      <c r="C20">
        <v>304.16000000000003</v>
      </c>
      <c r="D20">
        <v>100786.05</v>
      </c>
      <c r="E20">
        <v>295.04000000000002</v>
      </c>
      <c r="F20">
        <v>2595055.73</v>
      </c>
      <c r="G20">
        <v>0.01</v>
      </c>
      <c r="H20">
        <f t="shared" si="1"/>
        <v>4</v>
      </c>
      <c r="K20">
        <v>19</v>
      </c>
      <c r="L20">
        <v>0.04</v>
      </c>
      <c r="M20">
        <f t="shared" si="0"/>
        <v>0.12645422357106728</v>
      </c>
      <c r="N20">
        <f t="shared" si="2"/>
        <v>8.5166919575113802</v>
      </c>
    </row>
    <row r="21" spans="1:14" x14ac:dyDescent="0.35">
      <c r="A21" s="1">
        <v>42024</v>
      </c>
      <c r="B21">
        <v>298.08999999999997</v>
      </c>
      <c r="C21">
        <v>304.17</v>
      </c>
      <c r="D21">
        <v>100618.36</v>
      </c>
      <c r="E21">
        <v>297.7</v>
      </c>
      <c r="F21">
        <v>2416180.75</v>
      </c>
      <c r="G21">
        <v>0.11</v>
      </c>
      <c r="H21">
        <f t="shared" si="1"/>
        <v>4</v>
      </c>
      <c r="K21">
        <v>20</v>
      </c>
      <c r="L21">
        <v>0.86999999999999988</v>
      </c>
      <c r="M21">
        <f t="shared" si="0"/>
        <v>2.7503793626707127</v>
      </c>
      <c r="N21">
        <f t="shared" si="2"/>
        <v>11.267071320182094</v>
      </c>
    </row>
    <row r="22" spans="1:14" x14ac:dyDescent="0.35">
      <c r="A22" s="1">
        <v>42025</v>
      </c>
      <c r="B22">
        <v>296.47000000000003</v>
      </c>
      <c r="C22">
        <v>305.56</v>
      </c>
      <c r="D22">
        <v>100720.72</v>
      </c>
      <c r="E22">
        <v>295.76</v>
      </c>
      <c r="F22">
        <v>2395684.02</v>
      </c>
      <c r="G22">
        <v>0</v>
      </c>
      <c r="H22">
        <f t="shared" si="1"/>
        <v>5</v>
      </c>
      <c r="K22">
        <v>21</v>
      </c>
      <c r="L22">
        <v>1.206</v>
      </c>
      <c r="M22">
        <f t="shared" si="0"/>
        <v>3.8125948406676784</v>
      </c>
      <c r="N22">
        <f t="shared" si="2"/>
        <v>15.079666160849772</v>
      </c>
    </row>
    <row r="23" spans="1:14" x14ac:dyDescent="0.35">
      <c r="A23" s="1">
        <v>42026</v>
      </c>
      <c r="B23">
        <v>297.49</v>
      </c>
      <c r="C23">
        <v>304.92</v>
      </c>
      <c r="D23">
        <v>100770.26</v>
      </c>
      <c r="E23">
        <v>295.57</v>
      </c>
      <c r="F23">
        <v>2151730.42</v>
      </c>
      <c r="G23">
        <v>0.02</v>
      </c>
      <c r="H23">
        <f t="shared" si="1"/>
        <v>5</v>
      </c>
      <c r="K23">
        <v>22</v>
      </c>
      <c r="L23">
        <v>8.199999999999999E-2</v>
      </c>
      <c r="M23">
        <f t="shared" si="0"/>
        <v>0.25923115832068788</v>
      </c>
      <c r="N23">
        <f t="shared" si="2"/>
        <v>15.33889731917046</v>
      </c>
    </row>
    <row r="24" spans="1:14" x14ac:dyDescent="0.35">
      <c r="A24" s="1">
        <v>42027</v>
      </c>
      <c r="B24">
        <v>299.94</v>
      </c>
      <c r="C24">
        <v>304.55</v>
      </c>
      <c r="D24">
        <v>100720.72</v>
      </c>
      <c r="E24">
        <v>296.08999999999997</v>
      </c>
      <c r="F24">
        <v>1913189.89</v>
      </c>
      <c r="G24">
        <v>0</v>
      </c>
      <c r="H24">
        <f t="shared" si="1"/>
        <v>5</v>
      </c>
      <c r="K24">
        <v>23</v>
      </c>
      <c r="L24">
        <v>0.13200000000000001</v>
      </c>
      <c r="M24">
        <f t="shared" si="0"/>
        <v>0.41729893778452198</v>
      </c>
      <c r="N24">
        <f t="shared" si="2"/>
        <v>15.756196256954983</v>
      </c>
    </row>
    <row r="25" spans="1:14" x14ac:dyDescent="0.35">
      <c r="A25" s="1">
        <v>42028</v>
      </c>
      <c r="B25">
        <v>298.95</v>
      </c>
      <c r="C25">
        <v>305.27</v>
      </c>
      <c r="D25">
        <v>100581.89</v>
      </c>
      <c r="E25">
        <v>296.67</v>
      </c>
      <c r="F25">
        <v>2414295.29</v>
      </c>
      <c r="G25">
        <v>0.17</v>
      </c>
      <c r="H25">
        <f t="shared" si="1"/>
        <v>5</v>
      </c>
      <c r="K25">
        <v>24</v>
      </c>
      <c r="L25">
        <v>0.14599999999999999</v>
      </c>
      <c r="M25">
        <f t="shared" si="0"/>
        <v>0.4615579160343955</v>
      </c>
      <c r="N25">
        <f t="shared" si="2"/>
        <v>16.217754172989377</v>
      </c>
    </row>
    <row r="26" spans="1:14" x14ac:dyDescent="0.35">
      <c r="A26" s="1">
        <v>42029</v>
      </c>
      <c r="B26">
        <v>299.11</v>
      </c>
      <c r="C26">
        <v>303.89</v>
      </c>
      <c r="D26">
        <v>100569.37</v>
      </c>
      <c r="E26">
        <v>297.89</v>
      </c>
      <c r="F26">
        <v>1978329.34</v>
      </c>
      <c r="G26">
        <v>0.24</v>
      </c>
      <c r="H26">
        <f t="shared" si="1"/>
        <v>5</v>
      </c>
      <c r="K26">
        <v>25</v>
      </c>
      <c r="L26">
        <v>1.7739999999999998</v>
      </c>
      <c r="M26">
        <f t="shared" si="0"/>
        <v>5.6082448153768327</v>
      </c>
      <c r="N26">
        <f t="shared" si="2"/>
        <v>21.825998988366209</v>
      </c>
    </row>
    <row r="27" spans="1:14" x14ac:dyDescent="0.35">
      <c r="A27" s="1">
        <v>42030</v>
      </c>
      <c r="B27">
        <v>298.23</v>
      </c>
      <c r="C27">
        <v>305.81</v>
      </c>
      <c r="D27">
        <v>100701.66</v>
      </c>
      <c r="E27">
        <v>298.22000000000003</v>
      </c>
      <c r="F27">
        <v>2280549.6</v>
      </c>
      <c r="G27">
        <v>0.02</v>
      </c>
      <c r="H27">
        <f t="shared" si="1"/>
        <v>6</v>
      </c>
      <c r="K27">
        <v>26</v>
      </c>
      <c r="L27">
        <v>0.21199999999999997</v>
      </c>
      <c r="M27">
        <f t="shared" si="0"/>
        <v>0.67020738492665644</v>
      </c>
      <c r="N27">
        <f t="shared" si="2"/>
        <v>22.496206373292864</v>
      </c>
    </row>
    <row r="28" spans="1:14" x14ac:dyDescent="0.35">
      <c r="A28" s="1">
        <v>42031</v>
      </c>
      <c r="B28">
        <v>299.08999999999997</v>
      </c>
      <c r="C28">
        <v>305.62</v>
      </c>
      <c r="D28">
        <v>100647.22</v>
      </c>
      <c r="E28">
        <v>296.69</v>
      </c>
      <c r="F28">
        <v>2330179.65</v>
      </c>
      <c r="G28">
        <v>0.03</v>
      </c>
      <c r="H28">
        <f t="shared" si="1"/>
        <v>6</v>
      </c>
      <c r="K28">
        <v>27</v>
      </c>
      <c r="L28">
        <v>1.0419999999999998</v>
      </c>
      <c r="M28">
        <f t="shared" si="0"/>
        <v>3.2941325240263017</v>
      </c>
      <c r="N28">
        <f t="shared" si="2"/>
        <v>25.790338897319167</v>
      </c>
    </row>
    <row r="29" spans="1:14" x14ac:dyDescent="0.35">
      <c r="A29" s="1">
        <v>42032</v>
      </c>
      <c r="B29">
        <v>301.14999999999998</v>
      </c>
      <c r="C29">
        <v>304.54000000000002</v>
      </c>
      <c r="D29">
        <v>100620.54</v>
      </c>
      <c r="E29">
        <v>297.55</v>
      </c>
      <c r="F29">
        <v>2108304.12</v>
      </c>
      <c r="G29">
        <v>0.05</v>
      </c>
      <c r="H29">
        <f t="shared" si="1"/>
        <v>6</v>
      </c>
      <c r="K29">
        <v>28</v>
      </c>
      <c r="L29">
        <v>0.7</v>
      </c>
      <c r="M29">
        <f t="shared" si="0"/>
        <v>2.212948912493677</v>
      </c>
      <c r="N29">
        <f t="shared" si="2"/>
        <v>28.003287809812843</v>
      </c>
    </row>
    <row r="30" spans="1:14" x14ac:dyDescent="0.35">
      <c r="A30" s="1">
        <v>42033</v>
      </c>
      <c r="B30">
        <v>298.8</v>
      </c>
      <c r="C30">
        <v>305.11</v>
      </c>
      <c r="D30">
        <v>100653.75</v>
      </c>
      <c r="E30">
        <v>298.79000000000002</v>
      </c>
      <c r="F30">
        <v>2183783.16</v>
      </c>
      <c r="G30">
        <v>0.02</v>
      </c>
      <c r="H30">
        <f t="shared" si="1"/>
        <v>6</v>
      </c>
      <c r="K30">
        <v>29</v>
      </c>
      <c r="L30">
        <v>0.48799999999999999</v>
      </c>
      <c r="M30">
        <f t="shared" si="0"/>
        <v>1.5427415275670207</v>
      </c>
      <c r="N30">
        <f t="shared" si="2"/>
        <v>29.546029337379863</v>
      </c>
    </row>
    <row r="31" spans="1:14" x14ac:dyDescent="0.35">
      <c r="A31" s="1">
        <v>42034</v>
      </c>
      <c r="B31">
        <v>298.91000000000003</v>
      </c>
      <c r="C31">
        <v>304.42</v>
      </c>
      <c r="D31">
        <v>100735.96</v>
      </c>
      <c r="E31">
        <v>297.52999999999997</v>
      </c>
      <c r="F31">
        <v>2209692.9700000002</v>
      </c>
      <c r="G31">
        <v>0.04</v>
      </c>
      <c r="H31">
        <f t="shared" si="1"/>
        <v>6</v>
      </c>
      <c r="K31">
        <v>30</v>
      </c>
      <c r="L31">
        <v>0.998</v>
      </c>
      <c r="M31">
        <f t="shared" si="0"/>
        <v>3.1550328780981283</v>
      </c>
      <c r="N31">
        <f t="shared" si="2"/>
        <v>32.70106221547799</v>
      </c>
    </row>
    <row r="32" spans="1:14" x14ac:dyDescent="0.35">
      <c r="A32" s="1">
        <v>42035</v>
      </c>
      <c r="B32">
        <v>299.45</v>
      </c>
      <c r="C32">
        <v>304.74</v>
      </c>
      <c r="D32">
        <v>100723.98</v>
      </c>
      <c r="E32">
        <v>297.95</v>
      </c>
      <c r="F32">
        <v>2361198.4300000002</v>
      </c>
      <c r="G32">
        <v>0.05</v>
      </c>
      <c r="H32">
        <f t="shared" si="1"/>
        <v>7</v>
      </c>
      <c r="K32">
        <v>31</v>
      </c>
      <c r="L32">
        <v>2.6919999999999997</v>
      </c>
      <c r="M32">
        <f t="shared" si="0"/>
        <v>8.5103692463328251</v>
      </c>
      <c r="N32">
        <f t="shared" si="2"/>
        <v>41.211431461810818</v>
      </c>
    </row>
    <row r="33" spans="1:14" x14ac:dyDescent="0.35">
      <c r="A33" s="1">
        <v>42036</v>
      </c>
      <c r="B33">
        <v>298.98</v>
      </c>
      <c r="C33">
        <v>305.13</v>
      </c>
      <c r="D33">
        <v>100642.32</v>
      </c>
      <c r="E33">
        <v>298.08999999999997</v>
      </c>
      <c r="F33">
        <v>2113656.38</v>
      </c>
      <c r="G33">
        <v>0.01</v>
      </c>
      <c r="H33">
        <f t="shared" si="1"/>
        <v>7</v>
      </c>
      <c r="K33">
        <v>32</v>
      </c>
      <c r="L33">
        <v>0.57200000000000006</v>
      </c>
      <c r="M33">
        <f t="shared" si="0"/>
        <v>1.8082953970662623</v>
      </c>
      <c r="N33">
        <f t="shared" si="2"/>
        <v>43.019726858877078</v>
      </c>
    </row>
    <row r="34" spans="1:14" x14ac:dyDescent="0.35">
      <c r="A34" s="1">
        <v>42037</v>
      </c>
      <c r="B34">
        <v>299.52</v>
      </c>
      <c r="C34">
        <v>304.31</v>
      </c>
      <c r="D34">
        <v>100617.28</v>
      </c>
      <c r="E34">
        <v>299.02999999999997</v>
      </c>
      <c r="F34">
        <v>2304938.88</v>
      </c>
      <c r="G34">
        <v>0.03</v>
      </c>
      <c r="H34">
        <f t="shared" si="1"/>
        <v>7</v>
      </c>
      <c r="K34">
        <v>33</v>
      </c>
      <c r="L34">
        <v>0.16400000000000001</v>
      </c>
      <c r="M34">
        <f t="shared" si="0"/>
        <v>0.51846231664137576</v>
      </c>
      <c r="N34">
        <f t="shared" si="2"/>
        <v>43.538189175518454</v>
      </c>
    </row>
    <row r="35" spans="1:14" x14ac:dyDescent="0.35">
      <c r="A35" s="1">
        <v>42038</v>
      </c>
      <c r="B35">
        <v>298.83999999999997</v>
      </c>
      <c r="C35">
        <v>305.27999999999997</v>
      </c>
      <c r="D35">
        <v>100644.5</v>
      </c>
      <c r="E35">
        <v>298.92</v>
      </c>
      <c r="F35">
        <v>2143580.38</v>
      </c>
      <c r="G35">
        <v>0.04</v>
      </c>
      <c r="H35">
        <f t="shared" si="1"/>
        <v>7</v>
      </c>
      <c r="K35">
        <v>34</v>
      </c>
      <c r="L35">
        <v>0.128</v>
      </c>
      <c r="M35">
        <f t="shared" si="0"/>
        <v>0.40465351542741529</v>
      </c>
      <c r="N35">
        <f t="shared" si="2"/>
        <v>43.942842690945866</v>
      </c>
    </row>
    <row r="36" spans="1:14" x14ac:dyDescent="0.35">
      <c r="A36" s="1">
        <v>42039</v>
      </c>
      <c r="B36">
        <v>298.08999999999997</v>
      </c>
      <c r="C36">
        <v>305.14999999999998</v>
      </c>
      <c r="D36">
        <v>100649.4</v>
      </c>
      <c r="E36">
        <v>297.94</v>
      </c>
      <c r="F36">
        <v>2248679.3199999998</v>
      </c>
      <c r="G36">
        <v>0.08</v>
      </c>
      <c r="H36">
        <f t="shared" si="1"/>
        <v>7</v>
      </c>
      <c r="K36">
        <v>35</v>
      </c>
      <c r="L36">
        <v>0.16800000000000001</v>
      </c>
      <c r="M36">
        <f t="shared" si="0"/>
        <v>0.53110773899848251</v>
      </c>
      <c r="N36">
        <f t="shared" si="2"/>
        <v>44.473950429944352</v>
      </c>
    </row>
    <row r="37" spans="1:14" x14ac:dyDescent="0.35">
      <c r="A37" s="1">
        <v>42040</v>
      </c>
      <c r="B37">
        <v>299.14</v>
      </c>
      <c r="C37">
        <v>305.08</v>
      </c>
      <c r="D37">
        <v>100584.61</v>
      </c>
      <c r="E37">
        <v>298.19</v>
      </c>
      <c r="F37">
        <v>2173017.8199999998</v>
      </c>
      <c r="G37">
        <v>7.0000000000000007E-2</v>
      </c>
      <c r="H37">
        <f t="shared" si="1"/>
        <v>8</v>
      </c>
      <c r="K37">
        <v>36</v>
      </c>
      <c r="L37">
        <v>0.89600000000000013</v>
      </c>
      <c r="M37">
        <f t="shared" si="0"/>
        <v>2.8325746079919072</v>
      </c>
      <c r="N37">
        <f t="shared" si="2"/>
        <v>47.306525037936261</v>
      </c>
    </row>
    <row r="38" spans="1:14" x14ac:dyDescent="0.35">
      <c r="A38" s="1">
        <v>42041</v>
      </c>
      <c r="B38">
        <v>299.43</v>
      </c>
      <c r="C38">
        <v>304.91000000000003</v>
      </c>
      <c r="D38">
        <v>100571.54</v>
      </c>
      <c r="E38">
        <v>298.83</v>
      </c>
      <c r="F38">
        <v>2495552.34</v>
      </c>
      <c r="G38">
        <v>0.1</v>
      </c>
      <c r="H38">
        <f t="shared" si="1"/>
        <v>8</v>
      </c>
      <c r="K38">
        <v>37</v>
      </c>
      <c r="L38">
        <v>1.44</v>
      </c>
      <c r="M38">
        <f t="shared" si="0"/>
        <v>4.5523520485584212</v>
      </c>
      <c r="N38">
        <f t="shared" si="2"/>
        <v>51.85887708649468</v>
      </c>
    </row>
    <row r="39" spans="1:14" x14ac:dyDescent="0.35">
      <c r="A39" s="1">
        <v>42042</v>
      </c>
      <c r="B39">
        <v>298.66000000000003</v>
      </c>
      <c r="C39">
        <v>305.39999999999998</v>
      </c>
      <c r="D39">
        <v>100630.89</v>
      </c>
      <c r="E39">
        <v>298.18</v>
      </c>
      <c r="F39">
        <v>2484543.71</v>
      </c>
      <c r="G39">
        <v>0.02</v>
      </c>
      <c r="H39">
        <f t="shared" si="1"/>
        <v>8</v>
      </c>
      <c r="K39">
        <v>38</v>
      </c>
      <c r="L39">
        <v>1.3279999999999998</v>
      </c>
      <c r="M39">
        <f t="shared" si="0"/>
        <v>4.1982802225594327</v>
      </c>
      <c r="N39">
        <f t="shared" si="2"/>
        <v>56.057157309054112</v>
      </c>
    </row>
    <row r="40" spans="1:14" x14ac:dyDescent="0.35">
      <c r="A40" s="1">
        <v>42043</v>
      </c>
      <c r="B40">
        <v>298.14999999999998</v>
      </c>
      <c r="C40">
        <v>305.74</v>
      </c>
      <c r="D40">
        <v>100536.16</v>
      </c>
      <c r="E40">
        <v>298.12</v>
      </c>
      <c r="F40">
        <v>1675075.11</v>
      </c>
      <c r="G40">
        <v>0.08</v>
      </c>
      <c r="H40">
        <f t="shared" si="1"/>
        <v>8</v>
      </c>
      <c r="K40">
        <v>39</v>
      </c>
      <c r="L40">
        <v>0.93200000000000005</v>
      </c>
      <c r="M40">
        <f t="shared" si="0"/>
        <v>2.9463834092058674</v>
      </c>
      <c r="N40">
        <f t="shared" si="2"/>
        <v>59.003540718259977</v>
      </c>
    </row>
    <row r="41" spans="1:14" x14ac:dyDescent="0.35">
      <c r="A41" s="1">
        <v>42044</v>
      </c>
      <c r="B41">
        <v>299.13</v>
      </c>
      <c r="C41">
        <v>305.38</v>
      </c>
      <c r="D41">
        <v>100489.34</v>
      </c>
      <c r="E41">
        <v>297.5</v>
      </c>
      <c r="F41">
        <v>2169307.73</v>
      </c>
      <c r="G41">
        <v>0.05</v>
      </c>
      <c r="H41">
        <f t="shared" si="1"/>
        <v>8</v>
      </c>
      <c r="K41">
        <v>40</v>
      </c>
      <c r="L41">
        <v>0.98000000000000009</v>
      </c>
      <c r="M41">
        <f t="shared" si="0"/>
        <v>3.0981284774911484</v>
      </c>
      <c r="N41">
        <f t="shared" si="2"/>
        <v>62.101669195751128</v>
      </c>
    </row>
    <row r="42" spans="1:14" x14ac:dyDescent="0.35">
      <c r="A42" s="1">
        <v>42045</v>
      </c>
      <c r="B42">
        <v>299.13</v>
      </c>
      <c r="C42">
        <v>305.14999999999998</v>
      </c>
      <c r="D42">
        <v>100550.86</v>
      </c>
      <c r="E42">
        <v>297.79000000000002</v>
      </c>
      <c r="F42">
        <v>2244908.41</v>
      </c>
      <c r="G42">
        <v>0.16</v>
      </c>
      <c r="H42">
        <f t="shared" si="1"/>
        <v>9</v>
      </c>
      <c r="K42">
        <v>41</v>
      </c>
      <c r="L42">
        <v>7.1999999999999995E-2</v>
      </c>
      <c r="M42">
        <f t="shared" si="0"/>
        <v>0.22761760242792106</v>
      </c>
      <c r="N42">
        <f t="shared" si="2"/>
        <v>62.329286798179048</v>
      </c>
    </row>
    <row r="43" spans="1:14" x14ac:dyDescent="0.35">
      <c r="A43" s="1">
        <v>42046</v>
      </c>
      <c r="B43">
        <v>299.54000000000002</v>
      </c>
      <c r="C43">
        <v>305.2</v>
      </c>
      <c r="D43">
        <v>100572.09</v>
      </c>
      <c r="E43">
        <v>298.31</v>
      </c>
      <c r="F43">
        <v>2062140.87</v>
      </c>
      <c r="G43">
        <v>7.0000000000000007E-2</v>
      </c>
      <c r="H43">
        <f t="shared" si="1"/>
        <v>9</v>
      </c>
      <c r="K43">
        <v>42</v>
      </c>
      <c r="L43">
        <v>0.17599999999999999</v>
      </c>
      <c r="M43">
        <f t="shared" si="0"/>
        <v>0.5563985837126959</v>
      </c>
      <c r="N43">
        <f t="shared" si="2"/>
        <v>62.885685381891747</v>
      </c>
    </row>
    <row r="44" spans="1:14" x14ac:dyDescent="0.35">
      <c r="A44" s="1">
        <v>42047</v>
      </c>
      <c r="B44">
        <v>298.47000000000003</v>
      </c>
      <c r="C44">
        <v>302.27</v>
      </c>
      <c r="D44">
        <v>100734.33</v>
      </c>
      <c r="E44">
        <v>297.32</v>
      </c>
      <c r="F44">
        <v>1592905.75</v>
      </c>
      <c r="G44">
        <v>1.73</v>
      </c>
      <c r="H44">
        <f t="shared" si="1"/>
        <v>9</v>
      </c>
      <c r="K44">
        <v>43</v>
      </c>
      <c r="L44">
        <v>0.19</v>
      </c>
      <c r="M44">
        <f t="shared" si="0"/>
        <v>0.60065756196256959</v>
      </c>
      <c r="N44">
        <f t="shared" si="2"/>
        <v>63.486342943854318</v>
      </c>
    </row>
    <row r="45" spans="1:14" x14ac:dyDescent="0.35">
      <c r="A45" s="1">
        <v>42048</v>
      </c>
      <c r="B45">
        <v>299.23</v>
      </c>
      <c r="C45">
        <v>305.62</v>
      </c>
      <c r="D45">
        <v>100795.3</v>
      </c>
      <c r="E45">
        <v>298.2</v>
      </c>
      <c r="F45">
        <v>2458998.83</v>
      </c>
      <c r="G45">
        <v>0.06</v>
      </c>
      <c r="H45">
        <f t="shared" si="1"/>
        <v>9</v>
      </c>
      <c r="K45">
        <v>44</v>
      </c>
      <c r="L45">
        <v>0.85799999999999998</v>
      </c>
      <c r="M45">
        <f t="shared" si="0"/>
        <v>2.7124430955993928</v>
      </c>
      <c r="N45">
        <f t="shared" si="2"/>
        <v>66.198786039453708</v>
      </c>
    </row>
    <row r="46" spans="1:14" x14ac:dyDescent="0.35">
      <c r="A46" s="1">
        <v>42049</v>
      </c>
      <c r="B46">
        <v>298.93</v>
      </c>
      <c r="C46">
        <v>304.94</v>
      </c>
      <c r="D46">
        <v>100795.85</v>
      </c>
      <c r="E46">
        <v>298.48</v>
      </c>
      <c r="F46">
        <v>1763813.16</v>
      </c>
      <c r="G46">
        <v>0.01</v>
      </c>
      <c r="H46">
        <f t="shared" si="1"/>
        <v>9</v>
      </c>
      <c r="K46">
        <v>45</v>
      </c>
      <c r="L46">
        <v>0.76</v>
      </c>
      <c r="M46">
        <f t="shared" si="0"/>
        <v>2.4026302478502783</v>
      </c>
      <c r="N46">
        <f t="shared" si="2"/>
        <v>68.601416287303991</v>
      </c>
    </row>
    <row r="47" spans="1:14" x14ac:dyDescent="0.35">
      <c r="A47" s="1">
        <v>42050</v>
      </c>
      <c r="B47">
        <v>298.93</v>
      </c>
      <c r="C47">
        <v>305.85000000000002</v>
      </c>
      <c r="D47">
        <v>100751.75</v>
      </c>
      <c r="E47">
        <v>299.08999999999997</v>
      </c>
      <c r="F47">
        <v>2238035.62</v>
      </c>
      <c r="G47">
        <v>0.02</v>
      </c>
      <c r="H47">
        <f t="shared" si="1"/>
        <v>10</v>
      </c>
      <c r="K47">
        <v>46</v>
      </c>
      <c r="L47">
        <v>0.24600000000000005</v>
      </c>
      <c r="M47">
        <f t="shared" si="0"/>
        <v>0.77769347496206387</v>
      </c>
      <c r="N47">
        <f t="shared" si="2"/>
        <v>69.379109762266054</v>
      </c>
    </row>
    <row r="48" spans="1:14" x14ac:dyDescent="0.35">
      <c r="A48" s="1">
        <v>42051</v>
      </c>
      <c r="B48">
        <v>297.95999999999998</v>
      </c>
      <c r="C48">
        <v>305.31</v>
      </c>
      <c r="D48">
        <v>100700.03</v>
      </c>
      <c r="E48">
        <v>296.54000000000002</v>
      </c>
      <c r="F48">
        <v>2383398.15</v>
      </c>
      <c r="G48">
        <v>0</v>
      </c>
      <c r="H48">
        <f t="shared" si="1"/>
        <v>10</v>
      </c>
      <c r="K48">
        <v>47</v>
      </c>
      <c r="L48">
        <v>0.60600000000000009</v>
      </c>
      <c r="M48">
        <f t="shared" si="0"/>
        <v>1.9157814871016694</v>
      </c>
      <c r="N48">
        <f t="shared" si="2"/>
        <v>71.294891249367723</v>
      </c>
    </row>
    <row r="49" spans="1:14" x14ac:dyDescent="0.35">
      <c r="A49" s="1">
        <v>42052</v>
      </c>
      <c r="B49">
        <v>301.31</v>
      </c>
      <c r="C49">
        <v>304.41000000000003</v>
      </c>
      <c r="D49">
        <v>100597.68</v>
      </c>
      <c r="E49">
        <v>298.08999999999997</v>
      </c>
      <c r="F49">
        <v>2223316.9</v>
      </c>
      <c r="G49">
        <v>1.1599999999999999</v>
      </c>
      <c r="H49">
        <f t="shared" si="1"/>
        <v>10</v>
      </c>
      <c r="K49">
        <v>48</v>
      </c>
      <c r="L49">
        <v>0.25600000000000001</v>
      </c>
      <c r="M49">
        <f t="shared" si="0"/>
        <v>0.80930703085483058</v>
      </c>
      <c r="N49">
        <f t="shared" si="2"/>
        <v>72.104198280222548</v>
      </c>
    </row>
    <row r="50" spans="1:14" x14ac:dyDescent="0.35">
      <c r="A50" s="1">
        <v>42053</v>
      </c>
      <c r="B50">
        <v>298.64</v>
      </c>
      <c r="C50">
        <v>301.72000000000003</v>
      </c>
      <c r="D50">
        <v>100501.86</v>
      </c>
      <c r="E50">
        <v>297.29000000000002</v>
      </c>
      <c r="F50">
        <v>1310634.82</v>
      </c>
      <c r="G50">
        <v>0.42</v>
      </c>
      <c r="H50">
        <f t="shared" si="1"/>
        <v>10</v>
      </c>
      <c r="K50">
        <v>49</v>
      </c>
      <c r="L50">
        <v>0.55400000000000005</v>
      </c>
      <c r="M50">
        <f t="shared" si="0"/>
        <v>1.7513909964592815</v>
      </c>
      <c r="N50">
        <f t="shared" si="2"/>
        <v>73.855589276681826</v>
      </c>
    </row>
    <row r="51" spans="1:14" x14ac:dyDescent="0.35">
      <c r="A51" s="1">
        <v>42054</v>
      </c>
      <c r="B51">
        <v>296.29000000000002</v>
      </c>
      <c r="C51">
        <v>304.11</v>
      </c>
      <c r="D51">
        <v>100523.63</v>
      </c>
      <c r="E51">
        <v>297.36</v>
      </c>
      <c r="F51">
        <v>2388142.2000000002</v>
      </c>
      <c r="G51">
        <v>0.03</v>
      </c>
      <c r="H51">
        <f t="shared" si="1"/>
        <v>10</v>
      </c>
      <c r="K51">
        <v>50</v>
      </c>
      <c r="L51">
        <v>0.27600000000000002</v>
      </c>
      <c r="M51">
        <f t="shared" si="0"/>
        <v>0.87253414264036422</v>
      </c>
      <c r="N51">
        <f t="shared" si="2"/>
        <v>74.728123419322188</v>
      </c>
    </row>
    <row r="52" spans="1:14" x14ac:dyDescent="0.35">
      <c r="A52" s="1">
        <v>42055</v>
      </c>
      <c r="B52">
        <v>298.23</v>
      </c>
      <c r="C52">
        <v>303.86</v>
      </c>
      <c r="D52">
        <v>100464.84</v>
      </c>
      <c r="E52">
        <v>297.52999999999997</v>
      </c>
      <c r="F52">
        <v>2442516.2999999998</v>
      </c>
      <c r="G52">
        <v>0.23</v>
      </c>
      <c r="H52">
        <f t="shared" si="1"/>
        <v>11</v>
      </c>
      <c r="K52">
        <v>51</v>
      </c>
      <c r="L52">
        <v>0.20200000000000001</v>
      </c>
      <c r="M52">
        <f t="shared" si="0"/>
        <v>0.63859382903388973</v>
      </c>
      <c r="N52">
        <f t="shared" si="2"/>
        <v>75.366717248356082</v>
      </c>
    </row>
    <row r="53" spans="1:14" x14ac:dyDescent="0.35">
      <c r="A53" s="1">
        <v>42056</v>
      </c>
      <c r="B53">
        <v>298.13</v>
      </c>
      <c r="C53">
        <v>304.89</v>
      </c>
      <c r="D53">
        <v>100480.62</v>
      </c>
      <c r="E53">
        <v>296.89</v>
      </c>
      <c r="F53">
        <v>2500235.5699999998</v>
      </c>
      <c r="G53">
        <v>0.01</v>
      </c>
      <c r="H53">
        <f t="shared" si="1"/>
        <v>11</v>
      </c>
      <c r="K53">
        <v>52</v>
      </c>
      <c r="L53">
        <v>0.122</v>
      </c>
      <c r="M53">
        <f t="shared" si="0"/>
        <v>0.38568538189175516</v>
      </c>
      <c r="N53">
        <f t="shared" si="2"/>
        <v>75.752402630247843</v>
      </c>
    </row>
    <row r="54" spans="1:14" x14ac:dyDescent="0.35">
      <c r="A54" s="1">
        <v>42057</v>
      </c>
      <c r="B54">
        <v>297.79000000000002</v>
      </c>
      <c r="C54">
        <v>304.17</v>
      </c>
      <c r="D54">
        <v>100541.6</v>
      </c>
      <c r="E54">
        <v>296.7</v>
      </c>
      <c r="F54">
        <v>1929672.42</v>
      </c>
      <c r="G54">
        <v>0.02</v>
      </c>
      <c r="H54">
        <f t="shared" si="1"/>
        <v>11</v>
      </c>
      <c r="K54">
        <v>53</v>
      </c>
      <c r="L54">
        <v>0.28799999999999992</v>
      </c>
      <c r="M54">
        <f t="shared" si="0"/>
        <v>0.91047040971168403</v>
      </c>
      <c r="N54">
        <f t="shared" si="2"/>
        <v>76.662873039959521</v>
      </c>
    </row>
    <row r="55" spans="1:14" x14ac:dyDescent="0.35">
      <c r="A55" s="1">
        <v>42058</v>
      </c>
      <c r="B55">
        <v>298.87</v>
      </c>
      <c r="C55">
        <v>303.44</v>
      </c>
      <c r="D55">
        <v>100752.29</v>
      </c>
      <c r="E55">
        <v>297.26</v>
      </c>
      <c r="F55">
        <v>2597731.86</v>
      </c>
      <c r="G55">
        <v>0.01</v>
      </c>
      <c r="H55">
        <f t="shared" si="1"/>
        <v>11</v>
      </c>
      <c r="K55">
        <v>54</v>
      </c>
      <c r="L55">
        <v>1.4319999999999999</v>
      </c>
      <c r="M55">
        <f t="shared" si="0"/>
        <v>4.527061203844208</v>
      </c>
      <c r="N55">
        <f t="shared" si="2"/>
        <v>81.189934243803734</v>
      </c>
    </row>
    <row r="56" spans="1:14" x14ac:dyDescent="0.35">
      <c r="A56" s="1">
        <v>42059</v>
      </c>
      <c r="B56">
        <v>298.42</v>
      </c>
      <c r="C56">
        <v>305.88</v>
      </c>
      <c r="D56">
        <v>100660.83</v>
      </c>
      <c r="E56">
        <v>293.94</v>
      </c>
      <c r="F56">
        <v>2666094.83</v>
      </c>
      <c r="G56">
        <v>0</v>
      </c>
      <c r="H56">
        <f t="shared" si="1"/>
        <v>11</v>
      </c>
      <c r="K56">
        <v>55</v>
      </c>
      <c r="L56">
        <v>1.452</v>
      </c>
      <c r="M56">
        <f t="shared" si="0"/>
        <v>4.590288315629742</v>
      </c>
      <c r="N56">
        <f t="shared" si="2"/>
        <v>85.780222559433469</v>
      </c>
    </row>
    <row r="57" spans="1:14" x14ac:dyDescent="0.35">
      <c r="A57" s="1">
        <v>42060</v>
      </c>
      <c r="B57">
        <v>299.32</v>
      </c>
      <c r="C57">
        <v>304.66000000000003</v>
      </c>
      <c r="D57">
        <v>100465.38</v>
      </c>
      <c r="E57">
        <v>295.58</v>
      </c>
      <c r="F57">
        <v>2225019.89</v>
      </c>
      <c r="G57">
        <v>0.11</v>
      </c>
      <c r="H57">
        <f t="shared" si="1"/>
        <v>12</v>
      </c>
      <c r="K57">
        <v>56</v>
      </c>
      <c r="L57">
        <v>0.43200000000000005</v>
      </c>
      <c r="M57">
        <f t="shared" si="0"/>
        <v>1.3657056145675266</v>
      </c>
      <c r="N57">
        <f t="shared" si="2"/>
        <v>87.145928174001</v>
      </c>
    </row>
    <row r="58" spans="1:14" x14ac:dyDescent="0.35">
      <c r="A58" s="1">
        <v>42061</v>
      </c>
      <c r="B58">
        <v>299.32</v>
      </c>
      <c r="C58">
        <v>303.38</v>
      </c>
      <c r="D58">
        <v>100556.84</v>
      </c>
      <c r="E58">
        <v>297.56</v>
      </c>
      <c r="F58">
        <v>2375248.12</v>
      </c>
      <c r="G58">
        <v>0.02</v>
      </c>
      <c r="H58">
        <f t="shared" si="1"/>
        <v>12</v>
      </c>
      <c r="K58">
        <v>57</v>
      </c>
      <c r="L58">
        <v>0.22599999999999998</v>
      </c>
      <c r="M58">
        <f t="shared" si="0"/>
        <v>0.71446636317653001</v>
      </c>
      <c r="N58">
        <f t="shared" si="2"/>
        <v>87.860394537177527</v>
      </c>
    </row>
    <row r="59" spans="1:14" x14ac:dyDescent="0.35">
      <c r="A59" s="1">
        <v>42062</v>
      </c>
      <c r="B59">
        <v>297.67</v>
      </c>
      <c r="C59">
        <v>300.61</v>
      </c>
      <c r="D59">
        <v>100680.97</v>
      </c>
      <c r="E59">
        <v>296</v>
      </c>
      <c r="F59">
        <v>1378146.29</v>
      </c>
      <c r="G59">
        <v>0.25</v>
      </c>
      <c r="H59">
        <f t="shared" si="1"/>
        <v>12</v>
      </c>
      <c r="K59">
        <v>58</v>
      </c>
      <c r="L59">
        <v>0.27999999999999997</v>
      </c>
      <c r="M59">
        <f t="shared" si="0"/>
        <v>0.88517956499747086</v>
      </c>
      <c r="N59">
        <f t="shared" si="2"/>
        <v>88.745574102174999</v>
      </c>
    </row>
    <row r="60" spans="1:14" x14ac:dyDescent="0.35">
      <c r="A60" s="1">
        <v>42063</v>
      </c>
      <c r="B60">
        <v>297.49</v>
      </c>
      <c r="C60">
        <v>304.35000000000002</v>
      </c>
      <c r="D60">
        <v>100605.84</v>
      </c>
      <c r="E60">
        <v>296.75</v>
      </c>
      <c r="F60">
        <v>2453646.5699999998</v>
      </c>
      <c r="G60">
        <v>7.0000000000000007E-2</v>
      </c>
      <c r="H60">
        <f t="shared" si="1"/>
        <v>12</v>
      </c>
      <c r="K60">
        <v>59</v>
      </c>
      <c r="L60">
        <v>0.5159999999999999</v>
      </c>
      <c r="M60">
        <f t="shared" si="0"/>
        <v>1.6312594840667674</v>
      </c>
      <c r="N60">
        <f t="shared" si="2"/>
        <v>90.376833586241773</v>
      </c>
    </row>
    <row r="61" spans="1:14" x14ac:dyDescent="0.35">
      <c r="A61" s="1">
        <v>42064</v>
      </c>
      <c r="B61">
        <v>298.88</v>
      </c>
      <c r="C61">
        <v>304.43</v>
      </c>
      <c r="D61">
        <v>100588.42</v>
      </c>
      <c r="E61">
        <v>296.2</v>
      </c>
      <c r="F61">
        <v>2574984.75</v>
      </c>
      <c r="G61">
        <v>0.15</v>
      </c>
      <c r="H61">
        <f t="shared" si="1"/>
        <v>12</v>
      </c>
      <c r="K61">
        <v>60</v>
      </c>
      <c r="L61">
        <v>0.84400000000000008</v>
      </c>
      <c r="M61">
        <f t="shared" si="0"/>
        <v>2.6681841173495195</v>
      </c>
      <c r="N61">
        <f t="shared" si="2"/>
        <v>93.045017703591299</v>
      </c>
    </row>
    <row r="62" spans="1:14" x14ac:dyDescent="0.35">
      <c r="A62" s="1">
        <v>42065</v>
      </c>
      <c r="B62">
        <v>299.3</v>
      </c>
      <c r="C62">
        <v>304.43</v>
      </c>
      <c r="D62">
        <v>100561.74</v>
      </c>
      <c r="E62">
        <v>296.39999999999998</v>
      </c>
      <c r="F62">
        <v>2863033.69</v>
      </c>
      <c r="G62">
        <v>0.1</v>
      </c>
      <c r="H62">
        <f t="shared" si="1"/>
        <v>13</v>
      </c>
      <c r="K62">
        <v>61</v>
      </c>
      <c r="L62">
        <v>0.83000000000000007</v>
      </c>
      <c r="M62">
        <f t="shared" si="0"/>
        <v>2.6239251390996459</v>
      </c>
      <c r="N62">
        <f t="shared" si="2"/>
        <v>95.668942842690939</v>
      </c>
    </row>
    <row r="63" spans="1:14" x14ac:dyDescent="0.35">
      <c r="A63" s="1">
        <v>42066</v>
      </c>
      <c r="B63">
        <v>299.20999999999998</v>
      </c>
      <c r="C63">
        <v>303.42</v>
      </c>
      <c r="D63">
        <v>100612.38</v>
      </c>
      <c r="E63">
        <v>298.20999999999998</v>
      </c>
      <c r="F63">
        <v>2608801.31</v>
      </c>
      <c r="G63">
        <v>0.16</v>
      </c>
      <c r="H63">
        <f t="shared" si="1"/>
        <v>13</v>
      </c>
      <c r="K63">
        <v>62</v>
      </c>
      <c r="L63">
        <v>0.41</v>
      </c>
      <c r="M63">
        <f t="shared" si="0"/>
        <v>1.2961557916034394</v>
      </c>
      <c r="N63">
        <f t="shared" si="2"/>
        <v>96.965098634294378</v>
      </c>
    </row>
    <row r="64" spans="1:14" x14ac:dyDescent="0.35">
      <c r="A64" s="1">
        <v>42067</v>
      </c>
      <c r="B64">
        <v>298.43</v>
      </c>
      <c r="C64">
        <v>303.57</v>
      </c>
      <c r="D64">
        <v>100689.68</v>
      </c>
      <c r="E64">
        <v>296.99</v>
      </c>
      <c r="F64">
        <v>1743133.97</v>
      </c>
      <c r="G64">
        <v>0.11</v>
      </c>
      <c r="H64">
        <f t="shared" si="1"/>
        <v>13</v>
      </c>
      <c r="K64">
        <v>63</v>
      </c>
      <c r="L64">
        <v>0.438</v>
      </c>
      <c r="M64">
        <f t="shared" si="0"/>
        <v>1.3846737481031868</v>
      </c>
      <c r="N64">
        <f t="shared" si="2"/>
        <v>98.34977238239756</v>
      </c>
    </row>
    <row r="65" spans="1:14" x14ac:dyDescent="0.35">
      <c r="A65" s="1">
        <v>42068</v>
      </c>
      <c r="B65">
        <v>298.12</v>
      </c>
      <c r="C65">
        <v>304.31</v>
      </c>
      <c r="D65">
        <v>100575.35</v>
      </c>
      <c r="E65">
        <v>297.54000000000002</v>
      </c>
      <c r="F65">
        <v>2491598.9700000002</v>
      </c>
      <c r="G65">
        <v>0.06</v>
      </c>
      <c r="H65">
        <f t="shared" si="1"/>
        <v>13</v>
      </c>
      <c r="K65">
        <v>64</v>
      </c>
      <c r="L65">
        <v>7.9999999999999988E-2</v>
      </c>
      <c r="M65">
        <f t="shared" si="0"/>
        <v>0.25290844714213451</v>
      </c>
      <c r="N65">
        <f t="shared" si="2"/>
        <v>98.602680829539693</v>
      </c>
    </row>
    <row r="66" spans="1:14" x14ac:dyDescent="0.35">
      <c r="A66" s="1">
        <v>42069</v>
      </c>
      <c r="B66">
        <v>298.70999999999998</v>
      </c>
      <c r="C66">
        <v>304.68</v>
      </c>
      <c r="D66">
        <v>100630.34</v>
      </c>
      <c r="E66">
        <v>297.89999999999998</v>
      </c>
      <c r="F66">
        <v>2436190.9</v>
      </c>
      <c r="G66">
        <v>0.13</v>
      </c>
      <c r="H66">
        <f t="shared" si="1"/>
        <v>13</v>
      </c>
      <c r="K66">
        <v>65</v>
      </c>
      <c r="L66">
        <v>4.2000000000000003E-2</v>
      </c>
      <c r="M66">
        <f t="shared" si="0"/>
        <v>0.13277693474962063</v>
      </c>
      <c r="N66">
        <f t="shared" si="2"/>
        <v>98.735457764289308</v>
      </c>
    </row>
    <row r="67" spans="1:14" x14ac:dyDescent="0.35">
      <c r="A67" s="1">
        <v>42070</v>
      </c>
      <c r="B67">
        <v>298.94</v>
      </c>
      <c r="C67">
        <v>305.11</v>
      </c>
      <c r="D67">
        <v>100602.03</v>
      </c>
      <c r="E67">
        <v>298.58</v>
      </c>
      <c r="F67">
        <v>2545425.6800000002</v>
      </c>
      <c r="G67">
        <v>0.06</v>
      </c>
      <c r="H67">
        <f t="shared" si="1"/>
        <v>14</v>
      </c>
      <c r="K67">
        <v>66</v>
      </c>
      <c r="L67">
        <v>0.29200000000000004</v>
      </c>
      <c r="M67">
        <f t="shared" ref="M67:M74" si="3">(L67/31.632)*100</f>
        <v>0.92311583206879122</v>
      </c>
      <c r="N67">
        <f t="shared" si="2"/>
        <v>99.658573596358096</v>
      </c>
    </row>
    <row r="68" spans="1:14" x14ac:dyDescent="0.35">
      <c r="A68" s="1">
        <v>42071</v>
      </c>
      <c r="B68">
        <v>299.10000000000002</v>
      </c>
      <c r="C68">
        <v>304.74</v>
      </c>
      <c r="D68">
        <v>100505.12</v>
      </c>
      <c r="E68">
        <v>298.33</v>
      </c>
      <c r="F68">
        <v>2171983.86</v>
      </c>
      <c r="G68">
        <v>0.06</v>
      </c>
      <c r="H68">
        <f t="shared" ref="H68:H131" si="4">INT((ROW(G67)-1)/5)+1</f>
        <v>14</v>
      </c>
      <c r="K68">
        <v>67</v>
      </c>
      <c r="L68">
        <v>6.6000000000000003E-2</v>
      </c>
      <c r="M68">
        <f t="shared" si="3"/>
        <v>0.20864946889226099</v>
      </c>
      <c r="N68">
        <f t="shared" ref="N68:N74" si="5">M68+N67</f>
        <v>99.867223065250357</v>
      </c>
    </row>
    <row r="69" spans="1:14" x14ac:dyDescent="0.35">
      <c r="A69" s="1">
        <v>42072</v>
      </c>
      <c r="B69">
        <v>300.27999999999997</v>
      </c>
      <c r="C69">
        <v>305.12</v>
      </c>
      <c r="D69">
        <v>100512.2</v>
      </c>
      <c r="E69">
        <v>298.54000000000002</v>
      </c>
      <c r="F69">
        <v>1956798.65</v>
      </c>
      <c r="G69">
        <v>0.22</v>
      </c>
      <c r="H69">
        <f t="shared" si="4"/>
        <v>14</v>
      </c>
      <c r="K69">
        <v>68</v>
      </c>
      <c r="L69">
        <v>4.1999999999999996E-2</v>
      </c>
      <c r="M69">
        <f t="shared" si="3"/>
        <v>0.13277693474962063</v>
      </c>
      <c r="N69">
        <f t="shared" si="5"/>
        <v>99.999999999999972</v>
      </c>
    </row>
    <row r="70" spans="1:14" x14ac:dyDescent="0.35">
      <c r="A70" s="1">
        <v>42073</v>
      </c>
      <c r="B70">
        <v>298.69</v>
      </c>
      <c r="C70">
        <v>304.17</v>
      </c>
      <c r="D70">
        <v>100624.35</v>
      </c>
      <c r="E70">
        <v>299</v>
      </c>
      <c r="F70">
        <v>2663297.0499999998</v>
      </c>
      <c r="G70">
        <v>0.11</v>
      </c>
      <c r="H70">
        <f t="shared" si="4"/>
        <v>14</v>
      </c>
      <c r="K70">
        <v>69</v>
      </c>
      <c r="L70">
        <v>0</v>
      </c>
      <c r="M70">
        <f t="shared" si="3"/>
        <v>0</v>
      </c>
      <c r="N70">
        <f t="shared" si="5"/>
        <v>99.999999999999972</v>
      </c>
    </row>
    <row r="71" spans="1:14" x14ac:dyDescent="0.35">
      <c r="A71" s="1">
        <v>42074</v>
      </c>
      <c r="B71">
        <v>299.02</v>
      </c>
      <c r="C71">
        <v>304.13</v>
      </c>
      <c r="D71">
        <v>100710.37</v>
      </c>
      <c r="E71">
        <v>298.89</v>
      </c>
      <c r="F71">
        <v>2204523.17</v>
      </c>
      <c r="G71">
        <v>0.1</v>
      </c>
      <c r="H71">
        <f t="shared" si="4"/>
        <v>14</v>
      </c>
      <c r="K71">
        <v>70</v>
      </c>
      <c r="L71">
        <v>0</v>
      </c>
      <c r="M71">
        <f t="shared" si="3"/>
        <v>0</v>
      </c>
      <c r="N71">
        <f t="shared" si="5"/>
        <v>99.999999999999972</v>
      </c>
    </row>
    <row r="72" spans="1:14" x14ac:dyDescent="0.35">
      <c r="A72" s="1">
        <v>42075</v>
      </c>
      <c r="B72">
        <v>298.76</v>
      </c>
      <c r="C72">
        <v>304.75</v>
      </c>
      <c r="D72">
        <v>100494.24</v>
      </c>
      <c r="E72">
        <v>298.11</v>
      </c>
      <c r="F72">
        <v>2167604.73</v>
      </c>
      <c r="G72">
        <v>0.04</v>
      </c>
      <c r="H72">
        <f t="shared" si="4"/>
        <v>15</v>
      </c>
      <c r="K72">
        <v>71</v>
      </c>
      <c r="L72">
        <v>0</v>
      </c>
      <c r="M72">
        <f t="shared" si="3"/>
        <v>0</v>
      </c>
      <c r="N72">
        <f t="shared" si="5"/>
        <v>99.999999999999972</v>
      </c>
    </row>
    <row r="73" spans="1:14" x14ac:dyDescent="0.35">
      <c r="A73" s="1">
        <v>42076</v>
      </c>
      <c r="B73">
        <v>298.60000000000002</v>
      </c>
      <c r="C73">
        <v>301.27999999999997</v>
      </c>
      <c r="D73">
        <v>100508.39</v>
      </c>
      <c r="E73">
        <v>297.95</v>
      </c>
      <c r="F73">
        <v>2235055.38</v>
      </c>
      <c r="G73">
        <v>0.37</v>
      </c>
      <c r="H73">
        <f t="shared" si="4"/>
        <v>15</v>
      </c>
      <c r="K73">
        <v>72</v>
      </c>
      <c r="L73">
        <v>0</v>
      </c>
      <c r="M73">
        <f t="shared" si="3"/>
        <v>0</v>
      </c>
      <c r="N73">
        <f t="shared" si="5"/>
        <v>99.999999999999972</v>
      </c>
    </row>
    <row r="74" spans="1:14" x14ac:dyDescent="0.35">
      <c r="A74" s="1">
        <v>42077</v>
      </c>
      <c r="B74">
        <v>297.63</v>
      </c>
      <c r="C74">
        <v>304.45</v>
      </c>
      <c r="D74">
        <v>100380.99</v>
      </c>
      <c r="E74">
        <v>298.26</v>
      </c>
      <c r="F74">
        <v>2363327.17</v>
      </c>
      <c r="G74">
        <v>0.27</v>
      </c>
      <c r="H74">
        <f t="shared" si="4"/>
        <v>15</v>
      </c>
      <c r="K74">
        <v>73</v>
      </c>
      <c r="L74">
        <v>0</v>
      </c>
      <c r="M74">
        <f t="shared" si="3"/>
        <v>0</v>
      </c>
      <c r="N74">
        <f t="shared" si="5"/>
        <v>99.999999999999972</v>
      </c>
    </row>
    <row r="75" spans="1:14" x14ac:dyDescent="0.35">
      <c r="A75" s="1">
        <v>42078</v>
      </c>
      <c r="B75">
        <v>299.41000000000003</v>
      </c>
      <c r="C75">
        <v>302.83</v>
      </c>
      <c r="D75">
        <v>100403.86</v>
      </c>
      <c r="E75">
        <v>298.69</v>
      </c>
      <c r="F75">
        <v>2321664.69</v>
      </c>
      <c r="G75">
        <v>0.3</v>
      </c>
      <c r="H75">
        <f t="shared" si="4"/>
        <v>15</v>
      </c>
    </row>
    <row r="76" spans="1:14" x14ac:dyDescent="0.35">
      <c r="A76" s="1">
        <v>42079</v>
      </c>
      <c r="B76">
        <v>298.77</v>
      </c>
      <c r="C76">
        <v>303.12</v>
      </c>
      <c r="D76">
        <v>100606.39</v>
      </c>
      <c r="E76">
        <v>298.60000000000002</v>
      </c>
      <c r="F76">
        <v>1853402.71</v>
      </c>
      <c r="G76">
        <v>0.19</v>
      </c>
      <c r="H76">
        <f t="shared" si="4"/>
        <v>15</v>
      </c>
    </row>
    <row r="77" spans="1:14" x14ac:dyDescent="0.35">
      <c r="A77" s="1">
        <v>42080</v>
      </c>
      <c r="B77">
        <v>299.14999999999998</v>
      </c>
      <c r="C77">
        <v>304.02</v>
      </c>
      <c r="D77">
        <v>100601.49</v>
      </c>
      <c r="E77">
        <v>297.75</v>
      </c>
      <c r="F77">
        <v>1562191.07</v>
      </c>
      <c r="G77">
        <v>0.13</v>
      </c>
      <c r="H77">
        <f t="shared" si="4"/>
        <v>16</v>
      </c>
      <c r="L77">
        <f>SUM(L2:L74)</f>
        <v>31.631999999999994</v>
      </c>
    </row>
    <row r="78" spans="1:14" x14ac:dyDescent="0.35">
      <c r="A78" s="1">
        <v>42081</v>
      </c>
      <c r="B78">
        <v>297.66000000000003</v>
      </c>
      <c r="C78">
        <v>303.73</v>
      </c>
      <c r="D78">
        <v>100515.47</v>
      </c>
      <c r="E78">
        <v>297.05</v>
      </c>
      <c r="F78">
        <v>1850179.19</v>
      </c>
      <c r="G78">
        <v>0.01</v>
      </c>
      <c r="H78">
        <f t="shared" si="4"/>
        <v>16</v>
      </c>
    </row>
    <row r="79" spans="1:14" x14ac:dyDescent="0.35">
      <c r="A79" s="1">
        <v>42082</v>
      </c>
      <c r="B79">
        <v>298.56</v>
      </c>
      <c r="C79">
        <v>305.47000000000003</v>
      </c>
      <c r="D79">
        <v>100411.48</v>
      </c>
      <c r="E79">
        <v>298.01</v>
      </c>
      <c r="F79">
        <v>2575471.3199999998</v>
      </c>
      <c r="G79">
        <v>0.11</v>
      </c>
      <c r="H79">
        <f t="shared" si="4"/>
        <v>16</v>
      </c>
    </row>
    <row r="80" spans="1:14" x14ac:dyDescent="0.35">
      <c r="A80" s="1">
        <v>42083</v>
      </c>
      <c r="B80">
        <v>299.01</v>
      </c>
      <c r="C80">
        <v>306.54000000000002</v>
      </c>
      <c r="D80">
        <v>100314.03</v>
      </c>
      <c r="E80">
        <v>298.13</v>
      </c>
      <c r="F80">
        <v>2133119.15</v>
      </c>
      <c r="G80">
        <v>7.0000000000000007E-2</v>
      </c>
      <c r="H80">
        <f t="shared" si="4"/>
        <v>16</v>
      </c>
    </row>
    <row r="81" spans="1:8" x14ac:dyDescent="0.35">
      <c r="A81" s="1">
        <v>42084</v>
      </c>
      <c r="B81">
        <v>300.33999999999997</v>
      </c>
      <c r="C81">
        <v>304.55</v>
      </c>
      <c r="D81">
        <v>100575.9</v>
      </c>
      <c r="E81">
        <v>298.43</v>
      </c>
      <c r="F81">
        <v>1840751.91</v>
      </c>
      <c r="G81">
        <v>0.17</v>
      </c>
      <c r="H81">
        <f t="shared" si="4"/>
        <v>16</v>
      </c>
    </row>
    <row r="82" spans="1:8" x14ac:dyDescent="0.35">
      <c r="A82" s="1">
        <v>42085</v>
      </c>
      <c r="B82">
        <v>297.18</v>
      </c>
      <c r="C82">
        <v>303.74</v>
      </c>
      <c r="D82">
        <v>100475.18</v>
      </c>
      <c r="E82">
        <v>297.02</v>
      </c>
      <c r="F82">
        <v>2181289.4900000002</v>
      </c>
      <c r="G82">
        <v>0</v>
      </c>
      <c r="H82">
        <f t="shared" si="4"/>
        <v>17</v>
      </c>
    </row>
    <row r="83" spans="1:8" x14ac:dyDescent="0.35">
      <c r="A83" s="1">
        <v>42086</v>
      </c>
      <c r="B83">
        <v>298</v>
      </c>
      <c r="C83">
        <v>303.99</v>
      </c>
      <c r="D83">
        <v>100535.07</v>
      </c>
      <c r="E83">
        <v>297.55</v>
      </c>
      <c r="F83">
        <v>2639698.4500000002</v>
      </c>
      <c r="G83">
        <v>0.05</v>
      </c>
      <c r="H83">
        <f t="shared" si="4"/>
        <v>17</v>
      </c>
    </row>
    <row r="84" spans="1:8" x14ac:dyDescent="0.35">
      <c r="A84" s="1">
        <v>42087</v>
      </c>
      <c r="B84">
        <v>300.36</v>
      </c>
      <c r="C84">
        <v>304.92</v>
      </c>
      <c r="D84">
        <v>100402.23</v>
      </c>
      <c r="E84">
        <v>297.82</v>
      </c>
      <c r="F84">
        <v>2326773.67</v>
      </c>
      <c r="G84">
        <v>7.0000000000000007E-2</v>
      </c>
      <c r="H84">
        <f t="shared" si="4"/>
        <v>17</v>
      </c>
    </row>
    <row r="85" spans="1:8" x14ac:dyDescent="0.35">
      <c r="A85" s="1">
        <v>42088</v>
      </c>
      <c r="B85">
        <v>298.38</v>
      </c>
      <c r="C85">
        <v>301.19</v>
      </c>
      <c r="D85">
        <v>100599.31</v>
      </c>
      <c r="E85">
        <v>298.18</v>
      </c>
      <c r="F85">
        <v>1532996.92</v>
      </c>
      <c r="G85">
        <v>3.58</v>
      </c>
      <c r="H85">
        <f t="shared" si="4"/>
        <v>17</v>
      </c>
    </row>
    <row r="86" spans="1:8" x14ac:dyDescent="0.35">
      <c r="A86" s="1">
        <v>42089</v>
      </c>
      <c r="B86">
        <v>298.45</v>
      </c>
      <c r="C86">
        <v>300.06</v>
      </c>
      <c r="D86">
        <v>100777.88</v>
      </c>
      <c r="E86">
        <v>297.73</v>
      </c>
      <c r="F86">
        <v>1235155.78</v>
      </c>
      <c r="G86">
        <v>0.24</v>
      </c>
      <c r="H86">
        <f t="shared" si="4"/>
        <v>17</v>
      </c>
    </row>
    <row r="87" spans="1:8" x14ac:dyDescent="0.35">
      <c r="A87" s="1">
        <v>42090</v>
      </c>
      <c r="B87">
        <v>298.14</v>
      </c>
      <c r="C87">
        <v>303.76</v>
      </c>
      <c r="D87">
        <v>100845.39</v>
      </c>
      <c r="E87">
        <v>297</v>
      </c>
      <c r="F87">
        <v>1920062.68</v>
      </c>
      <c r="G87">
        <v>0.08</v>
      </c>
      <c r="H87">
        <f t="shared" si="4"/>
        <v>18</v>
      </c>
    </row>
    <row r="88" spans="1:8" x14ac:dyDescent="0.35">
      <c r="A88" s="1">
        <v>42091</v>
      </c>
      <c r="B88">
        <v>299.33999999999997</v>
      </c>
      <c r="C88">
        <v>304.33999999999997</v>
      </c>
      <c r="D88">
        <v>100744.67</v>
      </c>
      <c r="E88">
        <v>297.5</v>
      </c>
      <c r="F88">
        <v>2110250.4</v>
      </c>
      <c r="G88">
        <v>0.1</v>
      </c>
      <c r="H88">
        <f t="shared" si="4"/>
        <v>18</v>
      </c>
    </row>
    <row r="89" spans="1:8" x14ac:dyDescent="0.35">
      <c r="A89" s="1">
        <v>42092</v>
      </c>
      <c r="B89">
        <v>299.82</v>
      </c>
      <c r="C89">
        <v>302.52</v>
      </c>
      <c r="D89">
        <v>100673.9</v>
      </c>
      <c r="E89">
        <v>299.08999999999997</v>
      </c>
      <c r="F89">
        <v>1791365.14</v>
      </c>
      <c r="G89">
        <v>7.0000000000000007E-2</v>
      </c>
      <c r="H89">
        <f t="shared" si="4"/>
        <v>18</v>
      </c>
    </row>
    <row r="90" spans="1:8" x14ac:dyDescent="0.35">
      <c r="A90" s="1">
        <v>42093</v>
      </c>
      <c r="B90">
        <v>298.58999999999997</v>
      </c>
      <c r="C90">
        <v>302.63</v>
      </c>
      <c r="D90">
        <v>100661.92</v>
      </c>
      <c r="E90">
        <v>298.48</v>
      </c>
      <c r="F90">
        <v>2094862.65</v>
      </c>
      <c r="G90">
        <v>0.09</v>
      </c>
      <c r="H90">
        <f t="shared" si="4"/>
        <v>18</v>
      </c>
    </row>
    <row r="91" spans="1:8" x14ac:dyDescent="0.35">
      <c r="A91" s="1">
        <v>42094</v>
      </c>
      <c r="B91">
        <v>296.86</v>
      </c>
      <c r="C91">
        <v>300.3</v>
      </c>
      <c r="D91">
        <v>100786.05</v>
      </c>
      <c r="E91">
        <v>298.37</v>
      </c>
      <c r="F91">
        <v>1627999.55</v>
      </c>
      <c r="G91">
        <v>0.43</v>
      </c>
      <c r="H91">
        <f t="shared" si="4"/>
        <v>18</v>
      </c>
    </row>
    <row r="92" spans="1:8" x14ac:dyDescent="0.35">
      <c r="A92" s="1">
        <v>42095</v>
      </c>
      <c r="B92">
        <v>297.08999999999997</v>
      </c>
      <c r="C92">
        <v>301.14999999999998</v>
      </c>
      <c r="D92">
        <v>100836.14</v>
      </c>
      <c r="E92">
        <v>297.60000000000002</v>
      </c>
      <c r="F92">
        <v>852651.61</v>
      </c>
      <c r="G92">
        <v>0</v>
      </c>
      <c r="H92">
        <f t="shared" si="4"/>
        <v>19</v>
      </c>
    </row>
    <row r="93" spans="1:8" x14ac:dyDescent="0.35">
      <c r="A93" s="1">
        <v>42096</v>
      </c>
      <c r="B93">
        <v>298.14</v>
      </c>
      <c r="C93">
        <v>304.47000000000003</v>
      </c>
      <c r="D93">
        <v>100715.27</v>
      </c>
      <c r="E93">
        <v>296.38</v>
      </c>
      <c r="F93">
        <v>2499688.1800000002</v>
      </c>
      <c r="G93">
        <v>0</v>
      </c>
      <c r="H93">
        <f t="shared" si="4"/>
        <v>19</v>
      </c>
    </row>
    <row r="94" spans="1:8" x14ac:dyDescent="0.35">
      <c r="A94" s="1">
        <v>42097</v>
      </c>
      <c r="B94">
        <v>298.93</v>
      </c>
      <c r="C94">
        <v>305.45999999999998</v>
      </c>
      <c r="D94">
        <v>100554.67</v>
      </c>
      <c r="E94">
        <v>297.56</v>
      </c>
      <c r="F94">
        <v>2484482.89</v>
      </c>
      <c r="G94">
        <v>0.06</v>
      </c>
      <c r="H94">
        <f t="shared" si="4"/>
        <v>19</v>
      </c>
    </row>
    <row r="95" spans="1:8" x14ac:dyDescent="0.35">
      <c r="A95" s="1">
        <v>42098</v>
      </c>
      <c r="B95">
        <v>298.95999999999998</v>
      </c>
      <c r="C95">
        <v>303</v>
      </c>
      <c r="D95">
        <v>100563.38</v>
      </c>
      <c r="E95">
        <v>297.89</v>
      </c>
      <c r="F95">
        <v>2578634.02</v>
      </c>
      <c r="G95">
        <v>0.08</v>
      </c>
      <c r="H95">
        <f t="shared" si="4"/>
        <v>19</v>
      </c>
    </row>
    <row r="96" spans="1:8" x14ac:dyDescent="0.35">
      <c r="A96" s="1">
        <v>42099</v>
      </c>
      <c r="B96">
        <v>299.60000000000002</v>
      </c>
      <c r="C96">
        <v>304.38</v>
      </c>
      <c r="D96">
        <v>100596.04</v>
      </c>
      <c r="E96">
        <v>298.86</v>
      </c>
      <c r="F96">
        <v>2692187.1</v>
      </c>
      <c r="G96">
        <v>0.06</v>
      </c>
      <c r="H96">
        <f t="shared" si="4"/>
        <v>19</v>
      </c>
    </row>
    <row r="97" spans="1:8" x14ac:dyDescent="0.35">
      <c r="A97" s="1">
        <v>42100</v>
      </c>
      <c r="B97">
        <v>297.54000000000002</v>
      </c>
      <c r="C97">
        <v>304.69</v>
      </c>
      <c r="D97">
        <v>100565.01</v>
      </c>
      <c r="E97">
        <v>298.64999999999998</v>
      </c>
      <c r="F97">
        <v>2319779.2400000002</v>
      </c>
      <c r="G97">
        <v>0.13</v>
      </c>
      <c r="H97">
        <f t="shared" si="4"/>
        <v>20</v>
      </c>
    </row>
    <row r="98" spans="1:8" x14ac:dyDescent="0.35">
      <c r="A98" s="1">
        <v>42101</v>
      </c>
      <c r="B98">
        <v>298.27</v>
      </c>
      <c r="C98">
        <v>303.26</v>
      </c>
      <c r="D98">
        <v>100718.54</v>
      </c>
      <c r="E98">
        <v>298.91000000000003</v>
      </c>
      <c r="F98">
        <v>2506317.6800000002</v>
      </c>
      <c r="G98">
        <v>0.16</v>
      </c>
      <c r="H98">
        <f t="shared" si="4"/>
        <v>20</v>
      </c>
    </row>
    <row r="99" spans="1:8" x14ac:dyDescent="0.35">
      <c r="A99" s="1">
        <v>42102</v>
      </c>
      <c r="B99">
        <v>300.91000000000003</v>
      </c>
      <c r="C99">
        <v>304.48</v>
      </c>
      <c r="D99">
        <v>100646.67</v>
      </c>
      <c r="E99">
        <v>298.93</v>
      </c>
      <c r="F99">
        <v>2092429.8</v>
      </c>
      <c r="G99">
        <v>0.22</v>
      </c>
      <c r="H99">
        <f t="shared" si="4"/>
        <v>20</v>
      </c>
    </row>
    <row r="100" spans="1:8" x14ac:dyDescent="0.35">
      <c r="A100" s="1">
        <v>42103</v>
      </c>
      <c r="B100">
        <v>298.58</v>
      </c>
      <c r="C100">
        <v>302.82</v>
      </c>
      <c r="D100">
        <v>100661.92</v>
      </c>
      <c r="E100">
        <v>297.8</v>
      </c>
      <c r="F100">
        <v>2188831.31</v>
      </c>
      <c r="G100">
        <v>0.13</v>
      </c>
      <c r="H100">
        <f t="shared" si="4"/>
        <v>20</v>
      </c>
    </row>
    <row r="101" spans="1:8" x14ac:dyDescent="0.35">
      <c r="A101" s="1">
        <v>42104</v>
      </c>
      <c r="B101">
        <v>298.98</v>
      </c>
      <c r="C101">
        <v>300.36</v>
      </c>
      <c r="D101">
        <v>100731.61</v>
      </c>
      <c r="E101">
        <v>298.62</v>
      </c>
      <c r="F101">
        <v>2203914.96</v>
      </c>
      <c r="G101">
        <v>3.71</v>
      </c>
      <c r="H101">
        <f t="shared" si="4"/>
        <v>20</v>
      </c>
    </row>
    <row r="102" spans="1:8" x14ac:dyDescent="0.35">
      <c r="A102" s="1">
        <v>42105</v>
      </c>
      <c r="B102">
        <v>298.97000000000003</v>
      </c>
      <c r="C102">
        <v>301.83</v>
      </c>
      <c r="D102">
        <v>100673.35</v>
      </c>
      <c r="E102">
        <v>297.87</v>
      </c>
      <c r="F102">
        <v>2239434.5099999998</v>
      </c>
      <c r="G102">
        <v>0.65</v>
      </c>
      <c r="H102">
        <f t="shared" si="4"/>
        <v>21</v>
      </c>
    </row>
    <row r="103" spans="1:8" x14ac:dyDescent="0.35">
      <c r="A103" s="1">
        <v>42106</v>
      </c>
      <c r="B103">
        <v>298.93</v>
      </c>
      <c r="C103">
        <v>300.02</v>
      </c>
      <c r="D103">
        <v>100866.62</v>
      </c>
      <c r="E103">
        <v>297.94</v>
      </c>
      <c r="F103">
        <v>2305182.16</v>
      </c>
      <c r="G103">
        <v>5.09</v>
      </c>
      <c r="H103">
        <f t="shared" si="4"/>
        <v>21</v>
      </c>
    </row>
    <row r="104" spans="1:8" x14ac:dyDescent="0.35">
      <c r="A104" s="1">
        <v>42107</v>
      </c>
      <c r="B104">
        <v>300.5</v>
      </c>
      <c r="C104">
        <v>303.56</v>
      </c>
      <c r="D104">
        <v>100860.63</v>
      </c>
      <c r="E104">
        <v>298.33999999999997</v>
      </c>
      <c r="F104">
        <v>2741938.79</v>
      </c>
      <c r="G104">
        <v>0.11</v>
      </c>
      <c r="H104">
        <f t="shared" si="4"/>
        <v>21</v>
      </c>
    </row>
    <row r="105" spans="1:8" x14ac:dyDescent="0.35">
      <c r="A105" s="1">
        <v>42108</v>
      </c>
      <c r="B105">
        <v>299.95</v>
      </c>
      <c r="C105">
        <v>304.91000000000003</v>
      </c>
      <c r="D105">
        <v>100658.11</v>
      </c>
      <c r="E105">
        <v>297.31</v>
      </c>
      <c r="F105">
        <v>2609409.52</v>
      </c>
      <c r="G105">
        <v>0.1</v>
      </c>
      <c r="H105">
        <f t="shared" si="4"/>
        <v>21</v>
      </c>
    </row>
    <row r="106" spans="1:8" x14ac:dyDescent="0.35">
      <c r="A106" s="1">
        <v>42109</v>
      </c>
      <c r="B106">
        <v>299.99</v>
      </c>
      <c r="C106">
        <v>305.06</v>
      </c>
      <c r="D106">
        <v>100630.89</v>
      </c>
      <c r="E106">
        <v>298.64999999999998</v>
      </c>
      <c r="F106">
        <v>2569328.39</v>
      </c>
      <c r="G106">
        <v>0.08</v>
      </c>
      <c r="H106">
        <f t="shared" si="4"/>
        <v>21</v>
      </c>
    </row>
    <row r="107" spans="1:8" x14ac:dyDescent="0.35">
      <c r="A107" s="1">
        <v>42110</v>
      </c>
      <c r="B107">
        <v>299.70999999999998</v>
      </c>
      <c r="C107">
        <v>305.20999999999998</v>
      </c>
      <c r="D107">
        <v>100757.19</v>
      </c>
      <c r="E107">
        <v>300.06</v>
      </c>
      <c r="F107">
        <v>2473717.5499999998</v>
      </c>
      <c r="G107">
        <v>0.06</v>
      </c>
      <c r="H107">
        <f t="shared" si="4"/>
        <v>22</v>
      </c>
    </row>
    <row r="108" spans="1:8" x14ac:dyDescent="0.35">
      <c r="A108" s="1">
        <v>42111</v>
      </c>
      <c r="B108">
        <v>299.10000000000002</v>
      </c>
      <c r="C108">
        <v>304.51</v>
      </c>
      <c r="D108">
        <v>100701.12</v>
      </c>
      <c r="E108">
        <v>299.83999999999997</v>
      </c>
      <c r="F108">
        <v>2586844.88</v>
      </c>
      <c r="G108">
        <v>0.18</v>
      </c>
      <c r="H108">
        <f t="shared" si="4"/>
        <v>22</v>
      </c>
    </row>
    <row r="109" spans="1:8" x14ac:dyDescent="0.35">
      <c r="A109" s="1">
        <v>42112</v>
      </c>
      <c r="B109">
        <v>298.88</v>
      </c>
      <c r="C109">
        <v>303.76</v>
      </c>
      <c r="D109">
        <v>100691.32</v>
      </c>
      <c r="E109">
        <v>299.33</v>
      </c>
      <c r="F109">
        <v>2759516.1</v>
      </c>
      <c r="G109">
        <v>0.06</v>
      </c>
      <c r="H109">
        <f t="shared" si="4"/>
        <v>22</v>
      </c>
    </row>
    <row r="110" spans="1:8" x14ac:dyDescent="0.35">
      <c r="A110" s="1">
        <v>42113</v>
      </c>
      <c r="B110">
        <v>299.17</v>
      </c>
      <c r="C110">
        <v>303.37</v>
      </c>
      <c r="D110">
        <v>100617.82</v>
      </c>
      <c r="E110">
        <v>298.94</v>
      </c>
      <c r="F110">
        <v>2802151.73</v>
      </c>
      <c r="G110">
        <v>0.03</v>
      </c>
      <c r="H110">
        <f t="shared" si="4"/>
        <v>22</v>
      </c>
    </row>
    <row r="111" spans="1:8" x14ac:dyDescent="0.35">
      <c r="A111" s="1">
        <v>42114</v>
      </c>
      <c r="B111">
        <v>299.52</v>
      </c>
      <c r="C111">
        <v>304.87</v>
      </c>
      <c r="D111">
        <v>100650.49</v>
      </c>
      <c r="E111">
        <v>299.41000000000003</v>
      </c>
      <c r="F111">
        <v>2289733.59</v>
      </c>
      <c r="G111">
        <v>0.08</v>
      </c>
      <c r="H111">
        <f t="shared" si="4"/>
        <v>22</v>
      </c>
    </row>
    <row r="112" spans="1:8" x14ac:dyDescent="0.35">
      <c r="A112" s="1">
        <v>42115</v>
      </c>
      <c r="B112">
        <v>299.31</v>
      </c>
      <c r="C112">
        <v>305.06</v>
      </c>
      <c r="D112">
        <v>100624.35</v>
      </c>
      <c r="E112">
        <v>299.18</v>
      </c>
      <c r="F112">
        <v>2201968.6800000002</v>
      </c>
      <c r="G112">
        <v>0.1</v>
      </c>
      <c r="H112">
        <f t="shared" si="4"/>
        <v>23</v>
      </c>
    </row>
    <row r="113" spans="1:8" x14ac:dyDescent="0.35">
      <c r="A113" s="1">
        <v>42116</v>
      </c>
      <c r="B113">
        <v>299.57</v>
      </c>
      <c r="C113">
        <v>305.27999999999997</v>
      </c>
      <c r="D113">
        <v>100705.47</v>
      </c>
      <c r="E113">
        <v>299.93</v>
      </c>
      <c r="F113">
        <v>2387777.27</v>
      </c>
      <c r="G113">
        <v>0.16</v>
      </c>
      <c r="H113">
        <f t="shared" si="4"/>
        <v>23</v>
      </c>
    </row>
    <row r="114" spans="1:8" x14ac:dyDescent="0.35">
      <c r="A114" s="1">
        <v>42117</v>
      </c>
      <c r="B114">
        <v>299.83</v>
      </c>
      <c r="C114">
        <v>304.36</v>
      </c>
      <c r="D114">
        <v>100677.71</v>
      </c>
      <c r="E114">
        <v>298.83</v>
      </c>
      <c r="F114">
        <v>1927239.58</v>
      </c>
      <c r="G114">
        <v>0.2</v>
      </c>
      <c r="H114">
        <f t="shared" si="4"/>
        <v>23</v>
      </c>
    </row>
    <row r="115" spans="1:8" x14ac:dyDescent="0.35">
      <c r="A115" s="1">
        <v>42118</v>
      </c>
      <c r="B115">
        <v>298.41000000000003</v>
      </c>
      <c r="C115">
        <v>304.37</v>
      </c>
      <c r="D115">
        <v>100693.5</v>
      </c>
      <c r="E115">
        <v>298.86</v>
      </c>
      <c r="F115">
        <v>2205253.02</v>
      </c>
      <c r="G115">
        <v>0.16</v>
      </c>
      <c r="H115">
        <f t="shared" si="4"/>
        <v>23</v>
      </c>
    </row>
    <row r="116" spans="1:8" x14ac:dyDescent="0.35">
      <c r="A116" s="1">
        <v>42119</v>
      </c>
      <c r="B116">
        <v>298.3</v>
      </c>
      <c r="C116">
        <v>304.95999999999998</v>
      </c>
      <c r="D116">
        <v>100786.05</v>
      </c>
      <c r="E116">
        <v>299.55</v>
      </c>
      <c r="F116">
        <v>2248983.42</v>
      </c>
      <c r="G116">
        <v>0.04</v>
      </c>
      <c r="H116">
        <f t="shared" si="4"/>
        <v>23</v>
      </c>
    </row>
    <row r="117" spans="1:8" x14ac:dyDescent="0.35">
      <c r="A117" s="1">
        <v>42120</v>
      </c>
      <c r="B117">
        <v>299.67</v>
      </c>
      <c r="C117">
        <v>301.17</v>
      </c>
      <c r="D117">
        <v>100895.48</v>
      </c>
      <c r="E117">
        <v>297.22000000000003</v>
      </c>
      <c r="F117">
        <v>2287422.39</v>
      </c>
      <c r="G117">
        <v>0.19</v>
      </c>
      <c r="H117">
        <f t="shared" si="4"/>
        <v>24</v>
      </c>
    </row>
    <row r="118" spans="1:8" x14ac:dyDescent="0.35">
      <c r="A118" s="1">
        <v>42121</v>
      </c>
      <c r="B118">
        <v>297.39999999999998</v>
      </c>
      <c r="C118">
        <v>303.82</v>
      </c>
      <c r="D118">
        <v>100725.62</v>
      </c>
      <c r="E118">
        <v>297.60000000000002</v>
      </c>
      <c r="F118">
        <v>2505405.37</v>
      </c>
      <c r="G118">
        <v>0</v>
      </c>
      <c r="H118">
        <f t="shared" si="4"/>
        <v>24</v>
      </c>
    </row>
    <row r="119" spans="1:8" x14ac:dyDescent="0.35">
      <c r="A119" s="1">
        <v>42122</v>
      </c>
      <c r="B119">
        <v>299.16000000000003</v>
      </c>
      <c r="C119">
        <v>304.77999999999997</v>
      </c>
      <c r="D119">
        <v>100624.35</v>
      </c>
      <c r="E119">
        <v>298.64999999999998</v>
      </c>
      <c r="F119">
        <v>2576018.71</v>
      </c>
      <c r="G119">
        <v>7.0000000000000007E-2</v>
      </c>
      <c r="H119">
        <f t="shared" si="4"/>
        <v>24</v>
      </c>
    </row>
    <row r="120" spans="1:8" x14ac:dyDescent="0.35">
      <c r="A120" s="1">
        <v>42123</v>
      </c>
      <c r="B120">
        <v>299.08</v>
      </c>
      <c r="C120">
        <v>304.5</v>
      </c>
      <c r="D120">
        <v>100664.64</v>
      </c>
      <c r="E120">
        <v>299.56</v>
      </c>
      <c r="F120">
        <v>2157204.3199999998</v>
      </c>
      <c r="G120">
        <v>0.15</v>
      </c>
      <c r="H120">
        <f t="shared" si="4"/>
        <v>24</v>
      </c>
    </row>
    <row r="121" spans="1:8" x14ac:dyDescent="0.35">
      <c r="A121" s="1">
        <v>42124</v>
      </c>
      <c r="B121">
        <v>299.60000000000002</v>
      </c>
      <c r="C121">
        <v>302.66000000000003</v>
      </c>
      <c r="D121">
        <v>100592.78</v>
      </c>
      <c r="E121">
        <v>299.49</v>
      </c>
      <c r="F121">
        <v>2533565.56</v>
      </c>
      <c r="G121">
        <v>0.32</v>
      </c>
      <c r="H121">
        <f t="shared" si="4"/>
        <v>24</v>
      </c>
    </row>
    <row r="122" spans="1:8" x14ac:dyDescent="0.35">
      <c r="A122" s="1">
        <v>42125</v>
      </c>
      <c r="B122">
        <v>299.98</v>
      </c>
      <c r="C122">
        <v>304.02</v>
      </c>
      <c r="D122">
        <v>100622.72</v>
      </c>
      <c r="E122">
        <v>298.88</v>
      </c>
      <c r="F122">
        <v>2399515.7599999998</v>
      </c>
      <c r="G122">
        <v>0.03</v>
      </c>
      <c r="H122">
        <f t="shared" si="4"/>
        <v>25</v>
      </c>
    </row>
    <row r="123" spans="1:8" x14ac:dyDescent="0.35">
      <c r="A123" s="1">
        <v>42126</v>
      </c>
      <c r="B123">
        <v>299.39999999999998</v>
      </c>
      <c r="C123">
        <v>303.98</v>
      </c>
      <c r="D123">
        <v>100553.58</v>
      </c>
      <c r="E123">
        <v>298.39999999999998</v>
      </c>
      <c r="F123">
        <v>1869520.31</v>
      </c>
      <c r="G123">
        <v>0.04</v>
      </c>
      <c r="H123">
        <f t="shared" si="4"/>
        <v>25</v>
      </c>
    </row>
    <row r="124" spans="1:8" x14ac:dyDescent="0.35">
      <c r="A124" s="1">
        <v>42127</v>
      </c>
      <c r="B124">
        <v>301.14</v>
      </c>
      <c r="C124">
        <v>304.07</v>
      </c>
      <c r="D124">
        <v>100548.68</v>
      </c>
      <c r="E124">
        <v>298.91000000000003</v>
      </c>
      <c r="F124">
        <v>1673311.3</v>
      </c>
      <c r="G124">
        <v>0.23</v>
      </c>
      <c r="H124">
        <f t="shared" si="4"/>
        <v>25</v>
      </c>
    </row>
    <row r="125" spans="1:8" x14ac:dyDescent="0.35">
      <c r="A125" s="1">
        <v>42128</v>
      </c>
      <c r="B125">
        <v>298.35000000000002</v>
      </c>
      <c r="C125">
        <v>302.66000000000003</v>
      </c>
      <c r="D125">
        <v>100599.85</v>
      </c>
      <c r="E125">
        <v>299.43</v>
      </c>
      <c r="F125">
        <v>2267047.2999999998</v>
      </c>
      <c r="G125">
        <v>0.28000000000000003</v>
      </c>
      <c r="H125">
        <f t="shared" si="4"/>
        <v>25</v>
      </c>
    </row>
    <row r="126" spans="1:8" x14ac:dyDescent="0.35">
      <c r="A126" s="1">
        <v>42129</v>
      </c>
      <c r="B126">
        <v>297.89</v>
      </c>
      <c r="C126">
        <v>299.93</v>
      </c>
      <c r="D126">
        <v>100860.09</v>
      </c>
      <c r="E126">
        <v>296.67</v>
      </c>
      <c r="F126">
        <v>1506722.19</v>
      </c>
      <c r="G126">
        <v>8.2899999999999991</v>
      </c>
      <c r="H126">
        <f t="shared" si="4"/>
        <v>25</v>
      </c>
    </row>
    <row r="127" spans="1:8" x14ac:dyDescent="0.35">
      <c r="A127" s="1">
        <v>42130</v>
      </c>
      <c r="B127">
        <v>297.38</v>
      </c>
      <c r="C127">
        <v>302.45999999999998</v>
      </c>
      <c r="D127">
        <v>100769.72</v>
      </c>
      <c r="E127">
        <v>298.39999999999998</v>
      </c>
      <c r="F127">
        <v>1436717.05</v>
      </c>
      <c r="G127">
        <v>0.25</v>
      </c>
      <c r="H127">
        <f t="shared" si="4"/>
        <v>26</v>
      </c>
    </row>
    <row r="128" spans="1:8" x14ac:dyDescent="0.35">
      <c r="A128" s="1">
        <v>42131</v>
      </c>
      <c r="B128">
        <v>298.73</v>
      </c>
      <c r="C128">
        <v>304.38</v>
      </c>
      <c r="D128">
        <v>100729.43</v>
      </c>
      <c r="E128">
        <v>298.54000000000002</v>
      </c>
      <c r="F128">
        <v>2190534.31</v>
      </c>
      <c r="G128">
        <v>0.1</v>
      </c>
      <c r="H128">
        <f t="shared" si="4"/>
        <v>26</v>
      </c>
    </row>
    <row r="129" spans="1:8" x14ac:dyDescent="0.35">
      <c r="A129" s="1">
        <v>42132</v>
      </c>
      <c r="B129">
        <v>300.70999999999998</v>
      </c>
      <c r="C129">
        <v>304.64</v>
      </c>
      <c r="D129">
        <v>100832.87</v>
      </c>
      <c r="E129">
        <v>299.11</v>
      </c>
      <c r="F129">
        <v>1685414.71</v>
      </c>
      <c r="G129">
        <v>0.35</v>
      </c>
      <c r="H129">
        <f t="shared" si="4"/>
        <v>26</v>
      </c>
    </row>
    <row r="130" spans="1:8" x14ac:dyDescent="0.35">
      <c r="A130" s="1">
        <v>42133</v>
      </c>
      <c r="B130">
        <v>299.26</v>
      </c>
      <c r="C130">
        <v>303</v>
      </c>
      <c r="D130">
        <v>100800.75</v>
      </c>
      <c r="E130">
        <v>299.43</v>
      </c>
      <c r="F130">
        <v>2059160.64</v>
      </c>
      <c r="G130">
        <v>0.2</v>
      </c>
      <c r="H130">
        <f t="shared" si="4"/>
        <v>26</v>
      </c>
    </row>
    <row r="131" spans="1:8" x14ac:dyDescent="0.35">
      <c r="A131" s="1">
        <v>42134</v>
      </c>
      <c r="B131">
        <v>299.5</v>
      </c>
      <c r="C131">
        <v>304.14</v>
      </c>
      <c r="D131">
        <v>100763.18</v>
      </c>
      <c r="E131">
        <v>298.10000000000002</v>
      </c>
      <c r="F131">
        <v>2003570.11</v>
      </c>
      <c r="G131">
        <v>0.16</v>
      </c>
      <c r="H131">
        <f t="shared" si="4"/>
        <v>26</v>
      </c>
    </row>
    <row r="132" spans="1:8" x14ac:dyDescent="0.35">
      <c r="A132" s="1">
        <v>42135</v>
      </c>
      <c r="B132">
        <v>298.47000000000003</v>
      </c>
      <c r="C132">
        <v>304.63</v>
      </c>
      <c r="D132">
        <v>100636.88</v>
      </c>
      <c r="E132">
        <v>297.61</v>
      </c>
      <c r="F132">
        <v>2234203.89</v>
      </c>
      <c r="G132">
        <v>0.09</v>
      </c>
      <c r="H132">
        <f t="shared" ref="H132:H195" si="6">INT((ROW(G131)-1)/5)+1</f>
        <v>27</v>
      </c>
    </row>
    <row r="133" spans="1:8" x14ac:dyDescent="0.35">
      <c r="A133" s="1">
        <v>42136</v>
      </c>
      <c r="B133">
        <v>300.07</v>
      </c>
      <c r="C133">
        <v>304.02999999999997</v>
      </c>
      <c r="D133">
        <v>100788.23</v>
      </c>
      <c r="E133">
        <v>297.97000000000003</v>
      </c>
      <c r="F133">
        <v>1671182.56</v>
      </c>
      <c r="G133">
        <v>0.48</v>
      </c>
      <c r="H133">
        <f t="shared" si="6"/>
        <v>27</v>
      </c>
    </row>
    <row r="134" spans="1:8" x14ac:dyDescent="0.35">
      <c r="A134" s="1">
        <v>42137</v>
      </c>
      <c r="B134">
        <v>299.97000000000003</v>
      </c>
      <c r="C134">
        <v>303.57</v>
      </c>
      <c r="D134">
        <v>100692.41</v>
      </c>
      <c r="E134">
        <v>300.19</v>
      </c>
      <c r="F134">
        <v>1991101.78</v>
      </c>
      <c r="G134">
        <v>2.2799999999999998</v>
      </c>
      <c r="H134">
        <f t="shared" si="6"/>
        <v>27</v>
      </c>
    </row>
    <row r="135" spans="1:8" x14ac:dyDescent="0.35">
      <c r="A135" s="1">
        <v>42138</v>
      </c>
      <c r="B135">
        <v>298.12</v>
      </c>
      <c r="C135">
        <v>302.49</v>
      </c>
      <c r="D135">
        <v>100714.18</v>
      </c>
      <c r="E135">
        <v>298.14</v>
      </c>
      <c r="F135">
        <v>1179808.54</v>
      </c>
      <c r="G135">
        <v>0.03</v>
      </c>
      <c r="H135">
        <f t="shared" si="6"/>
        <v>27</v>
      </c>
    </row>
    <row r="136" spans="1:8" x14ac:dyDescent="0.35">
      <c r="A136" s="1">
        <v>42139</v>
      </c>
      <c r="B136">
        <v>298.49</v>
      </c>
      <c r="C136">
        <v>303.08</v>
      </c>
      <c r="D136">
        <v>100720.17</v>
      </c>
      <c r="E136">
        <v>299.11</v>
      </c>
      <c r="F136">
        <v>2291983.9700000002</v>
      </c>
      <c r="G136">
        <v>2.33</v>
      </c>
      <c r="H136">
        <f t="shared" si="6"/>
        <v>27</v>
      </c>
    </row>
    <row r="137" spans="1:8" x14ac:dyDescent="0.35">
      <c r="A137" s="1">
        <v>42140</v>
      </c>
      <c r="B137">
        <v>298.26</v>
      </c>
      <c r="C137">
        <v>305.04000000000002</v>
      </c>
      <c r="D137">
        <v>100756.1</v>
      </c>
      <c r="E137">
        <v>298.27999999999997</v>
      </c>
      <c r="F137">
        <v>2476941.0699999998</v>
      </c>
      <c r="G137">
        <v>0.03</v>
      </c>
      <c r="H137">
        <f t="shared" si="6"/>
        <v>28</v>
      </c>
    </row>
    <row r="138" spans="1:8" x14ac:dyDescent="0.35">
      <c r="A138" s="1">
        <v>42141</v>
      </c>
      <c r="B138">
        <v>299.45</v>
      </c>
      <c r="C138">
        <v>302.18</v>
      </c>
      <c r="D138">
        <v>100742.49</v>
      </c>
      <c r="E138">
        <v>299.33999999999997</v>
      </c>
      <c r="F138">
        <v>1408252.76</v>
      </c>
      <c r="G138">
        <v>3</v>
      </c>
      <c r="H138">
        <f t="shared" si="6"/>
        <v>28</v>
      </c>
    </row>
    <row r="139" spans="1:8" x14ac:dyDescent="0.35">
      <c r="A139" s="1">
        <v>42142</v>
      </c>
      <c r="B139">
        <v>298.83</v>
      </c>
      <c r="C139">
        <v>303.25</v>
      </c>
      <c r="D139">
        <v>100810</v>
      </c>
      <c r="E139">
        <v>299.45</v>
      </c>
      <c r="F139">
        <v>2126793.75</v>
      </c>
      <c r="G139">
        <v>0.26</v>
      </c>
      <c r="H139">
        <f t="shared" si="6"/>
        <v>28</v>
      </c>
    </row>
    <row r="140" spans="1:8" x14ac:dyDescent="0.35">
      <c r="A140" s="1">
        <v>42143</v>
      </c>
      <c r="B140">
        <v>299.48</v>
      </c>
      <c r="C140">
        <v>304.88</v>
      </c>
      <c r="D140">
        <v>100796.94</v>
      </c>
      <c r="E140">
        <v>298.5</v>
      </c>
      <c r="F140">
        <v>1754142.6</v>
      </c>
      <c r="G140">
        <v>0.16</v>
      </c>
      <c r="H140">
        <f t="shared" si="6"/>
        <v>28</v>
      </c>
    </row>
    <row r="141" spans="1:8" x14ac:dyDescent="0.35">
      <c r="A141" s="1">
        <v>42144</v>
      </c>
      <c r="B141">
        <v>299.52999999999997</v>
      </c>
      <c r="C141">
        <v>303.01</v>
      </c>
      <c r="D141">
        <v>100751.2</v>
      </c>
      <c r="E141">
        <v>298.60000000000002</v>
      </c>
      <c r="F141">
        <v>1241177.08</v>
      </c>
      <c r="G141">
        <v>0.05</v>
      </c>
      <c r="H141">
        <f t="shared" si="6"/>
        <v>28</v>
      </c>
    </row>
    <row r="142" spans="1:8" x14ac:dyDescent="0.35">
      <c r="A142" s="1">
        <v>42145</v>
      </c>
      <c r="B142">
        <v>299.01</v>
      </c>
      <c r="C142">
        <v>304.83</v>
      </c>
      <c r="D142">
        <v>100855.73</v>
      </c>
      <c r="E142">
        <v>298.83999999999997</v>
      </c>
      <c r="F142">
        <v>2153433.41</v>
      </c>
      <c r="G142">
        <v>0.08</v>
      </c>
      <c r="H142">
        <f t="shared" si="6"/>
        <v>29</v>
      </c>
    </row>
    <row r="143" spans="1:8" x14ac:dyDescent="0.35">
      <c r="A143" s="1">
        <v>42146</v>
      </c>
      <c r="B143">
        <v>298.8</v>
      </c>
      <c r="C143">
        <v>304.14999999999998</v>
      </c>
      <c r="D143">
        <v>100829.6</v>
      </c>
      <c r="E143">
        <v>299.73</v>
      </c>
      <c r="F143">
        <v>2273372.7000000002</v>
      </c>
      <c r="G143">
        <v>0.24</v>
      </c>
      <c r="H143">
        <f t="shared" si="6"/>
        <v>29</v>
      </c>
    </row>
    <row r="144" spans="1:8" x14ac:dyDescent="0.35">
      <c r="A144" s="1">
        <v>42147</v>
      </c>
      <c r="B144">
        <v>299.48</v>
      </c>
      <c r="C144">
        <v>297.82</v>
      </c>
      <c r="D144">
        <v>100962.44</v>
      </c>
      <c r="E144">
        <v>296.10000000000002</v>
      </c>
      <c r="F144">
        <v>1161805.48</v>
      </c>
      <c r="G144">
        <v>1.95</v>
      </c>
      <c r="H144">
        <f t="shared" si="6"/>
        <v>29</v>
      </c>
    </row>
    <row r="145" spans="1:8" x14ac:dyDescent="0.35">
      <c r="A145" s="1">
        <v>42148</v>
      </c>
      <c r="B145">
        <v>298.48</v>
      </c>
      <c r="C145">
        <v>303.56</v>
      </c>
      <c r="D145">
        <v>100846.48</v>
      </c>
      <c r="E145">
        <v>297.44</v>
      </c>
      <c r="F145">
        <v>2376890.29</v>
      </c>
      <c r="G145">
        <v>0.11</v>
      </c>
      <c r="H145">
        <f t="shared" si="6"/>
        <v>29</v>
      </c>
    </row>
    <row r="146" spans="1:8" x14ac:dyDescent="0.35">
      <c r="A146" s="1">
        <v>42149</v>
      </c>
      <c r="B146">
        <v>299.55</v>
      </c>
      <c r="C146">
        <v>304.13</v>
      </c>
      <c r="D146">
        <v>100772.98</v>
      </c>
      <c r="E146">
        <v>297.58</v>
      </c>
      <c r="F146">
        <v>2222526.23</v>
      </c>
      <c r="G146">
        <v>0.06</v>
      </c>
      <c r="H146">
        <f t="shared" si="6"/>
        <v>29</v>
      </c>
    </row>
    <row r="147" spans="1:8" x14ac:dyDescent="0.35">
      <c r="A147" s="1">
        <v>42150</v>
      </c>
      <c r="B147">
        <v>299.36</v>
      </c>
      <c r="C147">
        <v>302.7</v>
      </c>
      <c r="D147">
        <v>100715.82</v>
      </c>
      <c r="E147">
        <v>298.36</v>
      </c>
      <c r="F147">
        <v>1406063.2</v>
      </c>
      <c r="G147">
        <v>0.81</v>
      </c>
      <c r="H147">
        <f t="shared" si="6"/>
        <v>30</v>
      </c>
    </row>
    <row r="148" spans="1:8" x14ac:dyDescent="0.35">
      <c r="A148" s="1">
        <v>42151</v>
      </c>
      <c r="B148">
        <v>298.23</v>
      </c>
      <c r="C148">
        <v>304.64999999999998</v>
      </c>
      <c r="D148">
        <v>100725.07</v>
      </c>
      <c r="E148">
        <v>299.08</v>
      </c>
      <c r="F148">
        <v>2425912.13</v>
      </c>
      <c r="G148">
        <v>0.36</v>
      </c>
      <c r="H148">
        <f t="shared" si="6"/>
        <v>30</v>
      </c>
    </row>
    <row r="149" spans="1:8" x14ac:dyDescent="0.35">
      <c r="A149" s="1">
        <v>42152</v>
      </c>
      <c r="B149">
        <v>298.86</v>
      </c>
      <c r="C149">
        <v>303.43</v>
      </c>
      <c r="D149">
        <v>100741.95</v>
      </c>
      <c r="E149">
        <v>299.72000000000003</v>
      </c>
      <c r="F149">
        <v>1802677.87</v>
      </c>
      <c r="G149">
        <v>0.3</v>
      </c>
      <c r="H149">
        <f t="shared" si="6"/>
        <v>30</v>
      </c>
    </row>
    <row r="150" spans="1:8" x14ac:dyDescent="0.35">
      <c r="A150" s="1">
        <v>42153</v>
      </c>
      <c r="B150">
        <v>298.04000000000002</v>
      </c>
      <c r="C150">
        <v>300.27</v>
      </c>
      <c r="D150">
        <v>100746.3</v>
      </c>
      <c r="E150">
        <v>297.38</v>
      </c>
      <c r="F150">
        <v>1026235.16</v>
      </c>
      <c r="G150">
        <v>3.22</v>
      </c>
      <c r="H150">
        <f t="shared" si="6"/>
        <v>30</v>
      </c>
    </row>
    <row r="151" spans="1:8" x14ac:dyDescent="0.35">
      <c r="A151" s="1">
        <v>42154</v>
      </c>
      <c r="B151">
        <v>298.66000000000003</v>
      </c>
      <c r="C151">
        <v>304.47000000000003</v>
      </c>
      <c r="D151">
        <v>100731.61</v>
      </c>
      <c r="E151">
        <v>298.08</v>
      </c>
      <c r="F151">
        <v>2047908.72</v>
      </c>
      <c r="G151">
        <v>0.3</v>
      </c>
      <c r="H151">
        <f t="shared" si="6"/>
        <v>30</v>
      </c>
    </row>
    <row r="152" spans="1:8" x14ac:dyDescent="0.35">
      <c r="A152" s="1">
        <v>42155</v>
      </c>
      <c r="B152">
        <v>298.17</v>
      </c>
      <c r="C152">
        <v>302.08</v>
      </c>
      <c r="D152">
        <v>100819.26</v>
      </c>
      <c r="E152">
        <v>298.32</v>
      </c>
      <c r="F152">
        <v>765981.48</v>
      </c>
      <c r="G152">
        <v>0.35</v>
      </c>
      <c r="H152">
        <f t="shared" si="6"/>
        <v>31</v>
      </c>
    </row>
    <row r="153" spans="1:8" x14ac:dyDescent="0.35">
      <c r="A153" s="1">
        <v>42156</v>
      </c>
      <c r="B153">
        <v>298.52</v>
      </c>
      <c r="C153">
        <v>303.31</v>
      </c>
      <c r="D153">
        <v>100690.23</v>
      </c>
      <c r="E153">
        <v>298.98</v>
      </c>
      <c r="F153">
        <v>2209388.86</v>
      </c>
      <c r="G153">
        <v>0.1</v>
      </c>
      <c r="H153">
        <f t="shared" si="6"/>
        <v>31</v>
      </c>
    </row>
    <row r="154" spans="1:8" x14ac:dyDescent="0.35">
      <c r="A154" s="1">
        <v>42157</v>
      </c>
      <c r="B154">
        <v>298.31</v>
      </c>
      <c r="C154">
        <v>296.29000000000002</v>
      </c>
      <c r="D154">
        <v>100838.31</v>
      </c>
      <c r="E154">
        <v>294.61</v>
      </c>
      <c r="F154">
        <v>1648739.56</v>
      </c>
      <c r="G154">
        <v>2.3199999999999998</v>
      </c>
      <c r="H154">
        <f t="shared" si="6"/>
        <v>31</v>
      </c>
    </row>
    <row r="155" spans="1:8" x14ac:dyDescent="0.35">
      <c r="A155" s="1">
        <v>42158</v>
      </c>
      <c r="B155">
        <v>298.33999999999997</v>
      </c>
      <c r="C155">
        <v>301.57</v>
      </c>
      <c r="D155">
        <v>100919.98</v>
      </c>
      <c r="E155">
        <v>298.89</v>
      </c>
      <c r="F155">
        <v>884521.89</v>
      </c>
      <c r="G155">
        <v>1.9</v>
      </c>
      <c r="H155">
        <f t="shared" si="6"/>
        <v>31</v>
      </c>
    </row>
    <row r="156" spans="1:8" x14ac:dyDescent="0.35">
      <c r="A156" s="1">
        <v>42159</v>
      </c>
      <c r="B156">
        <v>297.81</v>
      </c>
      <c r="C156">
        <v>300.64999999999998</v>
      </c>
      <c r="D156">
        <v>100947.74</v>
      </c>
      <c r="E156">
        <v>297.66000000000003</v>
      </c>
      <c r="F156">
        <v>1905161.5</v>
      </c>
      <c r="G156">
        <v>8.7899999999999991</v>
      </c>
      <c r="H156">
        <f t="shared" si="6"/>
        <v>31</v>
      </c>
    </row>
    <row r="157" spans="1:8" x14ac:dyDescent="0.35">
      <c r="A157" s="1">
        <v>42160</v>
      </c>
      <c r="B157">
        <v>297.01</v>
      </c>
      <c r="C157">
        <v>298.52</v>
      </c>
      <c r="D157">
        <v>100808.91</v>
      </c>
      <c r="E157">
        <v>296.38</v>
      </c>
      <c r="F157">
        <v>1293787.3700000001</v>
      </c>
      <c r="G157">
        <v>0.25</v>
      </c>
      <c r="H157">
        <f t="shared" si="6"/>
        <v>32</v>
      </c>
    </row>
    <row r="158" spans="1:8" x14ac:dyDescent="0.35">
      <c r="A158" s="1">
        <v>42161</v>
      </c>
      <c r="B158">
        <v>296.98</v>
      </c>
      <c r="C158">
        <v>302.17</v>
      </c>
      <c r="D158">
        <v>100800.2</v>
      </c>
      <c r="E158">
        <v>297.52999999999997</v>
      </c>
      <c r="F158">
        <v>1682799.4</v>
      </c>
      <c r="G158">
        <v>0.31</v>
      </c>
      <c r="H158">
        <f t="shared" si="6"/>
        <v>32</v>
      </c>
    </row>
    <row r="159" spans="1:8" x14ac:dyDescent="0.35">
      <c r="A159" s="1">
        <v>42162</v>
      </c>
      <c r="B159">
        <v>297.93</v>
      </c>
      <c r="C159">
        <v>301.49</v>
      </c>
      <c r="D159">
        <v>100849.2</v>
      </c>
      <c r="E159">
        <v>298.18</v>
      </c>
      <c r="F159">
        <v>1976261.42</v>
      </c>
      <c r="G159">
        <v>0.2</v>
      </c>
      <c r="H159">
        <f t="shared" si="6"/>
        <v>32</v>
      </c>
    </row>
    <row r="160" spans="1:8" x14ac:dyDescent="0.35">
      <c r="A160" s="1">
        <v>42163</v>
      </c>
      <c r="B160">
        <v>297.70999999999998</v>
      </c>
      <c r="C160">
        <v>302.32</v>
      </c>
      <c r="D160">
        <v>100859</v>
      </c>
      <c r="E160">
        <v>298.63</v>
      </c>
      <c r="F160">
        <v>1374618.67</v>
      </c>
      <c r="G160">
        <v>0.38</v>
      </c>
      <c r="H160">
        <f t="shared" si="6"/>
        <v>32</v>
      </c>
    </row>
    <row r="161" spans="1:8" x14ac:dyDescent="0.35">
      <c r="A161" s="1">
        <v>42164</v>
      </c>
      <c r="B161">
        <v>298.16000000000003</v>
      </c>
      <c r="C161">
        <v>300.55</v>
      </c>
      <c r="D161">
        <v>100946.65</v>
      </c>
      <c r="E161">
        <v>298.20999999999998</v>
      </c>
      <c r="F161">
        <v>720122.34</v>
      </c>
      <c r="G161">
        <v>1.72</v>
      </c>
      <c r="H161">
        <f t="shared" si="6"/>
        <v>32</v>
      </c>
    </row>
    <row r="162" spans="1:8" x14ac:dyDescent="0.35">
      <c r="A162" s="1">
        <v>42165</v>
      </c>
      <c r="B162">
        <v>297.35000000000002</v>
      </c>
      <c r="C162">
        <v>302.93</v>
      </c>
      <c r="D162">
        <v>100935.22</v>
      </c>
      <c r="E162">
        <v>299.20999999999998</v>
      </c>
      <c r="F162">
        <v>2261451.7599999998</v>
      </c>
      <c r="G162">
        <v>0.2</v>
      </c>
      <c r="H162">
        <f t="shared" si="6"/>
        <v>33</v>
      </c>
    </row>
    <row r="163" spans="1:8" x14ac:dyDescent="0.35">
      <c r="A163" s="1">
        <v>42166</v>
      </c>
      <c r="B163">
        <v>298.57</v>
      </c>
      <c r="C163">
        <v>303.37</v>
      </c>
      <c r="D163">
        <v>100890.03</v>
      </c>
      <c r="E163">
        <v>298.83999999999997</v>
      </c>
      <c r="F163">
        <v>2265222.67</v>
      </c>
      <c r="G163">
        <v>0.05</v>
      </c>
      <c r="H163">
        <f t="shared" si="6"/>
        <v>33</v>
      </c>
    </row>
    <row r="164" spans="1:8" x14ac:dyDescent="0.35">
      <c r="A164" s="1">
        <v>42167</v>
      </c>
      <c r="B164">
        <v>298.16000000000003</v>
      </c>
      <c r="C164">
        <v>301.42</v>
      </c>
      <c r="D164">
        <v>100937.94</v>
      </c>
      <c r="E164">
        <v>297.48</v>
      </c>
      <c r="F164">
        <v>1191790.31</v>
      </c>
      <c r="G164">
        <v>0.2</v>
      </c>
      <c r="H164">
        <f t="shared" si="6"/>
        <v>33</v>
      </c>
    </row>
    <row r="165" spans="1:8" x14ac:dyDescent="0.35">
      <c r="A165" s="1">
        <v>42168</v>
      </c>
      <c r="B165">
        <v>299.02999999999997</v>
      </c>
      <c r="C165">
        <v>303.07</v>
      </c>
      <c r="D165">
        <v>100913.99</v>
      </c>
      <c r="E165">
        <v>297.69</v>
      </c>
      <c r="F165">
        <v>1635115.62</v>
      </c>
      <c r="G165">
        <v>0.17</v>
      </c>
      <c r="H165">
        <f t="shared" si="6"/>
        <v>33</v>
      </c>
    </row>
    <row r="166" spans="1:8" x14ac:dyDescent="0.35">
      <c r="A166" s="1">
        <v>42169</v>
      </c>
      <c r="B166">
        <v>297.49</v>
      </c>
      <c r="C166">
        <v>300.58999999999997</v>
      </c>
      <c r="D166">
        <v>100998.37</v>
      </c>
      <c r="E166">
        <v>297.33999999999997</v>
      </c>
      <c r="F166">
        <v>1198237.3500000001</v>
      </c>
      <c r="G166">
        <v>0.2</v>
      </c>
      <c r="H166">
        <f t="shared" si="6"/>
        <v>33</v>
      </c>
    </row>
    <row r="167" spans="1:8" x14ac:dyDescent="0.35">
      <c r="A167" s="1">
        <v>42170</v>
      </c>
      <c r="B167">
        <v>297.81</v>
      </c>
      <c r="C167">
        <v>302.49</v>
      </c>
      <c r="D167">
        <v>100957</v>
      </c>
      <c r="E167">
        <v>298.29000000000002</v>
      </c>
      <c r="F167">
        <v>1808455.88</v>
      </c>
      <c r="G167">
        <v>0.13</v>
      </c>
      <c r="H167">
        <f t="shared" si="6"/>
        <v>34</v>
      </c>
    </row>
    <row r="168" spans="1:8" x14ac:dyDescent="0.35">
      <c r="A168" s="1">
        <v>42171</v>
      </c>
      <c r="B168">
        <v>298.39999999999998</v>
      </c>
      <c r="C168">
        <v>302.20999999999998</v>
      </c>
      <c r="D168">
        <v>100884.05</v>
      </c>
      <c r="E168">
        <v>298.02</v>
      </c>
      <c r="F168">
        <v>2114751.16</v>
      </c>
      <c r="G168">
        <v>0.13</v>
      </c>
      <c r="H168">
        <f t="shared" si="6"/>
        <v>34</v>
      </c>
    </row>
    <row r="169" spans="1:8" x14ac:dyDescent="0.35">
      <c r="A169" s="1">
        <v>42172</v>
      </c>
      <c r="B169">
        <v>297.51</v>
      </c>
      <c r="C169">
        <v>302.93</v>
      </c>
      <c r="D169">
        <v>100784.41</v>
      </c>
      <c r="E169">
        <v>297.75</v>
      </c>
      <c r="F169">
        <v>1672398.98</v>
      </c>
      <c r="G169">
        <v>0.17</v>
      </c>
      <c r="H169">
        <f t="shared" si="6"/>
        <v>34</v>
      </c>
    </row>
    <row r="170" spans="1:8" x14ac:dyDescent="0.35">
      <c r="A170" s="1">
        <v>42173</v>
      </c>
      <c r="B170">
        <v>299.04000000000002</v>
      </c>
      <c r="C170">
        <v>300.44</v>
      </c>
      <c r="D170">
        <v>100784.41</v>
      </c>
      <c r="E170">
        <v>298.18</v>
      </c>
      <c r="F170">
        <v>2014092.17</v>
      </c>
      <c r="G170">
        <v>0.11</v>
      </c>
      <c r="H170">
        <f t="shared" si="6"/>
        <v>34</v>
      </c>
    </row>
    <row r="171" spans="1:8" x14ac:dyDescent="0.35">
      <c r="A171" s="1">
        <v>42174</v>
      </c>
      <c r="B171">
        <v>297.77</v>
      </c>
      <c r="C171">
        <v>302.39999999999998</v>
      </c>
      <c r="D171">
        <v>100873.7</v>
      </c>
      <c r="E171">
        <v>298.20999999999998</v>
      </c>
      <c r="F171">
        <v>2315278.4700000002</v>
      </c>
      <c r="G171">
        <v>0.1</v>
      </c>
      <c r="H171">
        <f t="shared" si="6"/>
        <v>34</v>
      </c>
    </row>
    <row r="172" spans="1:8" x14ac:dyDescent="0.35">
      <c r="A172" s="1">
        <v>42175</v>
      </c>
      <c r="B172">
        <v>298.02</v>
      </c>
      <c r="C172">
        <v>297.97000000000003</v>
      </c>
      <c r="D172">
        <v>101031.03999999999</v>
      </c>
      <c r="E172">
        <v>296.5</v>
      </c>
      <c r="F172">
        <v>1844097.07</v>
      </c>
      <c r="G172">
        <v>0.26</v>
      </c>
      <c r="H172">
        <f t="shared" si="6"/>
        <v>35</v>
      </c>
    </row>
    <row r="173" spans="1:8" x14ac:dyDescent="0.35">
      <c r="A173" s="1">
        <v>42176</v>
      </c>
      <c r="B173">
        <v>296.26</v>
      </c>
      <c r="C173">
        <v>298.02</v>
      </c>
      <c r="D173">
        <v>101124.68</v>
      </c>
      <c r="E173">
        <v>297.39999999999998</v>
      </c>
      <c r="F173">
        <v>2368192.87</v>
      </c>
      <c r="G173">
        <v>0.12</v>
      </c>
      <c r="H173">
        <f t="shared" si="6"/>
        <v>35</v>
      </c>
    </row>
    <row r="174" spans="1:8" x14ac:dyDescent="0.35">
      <c r="A174" s="1">
        <v>42177</v>
      </c>
      <c r="B174">
        <v>297</v>
      </c>
      <c r="C174">
        <v>300.88</v>
      </c>
      <c r="D174">
        <v>101203.08</v>
      </c>
      <c r="E174">
        <v>297.83999999999997</v>
      </c>
      <c r="F174">
        <v>2096991.39</v>
      </c>
      <c r="G174">
        <v>0.33</v>
      </c>
      <c r="H174">
        <f t="shared" si="6"/>
        <v>35</v>
      </c>
    </row>
    <row r="175" spans="1:8" x14ac:dyDescent="0.35">
      <c r="A175" s="1">
        <v>42178</v>
      </c>
      <c r="B175">
        <v>298.70999999999998</v>
      </c>
      <c r="C175">
        <v>303.02999999999997</v>
      </c>
      <c r="D175">
        <v>101199.27</v>
      </c>
      <c r="E175">
        <v>298.16000000000003</v>
      </c>
      <c r="F175">
        <v>2464290.27</v>
      </c>
      <c r="G175">
        <v>0.06</v>
      </c>
      <c r="H175">
        <f t="shared" si="6"/>
        <v>35</v>
      </c>
    </row>
    <row r="176" spans="1:8" x14ac:dyDescent="0.35">
      <c r="A176" s="1">
        <v>42179</v>
      </c>
      <c r="B176">
        <v>297.7</v>
      </c>
      <c r="C176">
        <v>302.83999999999997</v>
      </c>
      <c r="D176">
        <v>101252.08</v>
      </c>
      <c r="E176">
        <v>298.01</v>
      </c>
      <c r="F176">
        <v>1969145.34</v>
      </c>
      <c r="G176">
        <v>7.0000000000000007E-2</v>
      </c>
      <c r="H176">
        <f t="shared" si="6"/>
        <v>35</v>
      </c>
    </row>
    <row r="177" spans="1:8" x14ac:dyDescent="0.35">
      <c r="A177" s="1">
        <v>42180</v>
      </c>
      <c r="B177">
        <v>297.25</v>
      </c>
      <c r="C177">
        <v>300.42</v>
      </c>
      <c r="D177">
        <v>101364.23</v>
      </c>
      <c r="E177">
        <v>297.02</v>
      </c>
      <c r="F177">
        <v>1025018.73</v>
      </c>
      <c r="G177">
        <v>1.72</v>
      </c>
      <c r="H177">
        <f t="shared" si="6"/>
        <v>36</v>
      </c>
    </row>
    <row r="178" spans="1:8" x14ac:dyDescent="0.35">
      <c r="A178" s="1">
        <v>42181</v>
      </c>
      <c r="B178">
        <v>297.58</v>
      </c>
      <c r="C178">
        <v>299.68</v>
      </c>
      <c r="D178">
        <v>101240.1</v>
      </c>
      <c r="E178">
        <v>298.26</v>
      </c>
      <c r="F178">
        <v>1633716.74</v>
      </c>
      <c r="G178">
        <v>0.98</v>
      </c>
      <c r="H178">
        <f t="shared" si="6"/>
        <v>36</v>
      </c>
    </row>
    <row r="179" spans="1:8" x14ac:dyDescent="0.35">
      <c r="A179" s="1">
        <v>42182</v>
      </c>
      <c r="B179">
        <v>297.77</v>
      </c>
      <c r="C179">
        <v>300.52</v>
      </c>
      <c r="D179">
        <v>101081.13</v>
      </c>
      <c r="E179">
        <v>297.49</v>
      </c>
      <c r="F179">
        <v>1830777.24</v>
      </c>
      <c r="G179">
        <v>1.04</v>
      </c>
      <c r="H179">
        <f t="shared" si="6"/>
        <v>36</v>
      </c>
    </row>
    <row r="180" spans="1:8" x14ac:dyDescent="0.35">
      <c r="A180" s="1">
        <v>42183</v>
      </c>
      <c r="B180">
        <v>297.91000000000003</v>
      </c>
      <c r="C180">
        <v>300.11</v>
      </c>
      <c r="D180">
        <v>101114.34</v>
      </c>
      <c r="E180">
        <v>298.02999999999997</v>
      </c>
      <c r="F180">
        <v>893766.7</v>
      </c>
      <c r="G180">
        <v>0.4</v>
      </c>
      <c r="H180">
        <f t="shared" si="6"/>
        <v>36</v>
      </c>
    </row>
    <row r="181" spans="1:8" x14ac:dyDescent="0.35">
      <c r="A181" s="1">
        <v>42184</v>
      </c>
      <c r="B181">
        <v>297.77</v>
      </c>
      <c r="C181">
        <v>300.27</v>
      </c>
      <c r="D181">
        <v>101172.59</v>
      </c>
      <c r="E181">
        <v>298.29000000000002</v>
      </c>
      <c r="F181">
        <v>1258328.6399999999</v>
      </c>
      <c r="G181">
        <v>0.34</v>
      </c>
      <c r="H181">
        <f t="shared" si="6"/>
        <v>36</v>
      </c>
    </row>
    <row r="182" spans="1:8" x14ac:dyDescent="0.35">
      <c r="A182" s="1">
        <v>42185</v>
      </c>
      <c r="B182">
        <v>297.83999999999997</v>
      </c>
      <c r="C182">
        <v>301.08</v>
      </c>
      <c r="D182">
        <v>101141.56</v>
      </c>
      <c r="E182">
        <v>298.36</v>
      </c>
      <c r="F182">
        <v>1953088.56</v>
      </c>
      <c r="G182">
        <v>1.28</v>
      </c>
      <c r="H182">
        <f t="shared" si="6"/>
        <v>37</v>
      </c>
    </row>
    <row r="183" spans="1:8" x14ac:dyDescent="0.35">
      <c r="A183" s="1">
        <v>42186</v>
      </c>
      <c r="B183">
        <v>297.37</v>
      </c>
      <c r="C183">
        <v>302.23</v>
      </c>
      <c r="D183">
        <v>101034.85</v>
      </c>
      <c r="E183">
        <v>297.11</v>
      </c>
      <c r="F183">
        <v>2056545.33</v>
      </c>
      <c r="G183">
        <v>0.13</v>
      </c>
      <c r="H183">
        <f t="shared" si="6"/>
        <v>37</v>
      </c>
    </row>
    <row r="184" spans="1:8" x14ac:dyDescent="0.35">
      <c r="A184" s="1">
        <v>42187</v>
      </c>
      <c r="B184">
        <v>297.56</v>
      </c>
      <c r="C184">
        <v>296.94</v>
      </c>
      <c r="D184">
        <v>100977.69</v>
      </c>
      <c r="E184">
        <v>297.42</v>
      </c>
      <c r="F184">
        <v>1847807.16</v>
      </c>
      <c r="G184">
        <v>0.3</v>
      </c>
      <c r="H184">
        <f t="shared" si="6"/>
        <v>37</v>
      </c>
    </row>
    <row r="185" spans="1:8" x14ac:dyDescent="0.35">
      <c r="A185" s="1">
        <v>42188</v>
      </c>
      <c r="B185">
        <v>297.86</v>
      </c>
      <c r="C185">
        <v>300.3</v>
      </c>
      <c r="D185">
        <v>101038.66</v>
      </c>
      <c r="E185">
        <v>297.56</v>
      </c>
      <c r="F185">
        <v>624146.57999999996</v>
      </c>
      <c r="G185">
        <v>5.0999999999999996</v>
      </c>
      <c r="H185">
        <f t="shared" si="6"/>
        <v>37</v>
      </c>
    </row>
    <row r="186" spans="1:8" x14ac:dyDescent="0.35">
      <c r="A186" s="1">
        <v>42189</v>
      </c>
      <c r="B186">
        <v>297.73</v>
      </c>
      <c r="C186">
        <v>299.55</v>
      </c>
      <c r="D186">
        <v>101121.96</v>
      </c>
      <c r="E186">
        <v>298.56</v>
      </c>
      <c r="F186">
        <v>1616382.71</v>
      </c>
      <c r="G186">
        <v>0.39</v>
      </c>
      <c r="H186">
        <f t="shared" si="6"/>
        <v>37</v>
      </c>
    </row>
    <row r="187" spans="1:8" x14ac:dyDescent="0.35">
      <c r="A187" s="1">
        <v>42190</v>
      </c>
      <c r="B187">
        <v>297.72000000000003</v>
      </c>
      <c r="C187">
        <v>299.62</v>
      </c>
      <c r="D187">
        <v>100958.09</v>
      </c>
      <c r="E187">
        <v>297.01</v>
      </c>
      <c r="F187">
        <v>1401866.54</v>
      </c>
      <c r="G187">
        <v>0.1</v>
      </c>
      <c r="H187">
        <f t="shared" si="6"/>
        <v>38</v>
      </c>
    </row>
    <row r="188" spans="1:8" x14ac:dyDescent="0.35">
      <c r="A188" s="1">
        <v>42191</v>
      </c>
      <c r="B188">
        <v>297.39</v>
      </c>
      <c r="C188">
        <v>302.08999999999997</v>
      </c>
      <c r="D188">
        <v>100919.98</v>
      </c>
      <c r="E188">
        <v>297.27999999999997</v>
      </c>
      <c r="F188">
        <v>1861248.63</v>
      </c>
      <c r="G188">
        <v>0.05</v>
      </c>
      <c r="H188">
        <f t="shared" si="6"/>
        <v>38</v>
      </c>
    </row>
    <row r="189" spans="1:8" x14ac:dyDescent="0.35">
      <c r="A189" s="1">
        <v>42192</v>
      </c>
      <c r="B189">
        <v>297.36</v>
      </c>
      <c r="C189">
        <v>300.56</v>
      </c>
      <c r="D189">
        <v>100946.65</v>
      </c>
      <c r="E189">
        <v>297.31</v>
      </c>
      <c r="F189">
        <v>1073128.26</v>
      </c>
      <c r="G189">
        <v>1.57</v>
      </c>
      <c r="H189">
        <f t="shared" si="6"/>
        <v>38</v>
      </c>
    </row>
    <row r="190" spans="1:8" x14ac:dyDescent="0.35">
      <c r="A190" s="1">
        <v>42193</v>
      </c>
      <c r="B190">
        <v>298.54000000000002</v>
      </c>
      <c r="C190">
        <v>301.08</v>
      </c>
      <c r="D190">
        <v>100940.12</v>
      </c>
      <c r="E190">
        <v>297.51</v>
      </c>
      <c r="F190">
        <v>1226884.1100000001</v>
      </c>
      <c r="G190">
        <v>4.79</v>
      </c>
      <c r="H190">
        <f t="shared" si="6"/>
        <v>38</v>
      </c>
    </row>
    <row r="191" spans="1:8" x14ac:dyDescent="0.35">
      <c r="A191" s="1">
        <v>42194</v>
      </c>
      <c r="B191">
        <v>298.41000000000003</v>
      </c>
      <c r="C191">
        <v>303.41000000000003</v>
      </c>
      <c r="D191">
        <v>100932.5</v>
      </c>
      <c r="E191">
        <v>298.26</v>
      </c>
      <c r="F191">
        <v>2293565.3199999998</v>
      </c>
      <c r="G191">
        <v>0.13</v>
      </c>
      <c r="H191">
        <f t="shared" si="6"/>
        <v>38</v>
      </c>
    </row>
    <row r="192" spans="1:8" x14ac:dyDescent="0.35">
      <c r="A192" s="1">
        <v>42195</v>
      </c>
      <c r="B192">
        <v>298.11</v>
      </c>
      <c r="C192">
        <v>299.95999999999998</v>
      </c>
      <c r="D192">
        <v>101072.42</v>
      </c>
      <c r="E192">
        <v>295.76</v>
      </c>
      <c r="F192">
        <v>1400102.72</v>
      </c>
      <c r="G192">
        <v>0.17</v>
      </c>
      <c r="H192">
        <f t="shared" si="6"/>
        <v>39</v>
      </c>
    </row>
    <row r="193" spans="1:8" x14ac:dyDescent="0.35">
      <c r="A193" s="1">
        <v>42196</v>
      </c>
      <c r="B193">
        <v>296.69</v>
      </c>
      <c r="C193">
        <v>301.10000000000002</v>
      </c>
      <c r="D193">
        <v>101060.44</v>
      </c>
      <c r="E193">
        <v>297.08</v>
      </c>
      <c r="F193">
        <v>1300173.5900000001</v>
      </c>
      <c r="G193">
        <v>1.02</v>
      </c>
      <c r="H193">
        <f t="shared" si="6"/>
        <v>39</v>
      </c>
    </row>
    <row r="194" spans="1:8" x14ac:dyDescent="0.35">
      <c r="A194" s="1">
        <v>42197</v>
      </c>
      <c r="B194">
        <v>297.8</v>
      </c>
      <c r="C194">
        <v>301.23</v>
      </c>
      <c r="D194">
        <v>101084.94</v>
      </c>
      <c r="E194">
        <v>298.35000000000002</v>
      </c>
      <c r="F194">
        <v>1512621.84</v>
      </c>
      <c r="G194">
        <v>3.09</v>
      </c>
      <c r="H194">
        <f t="shared" si="6"/>
        <v>39</v>
      </c>
    </row>
    <row r="195" spans="1:8" x14ac:dyDescent="0.35">
      <c r="A195" s="1">
        <v>42198</v>
      </c>
      <c r="B195">
        <v>298.3</v>
      </c>
      <c r="C195">
        <v>302.91000000000003</v>
      </c>
      <c r="D195">
        <v>100982.59</v>
      </c>
      <c r="E195">
        <v>298.54000000000002</v>
      </c>
      <c r="F195">
        <v>2392886.25</v>
      </c>
      <c r="G195">
        <v>0.23</v>
      </c>
      <c r="H195">
        <f t="shared" si="6"/>
        <v>39</v>
      </c>
    </row>
    <row r="196" spans="1:8" x14ac:dyDescent="0.35">
      <c r="A196" s="1">
        <v>42199</v>
      </c>
      <c r="B196">
        <v>297.73</v>
      </c>
      <c r="C196">
        <v>300.68</v>
      </c>
      <c r="D196">
        <v>100913.99</v>
      </c>
      <c r="E196">
        <v>298.20999999999998</v>
      </c>
      <c r="F196">
        <v>1997488</v>
      </c>
      <c r="G196">
        <v>0.15</v>
      </c>
      <c r="H196">
        <f t="shared" ref="H196:H259" si="7">INT((ROW(G195)-1)/5)+1</f>
        <v>39</v>
      </c>
    </row>
    <row r="197" spans="1:8" x14ac:dyDescent="0.35">
      <c r="A197" s="1">
        <v>42200</v>
      </c>
      <c r="B197">
        <v>297.20999999999998</v>
      </c>
      <c r="C197">
        <v>300.29000000000002</v>
      </c>
      <c r="D197">
        <v>100908</v>
      </c>
      <c r="E197">
        <v>298.05</v>
      </c>
      <c r="F197">
        <v>1746479.14</v>
      </c>
      <c r="G197">
        <v>2.14</v>
      </c>
      <c r="H197">
        <f t="shared" si="7"/>
        <v>40</v>
      </c>
    </row>
    <row r="198" spans="1:8" x14ac:dyDescent="0.35">
      <c r="A198" s="1">
        <v>42201</v>
      </c>
      <c r="B198">
        <v>297.56</v>
      </c>
      <c r="C198">
        <v>299.08999999999997</v>
      </c>
      <c r="D198">
        <v>101144.83</v>
      </c>
      <c r="E198">
        <v>298.25</v>
      </c>
      <c r="F198">
        <v>670309.81999999995</v>
      </c>
      <c r="G198">
        <v>1.8</v>
      </c>
      <c r="H198">
        <f t="shared" si="7"/>
        <v>40</v>
      </c>
    </row>
    <row r="199" spans="1:8" x14ac:dyDescent="0.35">
      <c r="A199" s="1">
        <v>42202</v>
      </c>
      <c r="B199">
        <v>297.14999999999998</v>
      </c>
      <c r="C199">
        <v>301.79000000000002</v>
      </c>
      <c r="D199">
        <v>101013.07</v>
      </c>
      <c r="E199">
        <v>297.58</v>
      </c>
      <c r="F199">
        <v>1562434.36</v>
      </c>
      <c r="G199">
        <v>0.22</v>
      </c>
      <c r="H199">
        <f t="shared" si="7"/>
        <v>40</v>
      </c>
    </row>
    <row r="200" spans="1:8" x14ac:dyDescent="0.35">
      <c r="A200" s="1">
        <v>42203</v>
      </c>
      <c r="B200">
        <v>298.39999999999998</v>
      </c>
      <c r="C200">
        <v>301.74</v>
      </c>
      <c r="D200">
        <v>100973.33</v>
      </c>
      <c r="E200">
        <v>297.93</v>
      </c>
      <c r="F200">
        <v>1415064.73</v>
      </c>
      <c r="G200">
        <v>0.11</v>
      </c>
      <c r="H200">
        <f t="shared" si="7"/>
        <v>40</v>
      </c>
    </row>
    <row r="201" spans="1:8" x14ac:dyDescent="0.35">
      <c r="A201" s="1">
        <v>42204</v>
      </c>
      <c r="B201">
        <v>297.38</v>
      </c>
      <c r="C201">
        <v>300.98</v>
      </c>
      <c r="D201">
        <v>100904.19</v>
      </c>
      <c r="E201">
        <v>296.94</v>
      </c>
      <c r="F201">
        <v>1501430.75</v>
      </c>
      <c r="G201">
        <v>0.63</v>
      </c>
      <c r="H201">
        <f t="shared" si="7"/>
        <v>40</v>
      </c>
    </row>
    <row r="202" spans="1:8" x14ac:dyDescent="0.35">
      <c r="A202" s="1">
        <v>42205</v>
      </c>
      <c r="B202">
        <v>297.66000000000003</v>
      </c>
      <c r="C202">
        <v>299.89999999999998</v>
      </c>
      <c r="D202">
        <v>100986.4</v>
      </c>
      <c r="E202">
        <v>296.35000000000002</v>
      </c>
      <c r="F202">
        <v>2042434.82</v>
      </c>
      <c r="G202">
        <v>0.17</v>
      </c>
      <c r="H202">
        <f t="shared" si="7"/>
        <v>41</v>
      </c>
    </row>
    <row r="203" spans="1:8" x14ac:dyDescent="0.35">
      <c r="A203" s="1">
        <v>42206</v>
      </c>
      <c r="B203">
        <v>297.48</v>
      </c>
      <c r="C203">
        <v>301.39999999999998</v>
      </c>
      <c r="D203">
        <v>101065.34</v>
      </c>
      <c r="E203">
        <v>296.38</v>
      </c>
      <c r="F203">
        <v>1825120.88</v>
      </c>
      <c r="G203">
        <v>0.06</v>
      </c>
      <c r="H203">
        <f t="shared" si="7"/>
        <v>41</v>
      </c>
    </row>
    <row r="204" spans="1:8" x14ac:dyDescent="0.35">
      <c r="A204" s="1">
        <v>42207</v>
      </c>
      <c r="B204">
        <v>295.81</v>
      </c>
      <c r="C204">
        <v>301.37</v>
      </c>
      <c r="D204">
        <v>101046.28</v>
      </c>
      <c r="E204">
        <v>295.85000000000002</v>
      </c>
      <c r="F204">
        <v>1397852.34</v>
      </c>
      <c r="G204">
        <v>0.02</v>
      </c>
      <c r="H204">
        <f t="shared" si="7"/>
        <v>41</v>
      </c>
    </row>
    <row r="205" spans="1:8" x14ac:dyDescent="0.35">
      <c r="A205" s="1">
        <v>42208</v>
      </c>
      <c r="B205">
        <v>297.08999999999997</v>
      </c>
      <c r="C205">
        <v>301.97000000000003</v>
      </c>
      <c r="D205">
        <v>101037.57</v>
      </c>
      <c r="E205">
        <v>296.77999999999997</v>
      </c>
      <c r="F205">
        <v>1634993.98</v>
      </c>
      <c r="G205">
        <v>0.06</v>
      </c>
      <c r="H205">
        <f t="shared" si="7"/>
        <v>41</v>
      </c>
    </row>
    <row r="206" spans="1:8" x14ac:dyDescent="0.35">
      <c r="A206" s="1">
        <v>42209</v>
      </c>
      <c r="B206">
        <v>297.43</v>
      </c>
      <c r="C206">
        <v>301.05</v>
      </c>
      <c r="D206">
        <v>101017.43</v>
      </c>
      <c r="E206">
        <v>297.16000000000003</v>
      </c>
      <c r="F206">
        <v>1591932.61</v>
      </c>
      <c r="G206">
        <v>0.05</v>
      </c>
      <c r="H206">
        <f t="shared" si="7"/>
        <v>41</v>
      </c>
    </row>
    <row r="207" spans="1:8" x14ac:dyDescent="0.35">
      <c r="A207" s="1">
        <v>42210</v>
      </c>
      <c r="B207">
        <v>296.86</v>
      </c>
      <c r="C207">
        <v>299.98</v>
      </c>
      <c r="D207">
        <v>101014.16</v>
      </c>
      <c r="E207">
        <v>296.32</v>
      </c>
      <c r="F207">
        <v>1991040.96</v>
      </c>
      <c r="G207">
        <v>0.13</v>
      </c>
      <c r="H207">
        <f t="shared" si="7"/>
        <v>42</v>
      </c>
    </row>
    <row r="208" spans="1:8" x14ac:dyDescent="0.35">
      <c r="A208" s="1">
        <v>42211</v>
      </c>
      <c r="B208">
        <v>297.02</v>
      </c>
      <c r="C208">
        <v>302.06</v>
      </c>
      <c r="D208">
        <v>101059.35</v>
      </c>
      <c r="E208">
        <v>296.27999999999997</v>
      </c>
      <c r="F208">
        <v>1572226.56</v>
      </c>
      <c r="G208">
        <v>0.06</v>
      </c>
      <c r="H208">
        <f t="shared" si="7"/>
        <v>42</v>
      </c>
    </row>
    <row r="209" spans="1:8" x14ac:dyDescent="0.35">
      <c r="A209" s="1">
        <v>42212</v>
      </c>
      <c r="B209">
        <v>296.45999999999998</v>
      </c>
      <c r="C209">
        <v>298.36</v>
      </c>
      <c r="D209">
        <v>101004.36</v>
      </c>
      <c r="E209">
        <v>295.67</v>
      </c>
      <c r="F209">
        <v>933969.48</v>
      </c>
      <c r="G209">
        <v>0.34</v>
      </c>
      <c r="H209">
        <f t="shared" si="7"/>
        <v>42</v>
      </c>
    </row>
    <row r="210" spans="1:8" x14ac:dyDescent="0.35">
      <c r="A210" s="1">
        <v>42213</v>
      </c>
      <c r="B210">
        <v>297.11</v>
      </c>
      <c r="C210">
        <v>299.06</v>
      </c>
      <c r="D210">
        <v>101126.32</v>
      </c>
      <c r="E210">
        <v>295.18</v>
      </c>
      <c r="F210">
        <v>1973524.47</v>
      </c>
      <c r="G210">
        <v>0.09</v>
      </c>
      <c r="H210">
        <f t="shared" si="7"/>
        <v>42</v>
      </c>
    </row>
    <row r="211" spans="1:8" x14ac:dyDescent="0.35">
      <c r="A211" s="1">
        <v>42214</v>
      </c>
      <c r="B211">
        <v>295.92</v>
      </c>
      <c r="C211">
        <v>299.92</v>
      </c>
      <c r="D211">
        <v>101178.04</v>
      </c>
      <c r="E211">
        <v>295.04000000000002</v>
      </c>
      <c r="F211">
        <v>1540477.92</v>
      </c>
      <c r="G211">
        <v>0.26</v>
      </c>
      <c r="H211">
        <f t="shared" si="7"/>
        <v>42</v>
      </c>
    </row>
    <row r="212" spans="1:8" x14ac:dyDescent="0.35">
      <c r="A212" s="1">
        <v>42215</v>
      </c>
      <c r="B212">
        <v>295.67</v>
      </c>
      <c r="C212">
        <v>299.5</v>
      </c>
      <c r="D212">
        <v>101138.84</v>
      </c>
      <c r="E212">
        <v>295.94</v>
      </c>
      <c r="F212">
        <v>1403995.28</v>
      </c>
      <c r="G212">
        <v>0.2</v>
      </c>
      <c r="H212">
        <f t="shared" si="7"/>
        <v>43</v>
      </c>
    </row>
    <row r="213" spans="1:8" x14ac:dyDescent="0.35">
      <c r="A213" s="1">
        <v>42216</v>
      </c>
      <c r="B213">
        <v>296.33999999999997</v>
      </c>
      <c r="C213">
        <v>300.69</v>
      </c>
      <c r="D213">
        <v>101052.82</v>
      </c>
      <c r="E213">
        <v>296.13</v>
      </c>
      <c r="F213">
        <v>1322494.95</v>
      </c>
      <c r="G213">
        <v>0.01</v>
      </c>
      <c r="H213">
        <f t="shared" si="7"/>
        <v>43</v>
      </c>
    </row>
    <row r="214" spans="1:8" x14ac:dyDescent="0.35">
      <c r="A214" s="1">
        <v>42217</v>
      </c>
      <c r="B214">
        <v>296.85000000000002</v>
      </c>
      <c r="C214">
        <v>301.67</v>
      </c>
      <c r="D214">
        <v>101020.15</v>
      </c>
      <c r="E214">
        <v>296.91000000000003</v>
      </c>
      <c r="F214">
        <v>1647401.49</v>
      </c>
      <c r="G214">
        <v>0.22</v>
      </c>
      <c r="H214">
        <f t="shared" si="7"/>
        <v>43</v>
      </c>
    </row>
    <row r="215" spans="1:8" x14ac:dyDescent="0.35">
      <c r="A215" s="1">
        <v>42218</v>
      </c>
      <c r="B215">
        <v>296.45999999999998</v>
      </c>
      <c r="C215">
        <v>301.75</v>
      </c>
      <c r="D215">
        <v>100983.67999999999</v>
      </c>
      <c r="E215">
        <v>296.14</v>
      </c>
      <c r="F215">
        <v>2458998.83</v>
      </c>
      <c r="G215">
        <v>0.03</v>
      </c>
      <c r="H215">
        <f t="shared" si="7"/>
        <v>43</v>
      </c>
    </row>
    <row r="216" spans="1:8" x14ac:dyDescent="0.35">
      <c r="A216" s="1">
        <v>42219</v>
      </c>
      <c r="B216">
        <v>296.55</v>
      </c>
      <c r="C216">
        <v>301.27999999999997</v>
      </c>
      <c r="D216">
        <v>101130.67</v>
      </c>
      <c r="E216">
        <v>296.99</v>
      </c>
      <c r="F216">
        <v>1501187.47</v>
      </c>
      <c r="G216">
        <v>0.49</v>
      </c>
      <c r="H216">
        <f t="shared" si="7"/>
        <v>43</v>
      </c>
    </row>
    <row r="217" spans="1:8" x14ac:dyDescent="0.35">
      <c r="A217" s="1">
        <v>42220</v>
      </c>
      <c r="B217">
        <v>296.75</v>
      </c>
      <c r="C217">
        <v>300.29000000000002</v>
      </c>
      <c r="D217">
        <v>101041.93</v>
      </c>
      <c r="E217">
        <v>297.10000000000002</v>
      </c>
      <c r="F217">
        <v>1530259.97</v>
      </c>
      <c r="G217">
        <v>0.05</v>
      </c>
      <c r="H217">
        <f t="shared" si="7"/>
        <v>44</v>
      </c>
    </row>
    <row r="218" spans="1:8" x14ac:dyDescent="0.35">
      <c r="A218" s="1">
        <v>42221</v>
      </c>
      <c r="B218">
        <v>296.69</v>
      </c>
      <c r="C218">
        <v>302.61</v>
      </c>
      <c r="D218">
        <v>101014.16</v>
      </c>
      <c r="E218">
        <v>296.47000000000003</v>
      </c>
      <c r="F218">
        <v>2004239.14</v>
      </c>
      <c r="G218">
        <v>0.08</v>
      </c>
      <c r="H218">
        <f t="shared" si="7"/>
        <v>44</v>
      </c>
    </row>
    <row r="219" spans="1:8" x14ac:dyDescent="0.35">
      <c r="A219" s="1">
        <v>42222</v>
      </c>
      <c r="B219">
        <v>297.52999999999997</v>
      </c>
      <c r="C219">
        <v>300.54000000000002</v>
      </c>
      <c r="D219">
        <v>100936.85</v>
      </c>
      <c r="E219">
        <v>297.2</v>
      </c>
      <c r="F219">
        <v>841034.77</v>
      </c>
      <c r="G219">
        <v>3.07</v>
      </c>
      <c r="H219">
        <f t="shared" si="7"/>
        <v>44</v>
      </c>
    </row>
    <row r="220" spans="1:8" x14ac:dyDescent="0.35">
      <c r="A220" s="1">
        <v>42223</v>
      </c>
      <c r="B220">
        <v>296.74</v>
      </c>
      <c r="C220">
        <v>300.98</v>
      </c>
      <c r="D220">
        <v>100948.83</v>
      </c>
      <c r="E220">
        <v>297.26</v>
      </c>
      <c r="F220">
        <v>1481846.34</v>
      </c>
      <c r="G220">
        <v>0.26</v>
      </c>
      <c r="H220">
        <f t="shared" si="7"/>
        <v>44</v>
      </c>
    </row>
    <row r="221" spans="1:8" x14ac:dyDescent="0.35">
      <c r="A221" s="1">
        <v>42224</v>
      </c>
      <c r="B221">
        <v>298</v>
      </c>
      <c r="C221">
        <v>299.97000000000003</v>
      </c>
      <c r="D221">
        <v>100966.25</v>
      </c>
      <c r="E221">
        <v>296.48</v>
      </c>
      <c r="F221">
        <v>961764.74</v>
      </c>
      <c r="G221">
        <v>0.83</v>
      </c>
      <c r="H221">
        <f t="shared" si="7"/>
        <v>44</v>
      </c>
    </row>
    <row r="222" spans="1:8" x14ac:dyDescent="0.35">
      <c r="A222" s="1">
        <v>42225</v>
      </c>
      <c r="B222">
        <v>297.16000000000003</v>
      </c>
      <c r="C222">
        <v>301.52999999999997</v>
      </c>
      <c r="D222">
        <v>100983.13</v>
      </c>
      <c r="E222">
        <v>297.05</v>
      </c>
      <c r="F222">
        <v>1296463.5</v>
      </c>
      <c r="G222">
        <v>1.38</v>
      </c>
      <c r="H222">
        <f t="shared" si="7"/>
        <v>45</v>
      </c>
    </row>
    <row r="223" spans="1:8" x14ac:dyDescent="0.35">
      <c r="A223" s="1">
        <v>42226</v>
      </c>
      <c r="B223">
        <v>297.58</v>
      </c>
      <c r="C223">
        <v>299.42</v>
      </c>
      <c r="D223">
        <v>100837.22</v>
      </c>
      <c r="E223">
        <v>296.38</v>
      </c>
      <c r="F223">
        <v>1310513.18</v>
      </c>
      <c r="G223">
        <v>0.6</v>
      </c>
      <c r="H223">
        <f t="shared" si="7"/>
        <v>45</v>
      </c>
    </row>
    <row r="224" spans="1:8" x14ac:dyDescent="0.35">
      <c r="A224" s="1">
        <v>42227</v>
      </c>
      <c r="B224">
        <v>296.75</v>
      </c>
      <c r="C224">
        <v>301.57</v>
      </c>
      <c r="D224">
        <v>100957.54</v>
      </c>
      <c r="E224">
        <v>296.56</v>
      </c>
      <c r="F224">
        <v>2325557.2400000002</v>
      </c>
      <c r="G224">
        <v>0.1</v>
      </c>
      <c r="H224">
        <f t="shared" si="7"/>
        <v>45</v>
      </c>
    </row>
    <row r="225" spans="1:8" x14ac:dyDescent="0.35">
      <c r="A225" s="1">
        <v>42228</v>
      </c>
      <c r="B225">
        <v>297.57</v>
      </c>
      <c r="C225">
        <v>301.13</v>
      </c>
      <c r="D225">
        <v>101144.83</v>
      </c>
      <c r="E225">
        <v>296.25</v>
      </c>
      <c r="F225">
        <v>1497538.2</v>
      </c>
      <c r="G225">
        <v>1.44</v>
      </c>
      <c r="H225">
        <f t="shared" si="7"/>
        <v>45</v>
      </c>
    </row>
    <row r="226" spans="1:8" x14ac:dyDescent="0.35">
      <c r="A226" s="1">
        <v>42229</v>
      </c>
      <c r="B226">
        <v>298.06</v>
      </c>
      <c r="C226">
        <v>300.41000000000003</v>
      </c>
      <c r="D226">
        <v>101073.51</v>
      </c>
      <c r="E226">
        <v>296.98</v>
      </c>
      <c r="F226">
        <v>1072945.79</v>
      </c>
      <c r="G226">
        <v>0.28000000000000003</v>
      </c>
      <c r="H226">
        <f t="shared" si="7"/>
        <v>45</v>
      </c>
    </row>
    <row r="227" spans="1:8" x14ac:dyDescent="0.35">
      <c r="A227" s="1">
        <v>42230</v>
      </c>
      <c r="B227">
        <v>297.52</v>
      </c>
      <c r="C227">
        <v>300.95</v>
      </c>
      <c r="D227">
        <v>100996.74</v>
      </c>
      <c r="E227">
        <v>297.04000000000002</v>
      </c>
      <c r="F227">
        <v>1411841.21</v>
      </c>
      <c r="G227">
        <v>0.18</v>
      </c>
      <c r="H227">
        <f t="shared" si="7"/>
        <v>46</v>
      </c>
    </row>
    <row r="228" spans="1:8" x14ac:dyDescent="0.35">
      <c r="A228" s="1">
        <v>42231</v>
      </c>
      <c r="B228">
        <v>297.66000000000003</v>
      </c>
      <c r="C228">
        <v>300</v>
      </c>
      <c r="D228">
        <v>101010.35</v>
      </c>
      <c r="E228">
        <v>297.05</v>
      </c>
      <c r="F228">
        <v>1821289.14</v>
      </c>
      <c r="G228">
        <v>0.12</v>
      </c>
      <c r="H228">
        <f t="shared" si="7"/>
        <v>46</v>
      </c>
    </row>
    <row r="229" spans="1:8" x14ac:dyDescent="0.35">
      <c r="A229" s="1">
        <v>42232</v>
      </c>
      <c r="B229">
        <v>297.13</v>
      </c>
      <c r="C229">
        <v>301.02999999999997</v>
      </c>
      <c r="D229">
        <v>101147</v>
      </c>
      <c r="E229">
        <v>296.67</v>
      </c>
      <c r="F229">
        <v>1488171.74</v>
      </c>
      <c r="G229">
        <v>0.27</v>
      </c>
      <c r="H229">
        <f t="shared" si="7"/>
        <v>46</v>
      </c>
    </row>
    <row r="230" spans="1:8" x14ac:dyDescent="0.35">
      <c r="A230" s="1">
        <v>42233</v>
      </c>
      <c r="B230">
        <v>297.02999999999997</v>
      </c>
      <c r="C230">
        <v>300.89999999999998</v>
      </c>
      <c r="D230">
        <v>100974.42</v>
      </c>
      <c r="E230">
        <v>296.47000000000003</v>
      </c>
      <c r="F230">
        <v>2005090.64</v>
      </c>
      <c r="G230">
        <v>0.33</v>
      </c>
      <c r="H230">
        <f t="shared" si="7"/>
        <v>46</v>
      </c>
    </row>
    <row r="231" spans="1:8" x14ac:dyDescent="0.35">
      <c r="A231" s="1">
        <v>42234</v>
      </c>
      <c r="B231">
        <v>297.93</v>
      </c>
      <c r="C231">
        <v>300.14999999999998</v>
      </c>
      <c r="D231">
        <v>100968.98</v>
      </c>
      <c r="E231">
        <v>296.97000000000003</v>
      </c>
      <c r="F231">
        <v>1038034.46</v>
      </c>
      <c r="G231">
        <v>0.33</v>
      </c>
      <c r="H231">
        <f t="shared" si="7"/>
        <v>46</v>
      </c>
    </row>
    <row r="232" spans="1:8" x14ac:dyDescent="0.35">
      <c r="A232" s="1">
        <v>42235</v>
      </c>
      <c r="B232">
        <v>297.44</v>
      </c>
      <c r="C232">
        <v>300.29000000000002</v>
      </c>
      <c r="D232">
        <v>100876.97</v>
      </c>
      <c r="E232">
        <v>296.83</v>
      </c>
      <c r="F232">
        <v>1339950.6100000001</v>
      </c>
      <c r="G232">
        <v>0.01</v>
      </c>
      <c r="H232">
        <f t="shared" si="7"/>
        <v>47</v>
      </c>
    </row>
    <row r="233" spans="1:8" x14ac:dyDescent="0.35">
      <c r="A233" s="1">
        <v>42236</v>
      </c>
      <c r="B233">
        <v>297.22000000000003</v>
      </c>
      <c r="C233">
        <v>300.33</v>
      </c>
      <c r="D233">
        <v>100900.38</v>
      </c>
      <c r="E233">
        <v>297.43</v>
      </c>
      <c r="F233">
        <v>1245252.0900000001</v>
      </c>
      <c r="G233">
        <v>0.1</v>
      </c>
      <c r="H233">
        <f t="shared" si="7"/>
        <v>47</v>
      </c>
    </row>
    <row r="234" spans="1:8" x14ac:dyDescent="0.35">
      <c r="A234" s="1">
        <v>42237</v>
      </c>
      <c r="B234">
        <v>297.36</v>
      </c>
      <c r="C234">
        <v>299.87</v>
      </c>
      <c r="D234">
        <v>100936.31</v>
      </c>
      <c r="E234">
        <v>297.17</v>
      </c>
      <c r="F234">
        <v>1000203.71</v>
      </c>
      <c r="G234">
        <v>2.52</v>
      </c>
      <c r="H234">
        <f t="shared" si="7"/>
        <v>47</v>
      </c>
    </row>
    <row r="235" spans="1:8" x14ac:dyDescent="0.35">
      <c r="A235" s="1">
        <v>42238</v>
      </c>
      <c r="B235">
        <v>296.76</v>
      </c>
      <c r="C235">
        <v>301.64</v>
      </c>
      <c r="D235">
        <v>100951.01</v>
      </c>
      <c r="E235">
        <v>297.7</v>
      </c>
      <c r="F235">
        <v>1881502.08</v>
      </c>
      <c r="G235">
        <v>0.2</v>
      </c>
      <c r="H235">
        <f t="shared" si="7"/>
        <v>47</v>
      </c>
    </row>
    <row r="236" spans="1:8" x14ac:dyDescent="0.35">
      <c r="A236" s="1">
        <v>42239</v>
      </c>
      <c r="B236">
        <v>297.58</v>
      </c>
      <c r="C236">
        <v>299.11</v>
      </c>
      <c r="D236">
        <v>100857.91</v>
      </c>
      <c r="E236">
        <v>296.06</v>
      </c>
      <c r="F236">
        <v>1579464.28</v>
      </c>
      <c r="G236">
        <v>0.2</v>
      </c>
      <c r="H236">
        <f t="shared" si="7"/>
        <v>47</v>
      </c>
    </row>
    <row r="237" spans="1:8" x14ac:dyDescent="0.35">
      <c r="A237" s="1">
        <v>42240</v>
      </c>
      <c r="B237">
        <v>297.02</v>
      </c>
      <c r="C237">
        <v>299.06</v>
      </c>
      <c r="D237">
        <v>100960.26</v>
      </c>
      <c r="E237">
        <v>296.33999999999997</v>
      </c>
      <c r="F237">
        <v>1128597.1399999999</v>
      </c>
      <c r="G237">
        <v>0.09</v>
      </c>
      <c r="H237">
        <f t="shared" si="7"/>
        <v>48</v>
      </c>
    </row>
    <row r="238" spans="1:8" x14ac:dyDescent="0.35">
      <c r="A238" s="1">
        <v>42241</v>
      </c>
      <c r="B238">
        <v>297.38</v>
      </c>
      <c r="C238">
        <v>300.93</v>
      </c>
      <c r="D238">
        <v>101024.51</v>
      </c>
      <c r="E238">
        <v>297.24</v>
      </c>
      <c r="F238">
        <v>1492733.33</v>
      </c>
      <c r="G238">
        <v>0.5</v>
      </c>
      <c r="H238">
        <f t="shared" si="7"/>
        <v>48</v>
      </c>
    </row>
    <row r="239" spans="1:8" x14ac:dyDescent="0.35">
      <c r="A239" s="1">
        <v>42242</v>
      </c>
      <c r="B239">
        <v>296.92</v>
      </c>
      <c r="C239">
        <v>302.14999999999998</v>
      </c>
      <c r="D239">
        <v>100989.66</v>
      </c>
      <c r="E239">
        <v>297.25</v>
      </c>
      <c r="F239">
        <v>2358400.66</v>
      </c>
      <c r="G239">
        <v>0.02</v>
      </c>
      <c r="H239">
        <f t="shared" si="7"/>
        <v>48</v>
      </c>
    </row>
    <row r="240" spans="1:8" x14ac:dyDescent="0.35">
      <c r="A240" s="1">
        <v>42243</v>
      </c>
      <c r="B240">
        <v>297.91000000000003</v>
      </c>
      <c r="C240">
        <v>301.2</v>
      </c>
      <c r="D240">
        <v>100863.9</v>
      </c>
      <c r="E240">
        <v>296.97000000000003</v>
      </c>
      <c r="F240">
        <v>1198906.3799999999</v>
      </c>
      <c r="G240">
        <v>0.25</v>
      </c>
      <c r="H240">
        <f t="shared" si="7"/>
        <v>48</v>
      </c>
    </row>
    <row r="241" spans="1:8" x14ac:dyDescent="0.35">
      <c r="A241" s="1">
        <v>42244</v>
      </c>
      <c r="B241">
        <v>297.58</v>
      </c>
      <c r="C241">
        <v>300.39999999999998</v>
      </c>
      <c r="D241">
        <v>100893.3</v>
      </c>
      <c r="E241">
        <v>296.11</v>
      </c>
      <c r="F241">
        <v>1189053.3600000001</v>
      </c>
      <c r="G241">
        <v>0.42</v>
      </c>
      <c r="H241">
        <f t="shared" si="7"/>
        <v>48</v>
      </c>
    </row>
    <row r="242" spans="1:8" x14ac:dyDescent="0.35">
      <c r="A242" s="1">
        <v>42245</v>
      </c>
      <c r="B242">
        <v>297.14</v>
      </c>
      <c r="C242">
        <v>301.23</v>
      </c>
      <c r="D242">
        <v>101141.56</v>
      </c>
      <c r="E242">
        <v>297.52</v>
      </c>
      <c r="F242">
        <v>2246368.12</v>
      </c>
      <c r="G242">
        <v>0.05</v>
      </c>
      <c r="H242">
        <f t="shared" si="7"/>
        <v>49</v>
      </c>
    </row>
    <row r="243" spans="1:8" x14ac:dyDescent="0.35">
      <c r="A243" s="1">
        <v>42246</v>
      </c>
      <c r="B243">
        <v>296.58</v>
      </c>
      <c r="C243">
        <v>300.89</v>
      </c>
      <c r="D243">
        <v>101179.67</v>
      </c>
      <c r="E243">
        <v>297.02999999999997</v>
      </c>
      <c r="F243">
        <v>1956190.44</v>
      </c>
      <c r="G243">
        <v>0.06</v>
      </c>
      <c r="H243">
        <f t="shared" si="7"/>
        <v>49</v>
      </c>
    </row>
    <row r="244" spans="1:8" x14ac:dyDescent="0.35">
      <c r="A244" s="1">
        <v>42247</v>
      </c>
      <c r="B244">
        <v>296.79000000000002</v>
      </c>
      <c r="C244">
        <v>299.32</v>
      </c>
      <c r="D244">
        <v>101064.25</v>
      </c>
      <c r="E244">
        <v>295.89</v>
      </c>
      <c r="F244">
        <v>1625627.52</v>
      </c>
      <c r="G244">
        <v>0.16</v>
      </c>
      <c r="H244">
        <f t="shared" si="7"/>
        <v>49</v>
      </c>
    </row>
    <row r="245" spans="1:8" x14ac:dyDescent="0.35">
      <c r="A245" s="1">
        <v>42248</v>
      </c>
      <c r="B245">
        <v>296.33999999999997</v>
      </c>
      <c r="C245">
        <v>300.41000000000003</v>
      </c>
      <c r="D245">
        <v>101088.21</v>
      </c>
      <c r="E245">
        <v>297.97000000000003</v>
      </c>
      <c r="F245">
        <v>383051.56</v>
      </c>
      <c r="G245">
        <v>2.38</v>
      </c>
      <c r="H245">
        <f t="shared" si="7"/>
        <v>49</v>
      </c>
    </row>
    <row r="246" spans="1:8" x14ac:dyDescent="0.35">
      <c r="A246" s="1">
        <v>42249</v>
      </c>
      <c r="B246">
        <v>297.42</v>
      </c>
      <c r="C246">
        <v>301.60000000000002</v>
      </c>
      <c r="D246">
        <v>101118.69</v>
      </c>
      <c r="E246">
        <v>296.77</v>
      </c>
      <c r="F246">
        <v>1715764.46</v>
      </c>
      <c r="G246">
        <v>0.12</v>
      </c>
      <c r="H246">
        <f t="shared" si="7"/>
        <v>49</v>
      </c>
    </row>
    <row r="247" spans="1:8" x14ac:dyDescent="0.35">
      <c r="A247" s="1">
        <v>42250</v>
      </c>
      <c r="B247">
        <v>297.11</v>
      </c>
      <c r="C247">
        <v>300.41000000000003</v>
      </c>
      <c r="D247">
        <v>101052.27</v>
      </c>
      <c r="E247">
        <v>295.52999999999997</v>
      </c>
      <c r="F247">
        <v>1795379.34</v>
      </c>
      <c r="G247">
        <v>0.14000000000000001</v>
      </c>
      <c r="H247">
        <f t="shared" si="7"/>
        <v>50</v>
      </c>
    </row>
    <row r="248" spans="1:8" x14ac:dyDescent="0.35">
      <c r="A248" s="1">
        <v>42251</v>
      </c>
      <c r="B248">
        <v>297.27999999999997</v>
      </c>
      <c r="C248">
        <v>300.47000000000003</v>
      </c>
      <c r="D248">
        <v>100960.81</v>
      </c>
      <c r="E248">
        <v>296.81</v>
      </c>
      <c r="F248">
        <v>1543214.88</v>
      </c>
      <c r="G248">
        <v>0.04</v>
      </c>
      <c r="H248">
        <f t="shared" si="7"/>
        <v>50</v>
      </c>
    </row>
    <row r="249" spans="1:8" x14ac:dyDescent="0.35">
      <c r="A249" s="1">
        <v>42252</v>
      </c>
      <c r="B249">
        <v>296.83</v>
      </c>
      <c r="C249">
        <v>300.26</v>
      </c>
      <c r="D249">
        <v>100994.02</v>
      </c>
      <c r="E249">
        <v>297.14999999999998</v>
      </c>
      <c r="F249">
        <v>610887.56999999995</v>
      </c>
      <c r="G249">
        <v>0.3</v>
      </c>
      <c r="H249">
        <f t="shared" si="7"/>
        <v>50</v>
      </c>
    </row>
    <row r="250" spans="1:8" x14ac:dyDescent="0.35">
      <c r="A250" s="1">
        <v>42253</v>
      </c>
      <c r="B250">
        <v>297.10000000000002</v>
      </c>
      <c r="C250">
        <v>298.77999999999997</v>
      </c>
      <c r="D250">
        <v>101098.55</v>
      </c>
      <c r="E250">
        <v>297.20999999999998</v>
      </c>
      <c r="F250">
        <v>776016.97</v>
      </c>
      <c r="G250">
        <v>0.68</v>
      </c>
      <c r="H250">
        <f t="shared" si="7"/>
        <v>50</v>
      </c>
    </row>
    <row r="251" spans="1:8" x14ac:dyDescent="0.35">
      <c r="A251" s="1">
        <v>42254</v>
      </c>
      <c r="B251">
        <v>297.39999999999998</v>
      </c>
      <c r="C251">
        <v>301.2</v>
      </c>
      <c r="D251">
        <v>101004.91</v>
      </c>
      <c r="E251">
        <v>296.85000000000002</v>
      </c>
      <c r="F251">
        <v>2095227.57</v>
      </c>
      <c r="G251">
        <v>0.22</v>
      </c>
      <c r="H251">
        <f t="shared" si="7"/>
        <v>50</v>
      </c>
    </row>
    <row r="252" spans="1:8" x14ac:dyDescent="0.35">
      <c r="A252" s="1">
        <v>42255</v>
      </c>
      <c r="B252">
        <v>295.81</v>
      </c>
      <c r="C252">
        <v>300.70999999999998</v>
      </c>
      <c r="D252">
        <v>100790.95</v>
      </c>
      <c r="E252">
        <v>297.2</v>
      </c>
      <c r="F252">
        <v>658206.42000000004</v>
      </c>
      <c r="G252">
        <v>0.04</v>
      </c>
      <c r="H252">
        <f t="shared" si="7"/>
        <v>51</v>
      </c>
    </row>
    <row r="253" spans="1:8" x14ac:dyDescent="0.35">
      <c r="A253" s="1">
        <v>42256</v>
      </c>
      <c r="B253">
        <v>297.32</v>
      </c>
      <c r="C253">
        <v>301.36</v>
      </c>
      <c r="D253">
        <v>100870.43</v>
      </c>
      <c r="E253">
        <v>296.36</v>
      </c>
      <c r="F253">
        <v>1819525.33</v>
      </c>
      <c r="G253">
        <v>7.0000000000000007E-2</v>
      </c>
      <c r="H253">
        <f t="shared" si="7"/>
        <v>51</v>
      </c>
    </row>
    <row r="254" spans="1:8" x14ac:dyDescent="0.35">
      <c r="A254" s="1">
        <v>42257</v>
      </c>
      <c r="B254">
        <v>297.27999999999997</v>
      </c>
      <c r="C254">
        <v>301.37</v>
      </c>
      <c r="D254">
        <v>100853.56</v>
      </c>
      <c r="E254">
        <v>296.62</v>
      </c>
      <c r="F254">
        <v>1376929.87</v>
      </c>
      <c r="G254">
        <v>0.05</v>
      </c>
      <c r="H254">
        <f t="shared" si="7"/>
        <v>51</v>
      </c>
    </row>
    <row r="255" spans="1:8" x14ac:dyDescent="0.35">
      <c r="A255" s="1">
        <v>42258</v>
      </c>
      <c r="B255">
        <v>297.64</v>
      </c>
      <c r="C255">
        <v>297.7</v>
      </c>
      <c r="D255">
        <v>100976.05</v>
      </c>
      <c r="E255">
        <v>296.68</v>
      </c>
      <c r="F255">
        <v>1027025.83</v>
      </c>
      <c r="G255">
        <v>0.56000000000000005</v>
      </c>
      <c r="H255">
        <f t="shared" si="7"/>
        <v>51</v>
      </c>
    </row>
    <row r="256" spans="1:8" x14ac:dyDescent="0.35">
      <c r="A256" s="1">
        <v>42259</v>
      </c>
      <c r="B256">
        <v>296.67</v>
      </c>
      <c r="C256">
        <v>302.42</v>
      </c>
      <c r="D256">
        <v>100755.56</v>
      </c>
      <c r="E256">
        <v>297.02999999999997</v>
      </c>
      <c r="F256">
        <v>1937275.06</v>
      </c>
      <c r="G256">
        <v>0.28999999999999998</v>
      </c>
      <c r="H256">
        <f t="shared" si="7"/>
        <v>51</v>
      </c>
    </row>
    <row r="257" spans="1:8" x14ac:dyDescent="0.35">
      <c r="A257" s="1">
        <v>42260</v>
      </c>
      <c r="B257">
        <v>297.56</v>
      </c>
      <c r="C257">
        <v>300.83</v>
      </c>
      <c r="D257">
        <v>100923.79</v>
      </c>
      <c r="E257">
        <v>297.60000000000002</v>
      </c>
      <c r="F257">
        <v>1104147.04</v>
      </c>
      <c r="G257">
        <v>0.03</v>
      </c>
      <c r="H257">
        <f t="shared" si="7"/>
        <v>52</v>
      </c>
    </row>
    <row r="258" spans="1:8" x14ac:dyDescent="0.35">
      <c r="A258" s="1">
        <v>42261</v>
      </c>
      <c r="B258">
        <v>297.26</v>
      </c>
      <c r="C258">
        <v>299.99</v>
      </c>
      <c r="D258">
        <v>101035.94</v>
      </c>
      <c r="E258">
        <v>296.66000000000003</v>
      </c>
      <c r="F258">
        <v>1566935.12</v>
      </c>
      <c r="G258">
        <v>0.19</v>
      </c>
      <c r="H258">
        <f t="shared" si="7"/>
        <v>52</v>
      </c>
    </row>
    <row r="259" spans="1:8" x14ac:dyDescent="0.35">
      <c r="A259" s="1">
        <v>42262</v>
      </c>
      <c r="B259">
        <v>297.51</v>
      </c>
      <c r="C259">
        <v>300.48</v>
      </c>
      <c r="D259">
        <v>101039.75</v>
      </c>
      <c r="E259">
        <v>296.98</v>
      </c>
      <c r="F259">
        <v>1005069.4</v>
      </c>
      <c r="G259">
        <v>0.12</v>
      </c>
      <c r="H259">
        <f t="shared" si="7"/>
        <v>52</v>
      </c>
    </row>
    <row r="260" spans="1:8" x14ac:dyDescent="0.35">
      <c r="A260" s="1">
        <v>42263</v>
      </c>
      <c r="B260">
        <v>298</v>
      </c>
      <c r="C260">
        <v>300.98</v>
      </c>
      <c r="D260">
        <v>100942.3</v>
      </c>
      <c r="E260">
        <v>296.62</v>
      </c>
      <c r="F260">
        <v>703153.24</v>
      </c>
      <c r="G260">
        <v>0.05</v>
      </c>
      <c r="H260">
        <f t="shared" ref="H260:H323" si="8">INT((ROW(G259)-1)/5)+1</f>
        <v>52</v>
      </c>
    </row>
    <row r="261" spans="1:8" x14ac:dyDescent="0.35">
      <c r="A261" s="1">
        <v>42264</v>
      </c>
      <c r="B261">
        <v>298.06</v>
      </c>
      <c r="C261">
        <v>300.20999999999998</v>
      </c>
      <c r="D261">
        <v>100759.37</v>
      </c>
      <c r="E261">
        <v>297.08999999999997</v>
      </c>
      <c r="F261">
        <v>1851760.54</v>
      </c>
      <c r="G261">
        <v>0.22</v>
      </c>
      <c r="H261">
        <f t="shared" si="8"/>
        <v>52</v>
      </c>
    </row>
    <row r="262" spans="1:8" x14ac:dyDescent="0.35">
      <c r="A262" s="1">
        <v>42265</v>
      </c>
      <c r="B262">
        <v>297.89999999999998</v>
      </c>
      <c r="C262">
        <v>299.98</v>
      </c>
      <c r="D262">
        <v>100871.52</v>
      </c>
      <c r="E262">
        <v>296.89</v>
      </c>
      <c r="F262">
        <v>1371273.5</v>
      </c>
      <c r="G262">
        <v>0.51</v>
      </c>
      <c r="H262">
        <f t="shared" si="8"/>
        <v>53</v>
      </c>
    </row>
    <row r="263" spans="1:8" x14ac:dyDescent="0.35">
      <c r="A263" s="1">
        <v>42266</v>
      </c>
      <c r="B263">
        <v>298.23</v>
      </c>
      <c r="C263">
        <v>301.27999999999997</v>
      </c>
      <c r="D263">
        <v>101014.71</v>
      </c>
      <c r="E263">
        <v>297.29000000000002</v>
      </c>
      <c r="F263">
        <v>1573138.88</v>
      </c>
      <c r="G263">
        <v>0.25</v>
      </c>
      <c r="H263">
        <f t="shared" si="8"/>
        <v>53</v>
      </c>
    </row>
    <row r="264" spans="1:8" x14ac:dyDescent="0.35">
      <c r="A264" s="1">
        <v>42267</v>
      </c>
      <c r="B264">
        <v>297.42</v>
      </c>
      <c r="C264">
        <v>300.7</v>
      </c>
      <c r="D264">
        <v>101063.16</v>
      </c>
      <c r="E264">
        <v>297.08999999999997</v>
      </c>
      <c r="F264">
        <v>1580923.98</v>
      </c>
      <c r="G264">
        <v>0.35</v>
      </c>
      <c r="H264">
        <f t="shared" si="8"/>
        <v>53</v>
      </c>
    </row>
    <row r="265" spans="1:8" x14ac:dyDescent="0.35">
      <c r="A265" s="1">
        <v>42268</v>
      </c>
      <c r="B265">
        <v>297.05</v>
      </c>
      <c r="C265">
        <v>300.27999999999997</v>
      </c>
      <c r="D265">
        <v>101012.53</v>
      </c>
      <c r="E265">
        <v>297.06</v>
      </c>
      <c r="F265">
        <v>1386357.15</v>
      </c>
      <c r="G265">
        <v>0.16</v>
      </c>
      <c r="H265">
        <f t="shared" si="8"/>
        <v>53</v>
      </c>
    </row>
    <row r="266" spans="1:8" x14ac:dyDescent="0.35">
      <c r="A266" s="1">
        <v>42269</v>
      </c>
      <c r="B266">
        <v>297.04000000000002</v>
      </c>
      <c r="C266">
        <v>301.42</v>
      </c>
      <c r="D266">
        <v>100942.3</v>
      </c>
      <c r="E266">
        <v>297.06</v>
      </c>
      <c r="F266">
        <v>2358522.2999999998</v>
      </c>
      <c r="G266">
        <v>0.17</v>
      </c>
      <c r="H266">
        <f t="shared" si="8"/>
        <v>53</v>
      </c>
    </row>
    <row r="267" spans="1:8" x14ac:dyDescent="0.35">
      <c r="A267" s="1">
        <v>42270</v>
      </c>
      <c r="B267">
        <v>297.48</v>
      </c>
      <c r="C267">
        <v>301.42</v>
      </c>
      <c r="D267">
        <v>100879.69</v>
      </c>
      <c r="E267">
        <v>296.77</v>
      </c>
      <c r="F267">
        <v>2399576.58</v>
      </c>
      <c r="G267">
        <v>0.15</v>
      </c>
      <c r="H267">
        <f t="shared" si="8"/>
        <v>54</v>
      </c>
    </row>
    <row r="268" spans="1:8" x14ac:dyDescent="0.35">
      <c r="A268" s="1">
        <v>42271</v>
      </c>
      <c r="B268">
        <v>297.57</v>
      </c>
      <c r="C268">
        <v>300.18</v>
      </c>
      <c r="D268">
        <v>100931.41</v>
      </c>
      <c r="E268">
        <v>297.52999999999997</v>
      </c>
      <c r="F268">
        <v>1114973.2</v>
      </c>
      <c r="G268">
        <v>0.51</v>
      </c>
      <c r="H268">
        <f t="shared" si="8"/>
        <v>54</v>
      </c>
    </row>
    <row r="269" spans="1:8" x14ac:dyDescent="0.35">
      <c r="A269" s="1">
        <v>42272</v>
      </c>
      <c r="B269">
        <v>296.02</v>
      </c>
      <c r="C269">
        <v>298.55</v>
      </c>
      <c r="D269">
        <v>100937.4</v>
      </c>
      <c r="E269">
        <v>296.38</v>
      </c>
      <c r="F269">
        <v>549944.78</v>
      </c>
      <c r="G269">
        <v>6.33</v>
      </c>
      <c r="H269">
        <f t="shared" si="8"/>
        <v>54</v>
      </c>
    </row>
    <row r="270" spans="1:8" x14ac:dyDescent="0.35">
      <c r="A270" s="1">
        <v>42273</v>
      </c>
      <c r="B270">
        <v>297.14999999999998</v>
      </c>
      <c r="C270">
        <v>301.95</v>
      </c>
      <c r="D270">
        <v>100868.26</v>
      </c>
      <c r="E270">
        <v>297.58999999999997</v>
      </c>
      <c r="F270">
        <v>1476007.51</v>
      </c>
      <c r="G270">
        <v>0.14000000000000001</v>
      </c>
      <c r="H270">
        <f t="shared" si="8"/>
        <v>54</v>
      </c>
    </row>
    <row r="271" spans="1:8" x14ac:dyDescent="0.35">
      <c r="A271" s="1">
        <v>42274</v>
      </c>
      <c r="B271">
        <v>297.57</v>
      </c>
      <c r="C271">
        <v>302.12</v>
      </c>
      <c r="D271">
        <v>100717.45</v>
      </c>
      <c r="E271">
        <v>297.62</v>
      </c>
      <c r="F271">
        <v>2814924.17</v>
      </c>
      <c r="G271">
        <v>0.03</v>
      </c>
      <c r="H271">
        <f t="shared" si="8"/>
        <v>54</v>
      </c>
    </row>
    <row r="272" spans="1:8" x14ac:dyDescent="0.35">
      <c r="A272" s="1">
        <v>42275</v>
      </c>
      <c r="B272">
        <v>297.5</v>
      </c>
      <c r="C272">
        <v>299.19</v>
      </c>
      <c r="D272">
        <v>100731.06</v>
      </c>
      <c r="E272">
        <v>297.42</v>
      </c>
      <c r="F272">
        <v>2021147.42</v>
      </c>
      <c r="G272">
        <v>0.74</v>
      </c>
      <c r="H272">
        <f t="shared" si="8"/>
        <v>55</v>
      </c>
    </row>
    <row r="273" spans="1:8" x14ac:dyDescent="0.35">
      <c r="A273" s="1">
        <v>42276</v>
      </c>
      <c r="B273">
        <v>295.88</v>
      </c>
      <c r="C273">
        <v>299.55</v>
      </c>
      <c r="D273">
        <v>100756.65</v>
      </c>
      <c r="E273">
        <v>296.77</v>
      </c>
      <c r="F273">
        <v>1322494.95</v>
      </c>
      <c r="G273">
        <v>5.66</v>
      </c>
      <c r="H273">
        <f t="shared" si="8"/>
        <v>55</v>
      </c>
    </row>
    <row r="274" spans="1:8" x14ac:dyDescent="0.35">
      <c r="A274" s="1">
        <v>42277</v>
      </c>
      <c r="B274">
        <v>297.27999999999997</v>
      </c>
      <c r="C274">
        <v>301.22000000000003</v>
      </c>
      <c r="D274">
        <v>100758.83</v>
      </c>
      <c r="E274">
        <v>298.29000000000002</v>
      </c>
      <c r="F274">
        <v>923629.89</v>
      </c>
      <c r="G274">
        <v>0.47</v>
      </c>
      <c r="H274">
        <f t="shared" si="8"/>
        <v>55</v>
      </c>
    </row>
    <row r="275" spans="1:8" x14ac:dyDescent="0.35">
      <c r="A275" s="1">
        <v>42278</v>
      </c>
      <c r="B275">
        <v>297.97000000000003</v>
      </c>
      <c r="C275">
        <v>302.16000000000003</v>
      </c>
      <c r="D275">
        <v>100646.67</v>
      </c>
      <c r="E275">
        <v>297.51</v>
      </c>
      <c r="F275">
        <v>1717771.56</v>
      </c>
      <c r="G275">
        <v>0.14000000000000001</v>
      </c>
      <c r="H275">
        <f t="shared" si="8"/>
        <v>55</v>
      </c>
    </row>
    <row r="276" spans="1:8" x14ac:dyDescent="0.35">
      <c r="A276" s="1">
        <v>42279</v>
      </c>
      <c r="B276">
        <v>297.91000000000003</v>
      </c>
      <c r="C276">
        <v>301.66000000000003</v>
      </c>
      <c r="D276">
        <v>100630.34</v>
      </c>
      <c r="E276">
        <v>297.44</v>
      </c>
      <c r="F276">
        <v>1882049.47</v>
      </c>
      <c r="G276">
        <v>0.25</v>
      </c>
      <c r="H276">
        <f t="shared" si="8"/>
        <v>55</v>
      </c>
    </row>
    <row r="277" spans="1:8" x14ac:dyDescent="0.35">
      <c r="A277" s="1">
        <v>42280</v>
      </c>
      <c r="B277">
        <v>296.01</v>
      </c>
      <c r="C277">
        <v>302.27999999999997</v>
      </c>
      <c r="D277">
        <v>100800.75</v>
      </c>
      <c r="E277">
        <v>297.56</v>
      </c>
      <c r="F277">
        <v>1456179.82</v>
      </c>
      <c r="G277">
        <v>0.23</v>
      </c>
      <c r="H277">
        <f t="shared" si="8"/>
        <v>56</v>
      </c>
    </row>
    <row r="278" spans="1:8" x14ac:dyDescent="0.35">
      <c r="A278" s="1">
        <v>42281</v>
      </c>
      <c r="B278">
        <v>296.99</v>
      </c>
      <c r="C278">
        <v>300.36</v>
      </c>
      <c r="D278">
        <v>100963.53</v>
      </c>
      <c r="E278">
        <v>299.91000000000003</v>
      </c>
      <c r="F278">
        <v>441561.5</v>
      </c>
      <c r="G278">
        <v>0.88</v>
      </c>
      <c r="H278">
        <f t="shared" si="8"/>
        <v>56</v>
      </c>
    </row>
    <row r="279" spans="1:8" x14ac:dyDescent="0.35">
      <c r="A279" s="1">
        <v>42282</v>
      </c>
      <c r="B279">
        <v>298.26</v>
      </c>
      <c r="C279">
        <v>302.23</v>
      </c>
      <c r="D279">
        <v>100904.73</v>
      </c>
      <c r="E279">
        <v>298.16000000000003</v>
      </c>
      <c r="F279">
        <v>2689024.4</v>
      </c>
      <c r="G279">
        <v>0.14000000000000001</v>
      </c>
      <c r="H279">
        <f t="shared" si="8"/>
        <v>56</v>
      </c>
    </row>
    <row r="280" spans="1:8" x14ac:dyDescent="0.35">
      <c r="A280" s="1">
        <v>42283</v>
      </c>
      <c r="B280">
        <v>296.89</v>
      </c>
      <c r="C280">
        <v>300.64</v>
      </c>
      <c r="D280">
        <v>100857.91</v>
      </c>
      <c r="E280">
        <v>296.33</v>
      </c>
      <c r="F280">
        <v>2034041.5</v>
      </c>
      <c r="G280">
        <v>0.24</v>
      </c>
      <c r="H280">
        <f t="shared" si="8"/>
        <v>56</v>
      </c>
    </row>
    <row r="281" spans="1:8" x14ac:dyDescent="0.35">
      <c r="A281" s="1">
        <v>42284</v>
      </c>
      <c r="B281">
        <v>297.82</v>
      </c>
      <c r="C281">
        <v>302.2</v>
      </c>
      <c r="D281">
        <v>100838.31</v>
      </c>
      <c r="E281">
        <v>299.45</v>
      </c>
      <c r="F281">
        <v>705464.44</v>
      </c>
      <c r="G281">
        <v>0.67</v>
      </c>
      <c r="H281">
        <f t="shared" si="8"/>
        <v>56</v>
      </c>
    </row>
    <row r="282" spans="1:8" x14ac:dyDescent="0.35">
      <c r="A282" s="1">
        <v>42285</v>
      </c>
      <c r="B282">
        <v>298.11</v>
      </c>
      <c r="C282">
        <v>301.16000000000003</v>
      </c>
      <c r="D282">
        <v>100885.68</v>
      </c>
      <c r="E282">
        <v>298.85000000000002</v>
      </c>
      <c r="F282">
        <v>2477792.5699999998</v>
      </c>
      <c r="G282">
        <v>0.28999999999999998</v>
      </c>
      <c r="H282">
        <f t="shared" si="8"/>
        <v>57</v>
      </c>
    </row>
    <row r="283" spans="1:8" x14ac:dyDescent="0.35">
      <c r="A283" s="1">
        <v>42286</v>
      </c>
      <c r="B283">
        <v>297.93</v>
      </c>
      <c r="C283">
        <v>300.31</v>
      </c>
      <c r="D283">
        <v>100916.17</v>
      </c>
      <c r="E283">
        <v>297.47000000000003</v>
      </c>
      <c r="F283">
        <v>2508507.2400000002</v>
      </c>
      <c r="G283">
        <v>0.16</v>
      </c>
      <c r="H283">
        <f t="shared" si="8"/>
        <v>57</v>
      </c>
    </row>
    <row r="284" spans="1:8" x14ac:dyDescent="0.35">
      <c r="A284" s="1">
        <v>42287</v>
      </c>
      <c r="B284">
        <v>297.19</v>
      </c>
      <c r="C284">
        <v>303.5</v>
      </c>
      <c r="D284">
        <v>100889.49</v>
      </c>
      <c r="E284">
        <v>297.48</v>
      </c>
      <c r="F284">
        <v>2247888.64</v>
      </c>
      <c r="G284">
        <v>0.1</v>
      </c>
      <c r="H284">
        <f t="shared" si="8"/>
        <v>57</v>
      </c>
    </row>
    <row r="285" spans="1:8" x14ac:dyDescent="0.35">
      <c r="A285" s="1">
        <v>42288</v>
      </c>
      <c r="B285">
        <v>298.2</v>
      </c>
      <c r="C285">
        <v>302.97000000000003</v>
      </c>
      <c r="D285">
        <v>100884.59</v>
      </c>
      <c r="E285">
        <v>297.51</v>
      </c>
      <c r="F285">
        <v>1933321.69</v>
      </c>
      <c r="G285">
        <v>0.16</v>
      </c>
      <c r="H285">
        <f t="shared" si="8"/>
        <v>57</v>
      </c>
    </row>
    <row r="286" spans="1:8" x14ac:dyDescent="0.35">
      <c r="A286" s="1">
        <v>42289</v>
      </c>
      <c r="B286">
        <v>297.07</v>
      </c>
      <c r="C286">
        <v>302.63</v>
      </c>
      <c r="D286">
        <v>100965.16</v>
      </c>
      <c r="E286">
        <v>297.02</v>
      </c>
      <c r="F286">
        <v>2314974.37</v>
      </c>
      <c r="G286">
        <v>0.42</v>
      </c>
      <c r="H286">
        <f t="shared" si="8"/>
        <v>57</v>
      </c>
    </row>
    <row r="287" spans="1:8" x14ac:dyDescent="0.35">
      <c r="A287" s="1">
        <v>42290</v>
      </c>
      <c r="B287">
        <v>297.91000000000003</v>
      </c>
      <c r="C287">
        <v>303.99</v>
      </c>
      <c r="D287">
        <v>100868.8</v>
      </c>
      <c r="E287">
        <v>299.20999999999998</v>
      </c>
      <c r="F287">
        <v>2161340.16</v>
      </c>
      <c r="G287">
        <v>0.09</v>
      </c>
      <c r="H287">
        <f t="shared" si="8"/>
        <v>58</v>
      </c>
    </row>
    <row r="288" spans="1:8" x14ac:dyDescent="0.35">
      <c r="A288" s="1">
        <v>42291</v>
      </c>
      <c r="B288">
        <v>298.08999999999997</v>
      </c>
      <c r="C288">
        <v>299.35000000000002</v>
      </c>
      <c r="D288">
        <v>100806.19</v>
      </c>
      <c r="E288">
        <v>296.83</v>
      </c>
      <c r="F288">
        <v>1907290.24</v>
      </c>
      <c r="G288">
        <v>0.59</v>
      </c>
      <c r="H288">
        <f t="shared" si="8"/>
        <v>58</v>
      </c>
    </row>
    <row r="289" spans="1:8" x14ac:dyDescent="0.35">
      <c r="A289" s="1">
        <v>42292</v>
      </c>
      <c r="B289">
        <v>296.91000000000003</v>
      </c>
      <c r="C289">
        <v>302.88</v>
      </c>
      <c r="D289">
        <v>100788.77</v>
      </c>
      <c r="E289">
        <v>298.56</v>
      </c>
      <c r="F289">
        <v>2093828.69</v>
      </c>
      <c r="G289">
        <v>0.13</v>
      </c>
      <c r="H289">
        <f t="shared" si="8"/>
        <v>58</v>
      </c>
    </row>
    <row r="290" spans="1:8" x14ac:dyDescent="0.35">
      <c r="A290" s="1">
        <v>42293</v>
      </c>
      <c r="B290">
        <v>298.25</v>
      </c>
      <c r="C290">
        <v>302.73</v>
      </c>
      <c r="D290">
        <v>100709.83</v>
      </c>
      <c r="E290">
        <v>298.86</v>
      </c>
      <c r="F290">
        <v>2159150.6</v>
      </c>
      <c r="G290">
        <v>0.44</v>
      </c>
      <c r="H290">
        <f t="shared" si="8"/>
        <v>58</v>
      </c>
    </row>
    <row r="291" spans="1:8" x14ac:dyDescent="0.35">
      <c r="A291" s="1">
        <v>42294</v>
      </c>
      <c r="B291">
        <v>298.12</v>
      </c>
      <c r="C291">
        <v>303.07</v>
      </c>
      <c r="D291">
        <v>100789.31</v>
      </c>
      <c r="E291">
        <v>298.27999999999997</v>
      </c>
      <c r="F291">
        <v>1956920.29</v>
      </c>
      <c r="G291">
        <v>0.15</v>
      </c>
      <c r="H291">
        <f t="shared" si="8"/>
        <v>58</v>
      </c>
    </row>
    <row r="292" spans="1:8" x14ac:dyDescent="0.35">
      <c r="A292" s="1">
        <v>42295</v>
      </c>
      <c r="B292">
        <v>298.41000000000003</v>
      </c>
      <c r="C292">
        <v>302.06</v>
      </c>
      <c r="D292">
        <v>100900.38</v>
      </c>
      <c r="E292">
        <v>297.64999999999998</v>
      </c>
      <c r="F292">
        <v>1588404.98</v>
      </c>
      <c r="G292">
        <v>2.19</v>
      </c>
      <c r="H292">
        <f t="shared" si="8"/>
        <v>59</v>
      </c>
    </row>
    <row r="293" spans="1:8" x14ac:dyDescent="0.35">
      <c r="A293" s="1">
        <v>42296</v>
      </c>
      <c r="B293">
        <v>299.33999999999997</v>
      </c>
      <c r="C293">
        <v>303.52999999999997</v>
      </c>
      <c r="D293">
        <v>100812.18</v>
      </c>
      <c r="E293">
        <v>298.95999999999998</v>
      </c>
      <c r="F293">
        <v>2357488.34</v>
      </c>
      <c r="G293">
        <v>0.09</v>
      </c>
      <c r="H293">
        <f t="shared" si="8"/>
        <v>59</v>
      </c>
    </row>
    <row r="294" spans="1:8" x14ac:dyDescent="0.35">
      <c r="A294" s="1">
        <v>42297</v>
      </c>
      <c r="B294">
        <v>296.85000000000002</v>
      </c>
      <c r="C294">
        <v>302.5</v>
      </c>
      <c r="D294">
        <v>100786.59</v>
      </c>
      <c r="E294">
        <v>297.86</v>
      </c>
      <c r="F294">
        <v>2044928.49</v>
      </c>
      <c r="G294">
        <v>0.17</v>
      </c>
      <c r="H294">
        <f t="shared" si="8"/>
        <v>59</v>
      </c>
    </row>
    <row r="295" spans="1:8" x14ac:dyDescent="0.35">
      <c r="A295" s="1">
        <v>42298</v>
      </c>
      <c r="B295">
        <v>298.52999999999997</v>
      </c>
      <c r="C295">
        <v>300.56</v>
      </c>
      <c r="D295">
        <v>100783.87</v>
      </c>
      <c r="E295">
        <v>297.14</v>
      </c>
      <c r="F295">
        <v>1012915.32</v>
      </c>
      <c r="G295">
        <v>0.09</v>
      </c>
      <c r="H295">
        <f t="shared" si="8"/>
        <v>59</v>
      </c>
    </row>
    <row r="296" spans="1:8" x14ac:dyDescent="0.35">
      <c r="A296" s="1">
        <v>42299</v>
      </c>
      <c r="B296">
        <v>298.04000000000002</v>
      </c>
      <c r="C296">
        <v>302.08</v>
      </c>
      <c r="D296">
        <v>100793.13</v>
      </c>
      <c r="E296">
        <v>298.57</v>
      </c>
      <c r="F296">
        <v>2692916.95</v>
      </c>
      <c r="G296">
        <v>0.04</v>
      </c>
      <c r="H296">
        <f t="shared" si="8"/>
        <v>59</v>
      </c>
    </row>
    <row r="297" spans="1:8" x14ac:dyDescent="0.35">
      <c r="A297" s="1">
        <v>42300</v>
      </c>
      <c r="B297">
        <v>297.92</v>
      </c>
      <c r="C297">
        <v>303.39999999999998</v>
      </c>
      <c r="D297">
        <v>100800.2</v>
      </c>
      <c r="E297">
        <v>297.92</v>
      </c>
      <c r="F297">
        <v>2283469.0099999998</v>
      </c>
      <c r="G297">
        <v>0.1</v>
      </c>
      <c r="H297">
        <f t="shared" si="8"/>
        <v>60</v>
      </c>
    </row>
    <row r="298" spans="1:8" x14ac:dyDescent="0.35">
      <c r="A298" s="1">
        <v>42301</v>
      </c>
      <c r="B298">
        <v>298.57</v>
      </c>
      <c r="C298">
        <v>303.12</v>
      </c>
      <c r="D298">
        <v>100850.29</v>
      </c>
      <c r="E298">
        <v>298.75</v>
      </c>
      <c r="F298">
        <v>2308284.04</v>
      </c>
      <c r="G298">
        <v>0.25</v>
      </c>
      <c r="H298">
        <f t="shared" si="8"/>
        <v>60</v>
      </c>
    </row>
    <row r="299" spans="1:8" x14ac:dyDescent="0.35">
      <c r="A299" s="1">
        <v>42302</v>
      </c>
      <c r="B299">
        <v>298.52</v>
      </c>
      <c r="C299">
        <v>300.64</v>
      </c>
      <c r="D299">
        <v>100834.5</v>
      </c>
      <c r="E299">
        <v>299.38</v>
      </c>
      <c r="F299">
        <v>1832054.49</v>
      </c>
      <c r="G299">
        <v>3.47</v>
      </c>
      <c r="H299">
        <f t="shared" si="8"/>
        <v>60</v>
      </c>
    </row>
    <row r="300" spans="1:8" x14ac:dyDescent="0.35">
      <c r="A300" s="1">
        <v>42303</v>
      </c>
      <c r="B300">
        <v>297.57</v>
      </c>
      <c r="C300">
        <v>303.01</v>
      </c>
      <c r="D300">
        <v>100814.9</v>
      </c>
      <c r="E300">
        <v>297.73</v>
      </c>
      <c r="F300">
        <v>2070534.19</v>
      </c>
      <c r="G300">
        <v>0.17</v>
      </c>
      <c r="H300">
        <f t="shared" si="8"/>
        <v>60</v>
      </c>
    </row>
    <row r="301" spans="1:8" x14ac:dyDescent="0.35">
      <c r="A301" s="1">
        <v>42304</v>
      </c>
      <c r="B301">
        <v>297.47000000000003</v>
      </c>
      <c r="C301">
        <v>298.70999999999998</v>
      </c>
      <c r="D301">
        <v>100837.77</v>
      </c>
      <c r="E301">
        <v>297.06</v>
      </c>
      <c r="F301">
        <v>2024431.76</v>
      </c>
      <c r="G301">
        <v>0.23</v>
      </c>
      <c r="H301">
        <f t="shared" si="8"/>
        <v>60</v>
      </c>
    </row>
    <row r="302" spans="1:8" x14ac:dyDescent="0.35">
      <c r="A302" s="1">
        <v>42305</v>
      </c>
      <c r="B302">
        <v>297.16000000000003</v>
      </c>
      <c r="C302">
        <v>299.76</v>
      </c>
      <c r="D302">
        <v>100707.65</v>
      </c>
      <c r="E302">
        <v>298.87</v>
      </c>
      <c r="F302">
        <v>1546134.29</v>
      </c>
      <c r="G302">
        <v>2.1800000000000002</v>
      </c>
      <c r="H302">
        <f t="shared" si="8"/>
        <v>61</v>
      </c>
    </row>
    <row r="303" spans="1:8" x14ac:dyDescent="0.35">
      <c r="A303" s="1">
        <v>42306</v>
      </c>
      <c r="B303">
        <v>297.86</v>
      </c>
      <c r="C303">
        <v>300.88</v>
      </c>
      <c r="D303">
        <v>100731.06</v>
      </c>
      <c r="E303">
        <v>298.94</v>
      </c>
      <c r="F303">
        <v>1643691.4</v>
      </c>
      <c r="G303">
        <v>0.57999999999999996</v>
      </c>
      <c r="H303">
        <f t="shared" si="8"/>
        <v>61</v>
      </c>
    </row>
    <row r="304" spans="1:8" x14ac:dyDescent="0.35">
      <c r="A304" s="1">
        <v>42307</v>
      </c>
      <c r="B304">
        <v>297.14999999999998</v>
      </c>
      <c r="C304">
        <v>302.02999999999997</v>
      </c>
      <c r="D304">
        <v>100628.16</v>
      </c>
      <c r="E304">
        <v>298.49</v>
      </c>
      <c r="F304">
        <v>2036839.28</v>
      </c>
      <c r="G304">
        <v>0.32</v>
      </c>
      <c r="H304">
        <f t="shared" si="8"/>
        <v>61</v>
      </c>
    </row>
    <row r="305" spans="1:8" x14ac:dyDescent="0.35">
      <c r="A305" s="1">
        <v>42308</v>
      </c>
      <c r="B305">
        <v>297.3</v>
      </c>
      <c r="C305">
        <v>304.33999999999997</v>
      </c>
      <c r="D305">
        <v>100646.67</v>
      </c>
      <c r="E305">
        <v>299.06</v>
      </c>
      <c r="F305">
        <v>2304695.59</v>
      </c>
      <c r="G305">
        <v>0.21</v>
      </c>
      <c r="H305">
        <f t="shared" si="8"/>
        <v>61</v>
      </c>
    </row>
    <row r="306" spans="1:8" x14ac:dyDescent="0.35">
      <c r="A306" s="1">
        <v>42309</v>
      </c>
      <c r="B306">
        <v>297</v>
      </c>
      <c r="C306">
        <v>303.27</v>
      </c>
      <c r="D306">
        <v>100709.28</v>
      </c>
      <c r="E306">
        <v>297.5</v>
      </c>
      <c r="F306">
        <v>1568394.83</v>
      </c>
      <c r="G306">
        <v>0.86</v>
      </c>
      <c r="H306">
        <f t="shared" si="8"/>
        <v>61</v>
      </c>
    </row>
    <row r="307" spans="1:8" x14ac:dyDescent="0.35">
      <c r="A307" s="1">
        <v>42310</v>
      </c>
      <c r="B307">
        <v>297.94</v>
      </c>
      <c r="C307">
        <v>297.92</v>
      </c>
      <c r="D307">
        <v>100882.96</v>
      </c>
      <c r="E307">
        <v>296.54000000000002</v>
      </c>
      <c r="F307">
        <v>1076899.17</v>
      </c>
      <c r="G307">
        <v>1.69</v>
      </c>
      <c r="H307">
        <f t="shared" si="8"/>
        <v>62</v>
      </c>
    </row>
    <row r="308" spans="1:8" x14ac:dyDescent="0.35">
      <c r="A308" s="1">
        <v>42311</v>
      </c>
      <c r="B308">
        <v>296.67</v>
      </c>
      <c r="C308">
        <v>303.08999999999997</v>
      </c>
      <c r="D308">
        <v>100676.07</v>
      </c>
      <c r="E308">
        <v>297.54000000000002</v>
      </c>
      <c r="F308">
        <v>2115785.12</v>
      </c>
      <c r="G308">
        <v>0.11</v>
      </c>
      <c r="H308">
        <f t="shared" si="8"/>
        <v>62</v>
      </c>
    </row>
    <row r="309" spans="1:8" x14ac:dyDescent="0.35">
      <c r="A309" s="1">
        <v>42312</v>
      </c>
      <c r="B309">
        <v>298.06</v>
      </c>
      <c r="C309">
        <v>303.48</v>
      </c>
      <c r="D309">
        <v>100691.32</v>
      </c>
      <c r="E309">
        <v>299.63</v>
      </c>
      <c r="F309">
        <v>2283469.0099999998</v>
      </c>
      <c r="G309">
        <v>0.03</v>
      </c>
      <c r="H309">
        <f t="shared" si="8"/>
        <v>62</v>
      </c>
    </row>
    <row r="310" spans="1:8" x14ac:dyDescent="0.35">
      <c r="A310" s="1">
        <v>42313</v>
      </c>
      <c r="B310">
        <v>297.75</v>
      </c>
      <c r="C310">
        <v>303.04000000000002</v>
      </c>
      <c r="D310">
        <v>100745.22</v>
      </c>
      <c r="E310">
        <v>298.88</v>
      </c>
      <c r="F310">
        <v>2317954.6</v>
      </c>
      <c r="G310">
        <v>0.16</v>
      </c>
      <c r="H310">
        <f t="shared" si="8"/>
        <v>62</v>
      </c>
    </row>
    <row r="311" spans="1:8" x14ac:dyDescent="0.35">
      <c r="A311" s="1">
        <v>42314</v>
      </c>
      <c r="B311">
        <v>298.48</v>
      </c>
      <c r="C311">
        <v>303.51</v>
      </c>
      <c r="D311">
        <v>100709.28</v>
      </c>
      <c r="E311">
        <v>299.76</v>
      </c>
      <c r="F311">
        <v>2476941.0699999998</v>
      </c>
      <c r="G311">
        <v>0.06</v>
      </c>
      <c r="H311">
        <f t="shared" si="8"/>
        <v>62</v>
      </c>
    </row>
    <row r="312" spans="1:8" x14ac:dyDescent="0.35">
      <c r="A312" s="1">
        <v>42315</v>
      </c>
      <c r="B312">
        <v>296.66000000000003</v>
      </c>
      <c r="C312">
        <v>300.87</v>
      </c>
      <c r="D312">
        <v>100707.65</v>
      </c>
      <c r="E312">
        <v>297.5</v>
      </c>
      <c r="F312">
        <v>2196555.6</v>
      </c>
      <c r="G312">
        <v>0.65</v>
      </c>
      <c r="H312">
        <f t="shared" si="8"/>
        <v>63</v>
      </c>
    </row>
    <row r="313" spans="1:8" x14ac:dyDescent="0.35">
      <c r="A313" s="1">
        <v>42316</v>
      </c>
      <c r="B313">
        <v>298.48</v>
      </c>
      <c r="C313">
        <v>303.13</v>
      </c>
      <c r="D313">
        <v>100843.21</v>
      </c>
      <c r="E313">
        <v>299.48</v>
      </c>
      <c r="F313">
        <v>1958136.72</v>
      </c>
      <c r="G313">
        <v>1.1399999999999999</v>
      </c>
      <c r="H313">
        <f t="shared" si="8"/>
        <v>63</v>
      </c>
    </row>
    <row r="314" spans="1:8" x14ac:dyDescent="0.35">
      <c r="A314" s="1">
        <v>42317</v>
      </c>
      <c r="B314">
        <v>298.43</v>
      </c>
      <c r="C314">
        <v>304.29000000000002</v>
      </c>
      <c r="D314">
        <v>100957</v>
      </c>
      <c r="E314">
        <v>298.64999999999998</v>
      </c>
      <c r="F314">
        <v>2051314.71</v>
      </c>
      <c r="G314">
        <v>0.15</v>
      </c>
      <c r="H314">
        <f t="shared" si="8"/>
        <v>63</v>
      </c>
    </row>
    <row r="315" spans="1:8" x14ac:dyDescent="0.35">
      <c r="A315" s="1">
        <v>42318</v>
      </c>
      <c r="B315">
        <v>297.83</v>
      </c>
      <c r="C315">
        <v>303.14</v>
      </c>
      <c r="D315">
        <v>100857.91</v>
      </c>
      <c r="E315">
        <v>298.45999999999998</v>
      </c>
      <c r="F315">
        <v>1813625.68</v>
      </c>
      <c r="G315">
        <v>0.17</v>
      </c>
      <c r="H315">
        <f t="shared" si="8"/>
        <v>63</v>
      </c>
    </row>
    <row r="316" spans="1:8" x14ac:dyDescent="0.35">
      <c r="A316" s="1">
        <v>42319</v>
      </c>
      <c r="B316">
        <v>299.20999999999998</v>
      </c>
      <c r="C316">
        <v>304.20999999999998</v>
      </c>
      <c r="D316">
        <v>100634.7</v>
      </c>
      <c r="E316">
        <v>299.70999999999998</v>
      </c>
      <c r="F316">
        <v>2121988.88</v>
      </c>
      <c r="G316">
        <v>0.08</v>
      </c>
      <c r="H316">
        <f t="shared" si="8"/>
        <v>63</v>
      </c>
    </row>
    <row r="317" spans="1:8" x14ac:dyDescent="0.35">
      <c r="A317" s="1">
        <v>42320</v>
      </c>
      <c r="B317">
        <v>298.45999999999998</v>
      </c>
      <c r="C317">
        <v>304.79000000000002</v>
      </c>
      <c r="D317">
        <v>100568.82</v>
      </c>
      <c r="E317">
        <v>299.25</v>
      </c>
      <c r="F317">
        <v>2235420.31</v>
      </c>
      <c r="G317">
        <v>0.05</v>
      </c>
      <c r="H317">
        <f t="shared" si="8"/>
        <v>64</v>
      </c>
    </row>
    <row r="318" spans="1:8" x14ac:dyDescent="0.35">
      <c r="A318" s="1">
        <v>42321</v>
      </c>
      <c r="B318">
        <v>298.02999999999997</v>
      </c>
      <c r="C318">
        <v>304.95</v>
      </c>
      <c r="D318">
        <v>100731.06</v>
      </c>
      <c r="E318">
        <v>298.07</v>
      </c>
      <c r="F318">
        <v>2437407.33</v>
      </c>
      <c r="G318">
        <v>0.04</v>
      </c>
      <c r="H318">
        <f t="shared" si="8"/>
        <v>64</v>
      </c>
    </row>
    <row r="319" spans="1:8" x14ac:dyDescent="0.35">
      <c r="A319" s="1">
        <v>42322</v>
      </c>
      <c r="B319">
        <v>298.19</v>
      </c>
      <c r="C319">
        <v>304.60000000000002</v>
      </c>
      <c r="D319">
        <v>100749.03</v>
      </c>
      <c r="E319">
        <v>296.64999999999998</v>
      </c>
      <c r="F319">
        <v>2421837.11</v>
      </c>
      <c r="G319">
        <v>0.01</v>
      </c>
      <c r="H319">
        <f t="shared" si="8"/>
        <v>64</v>
      </c>
    </row>
    <row r="320" spans="1:8" x14ac:dyDescent="0.35">
      <c r="A320" s="1">
        <v>42323</v>
      </c>
      <c r="B320">
        <v>298.66000000000003</v>
      </c>
      <c r="C320">
        <v>304.97000000000003</v>
      </c>
      <c r="D320">
        <v>100708.2</v>
      </c>
      <c r="E320">
        <v>298.35000000000002</v>
      </c>
      <c r="F320">
        <v>2480651.16</v>
      </c>
      <c r="G320">
        <v>0.06</v>
      </c>
      <c r="H320">
        <f t="shared" si="8"/>
        <v>64</v>
      </c>
    </row>
    <row r="321" spans="1:8" x14ac:dyDescent="0.35">
      <c r="A321" s="1">
        <v>42324</v>
      </c>
      <c r="B321">
        <v>298.17</v>
      </c>
      <c r="C321">
        <v>303.58999999999997</v>
      </c>
      <c r="D321">
        <v>100618.91</v>
      </c>
      <c r="E321">
        <v>298.2</v>
      </c>
      <c r="F321">
        <v>1928212.71</v>
      </c>
      <c r="G321">
        <v>0.24</v>
      </c>
      <c r="H321">
        <f t="shared" si="8"/>
        <v>64</v>
      </c>
    </row>
    <row r="322" spans="1:8" x14ac:dyDescent="0.35">
      <c r="A322" s="1">
        <v>42325</v>
      </c>
      <c r="B322">
        <v>297.58999999999997</v>
      </c>
      <c r="C322">
        <v>304.58</v>
      </c>
      <c r="D322">
        <v>100598.22</v>
      </c>
      <c r="E322">
        <v>298.26</v>
      </c>
      <c r="F322">
        <v>2316312.4300000002</v>
      </c>
      <c r="G322">
        <v>7.0000000000000007E-2</v>
      </c>
      <c r="H322">
        <f t="shared" si="8"/>
        <v>65</v>
      </c>
    </row>
    <row r="323" spans="1:8" x14ac:dyDescent="0.35">
      <c r="A323" s="1">
        <v>42326</v>
      </c>
      <c r="B323">
        <v>297.87</v>
      </c>
      <c r="C323">
        <v>305.05</v>
      </c>
      <c r="D323">
        <v>100530.17</v>
      </c>
      <c r="E323">
        <v>297.08999999999997</v>
      </c>
      <c r="F323">
        <v>2363327.17</v>
      </c>
      <c r="G323">
        <v>0</v>
      </c>
      <c r="H323">
        <f t="shared" si="8"/>
        <v>65</v>
      </c>
    </row>
    <row r="324" spans="1:8" x14ac:dyDescent="0.35">
      <c r="A324" s="1">
        <v>42327</v>
      </c>
      <c r="B324">
        <v>298.16000000000003</v>
      </c>
      <c r="C324">
        <v>305.08999999999997</v>
      </c>
      <c r="D324">
        <v>100520.91</v>
      </c>
      <c r="E324">
        <v>297.23</v>
      </c>
      <c r="F324">
        <v>2302810.14</v>
      </c>
      <c r="G324">
        <v>0.02</v>
      </c>
      <c r="H324">
        <f t="shared" ref="H324:H366" si="9">INT((ROW(G323)-1)/5)+1</f>
        <v>65</v>
      </c>
    </row>
    <row r="325" spans="1:8" x14ac:dyDescent="0.35">
      <c r="A325" s="1">
        <v>42328</v>
      </c>
      <c r="B325">
        <v>298.85000000000002</v>
      </c>
      <c r="C325">
        <v>304.44</v>
      </c>
      <c r="D325">
        <v>100599.31</v>
      </c>
      <c r="E325">
        <v>298.39</v>
      </c>
      <c r="F325">
        <v>2280914.5299999998</v>
      </c>
      <c r="G325">
        <v>7.0000000000000007E-2</v>
      </c>
      <c r="H325">
        <f t="shared" si="9"/>
        <v>65</v>
      </c>
    </row>
    <row r="326" spans="1:8" x14ac:dyDescent="0.35">
      <c r="A326" s="1">
        <v>42329</v>
      </c>
      <c r="B326">
        <v>298.32</v>
      </c>
      <c r="C326">
        <v>304.22000000000003</v>
      </c>
      <c r="D326">
        <v>100419.1</v>
      </c>
      <c r="E326">
        <v>298.66000000000003</v>
      </c>
      <c r="F326">
        <v>1887036.8</v>
      </c>
      <c r="G326">
        <v>0.05</v>
      </c>
      <c r="H326">
        <f t="shared" si="9"/>
        <v>65</v>
      </c>
    </row>
    <row r="327" spans="1:8" x14ac:dyDescent="0.35">
      <c r="A327" s="1">
        <v>42330</v>
      </c>
      <c r="B327">
        <v>299.62</v>
      </c>
      <c r="C327">
        <v>303.98</v>
      </c>
      <c r="D327">
        <v>100409.85</v>
      </c>
      <c r="E327">
        <v>298.08</v>
      </c>
      <c r="F327">
        <v>1939768.73</v>
      </c>
      <c r="G327">
        <v>0.67</v>
      </c>
      <c r="H327">
        <f t="shared" si="9"/>
        <v>66</v>
      </c>
    </row>
    <row r="328" spans="1:8" x14ac:dyDescent="0.35">
      <c r="A328" s="1">
        <v>42331</v>
      </c>
      <c r="B328">
        <v>298.42</v>
      </c>
      <c r="C328">
        <v>303.60000000000002</v>
      </c>
      <c r="D328">
        <v>100490.97</v>
      </c>
      <c r="E328">
        <v>299.20999999999998</v>
      </c>
      <c r="F328">
        <v>1728354.44</v>
      </c>
      <c r="G328">
        <v>0.68</v>
      </c>
      <c r="H328">
        <f t="shared" si="9"/>
        <v>66</v>
      </c>
    </row>
    <row r="329" spans="1:8" x14ac:dyDescent="0.35">
      <c r="A329" s="1">
        <v>42332</v>
      </c>
      <c r="B329">
        <v>298.3</v>
      </c>
      <c r="C329">
        <v>304.45999999999998</v>
      </c>
      <c r="D329">
        <v>100715.82</v>
      </c>
      <c r="E329">
        <v>299.66000000000003</v>
      </c>
      <c r="F329">
        <v>1999251.81</v>
      </c>
      <c r="G329">
        <v>0.03</v>
      </c>
      <c r="H329">
        <f t="shared" si="9"/>
        <v>66</v>
      </c>
    </row>
    <row r="330" spans="1:8" x14ac:dyDescent="0.35">
      <c r="A330" s="1">
        <v>42333</v>
      </c>
      <c r="B330">
        <v>299.20999999999998</v>
      </c>
      <c r="C330">
        <v>304.8</v>
      </c>
      <c r="D330">
        <v>100676.62</v>
      </c>
      <c r="E330">
        <v>299.27999999999997</v>
      </c>
      <c r="F330">
        <v>2317224.75</v>
      </c>
      <c r="G330">
        <v>0.02</v>
      </c>
      <c r="H330">
        <f t="shared" si="9"/>
        <v>66</v>
      </c>
    </row>
    <row r="331" spans="1:8" x14ac:dyDescent="0.35">
      <c r="A331" s="1">
        <v>42334</v>
      </c>
      <c r="B331">
        <v>299.85000000000002</v>
      </c>
      <c r="C331">
        <v>303.20999999999998</v>
      </c>
      <c r="D331">
        <v>100592.78</v>
      </c>
      <c r="E331">
        <v>298.81</v>
      </c>
      <c r="F331">
        <v>1684259.11</v>
      </c>
      <c r="G331">
        <v>0.06</v>
      </c>
      <c r="H331">
        <f t="shared" si="9"/>
        <v>66</v>
      </c>
    </row>
    <row r="332" spans="1:8" x14ac:dyDescent="0.35">
      <c r="A332" s="1">
        <v>42335</v>
      </c>
      <c r="B332">
        <v>298.69</v>
      </c>
      <c r="C332">
        <v>305.66000000000003</v>
      </c>
      <c r="D332">
        <v>100598.77</v>
      </c>
      <c r="E332">
        <v>299.02</v>
      </c>
      <c r="F332">
        <v>2363144.71</v>
      </c>
      <c r="G332">
        <v>0.03</v>
      </c>
      <c r="H332">
        <f t="shared" si="9"/>
        <v>67</v>
      </c>
    </row>
    <row r="333" spans="1:8" x14ac:dyDescent="0.35">
      <c r="A333" s="1">
        <v>42336</v>
      </c>
      <c r="B333">
        <v>300.24</v>
      </c>
      <c r="C333">
        <v>305.45</v>
      </c>
      <c r="D333">
        <v>100659.2</v>
      </c>
      <c r="E333">
        <v>299.57</v>
      </c>
      <c r="F333">
        <v>2131355.33</v>
      </c>
      <c r="G333">
        <v>0.11</v>
      </c>
      <c r="H333">
        <f t="shared" si="9"/>
        <v>67</v>
      </c>
    </row>
    <row r="334" spans="1:8" x14ac:dyDescent="0.35">
      <c r="A334" s="1">
        <v>42337</v>
      </c>
      <c r="B334">
        <v>298.48</v>
      </c>
      <c r="C334">
        <v>304.42</v>
      </c>
      <c r="D334">
        <v>100805.65</v>
      </c>
      <c r="E334">
        <v>299.45999999999998</v>
      </c>
      <c r="F334">
        <v>1689793.83</v>
      </c>
      <c r="G334">
        <v>0.04</v>
      </c>
      <c r="H334">
        <f t="shared" si="9"/>
        <v>67</v>
      </c>
    </row>
    <row r="335" spans="1:8" x14ac:dyDescent="0.35">
      <c r="A335" s="1">
        <v>42338</v>
      </c>
      <c r="B335">
        <v>298.3</v>
      </c>
      <c r="C335">
        <v>305.47000000000003</v>
      </c>
      <c r="D335">
        <v>100842.67</v>
      </c>
      <c r="E335">
        <v>297.73</v>
      </c>
      <c r="F335">
        <v>2442637.9500000002</v>
      </c>
      <c r="G335">
        <v>0.08</v>
      </c>
      <c r="H335">
        <f t="shared" si="9"/>
        <v>67</v>
      </c>
    </row>
    <row r="336" spans="1:8" x14ac:dyDescent="0.35">
      <c r="A336" s="1">
        <v>42339</v>
      </c>
      <c r="B336">
        <v>299.56</v>
      </c>
      <c r="C336">
        <v>304.85000000000002</v>
      </c>
      <c r="D336">
        <v>100768.08</v>
      </c>
      <c r="E336">
        <v>297.63</v>
      </c>
      <c r="F336">
        <v>2370990.64</v>
      </c>
      <c r="G336">
        <v>7.0000000000000007E-2</v>
      </c>
      <c r="H336">
        <f t="shared" si="9"/>
        <v>67</v>
      </c>
    </row>
    <row r="337" spans="1:8" x14ac:dyDescent="0.35">
      <c r="A337" s="1">
        <v>42340</v>
      </c>
      <c r="B337">
        <v>299.06</v>
      </c>
      <c r="C337">
        <v>304.22000000000003</v>
      </c>
      <c r="D337">
        <v>100748.48</v>
      </c>
      <c r="E337">
        <v>297.2</v>
      </c>
      <c r="F337">
        <v>1977599.48</v>
      </c>
      <c r="G337">
        <v>0.18</v>
      </c>
      <c r="H337">
        <f t="shared" si="9"/>
        <v>68</v>
      </c>
    </row>
    <row r="338" spans="1:8" x14ac:dyDescent="0.35">
      <c r="A338" s="1">
        <v>42341</v>
      </c>
      <c r="B338">
        <v>298.87</v>
      </c>
      <c r="C338">
        <v>302.81</v>
      </c>
      <c r="D338">
        <v>100801.29</v>
      </c>
      <c r="E338">
        <v>295</v>
      </c>
      <c r="F338">
        <v>2177153.65</v>
      </c>
      <c r="G338">
        <v>0.03</v>
      </c>
      <c r="H338">
        <f t="shared" si="9"/>
        <v>68</v>
      </c>
    </row>
    <row r="339" spans="1:8" x14ac:dyDescent="0.35">
      <c r="A339" s="1">
        <v>42342</v>
      </c>
      <c r="B339">
        <v>296.45999999999998</v>
      </c>
      <c r="C339">
        <v>303.57</v>
      </c>
      <c r="D339">
        <v>100850.29</v>
      </c>
      <c r="E339">
        <v>288.33</v>
      </c>
      <c r="F339">
        <v>2758603.79</v>
      </c>
      <c r="G339">
        <v>0</v>
      </c>
      <c r="H339">
        <f t="shared" si="9"/>
        <v>68</v>
      </c>
    </row>
    <row r="340" spans="1:8" x14ac:dyDescent="0.35">
      <c r="A340" s="1">
        <v>42343</v>
      </c>
      <c r="B340">
        <v>296.79000000000002</v>
      </c>
      <c r="C340">
        <v>304.08</v>
      </c>
      <c r="D340">
        <v>100749.57</v>
      </c>
      <c r="E340">
        <v>288.47000000000003</v>
      </c>
      <c r="F340">
        <v>2767422.85</v>
      </c>
      <c r="G340">
        <v>0</v>
      </c>
      <c r="H340">
        <f t="shared" si="9"/>
        <v>68</v>
      </c>
    </row>
    <row r="341" spans="1:8" x14ac:dyDescent="0.35">
      <c r="A341" s="1">
        <v>42344</v>
      </c>
      <c r="B341">
        <v>295.25</v>
      </c>
      <c r="C341">
        <v>304.77</v>
      </c>
      <c r="D341">
        <v>100839.4</v>
      </c>
      <c r="E341">
        <v>289.02</v>
      </c>
      <c r="F341">
        <v>2776789.31</v>
      </c>
      <c r="G341">
        <v>0</v>
      </c>
      <c r="H341">
        <f t="shared" si="9"/>
        <v>68</v>
      </c>
    </row>
    <row r="342" spans="1:8" x14ac:dyDescent="0.35">
      <c r="A342" s="1">
        <v>42345</v>
      </c>
      <c r="B342">
        <v>296.23</v>
      </c>
      <c r="C342">
        <v>304.73</v>
      </c>
      <c r="D342">
        <v>100875.33</v>
      </c>
      <c r="E342">
        <v>287.95999999999998</v>
      </c>
      <c r="F342">
        <v>2750028.01</v>
      </c>
      <c r="G342">
        <v>0</v>
      </c>
      <c r="H342">
        <f t="shared" si="9"/>
        <v>69</v>
      </c>
    </row>
    <row r="343" spans="1:8" x14ac:dyDescent="0.35">
      <c r="A343" s="1">
        <v>42346</v>
      </c>
      <c r="B343">
        <v>294.7</v>
      </c>
      <c r="C343">
        <v>304.55</v>
      </c>
      <c r="D343">
        <v>100755.02</v>
      </c>
      <c r="E343">
        <v>287.02</v>
      </c>
      <c r="F343">
        <v>2801847.62</v>
      </c>
      <c r="G343">
        <v>0</v>
      </c>
      <c r="H343">
        <f t="shared" si="9"/>
        <v>69</v>
      </c>
    </row>
    <row r="344" spans="1:8" x14ac:dyDescent="0.35">
      <c r="A344" s="1">
        <v>42347</v>
      </c>
      <c r="B344">
        <v>294.49</v>
      </c>
      <c r="C344">
        <v>305.16000000000003</v>
      </c>
      <c r="D344">
        <v>100845.39</v>
      </c>
      <c r="E344">
        <v>288.3</v>
      </c>
      <c r="F344">
        <v>2784635.24</v>
      </c>
      <c r="G344">
        <v>0</v>
      </c>
      <c r="H344">
        <f t="shared" si="9"/>
        <v>69</v>
      </c>
    </row>
    <row r="345" spans="1:8" x14ac:dyDescent="0.35">
      <c r="A345" s="1">
        <v>42348</v>
      </c>
      <c r="B345">
        <v>295.07</v>
      </c>
      <c r="C345">
        <v>305.73</v>
      </c>
      <c r="D345">
        <v>100863.36</v>
      </c>
      <c r="E345">
        <v>288.68</v>
      </c>
      <c r="F345">
        <v>2781837.46</v>
      </c>
      <c r="G345">
        <v>0</v>
      </c>
      <c r="H345">
        <f t="shared" si="9"/>
        <v>69</v>
      </c>
    </row>
    <row r="346" spans="1:8" x14ac:dyDescent="0.35">
      <c r="A346" s="1">
        <v>42349</v>
      </c>
      <c r="B346">
        <v>294.99</v>
      </c>
      <c r="C346">
        <v>305.89999999999998</v>
      </c>
      <c r="D346">
        <v>100912.36</v>
      </c>
      <c r="E346">
        <v>290.06</v>
      </c>
      <c r="F346">
        <v>2762496.34</v>
      </c>
      <c r="G346">
        <v>0</v>
      </c>
      <c r="H346">
        <f t="shared" si="9"/>
        <v>69</v>
      </c>
    </row>
    <row r="347" spans="1:8" x14ac:dyDescent="0.35">
      <c r="A347" s="1">
        <v>42350</v>
      </c>
      <c r="B347">
        <v>296.5</v>
      </c>
      <c r="C347">
        <v>305.75</v>
      </c>
      <c r="D347">
        <v>100867.71</v>
      </c>
      <c r="E347">
        <v>286.14</v>
      </c>
      <c r="F347">
        <v>2799475.6</v>
      </c>
      <c r="G347">
        <v>0</v>
      </c>
      <c r="H347">
        <f t="shared" si="9"/>
        <v>70</v>
      </c>
    </row>
    <row r="348" spans="1:8" x14ac:dyDescent="0.35">
      <c r="A348" s="1">
        <v>42351</v>
      </c>
      <c r="B348">
        <v>295.77999999999997</v>
      </c>
      <c r="C348">
        <v>306</v>
      </c>
      <c r="D348">
        <v>100824.7</v>
      </c>
      <c r="E348">
        <v>285.8</v>
      </c>
      <c r="F348">
        <v>2784391.95</v>
      </c>
      <c r="G348">
        <v>0</v>
      </c>
      <c r="H348">
        <f t="shared" si="9"/>
        <v>70</v>
      </c>
    </row>
    <row r="349" spans="1:8" x14ac:dyDescent="0.35">
      <c r="A349" s="1">
        <v>42352</v>
      </c>
      <c r="B349">
        <v>294.51</v>
      </c>
      <c r="C349">
        <v>305.72000000000003</v>
      </c>
      <c r="D349">
        <v>100781.15</v>
      </c>
      <c r="E349">
        <v>287.70999999999998</v>
      </c>
      <c r="F349">
        <v>2768395.99</v>
      </c>
      <c r="G349">
        <v>0</v>
      </c>
      <c r="H349">
        <f t="shared" si="9"/>
        <v>70</v>
      </c>
    </row>
    <row r="350" spans="1:8" x14ac:dyDescent="0.35">
      <c r="A350" s="1">
        <v>42353</v>
      </c>
      <c r="B350">
        <v>294.29000000000002</v>
      </c>
      <c r="C350">
        <v>306.27999999999997</v>
      </c>
      <c r="D350">
        <v>100794.21</v>
      </c>
      <c r="E350">
        <v>283.97000000000003</v>
      </c>
      <c r="F350">
        <v>2822952.56</v>
      </c>
      <c r="G350">
        <v>0</v>
      </c>
      <c r="H350">
        <f t="shared" si="9"/>
        <v>70</v>
      </c>
    </row>
    <row r="351" spans="1:8" x14ac:dyDescent="0.35">
      <c r="A351" s="1">
        <v>42354</v>
      </c>
      <c r="B351">
        <v>291.5</v>
      </c>
      <c r="C351">
        <v>305.18</v>
      </c>
      <c r="D351">
        <v>100817.08</v>
      </c>
      <c r="E351">
        <v>282.45999999999998</v>
      </c>
      <c r="F351">
        <v>2851964.24</v>
      </c>
      <c r="G351">
        <v>0</v>
      </c>
      <c r="H351">
        <f t="shared" si="9"/>
        <v>70</v>
      </c>
    </row>
    <row r="352" spans="1:8" x14ac:dyDescent="0.35">
      <c r="A352" s="1">
        <v>42355</v>
      </c>
      <c r="B352">
        <v>292.77</v>
      </c>
      <c r="C352">
        <v>305.20999999999998</v>
      </c>
      <c r="D352">
        <v>100839.95</v>
      </c>
      <c r="E352">
        <v>282.49</v>
      </c>
      <c r="F352">
        <v>2802942.4</v>
      </c>
      <c r="G352">
        <v>0</v>
      </c>
      <c r="H352">
        <f t="shared" si="9"/>
        <v>71</v>
      </c>
    </row>
    <row r="353" spans="1:8" x14ac:dyDescent="0.35">
      <c r="A353" s="1">
        <v>42356</v>
      </c>
      <c r="B353">
        <v>293.83999999999997</v>
      </c>
      <c r="C353">
        <v>306.79000000000002</v>
      </c>
      <c r="D353">
        <v>100852.47</v>
      </c>
      <c r="E353">
        <v>281.06</v>
      </c>
      <c r="F353">
        <v>2765719.86</v>
      </c>
      <c r="G353">
        <v>0</v>
      </c>
      <c r="H353">
        <f t="shared" si="9"/>
        <v>71</v>
      </c>
    </row>
    <row r="354" spans="1:8" x14ac:dyDescent="0.35">
      <c r="A354" s="1">
        <v>42357</v>
      </c>
      <c r="B354">
        <v>292.62</v>
      </c>
      <c r="C354">
        <v>306.22000000000003</v>
      </c>
      <c r="D354">
        <v>100859.55</v>
      </c>
      <c r="E354">
        <v>282.18</v>
      </c>
      <c r="F354">
        <v>2754103.02</v>
      </c>
      <c r="G354">
        <v>0</v>
      </c>
      <c r="H354">
        <f t="shared" si="9"/>
        <v>71</v>
      </c>
    </row>
    <row r="355" spans="1:8" x14ac:dyDescent="0.35">
      <c r="A355" s="1">
        <v>42358</v>
      </c>
      <c r="B355">
        <v>295.01</v>
      </c>
      <c r="C355">
        <v>306.14</v>
      </c>
      <c r="D355">
        <v>100860.09</v>
      </c>
      <c r="E355">
        <v>281.33999999999997</v>
      </c>
      <c r="F355">
        <v>2759759.39</v>
      </c>
      <c r="G355">
        <v>0</v>
      </c>
      <c r="H355">
        <f t="shared" si="9"/>
        <v>71</v>
      </c>
    </row>
    <row r="356" spans="1:8" x14ac:dyDescent="0.35">
      <c r="A356" s="1">
        <v>42359</v>
      </c>
      <c r="B356">
        <v>296.77999999999997</v>
      </c>
      <c r="C356">
        <v>306.67</v>
      </c>
      <c r="D356">
        <v>100833.96</v>
      </c>
      <c r="E356">
        <v>282.76</v>
      </c>
      <c r="F356">
        <v>2761766.49</v>
      </c>
      <c r="G356">
        <v>0</v>
      </c>
      <c r="H356">
        <f t="shared" si="9"/>
        <v>71</v>
      </c>
    </row>
    <row r="357" spans="1:8" x14ac:dyDescent="0.35">
      <c r="A357" s="1">
        <v>42360</v>
      </c>
      <c r="B357">
        <v>294.81</v>
      </c>
      <c r="C357">
        <v>306.14</v>
      </c>
      <c r="D357">
        <v>100873.16</v>
      </c>
      <c r="E357">
        <v>284.01</v>
      </c>
      <c r="F357">
        <v>2771315.41</v>
      </c>
      <c r="G357">
        <v>0</v>
      </c>
      <c r="H357">
        <f t="shared" si="9"/>
        <v>72</v>
      </c>
    </row>
    <row r="358" spans="1:8" x14ac:dyDescent="0.35">
      <c r="A358" s="1">
        <v>42361</v>
      </c>
      <c r="B358">
        <v>293.38</v>
      </c>
      <c r="C358">
        <v>305.58999999999997</v>
      </c>
      <c r="D358">
        <v>100810.55</v>
      </c>
      <c r="E358">
        <v>281.95</v>
      </c>
      <c r="F358">
        <v>2784087.85</v>
      </c>
      <c r="G358">
        <v>0</v>
      </c>
      <c r="H358">
        <f t="shared" si="9"/>
        <v>72</v>
      </c>
    </row>
    <row r="359" spans="1:8" x14ac:dyDescent="0.35">
      <c r="A359" s="1">
        <v>42362</v>
      </c>
      <c r="B359">
        <v>294.74</v>
      </c>
      <c r="C359">
        <v>304.85000000000002</v>
      </c>
      <c r="D359">
        <v>100887.31</v>
      </c>
      <c r="E359">
        <v>281.57</v>
      </c>
      <c r="F359">
        <v>2759516.1</v>
      </c>
      <c r="G359">
        <v>0</v>
      </c>
      <c r="H359">
        <f t="shared" si="9"/>
        <v>72</v>
      </c>
    </row>
    <row r="360" spans="1:8" x14ac:dyDescent="0.35">
      <c r="A360" s="1">
        <v>42363</v>
      </c>
      <c r="B360">
        <v>293.51</v>
      </c>
      <c r="C360">
        <v>304.91000000000003</v>
      </c>
      <c r="D360">
        <v>100807.83</v>
      </c>
      <c r="E360">
        <v>282.04000000000002</v>
      </c>
      <c r="F360">
        <v>2771862.8</v>
      </c>
      <c r="G360">
        <v>0</v>
      </c>
      <c r="H360">
        <f t="shared" si="9"/>
        <v>72</v>
      </c>
    </row>
    <row r="361" spans="1:8" x14ac:dyDescent="0.35">
      <c r="A361" s="1">
        <v>42364</v>
      </c>
      <c r="B361">
        <v>294.47000000000003</v>
      </c>
      <c r="C361">
        <v>304.39</v>
      </c>
      <c r="D361">
        <v>100749.03</v>
      </c>
      <c r="E361">
        <v>283.54000000000002</v>
      </c>
      <c r="F361">
        <v>2769004.2</v>
      </c>
      <c r="G361">
        <v>0</v>
      </c>
      <c r="H361">
        <f t="shared" si="9"/>
        <v>72</v>
      </c>
    </row>
    <row r="362" spans="1:8" x14ac:dyDescent="0.35">
      <c r="A362" s="1">
        <v>42365</v>
      </c>
      <c r="B362">
        <v>294.04000000000002</v>
      </c>
      <c r="C362">
        <v>306.14</v>
      </c>
      <c r="D362">
        <v>100643.95</v>
      </c>
      <c r="E362">
        <v>284.01</v>
      </c>
      <c r="F362">
        <v>2770950.48</v>
      </c>
      <c r="G362">
        <v>0</v>
      </c>
      <c r="H362">
        <f t="shared" si="9"/>
        <v>73</v>
      </c>
    </row>
    <row r="363" spans="1:8" x14ac:dyDescent="0.35">
      <c r="A363" s="1">
        <v>42366</v>
      </c>
      <c r="B363">
        <v>294.25</v>
      </c>
      <c r="C363">
        <v>307.05</v>
      </c>
      <c r="D363">
        <v>100769.17</v>
      </c>
      <c r="E363">
        <v>284.08999999999997</v>
      </c>
      <c r="F363">
        <v>2776120.28</v>
      </c>
      <c r="G363">
        <v>0</v>
      </c>
      <c r="H363">
        <f t="shared" si="9"/>
        <v>73</v>
      </c>
    </row>
    <row r="364" spans="1:8" x14ac:dyDescent="0.35">
      <c r="A364" s="1">
        <v>42367</v>
      </c>
      <c r="B364">
        <v>293.69</v>
      </c>
      <c r="C364">
        <v>307.39999999999998</v>
      </c>
      <c r="D364">
        <v>100883.5</v>
      </c>
      <c r="E364">
        <v>283.91000000000003</v>
      </c>
      <c r="F364">
        <v>2782810.6</v>
      </c>
      <c r="G364">
        <v>0</v>
      </c>
      <c r="H364">
        <f t="shared" si="9"/>
        <v>73</v>
      </c>
    </row>
    <row r="365" spans="1:8" x14ac:dyDescent="0.35">
      <c r="A365" s="1">
        <v>42368</v>
      </c>
      <c r="B365">
        <v>294.67</v>
      </c>
      <c r="C365">
        <v>306.02</v>
      </c>
      <c r="D365">
        <v>100880.23</v>
      </c>
      <c r="E365">
        <v>289.44</v>
      </c>
      <c r="F365">
        <v>2712440.54</v>
      </c>
      <c r="G365">
        <v>0</v>
      </c>
      <c r="H365">
        <f t="shared" si="9"/>
        <v>73</v>
      </c>
    </row>
    <row r="366" spans="1:8" x14ac:dyDescent="0.35">
      <c r="A366" s="1">
        <v>42369</v>
      </c>
      <c r="B366">
        <v>295.67</v>
      </c>
      <c r="C366">
        <v>306.93</v>
      </c>
      <c r="D366">
        <v>100807.83</v>
      </c>
      <c r="E366">
        <v>290.26</v>
      </c>
      <c r="F366">
        <v>2747047.77</v>
      </c>
      <c r="G366">
        <v>0</v>
      </c>
      <c r="H366">
        <f t="shared" si="9"/>
        <v>73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A39D-E5ED-4673-995C-E5B1A554E767}">
  <dimension ref="A1:N367"/>
  <sheetViews>
    <sheetView topLeftCell="A62" workbookViewId="0">
      <selection activeCell="J80" sqref="J80"/>
    </sheetView>
  </sheetViews>
  <sheetFormatPr defaultRowHeight="14.5" x14ac:dyDescent="0.35"/>
  <sheetData>
    <row r="1" spans="1:14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J1"/>
      <c r="K1" s="2" t="s">
        <v>15</v>
      </c>
      <c r="L1" s="2" t="s">
        <v>21</v>
      </c>
    </row>
    <row r="2" spans="1:14" x14ac:dyDescent="0.35">
      <c r="A2" s="1">
        <v>42370</v>
      </c>
      <c r="B2">
        <v>296.52999999999997</v>
      </c>
      <c r="C2">
        <v>306.44</v>
      </c>
      <c r="D2">
        <v>100805.1</v>
      </c>
      <c r="E2">
        <v>287.14999999999998</v>
      </c>
      <c r="F2">
        <v>2747716.8</v>
      </c>
      <c r="G2">
        <v>0</v>
      </c>
      <c r="H2">
        <f>INT((ROW(G1)-1)/5)+1</f>
        <v>1</v>
      </c>
      <c r="K2">
        <v>1</v>
      </c>
      <c r="L2">
        <v>0</v>
      </c>
      <c r="M2">
        <f>(L2/37.002)*100</f>
        <v>0</v>
      </c>
      <c r="N2">
        <f>M2</f>
        <v>0</v>
      </c>
    </row>
    <row r="3" spans="1:14" x14ac:dyDescent="0.35">
      <c r="A3" s="1">
        <v>42371</v>
      </c>
      <c r="B3">
        <v>294.85000000000002</v>
      </c>
      <c r="C3">
        <v>307.13</v>
      </c>
      <c r="D3">
        <v>100829.6</v>
      </c>
      <c r="E3">
        <v>282.14</v>
      </c>
      <c r="F3">
        <v>2784513.59</v>
      </c>
      <c r="G3">
        <v>0</v>
      </c>
      <c r="H3">
        <f>INT((ROW(G2)-1)/5)+1</f>
        <v>1</v>
      </c>
      <c r="K3">
        <v>2</v>
      </c>
      <c r="L3">
        <v>0</v>
      </c>
      <c r="M3">
        <f t="shared" ref="M3:M66" si="0">(L3/37.002)*100</f>
        <v>0</v>
      </c>
      <c r="N3">
        <f>M3+N2</f>
        <v>0</v>
      </c>
    </row>
    <row r="4" spans="1:14" x14ac:dyDescent="0.35">
      <c r="A4" s="1">
        <v>42372</v>
      </c>
      <c r="B4">
        <v>294.44</v>
      </c>
      <c r="C4">
        <v>305.18</v>
      </c>
      <c r="D4">
        <v>100725.07</v>
      </c>
      <c r="E4">
        <v>282.82</v>
      </c>
      <c r="F4">
        <v>2766936.28</v>
      </c>
      <c r="G4">
        <v>0</v>
      </c>
      <c r="H4">
        <f t="shared" ref="H4:H67" si="1">INT((ROW(G3)-1)/5)+1</f>
        <v>1</v>
      </c>
      <c r="K4">
        <v>3</v>
      </c>
      <c r="L4">
        <v>4.0000000000000001E-3</v>
      </c>
      <c r="M4">
        <f t="shared" si="0"/>
        <v>1.0810226474244636E-2</v>
      </c>
      <c r="N4">
        <f t="shared" ref="N4:N67" si="2">M4+N3</f>
        <v>1.0810226474244636E-2</v>
      </c>
    </row>
    <row r="5" spans="1:14" x14ac:dyDescent="0.35">
      <c r="A5" s="1">
        <v>42373</v>
      </c>
      <c r="B5">
        <v>293.61</v>
      </c>
      <c r="C5">
        <v>306.94</v>
      </c>
      <c r="D5">
        <v>100646.67</v>
      </c>
      <c r="E5">
        <v>283.94</v>
      </c>
      <c r="F5">
        <v>2761279.92</v>
      </c>
      <c r="G5">
        <v>0</v>
      </c>
      <c r="H5">
        <f t="shared" si="1"/>
        <v>1</v>
      </c>
      <c r="K5">
        <v>4</v>
      </c>
      <c r="L5">
        <v>0.94799999999999984</v>
      </c>
      <c r="M5">
        <f t="shared" si="0"/>
        <v>2.5620236743959781</v>
      </c>
      <c r="N5">
        <f t="shared" si="2"/>
        <v>2.5728339008702226</v>
      </c>
    </row>
    <row r="6" spans="1:14" x14ac:dyDescent="0.35">
      <c r="A6" s="1">
        <v>42374</v>
      </c>
      <c r="B6">
        <v>294.64999999999998</v>
      </c>
      <c r="C6">
        <v>305.68</v>
      </c>
      <c r="D6">
        <v>100688.6</v>
      </c>
      <c r="E6">
        <v>287.89999999999998</v>
      </c>
      <c r="F6">
        <v>2761097.45</v>
      </c>
      <c r="G6">
        <v>0</v>
      </c>
      <c r="H6">
        <f t="shared" si="1"/>
        <v>1</v>
      </c>
      <c r="K6">
        <v>5</v>
      </c>
      <c r="L6">
        <v>0</v>
      </c>
      <c r="M6">
        <f t="shared" si="0"/>
        <v>0</v>
      </c>
      <c r="N6">
        <f t="shared" si="2"/>
        <v>2.5728339008702226</v>
      </c>
    </row>
    <row r="7" spans="1:14" x14ac:dyDescent="0.35">
      <c r="A7" s="1">
        <v>42375</v>
      </c>
      <c r="B7">
        <v>295.61</v>
      </c>
      <c r="C7">
        <v>305.85000000000002</v>
      </c>
      <c r="D7">
        <v>100766.45</v>
      </c>
      <c r="E7">
        <v>289.44</v>
      </c>
      <c r="F7">
        <v>2728497.32</v>
      </c>
      <c r="G7">
        <v>0</v>
      </c>
      <c r="H7">
        <f t="shared" si="1"/>
        <v>2</v>
      </c>
      <c r="K7">
        <v>6</v>
      </c>
      <c r="L7">
        <v>0</v>
      </c>
      <c r="M7">
        <f t="shared" si="0"/>
        <v>0</v>
      </c>
      <c r="N7">
        <f t="shared" si="2"/>
        <v>2.5728339008702226</v>
      </c>
    </row>
    <row r="8" spans="1:14" x14ac:dyDescent="0.35">
      <c r="A8" s="1">
        <v>42376</v>
      </c>
      <c r="B8">
        <v>296.14999999999998</v>
      </c>
      <c r="C8">
        <v>307.54000000000002</v>
      </c>
      <c r="D8">
        <v>100654.84</v>
      </c>
      <c r="E8">
        <v>282.74</v>
      </c>
      <c r="F8">
        <v>2776241.92</v>
      </c>
      <c r="G8">
        <v>0</v>
      </c>
      <c r="H8">
        <f t="shared" si="1"/>
        <v>2</v>
      </c>
      <c r="K8">
        <v>7</v>
      </c>
      <c r="L8">
        <v>0</v>
      </c>
      <c r="M8">
        <f t="shared" si="0"/>
        <v>0</v>
      </c>
      <c r="N8">
        <f t="shared" si="2"/>
        <v>2.5728339008702226</v>
      </c>
    </row>
    <row r="9" spans="1:14" x14ac:dyDescent="0.35">
      <c r="A9" s="1">
        <v>42377</v>
      </c>
      <c r="B9">
        <v>297.39999999999998</v>
      </c>
      <c r="C9">
        <v>306.26</v>
      </c>
      <c r="D9">
        <v>100766.45</v>
      </c>
      <c r="E9">
        <v>292.82</v>
      </c>
      <c r="F9">
        <v>2723692.45</v>
      </c>
      <c r="G9">
        <v>0</v>
      </c>
      <c r="H9">
        <f t="shared" si="1"/>
        <v>2</v>
      </c>
      <c r="K9">
        <v>8</v>
      </c>
      <c r="L9">
        <v>0</v>
      </c>
      <c r="M9">
        <f t="shared" si="0"/>
        <v>0</v>
      </c>
      <c r="N9">
        <f t="shared" si="2"/>
        <v>2.5728339008702226</v>
      </c>
    </row>
    <row r="10" spans="1:14" x14ac:dyDescent="0.35">
      <c r="A10" s="1">
        <v>42378</v>
      </c>
      <c r="B10">
        <v>297.18</v>
      </c>
      <c r="C10">
        <v>306.20999999999998</v>
      </c>
      <c r="D10">
        <v>100829.6</v>
      </c>
      <c r="E10">
        <v>295.43</v>
      </c>
      <c r="F10">
        <v>2712440.54</v>
      </c>
      <c r="G10">
        <v>0</v>
      </c>
      <c r="H10">
        <f t="shared" si="1"/>
        <v>2</v>
      </c>
      <c r="K10">
        <v>9</v>
      </c>
      <c r="L10">
        <v>2E-3</v>
      </c>
      <c r="M10">
        <f t="shared" si="0"/>
        <v>5.4051132371223179E-3</v>
      </c>
      <c r="N10">
        <f t="shared" si="2"/>
        <v>2.578239014107345</v>
      </c>
    </row>
    <row r="11" spans="1:14" x14ac:dyDescent="0.35">
      <c r="A11" s="1">
        <v>42379</v>
      </c>
      <c r="B11">
        <v>299.58</v>
      </c>
      <c r="C11">
        <v>305.7</v>
      </c>
      <c r="D11">
        <v>100695.13</v>
      </c>
      <c r="E11">
        <v>296.06</v>
      </c>
      <c r="F11">
        <v>2112622.42</v>
      </c>
      <c r="G11">
        <v>0</v>
      </c>
      <c r="H11">
        <f t="shared" si="1"/>
        <v>2</v>
      </c>
      <c r="K11">
        <v>10</v>
      </c>
      <c r="L11">
        <v>2.8000000000000004E-2</v>
      </c>
      <c r="M11">
        <f t="shared" si="0"/>
        <v>7.5671585319712451E-2</v>
      </c>
      <c r="N11">
        <f t="shared" si="2"/>
        <v>2.6539105994270575</v>
      </c>
    </row>
    <row r="12" spans="1:14" x14ac:dyDescent="0.35">
      <c r="A12" s="1">
        <v>42380</v>
      </c>
      <c r="B12">
        <v>299.39</v>
      </c>
      <c r="C12">
        <v>305.32</v>
      </c>
      <c r="D12">
        <v>100635.79</v>
      </c>
      <c r="E12">
        <v>296.29000000000002</v>
      </c>
      <c r="F12">
        <v>2394771.71</v>
      </c>
      <c r="G12">
        <v>0</v>
      </c>
      <c r="H12">
        <f t="shared" si="1"/>
        <v>3</v>
      </c>
      <c r="K12">
        <v>11</v>
      </c>
      <c r="L12">
        <v>8.199999999999999E-2</v>
      </c>
      <c r="M12">
        <f t="shared" si="0"/>
        <v>0.22160964272201497</v>
      </c>
      <c r="N12">
        <f t="shared" si="2"/>
        <v>2.8755202421490726</v>
      </c>
    </row>
    <row r="13" spans="1:14" x14ac:dyDescent="0.35">
      <c r="A13" s="1">
        <v>42381</v>
      </c>
      <c r="B13">
        <v>299.08</v>
      </c>
      <c r="C13">
        <v>305.64999999999998</v>
      </c>
      <c r="D13">
        <v>100592.23</v>
      </c>
      <c r="E13">
        <v>295.68</v>
      </c>
      <c r="F13">
        <v>2535511.83</v>
      </c>
      <c r="G13">
        <v>0.01</v>
      </c>
      <c r="H13">
        <f t="shared" si="1"/>
        <v>3</v>
      </c>
      <c r="K13">
        <v>12</v>
      </c>
      <c r="L13">
        <v>0.08</v>
      </c>
      <c r="M13">
        <f t="shared" si="0"/>
        <v>0.21620452948489269</v>
      </c>
      <c r="N13">
        <f t="shared" si="2"/>
        <v>3.0917247716339653</v>
      </c>
    </row>
    <row r="14" spans="1:14" x14ac:dyDescent="0.35">
      <c r="A14" s="1">
        <v>42382</v>
      </c>
      <c r="B14">
        <v>298.61</v>
      </c>
      <c r="C14">
        <v>305.95</v>
      </c>
      <c r="D14">
        <v>100606.93</v>
      </c>
      <c r="E14">
        <v>295.14999999999998</v>
      </c>
      <c r="F14">
        <v>2442212.2000000002</v>
      </c>
      <c r="G14">
        <v>0</v>
      </c>
      <c r="H14">
        <f t="shared" si="1"/>
        <v>3</v>
      </c>
      <c r="K14">
        <v>13</v>
      </c>
      <c r="L14">
        <v>0.10800000000000001</v>
      </c>
      <c r="M14">
        <f t="shared" si="0"/>
        <v>0.29187611480460518</v>
      </c>
      <c r="N14">
        <f t="shared" si="2"/>
        <v>3.3836008864385705</v>
      </c>
    </row>
    <row r="15" spans="1:14" x14ac:dyDescent="0.35">
      <c r="A15" s="1">
        <v>42383</v>
      </c>
      <c r="B15">
        <v>299.72000000000003</v>
      </c>
      <c r="C15">
        <v>305.92</v>
      </c>
      <c r="D15">
        <v>100556.3</v>
      </c>
      <c r="E15">
        <v>295.14999999999998</v>
      </c>
      <c r="F15">
        <v>2662992.9500000002</v>
      </c>
      <c r="G15">
        <v>0.01</v>
      </c>
      <c r="H15">
        <f t="shared" si="1"/>
        <v>3</v>
      </c>
      <c r="K15">
        <v>14</v>
      </c>
      <c r="L15">
        <v>5.2000000000000005E-2</v>
      </c>
      <c r="M15">
        <f t="shared" si="0"/>
        <v>0.14053294416518028</v>
      </c>
      <c r="N15">
        <f t="shared" si="2"/>
        <v>3.5241338306037506</v>
      </c>
    </row>
    <row r="16" spans="1:14" x14ac:dyDescent="0.35">
      <c r="A16" s="1">
        <v>42384</v>
      </c>
      <c r="B16">
        <v>299.33</v>
      </c>
      <c r="C16">
        <v>306.69</v>
      </c>
      <c r="D16">
        <v>100551.4</v>
      </c>
      <c r="E16">
        <v>293.26</v>
      </c>
      <c r="F16">
        <v>2623824.13</v>
      </c>
      <c r="G16">
        <v>0</v>
      </c>
      <c r="H16">
        <f t="shared" si="1"/>
        <v>3</v>
      </c>
      <c r="K16">
        <v>15</v>
      </c>
      <c r="L16">
        <v>0.11400000000000002</v>
      </c>
      <c r="M16">
        <f t="shared" si="0"/>
        <v>0.30809145451597214</v>
      </c>
      <c r="N16">
        <f t="shared" si="2"/>
        <v>3.8322252851197227</v>
      </c>
    </row>
    <row r="17" spans="1:14" x14ac:dyDescent="0.35">
      <c r="A17" s="1">
        <v>42385</v>
      </c>
      <c r="B17">
        <v>301.23</v>
      </c>
      <c r="C17">
        <v>306.37</v>
      </c>
      <c r="D17">
        <v>100590.05</v>
      </c>
      <c r="E17">
        <v>296.38</v>
      </c>
      <c r="F17">
        <v>2565861.58</v>
      </c>
      <c r="G17">
        <v>0</v>
      </c>
      <c r="H17">
        <f t="shared" si="1"/>
        <v>4</v>
      </c>
      <c r="K17">
        <v>16</v>
      </c>
      <c r="L17">
        <v>0.33199999999999996</v>
      </c>
      <c r="M17">
        <f t="shared" si="0"/>
        <v>0.89724879736230467</v>
      </c>
      <c r="N17">
        <f t="shared" si="2"/>
        <v>4.7294740824820272</v>
      </c>
    </row>
    <row r="18" spans="1:14" x14ac:dyDescent="0.35">
      <c r="A18" s="1">
        <v>42386</v>
      </c>
      <c r="B18">
        <v>300.35000000000002</v>
      </c>
      <c r="C18">
        <v>304.85000000000002</v>
      </c>
      <c r="D18">
        <v>100596.59</v>
      </c>
      <c r="E18">
        <v>298.58</v>
      </c>
      <c r="F18">
        <v>2056241.22</v>
      </c>
      <c r="G18">
        <v>0.06</v>
      </c>
      <c r="H18">
        <f t="shared" si="1"/>
        <v>4</v>
      </c>
      <c r="K18">
        <v>17</v>
      </c>
      <c r="L18">
        <v>0.24999999999999994</v>
      </c>
      <c r="M18">
        <f t="shared" si="0"/>
        <v>0.67563915464028945</v>
      </c>
      <c r="N18">
        <f t="shared" si="2"/>
        <v>5.4051132371223165</v>
      </c>
    </row>
    <row r="19" spans="1:14" x14ac:dyDescent="0.35">
      <c r="A19" s="1">
        <v>42387</v>
      </c>
      <c r="B19">
        <v>299.24</v>
      </c>
      <c r="C19">
        <v>305.57</v>
      </c>
      <c r="D19">
        <v>100624.35</v>
      </c>
      <c r="E19">
        <v>298.06</v>
      </c>
      <c r="F19">
        <v>1926448.9</v>
      </c>
      <c r="G19">
        <v>7.0000000000000007E-2</v>
      </c>
      <c r="H19">
        <f t="shared" si="1"/>
        <v>4</v>
      </c>
      <c r="K19">
        <v>18</v>
      </c>
      <c r="L19">
        <v>0.65999999999999992</v>
      </c>
      <c r="M19">
        <f t="shared" si="0"/>
        <v>1.7836873682503644</v>
      </c>
      <c r="N19">
        <f t="shared" si="2"/>
        <v>7.1888006053726805</v>
      </c>
    </row>
    <row r="20" spans="1:14" x14ac:dyDescent="0.35">
      <c r="A20" s="1">
        <v>42388</v>
      </c>
      <c r="B20">
        <v>298.79000000000002</v>
      </c>
      <c r="C20">
        <v>301.12</v>
      </c>
      <c r="D20">
        <v>100722.89</v>
      </c>
      <c r="E20">
        <v>297.67</v>
      </c>
      <c r="F20">
        <v>1524725.25</v>
      </c>
      <c r="G20">
        <v>4.5599999999999996</v>
      </c>
      <c r="H20">
        <f t="shared" si="1"/>
        <v>4</v>
      </c>
      <c r="K20">
        <v>19</v>
      </c>
      <c r="L20">
        <v>0.11400000000000002</v>
      </c>
      <c r="M20">
        <f t="shared" si="0"/>
        <v>0.30809145451597214</v>
      </c>
      <c r="N20">
        <f t="shared" si="2"/>
        <v>7.496892059888653</v>
      </c>
    </row>
    <row r="21" spans="1:14" x14ac:dyDescent="0.35">
      <c r="A21" s="1">
        <v>42389</v>
      </c>
      <c r="B21">
        <v>297.97000000000003</v>
      </c>
      <c r="C21">
        <v>305.20999999999998</v>
      </c>
      <c r="D21">
        <v>100683.15</v>
      </c>
      <c r="E21">
        <v>296.06</v>
      </c>
      <c r="F21">
        <v>2164016.29</v>
      </c>
      <c r="G21">
        <v>0.05</v>
      </c>
      <c r="H21">
        <f t="shared" si="1"/>
        <v>4</v>
      </c>
      <c r="K21">
        <v>20</v>
      </c>
      <c r="L21">
        <v>0.84600000000000009</v>
      </c>
      <c r="M21">
        <f t="shared" si="0"/>
        <v>2.2863628993027403</v>
      </c>
      <c r="N21">
        <f t="shared" si="2"/>
        <v>9.7832549591913924</v>
      </c>
    </row>
    <row r="22" spans="1:14" x14ac:dyDescent="0.35">
      <c r="A22" s="1">
        <v>42390</v>
      </c>
      <c r="B22">
        <v>297.95</v>
      </c>
      <c r="C22">
        <v>304.97000000000003</v>
      </c>
      <c r="D22">
        <v>100627.62</v>
      </c>
      <c r="E22">
        <v>295.11</v>
      </c>
      <c r="F22">
        <v>2668162.75</v>
      </c>
      <c r="G22">
        <v>0</v>
      </c>
      <c r="H22">
        <f t="shared" si="1"/>
        <v>5</v>
      </c>
      <c r="K22">
        <v>21</v>
      </c>
      <c r="L22">
        <v>0.22600000000000003</v>
      </c>
      <c r="M22">
        <f t="shared" si="0"/>
        <v>0.61077779579482194</v>
      </c>
      <c r="N22">
        <f t="shared" si="2"/>
        <v>10.394032754986215</v>
      </c>
    </row>
    <row r="23" spans="1:14" x14ac:dyDescent="0.35">
      <c r="A23" s="1">
        <v>42391</v>
      </c>
      <c r="B23">
        <v>298.52</v>
      </c>
      <c r="C23">
        <v>305.64</v>
      </c>
      <c r="D23">
        <v>100733.78</v>
      </c>
      <c r="E23">
        <v>292.86</v>
      </c>
      <c r="F23">
        <v>2645476.46</v>
      </c>
      <c r="G23">
        <v>0</v>
      </c>
      <c r="H23">
        <f t="shared" si="1"/>
        <v>5</v>
      </c>
      <c r="K23">
        <v>22</v>
      </c>
      <c r="L23">
        <v>9.8000000000000004E-2</v>
      </c>
      <c r="M23">
        <f t="shared" si="0"/>
        <v>0.2648505486189936</v>
      </c>
      <c r="N23">
        <f t="shared" si="2"/>
        <v>10.658883303605208</v>
      </c>
    </row>
    <row r="24" spans="1:14" x14ac:dyDescent="0.35">
      <c r="A24" s="1">
        <v>42392</v>
      </c>
      <c r="B24">
        <v>299.27</v>
      </c>
      <c r="C24">
        <v>306.02999999999997</v>
      </c>
      <c r="D24">
        <v>100842.67</v>
      </c>
      <c r="E24">
        <v>291.70999999999998</v>
      </c>
      <c r="F24">
        <v>2547797.7000000002</v>
      </c>
      <c r="G24">
        <v>0</v>
      </c>
      <c r="H24">
        <f t="shared" si="1"/>
        <v>5</v>
      </c>
      <c r="K24">
        <v>23</v>
      </c>
      <c r="L24">
        <v>0.10200000000000001</v>
      </c>
      <c r="M24">
        <f t="shared" si="0"/>
        <v>0.27566077509323822</v>
      </c>
      <c r="N24">
        <f t="shared" si="2"/>
        <v>10.934544078698446</v>
      </c>
    </row>
    <row r="25" spans="1:14" x14ac:dyDescent="0.35">
      <c r="A25" s="1">
        <v>42393</v>
      </c>
      <c r="B25">
        <v>298.79000000000002</v>
      </c>
      <c r="C25">
        <v>305.16000000000003</v>
      </c>
      <c r="D25">
        <v>101020.7</v>
      </c>
      <c r="E25">
        <v>289.89</v>
      </c>
      <c r="F25">
        <v>2668953.42</v>
      </c>
      <c r="G25">
        <v>0</v>
      </c>
      <c r="H25">
        <f t="shared" si="1"/>
        <v>5</v>
      </c>
      <c r="K25">
        <v>24</v>
      </c>
      <c r="L25">
        <v>0.39600000000000002</v>
      </c>
      <c r="M25">
        <f t="shared" si="0"/>
        <v>1.0702124209502188</v>
      </c>
      <c r="N25">
        <f t="shared" si="2"/>
        <v>12.004756499648664</v>
      </c>
    </row>
    <row r="26" spans="1:14" x14ac:dyDescent="0.35">
      <c r="A26" s="1">
        <v>42394</v>
      </c>
      <c r="B26">
        <v>294.14</v>
      </c>
      <c r="C26">
        <v>305.54000000000002</v>
      </c>
      <c r="D26">
        <v>100988.58</v>
      </c>
      <c r="E26">
        <v>278.35000000000002</v>
      </c>
      <c r="F26">
        <v>2788041.22</v>
      </c>
      <c r="G26">
        <v>0</v>
      </c>
      <c r="H26">
        <f t="shared" si="1"/>
        <v>5</v>
      </c>
      <c r="K26">
        <v>25</v>
      </c>
      <c r="L26">
        <v>0.8879999999999999</v>
      </c>
      <c r="M26">
        <f t="shared" si="0"/>
        <v>2.3998702772823086</v>
      </c>
      <c r="N26">
        <f t="shared" si="2"/>
        <v>14.404626776930973</v>
      </c>
    </row>
    <row r="27" spans="1:14" x14ac:dyDescent="0.35">
      <c r="A27" s="1">
        <v>42395</v>
      </c>
      <c r="B27">
        <v>295.5</v>
      </c>
      <c r="C27">
        <v>304.63</v>
      </c>
      <c r="D27">
        <v>101076.23</v>
      </c>
      <c r="E27">
        <v>282.85000000000002</v>
      </c>
      <c r="F27">
        <v>2891254.7</v>
      </c>
      <c r="G27">
        <v>0</v>
      </c>
      <c r="H27">
        <f t="shared" si="1"/>
        <v>6</v>
      </c>
      <c r="K27">
        <v>26</v>
      </c>
      <c r="L27">
        <v>1.8620000000000001</v>
      </c>
      <c r="M27">
        <f t="shared" si="0"/>
        <v>5.0321604237608781</v>
      </c>
      <c r="N27">
        <f t="shared" si="2"/>
        <v>19.436787200691853</v>
      </c>
    </row>
    <row r="28" spans="1:14" x14ac:dyDescent="0.35">
      <c r="A28" s="1">
        <v>42396</v>
      </c>
      <c r="B28">
        <v>294.89999999999998</v>
      </c>
      <c r="C28">
        <v>304.81</v>
      </c>
      <c r="D28">
        <v>100916.17</v>
      </c>
      <c r="E28">
        <v>279.49</v>
      </c>
      <c r="F28">
        <v>2880975.93</v>
      </c>
      <c r="G28">
        <v>0</v>
      </c>
      <c r="H28">
        <f t="shared" si="1"/>
        <v>6</v>
      </c>
      <c r="K28">
        <v>27</v>
      </c>
      <c r="L28">
        <v>0.38400000000000001</v>
      </c>
      <c r="M28">
        <f t="shared" si="0"/>
        <v>1.037781741527485</v>
      </c>
      <c r="N28">
        <f t="shared" si="2"/>
        <v>20.474568942219339</v>
      </c>
    </row>
    <row r="29" spans="1:14" x14ac:dyDescent="0.35">
      <c r="A29" s="1">
        <v>42397</v>
      </c>
      <c r="B29">
        <v>294.43</v>
      </c>
      <c r="C29">
        <v>304.24</v>
      </c>
      <c r="D29">
        <v>100879.15</v>
      </c>
      <c r="E29">
        <v>279.61</v>
      </c>
      <c r="F29">
        <v>2887544.61</v>
      </c>
      <c r="G29">
        <v>0</v>
      </c>
      <c r="H29">
        <f t="shared" si="1"/>
        <v>6</v>
      </c>
      <c r="K29">
        <v>28</v>
      </c>
      <c r="L29">
        <v>0.55800000000000005</v>
      </c>
      <c r="M29">
        <f t="shared" si="0"/>
        <v>1.5080265931571266</v>
      </c>
      <c r="N29">
        <f t="shared" si="2"/>
        <v>21.982595535376465</v>
      </c>
    </row>
    <row r="30" spans="1:14" x14ac:dyDescent="0.35">
      <c r="A30" s="1">
        <v>42398</v>
      </c>
      <c r="B30">
        <v>295.02</v>
      </c>
      <c r="C30">
        <v>305.89</v>
      </c>
      <c r="D30">
        <v>100706.02</v>
      </c>
      <c r="E30">
        <v>280.93</v>
      </c>
      <c r="F30">
        <v>2911143.21</v>
      </c>
      <c r="G30">
        <v>0</v>
      </c>
      <c r="H30">
        <f t="shared" si="1"/>
        <v>6</v>
      </c>
      <c r="K30">
        <v>29</v>
      </c>
      <c r="L30">
        <v>0.45999999999999996</v>
      </c>
      <c r="M30">
        <f t="shared" si="0"/>
        <v>1.2431760445381328</v>
      </c>
      <c r="N30">
        <f t="shared" si="2"/>
        <v>23.225771579914596</v>
      </c>
    </row>
    <row r="31" spans="1:14" x14ac:dyDescent="0.35">
      <c r="A31" s="1">
        <v>42399</v>
      </c>
      <c r="B31">
        <v>294.02999999999997</v>
      </c>
      <c r="C31">
        <v>304.77</v>
      </c>
      <c r="D31">
        <v>100780.06</v>
      </c>
      <c r="E31">
        <v>279.3</v>
      </c>
      <c r="F31">
        <v>2916313.01</v>
      </c>
      <c r="G31">
        <v>0</v>
      </c>
      <c r="H31">
        <f t="shared" si="1"/>
        <v>6</v>
      </c>
      <c r="K31">
        <v>30</v>
      </c>
      <c r="L31">
        <v>0.182</v>
      </c>
      <c r="M31">
        <f t="shared" si="0"/>
        <v>0.49186530457813088</v>
      </c>
      <c r="N31">
        <f t="shared" si="2"/>
        <v>23.717636884492727</v>
      </c>
    </row>
    <row r="32" spans="1:14" x14ac:dyDescent="0.35">
      <c r="A32" s="1">
        <v>42400</v>
      </c>
      <c r="B32">
        <v>294.32</v>
      </c>
      <c r="C32">
        <v>306.08999999999997</v>
      </c>
      <c r="D32">
        <v>100820.89</v>
      </c>
      <c r="E32">
        <v>282.26</v>
      </c>
      <c r="F32">
        <v>2919414.89</v>
      </c>
      <c r="G32">
        <v>0</v>
      </c>
      <c r="H32">
        <f t="shared" si="1"/>
        <v>7</v>
      </c>
      <c r="K32">
        <v>31</v>
      </c>
      <c r="L32">
        <v>0.52400000000000002</v>
      </c>
      <c r="M32">
        <f t="shared" si="0"/>
        <v>1.4161396681260472</v>
      </c>
      <c r="N32">
        <f t="shared" si="2"/>
        <v>25.133776552618773</v>
      </c>
    </row>
    <row r="33" spans="1:14" x14ac:dyDescent="0.35">
      <c r="A33" s="1">
        <v>42401</v>
      </c>
      <c r="B33">
        <v>297.27999999999997</v>
      </c>
      <c r="C33">
        <v>305.8</v>
      </c>
      <c r="D33">
        <v>100731.06</v>
      </c>
      <c r="E33">
        <v>289.42</v>
      </c>
      <c r="F33">
        <v>2881401.68</v>
      </c>
      <c r="G33">
        <v>0</v>
      </c>
      <c r="H33">
        <f t="shared" si="1"/>
        <v>7</v>
      </c>
      <c r="K33">
        <v>32</v>
      </c>
      <c r="L33">
        <v>0.21200000000000002</v>
      </c>
      <c r="M33">
        <f t="shared" si="0"/>
        <v>0.57294200313496568</v>
      </c>
      <c r="N33">
        <f t="shared" si="2"/>
        <v>25.706718555753739</v>
      </c>
    </row>
    <row r="34" spans="1:14" x14ac:dyDescent="0.35">
      <c r="A34" s="1">
        <v>42402</v>
      </c>
      <c r="B34">
        <v>297.38</v>
      </c>
      <c r="C34">
        <v>304.61</v>
      </c>
      <c r="D34">
        <v>100633.61</v>
      </c>
      <c r="E34">
        <v>293.75</v>
      </c>
      <c r="F34">
        <v>2851903.42</v>
      </c>
      <c r="G34">
        <v>0</v>
      </c>
      <c r="H34">
        <f t="shared" si="1"/>
        <v>7</v>
      </c>
      <c r="K34">
        <v>33</v>
      </c>
      <c r="L34">
        <v>1.4620000000000002</v>
      </c>
      <c r="M34">
        <f t="shared" si="0"/>
        <v>3.9511377763364144</v>
      </c>
      <c r="N34">
        <f t="shared" si="2"/>
        <v>29.657856332090152</v>
      </c>
    </row>
    <row r="35" spans="1:14" x14ac:dyDescent="0.35">
      <c r="A35" s="1">
        <v>42403</v>
      </c>
      <c r="B35">
        <v>299.17</v>
      </c>
      <c r="C35">
        <v>304.69</v>
      </c>
      <c r="D35">
        <v>100663.01</v>
      </c>
      <c r="E35">
        <v>293.66000000000003</v>
      </c>
      <c r="F35">
        <v>2829156.31</v>
      </c>
      <c r="G35">
        <v>0</v>
      </c>
      <c r="H35">
        <f t="shared" si="1"/>
        <v>7</v>
      </c>
      <c r="K35">
        <v>34</v>
      </c>
      <c r="L35">
        <v>0.87200000000000011</v>
      </c>
      <c r="M35">
        <f t="shared" si="0"/>
        <v>2.3566293713853304</v>
      </c>
      <c r="N35">
        <f t="shared" si="2"/>
        <v>32.014485703475479</v>
      </c>
    </row>
    <row r="36" spans="1:14" x14ac:dyDescent="0.35">
      <c r="A36" s="1">
        <v>42404</v>
      </c>
      <c r="B36">
        <v>298.37</v>
      </c>
      <c r="C36">
        <v>305.45</v>
      </c>
      <c r="D36">
        <v>100722.89</v>
      </c>
      <c r="E36">
        <v>293.8</v>
      </c>
      <c r="F36">
        <v>2823013.38</v>
      </c>
      <c r="G36">
        <v>0</v>
      </c>
      <c r="H36">
        <f t="shared" si="1"/>
        <v>7</v>
      </c>
      <c r="K36">
        <v>35</v>
      </c>
      <c r="L36">
        <v>1.2</v>
      </c>
      <c r="M36">
        <f t="shared" si="0"/>
        <v>3.2430679422733899</v>
      </c>
      <c r="N36">
        <f t="shared" si="2"/>
        <v>35.257553645748871</v>
      </c>
    </row>
    <row r="37" spans="1:14" x14ac:dyDescent="0.35">
      <c r="A37" s="1">
        <v>42405</v>
      </c>
      <c r="B37">
        <v>298.95999999999998</v>
      </c>
      <c r="C37">
        <v>305.91000000000003</v>
      </c>
      <c r="D37">
        <v>100614.55</v>
      </c>
      <c r="E37">
        <v>291.83</v>
      </c>
      <c r="F37">
        <v>2875988.59</v>
      </c>
      <c r="G37">
        <v>0</v>
      </c>
      <c r="H37">
        <f t="shared" si="1"/>
        <v>8</v>
      </c>
      <c r="K37">
        <v>36</v>
      </c>
      <c r="L37">
        <v>0.56399999999999995</v>
      </c>
      <c r="M37">
        <f t="shared" si="0"/>
        <v>1.5242419328684933</v>
      </c>
      <c r="N37">
        <f t="shared" si="2"/>
        <v>36.781795578617363</v>
      </c>
    </row>
    <row r="38" spans="1:14" x14ac:dyDescent="0.35">
      <c r="A38" s="1">
        <v>42406</v>
      </c>
      <c r="B38">
        <v>299.45999999999998</v>
      </c>
      <c r="C38">
        <v>306.61</v>
      </c>
      <c r="D38">
        <v>100716.91</v>
      </c>
      <c r="E38">
        <v>292.85000000000002</v>
      </c>
      <c r="F38">
        <v>2867291.17</v>
      </c>
      <c r="G38">
        <v>0</v>
      </c>
      <c r="H38">
        <f t="shared" si="1"/>
        <v>8</v>
      </c>
      <c r="K38">
        <v>37</v>
      </c>
      <c r="L38">
        <v>0.46399999999999997</v>
      </c>
      <c r="M38">
        <f t="shared" si="0"/>
        <v>1.2539862710123775</v>
      </c>
      <c r="N38">
        <f t="shared" si="2"/>
        <v>38.035781849629743</v>
      </c>
    </row>
    <row r="39" spans="1:14" x14ac:dyDescent="0.35">
      <c r="A39" s="1">
        <v>42407</v>
      </c>
      <c r="B39">
        <v>299.44</v>
      </c>
      <c r="C39">
        <v>305.45999999999998</v>
      </c>
      <c r="D39">
        <v>100870.43</v>
      </c>
      <c r="E39">
        <v>293.89999999999998</v>
      </c>
      <c r="F39">
        <v>2077467.8</v>
      </c>
      <c r="G39">
        <v>0</v>
      </c>
      <c r="H39">
        <f t="shared" si="1"/>
        <v>8</v>
      </c>
      <c r="K39">
        <v>38</v>
      </c>
      <c r="L39">
        <v>0.58200000000000007</v>
      </c>
      <c r="M39">
        <f t="shared" si="0"/>
        <v>1.5728879520025947</v>
      </c>
      <c r="N39">
        <f t="shared" si="2"/>
        <v>39.608669801632338</v>
      </c>
    </row>
    <row r="40" spans="1:14" x14ac:dyDescent="0.35">
      <c r="A40" s="1">
        <v>42408</v>
      </c>
      <c r="B40">
        <v>298.39</v>
      </c>
      <c r="C40">
        <v>307.04000000000002</v>
      </c>
      <c r="D40">
        <v>100916.17</v>
      </c>
      <c r="E40">
        <v>293.61</v>
      </c>
      <c r="F40">
        <v>2829642.88</v>
      </c>
      <c r="G40">
        <v>0</v>
      </c>
      <c r="H40">
        <f t="shared" si="1"/>
        <v>8</v>
      </c>
      <c r="K40">
        <v>39</v>
      </c>
      <c r="L40">
        <v>0.32200000000000001</v>
      </c>
      <c r="M40">
        <f t="shared" si="0"/>
        <v>0.87022323117669309</v>
      </c>
      <c r="N40">
        <f t="shared" si="2"/>
        <v>40.478893032809033</v>
      </c>
    </row>
    <row r="41" spans="1:14" x14ac:dyDescent="0.35">
      <c r="A41" s="1">
        <v>42409</v>
      </c>
      <c r="B41">
        <v>299.58999999999997</v>
      </c>
      <c r="C41">
        <v>308.19</v>
      </c>
      <c r="D41">
        <v>100817.62</v>
      </c>
      <c r="E41">
        <v>286.74</v>
      </c>
      <c r="F41">
        <v>2911386.5</v>
      </c>
      <c r="G41">
        <v>0</v>
      </c>
      <c r="H41">
        <f t="shared" si="1"/>
        <v>8</v>
      </c>
      <c r="K41">
        <v>40</v>
      </c>
      <c r="L41">
        <v>0.83400000000000019</v>
      </c>
      <c r="M41">
        <f t="shared" si="0"/>
        <v>2.2539322198800069</v>
      </c>
      <c r="N41">
        <f t="shared" si="2"/>
        <v>42.73282525268904</v>
      </c>
    </row>
    <row r="42" spans="1:14" x14ac:dyDescent="0.35">
      <c r="A42" s="1">
        <v>42410</v>
      </c>
      <c r="B42">
        <v>298.16000000000003</v>
      </c>
      <c r="C42">
        <v>309.27999999999997</v>
      </c>
      <c r="D42">
        <v>100617.28</v>
      </c>
      <c r="E42">
        <v>279.16000000000003</v>
      </c>
      <c r="F42">
        <v>2972694.21</v>
      </c>
      <c r="G42">
        <v>0</v>
      </c>
      <c r="H42">
        <f t="shared" si="1"/>
        <v>9</v>
      </c>
      <c r="K42">
        <v>41</v>
      </c>
      <c r="L42">
        <v>0.60199999999999998</v>
      </c>
      <c r="M42">
        <f t="shared" si="0"/>
        <v>1.6269390843738174</v>
      </c>
      <c r="N42">
        <f t="shared" si="2"/>
        <v>44.359764337062856</v>
      </c>
    </row>
    <row r="43" spans="1:14" x14ac:dyDescent="0.35">
      <c r="A43" s="1">
        <v>42411</v>
      </c>
      <c r="B43">
        <v>297.66000000000003</v>
      </c>
      <c r="C43">
        <v>306.97000000000003</v>
      </c>
      <c r="D43">
        <v>100596.04</v>
      </c>
      <c r="E43">
        <v>286.27999999999997</v>
      </c>
      <c r="F43">
        <v>2940823.93</v>
      </c>
      <c r="G43">
        <v>0</v>
      </c>
      <c r="H43">
        <f t="shared" si="1"/>
        <v>9</v>
      </c>
      <c r="K43">
        <v>42</v>
      </c>
      <c r="L43">
        <v>0.40800000000000008</v>
      </c>
      <c r="M43">
        <f t="shared" si="0"/>
        <v>1.1026431003729531</v>
      </c>
      <c r="N43">
        <f t="shared" si="2"/>
        <v>45.462407437435807</v>
      </c>
    </row>
    <row r="44" spans="1:14" x14ac:dyDescent="0.35">
      <c r="A44" s="1">
        <v>42412</v>
      </c>
      <c r="B44">
        <v>298.05</v>
      </c>
      <c r="C44">
        <v>305.68</v>
      </c>
      <c r="D44">
        <v>100674.99</v>
      </c>
      <c r="E44">
        <v>292.58999999999997</v>
      </c>
      <c r="F44">
        <v>2903358.11</v>
      </c>
      <c r="G44">
        <v>0</v>
      </c>
      <c r="H44">
        <f t="shared" si="1"/>
        <v>9</v>
      </c>
      <c r="K44">
        <v>43</v>
      </c>
      <c r="L44">
        <v>0.45599999999999996</v>
      </c>
      <c r="M44">
        <f t="shared" si="0"/>
        <v>1.2323658180638881</v>
      </c>
      <c r="N44">
        <f t="shared" si="2"/>
        <v>46.694773255499697</v>
      </c>
    </row>
    <row r="45" spans="1:14" x14ac:dyDescent="0.35">
      <c r="A45" s="1">
        <v>42413</v>
      </c>
      <c r="B45">
        <v>298.18</v>
      </c>
      <c r="C45">
        <v>306.02999999999997</v>
      </c>
      <c r="D45">
        <v>100642.32</v>
      </c>
      <c r="E45">
        <v>294.29000000000002</v>
      </c>
      <c r="F45">
        <v>2781472.54</v>
      </c>
      <c r="G45">
        <v>0</v>
      </c>
      <c r="H45">
        <f t="shared" si="1"/>
        <v>9</v>
      </c>
      <c r="K45">
        <v>44</v>
      </c>
      <c r="L45">
        <v>0.246</v>
      </c>
      <c r="M45">
        <f t="shared" si="0"/>
        <v>0.664828928166045</v>
      </c>
      <c r="N45">
        <f t="shared" si="2"/>
        <v>47.359602183665743</v>
      </c>
    </row>
    <row r="46" spans="1:14" x14ac:dyDescent="0.35">
      <c r="A46" s="1">
        <v>42414</v>
      </c>
      <c r="B46">
        <v>299.69</v>
      </c>
      <c r="C46">
        <v>305.41000000000003</v>
      </c>
      <c r="D46">
        <v>100684.78</v>
      </c>
      <c r="E46">
        <v>295.44</v>
      </c>
      <c r="F46">
        <v>2326104.63</v>
      </c>
      <c r="G46">
        <v>0.01</v>
      </c>
      <c r="H46">
        <f t="shared" si="1"/>
        <v>9</v>
      </c>
      <c r="K46">
        <v>45</v>
      </c>
      <c r="L46">
        <v>1.34</v>
      </c>
      <c r="M46">
        <f t="shared" si="0"/>
        <v>3.6214258688719525</v>
      </c>
      <c r="N46">
        <f t="shared" si="2"/>
        <v>50.981028052537695</v>
      </c>
    </row>
    <row r="47" spans="1:14" x14ac:dyDescent="0.35">
      <c r="A47" s="1">
        <v>42415</v>
      </c>
      <c r="B47">
        <v>300.33999999999997</v>
      </c>
      <c r="C47">
        <v>305.8</v>
      </c>
      <c r="D47">
        <v>100508.39</v>
      </c>
      <c r="E47">
        <v>297.04000000000002</v>
      </c>
      <c r="F47">
        <v>2527544.2599999998</v>
      </c>
      <c r="G47">
        <v>0.01</v>
      </c>
      <c r="H47">
        <f t="shared" si="1"/>
        <v>10</v>
      </c>
      <c r="K47">
        <v>46</v>
      </c>
      <c r="L47">
        <v>0.20200000000000004</v>
      </c>
      <c r="M47">
        <f t="shared" si="0"/>
        <v>0.5459164369493541</v>
      </c>
      <c r="N47">
        <f t="shared" si="2"/>
        <v>51.52694448948705</v>
      </c>
    </row>
    <row r="48" spans="1:14" x14ac:dyDescent="0.35">
      <c r="A48" s="1">
        <v>42416</v>
      </c>
      <c r="B48">
        <v>299.76</v>
      </c>
      <c r="C48">
        <v>306.39</v>
      </c>
      <c r="D48">
        <v>100580.25</v>
      </c>
      <c r="E48">
        <v>297.63</v>
      </c>
      <c r="F48">
        <v>2579972.09</v>
      </c>
      <c r="G48">
        <v>0.01</v>
      </c>
      <c r="H48">
        <f t="shared" si="1"/>
        <v>10</v>
      </c>
      <c r="K48">
        <v>47</v>
      </c>
      <c r="L48">
        <v>0.65400000000000003</v>
      </c>
      <c r="M48">
        <f t="shared" si="0"/>
        <v>1.7674720285389978</v>
      </c>
      <c r="N48">
        <f t="shared" si="2"/>
        <v>53.294416518026047</v>
      </c>
    </row>
    <row r="49" spans="1:14" x14ac:dyDescent="0.35">
      <c r="A49" s="1">
        <v>42417</v>
      </c>
      <c r="B49">
        <v>300.17</v>
      </c>
      <c r="C49">
        <v>306.3</v>
      </c>
      <c r="D49">
        <v>100690.23</v>
      </c>
      <c r="E49">
        <v>297.61</v>
      </c>
      <c r="F49">
        <v>2365760.02</v>
      </c>
      <c r="G49">
        <v>0</v>
      </c>
      <c r="H49">
        <f t="shared" si="1"/>
        <v>10</v>
      </c>
      <c r="K49">
        <v>48</v>
      </c>
      <c r="L49">
        <v>2.1880000000000002</v>
      </c>
      <c r="M49">
        <f t="shared" si="0"/>
        <v>5.9131938814118161</v>
      </c>
      <c r="N49">
        <f t="shared" si="2"/>
        <v>59.207610399437861</v>
      </c>
    </row>
    <row r="50" spans="1:14" x14ac:dyDescent="0.35">
      <c r="A50" s="1">
        <v>42418</v>
      </c>
      <c r="B50">
        <v>299.74</v>
      </c>
      <c r="C50">
        <v>306.57</v>
      </c>
      <c r="D50">
        <v>100637.96</v>
      </c>
      <c r="E50">
        <v>297.36</v>
      </c>
      <c r="F50">
        <v>2499566.54</v>
      </c>
      <c r="G50">
        <v>0.08</v>
      </c>
      <c r="H50">
        <f t="shared" si="1"/>
        <v>10</v>
      </c>
      <c r="K50">
        <v>49</v>
      </c>
      <c r="L50">
        <v>0.58799999999999997</v>
      </c>
      <c r="M50">
        <f t="shared" si="0"/>
        <v>1.5891032917139614</v>
      </c>
      <c r="N50">
        <f t="shared" si="2"/>
        <v>60.796713691151822</v>
      </c>
    </row>
    <row r="51" spans="1:14" x14ac:dyDescent="0.35">
      <c r="A51" s="1">
        <v>42419</v>
      </c>
      <c r="B51">
        <v>299.79000000000002</v>
      </c>
      <c r="C51">
        <v>307.02</v>
      </c>
      <c r="D51">
        <v>100490.42</v>
      </c>
      <c r="E51">
        <v>296.98</v>
      </c>
      <c r="F51">
        <v>2437833.08</v>
      </c>
      <c r="G51">
        <v>0.04</v>
      </c>
      <c r="H51">
        <f t="shared" si="1"/>
        <v>10</v>
      </c>
      <c r="K51">
        <v>50</v>
      </c>
      <c r="L51">
        <v>1.798</v>
      </c>
      <c r="M51">
        <f t="shared" si="0"/>
        <v>4.8591968001729633</v>
      </c>
      <c r="N51">
        <f t="shared" si="2"/>
        <v>65.655910491324789</v>
      </c>
    </row>
    <row r="52" spans="1:14" x14ac:dyDescent="0.35">
      <c r="A52" s="1">
        <v>42420</v>
      </c>
      <c r="B52">
        <v>300.52999999999997</v>
      </c>
      <c r="C52">
        <v>306.77</v>
      </c>
      <c r="D52">
        <v>100457.21</v>
      </c>
      <c r="E52">
        <v>297.22000000000003</v>
      </c>
      <c r="F52">
        <v>2437589.79</v>
      </c>
      <c r="G52">
        <v>0.04</v>
      </c>
      <c r="H52">
        <f t="shared" si="1"/>
        <v>11</v>
      </c>
      <c r="K52">
        <v>51</v>
      </c>
      <c r="L52">
        <v>1.274</v>
      </c>
      <c r="M52">
        <f t="shared" si="0"/>
        <v>3.4430571320469165</v>
      </c>
      <c r="N52">
        <f t="shared" si="2"/>
        <v>69.098967623371706</v>
      </c>
    </row>
    <row r="53" spans="1:14" x14ac:dyDescent="0.35">
      <c r="A53" s="1">
        <v>42421</v>
      </c>
      <c r="B53">
        <v>300.73</v>
      </c>
      <c r="C53">
        <v>306.04000000000002</v>
      </c>
      <c r="D53">
        <v>100546.5</v>
      </c>
      <c r="E53">
        <v>297.8</v>
      </c>
      <c r="F53">
        <v>2566165.69</v>
      </c>
      <c r="G53">
        <v>0.22</v>
      </c>
      <c r="H53">
        <f t="shared" si="1"/>
        <v>11</v>
      </c>
      <c r="K53">
        <v>52</v>
      </c>
      <c r="L53">
        <v>1.8320000000000001</v>
      </c>
      <c r="M53">
        <f t="shared" si="0"/>
        <v>4.9510837252040432</v>
      </c>
      <c r="N53">
        <f t="shared" si="2"/>
        <v>74.050051348575749</v>
      </c>
    </row>
    <row r="54" spans="1:14" x14ac:dyDescent="0.35">
      <c r="A54" s="1">
        <v>42422</v>
      </c>
      <c r="B54">
        <v>300.8</v>
      </c>
      <c r="C54">
        <v>306.55</v>
      </c>
      <c r="D54">
        <v>100571</v>
      </c>
      <c r="E54">
        <v>298.70999999999998</v>
      </c>
      <c r="F54">
        <v>2389966.84</v>
      </c>
      <c r="G54">
        <v>0.05</v>
      </c>
      <c r="H54">
        <f t="shared" si="1"/>
        <v>11</v>
      </c>
      <c r="K54">
        <v>53</v>
      </c>
      <c r="L54">
        <v>0.79600000000000004</v>
      </c>
      <c r="M54">
        <f t="shared" si="0"/>
        <v>2.1512350683746821</v>
      </c>
      <c r="N54">
        <f t="shared" si="2"/>
        <v>76.201286416950438</v>
      </c>
    </row>
    <row r="55" spans="1:14" x14ac:dyDescent="0.35">
      <c r="A55" s="1">
        <v>42423</v>
      </c>
      <c r="B55">
        <v>300.02999999999997</v>
      </c>
      <c r="C55">
        <v>307.60000000000002</v>
      </c>
      <c r="D55">
        <v>100506.21</v>
      </c>
      <c r="E55">
        <v>297.58999999999997</v>
      </c>
      <c r="F55">
        <v>2595481.48</v>
      </c>
      <c r="G55">
        <v>0.04</v>
      </c>
      <c r="H55">
        <f t="shared" si="1"/>
        <v>11</v>
      </c>
      <c r="K55">
        <v>54</v>
      </c>
      <c r="L55">
        <v>1.5100000000000002</v>
      </c>
      <c r="M55">
        <f t="shared" si="0"/>
        <v>4.0808604940273501</v>
      </c>
      <c r="N55">
        <f t="shared" si="2"/>
        <v>80.282146910977787</v>
      </c>
    </row>
    <row r="56" spans="1:14" x14ac:dyDescent="0.35">
      <c r="A56" s="1">
        <v>42424</v>
      </c>
      <c r="B56">
        <v>301.11</v>
      </c>
      <c r="C56">
        <v>306.89999999999998</v>
      </c>
      <c r="D56">
        <v>100490.97</v>
      </c>
      <c r="E56">
        <v>296.97000000000003</v>
      </c>
      <c r="F56">
        <v>2728497.32</v>
      </c>
      <c r="G56">
        <v>0.06</v>
      </c>
      <c r="H56">
        <f t="shared" si="1"/>
        <v>11</v>
      </c>
      <c r="K56">
        <v>55</v>
      </c>
      <c r="L56">
        <v>0.72</v>
      </c>
      <c r="M56">
        <f t="shared" si="0"/>
        <v>1.9458407653640339</v>
      </c>
      <c r="N56">
        <f t="shared" si="2"/>
        <v>82.227987676341826</v>
      </c>
    </row>
    <row r="57" spans="1:14" x14ac:dyDescent="0.35">
      <c r="A57" s="1">
        <v>42425</v>
      </c>
      <c r="B57">
        <v>300.23</v>
      </c>
      <c r="C57">
        <v>306.76</v>
      </c>
      <c r="D57">
        <v>100566.1</v>
      </c>
      <c r="E57">
        <v>298.14999999999998</v>
      </c>
      <c r="F57">
        <v>2157934.17</v>
      </c>
      <c r="G57">
        <v>0.02</v>
      </c>
      <c r="H57">
        <f t="shared" si="1"/>
        <v>12</v>
      </c>
      <c r="K57">
        <v>56</v>
      </c>
      <c r="L57">
        <v>0.17399999999999999</v>
      </c>
      <c r="M57">
        <f t="shared" si="0"/>
        <v>0.47024485162964158</v>
      </c>
      <c r="N57">
        <f t="shared" si="2"/>
        <v>82.69823252797147</v>
      </c>
    </row>
    <row r="58" spans="1:14" x14ac:dyDescent="0.35">
      <c r="A58" s="1">
        <v>42426</v>
      </c>
      <c r="B58">
        <v>300.95999999999998</v>
      </c>
      <c r="C58">
        <v>305.60000000000002</v>
      </c>
      <c r="D58">
        <v>100589.51</v>
      </c>
      <c r="E58">
        <v>298.39</v>
      </c>
      <c r="F58">
        <v>2601259.4900000002</v>
      </c>
      <c r="G58">
        <v>0.02</v>
      </c>
      <c r="H58">
        <f t="shared" si="1"/>
        <v>12</v>
      </c>
      <c r="K58">
        <v>57</v>
      </c>
      <c r="L58">
        <v>0.60799999999999998</v>
      </c>
      <c r="M58">
        <f t="shared" si="0"/>
        <v>1.6431544240851845</v>
      </c>
      <c r="N58">
        <f t="shared" si="2"/>
        <v>84.341386952056652</v>
      </c>
    </row>
    <row r="59" spans="1:14" x14ac:dyDescent="0.35">
      <c r="A59" s="1">
        <v>42427</v>
      </c>
      <c r="B59">
        <v>299.97000000000003</v>
      </c>
      <c r="C59">
        <v>305.48</v>
      </c>
      <c r="D59">
        <v>100443.6</v>
      </c>
      <c r="E59">
        <v>298.02999999999997</v>
      </c>
      <c r="F59">
        <v>2472014.56</v>
      </c>
      <c r="G59">
        <v>0.19</v>
      </c>
      <c r="H59">
        <f t="shared" si="1"/>
        <v>12</v>
      </c>
      <c r="K59">
        <v>58</v>
      </c>
      <c r="L59">
        <v>0.75600000000000001</v>
      </c>
      <c r="M59">
        <f t="shared" si="0"/>
        <v>2.0431328036322363</v>
      </c>
      <c r="N59">
        <f t="shared" si="2"/>
        <v>86.384519755688885</v>
      </c>
    </row>
    <row r="60" spans="1:14" x14ac:dyDescent="0.35">
      <c r="A60" s="1">
        <v>42428</v>
      </c>
      <c r="B60">
        <v>300.25</v>
      </c>
      <c r="C60">
        <v>306.2</v>
      </c>
      <c r="D60">
        <v>100478.45</v>
      </c>
      <c r="E60">
        <v>297.91000000000003</v>
      </c>
      <c r="F60">
        <v>2037325.85</v>
      </c>
      <c r="G60">
        <v>0.06</v>
      </c>
      <c r="H60">
        <f t="shared" si="1"/>
        <v>12</v>
      </c>
      <c r="K60">
        <v>59</v>
      </c>
      <c r="L60">
        <v>0.38400000000000001</v>
      </c>
      <c r="M60">
        <f t="shared" si="0"/>
        <v>1.037781741527485</v>
      </c>
      <c r="N60">
        <f t="shared" si="2"/>
        <v>87.422301497216367</v>
      </c>
    </row>
    <row r="61" spans="1:14" x14ac:dyDescent="0.35">
      <c r="A61" s="1">
        <v>42429</v>
      </c>
      <c r="B61">
        <v>301.41000000000003</v>
      </c>
      <c r="C61">
        <v>304.19</v>
      </c>
      <c r="D61">
        <v>100630.89</v>
      </c>
      <c r="E61">
        <v>299.17</v>
      </c>
      <c r="F61">
        <v>2663418.7000000002</v>
      </c>
      <c r="G61">
        <v>0.11</v>
      </c>
      <c r="H61">
        <f t="shared" si="1"/>
        <v>12</v>
      </c>
      <c r="K61">
        <v>60</v>
      </c>
      <c r="L61">
        <v>1.538</v>
      </c>
      <c r="M61">
        <f t="shared" si="0"/>
        <v>4.1565320793470617</v>
      </c>
      <c r="N61">
        <f t="shared" si="2"/>
        <v>91.578833576563426</v>
      </c>
    </row>
    <row r="62" spans="1:14" x14ac:dyDescent="0.35">
      <c r="A62" s="1">
        <v>42430</v>
      </c>
      <c r="B62">
        <v>301.04000000000002</v>
      </c>
      <c r="C62">
        <v>303.94</v>
      </c>
      <c r="D62">
        <v>100841.04</v>
      </c>
      <c r="E62">
        <v>297.64999999999998</v>
      </c>
      <c r="F62">
        <v>2324219.1800000002</v>
      </c>
      <c r="G62">
        <v>0.45</v>
      </c>
      <c r="H62">
        <f t="shared" si="1"/>
        <v>13</v>
      </c>
      <c r="K62">
        <v>61</v>
      </c>
      <c r="L62">
        <v>1.7899999999999998</v>
      </c>
      <c r="M62">
        <f t="shared" si="0"/>
        <v>4.8375763472244735</v>
      </c>
      <c r="N62">
        <f t="shared" si="2"/>
        <v>96.416409923787896</v>
      </c>
    </row>
    <row r="63" spans="1:14" x14ac:dyDescent="0.35">
      <c r="A63" s="1">
        <v>42431</v>
      </c>
      <c r="B63">
        <v>299.93</v>
      </c>
      <c r="C63">
        <v>307.17</v>
      </c>
      <c r="D63">
        <v>100731.06</v>
      </c>
      <c r="E63">
        <v>297.02</v>
      </c>
      <c r="F63">
        <v>2642617.87</v>
      </c>
      <c r="G63">
        <v>0.02</v>
      </c>
      <c r="H63">
        <f t="shared" si="1"/>
        <v>13</v>
      </c>
      <c r="K63">
        <v>62</v>
      </c>
      <c r="L63">
        <v>0.16600000000000001</v>
      </c>
      <c r="M63">
        <f t="shared" si="0"/>
        <v>0.44862439868115239</v>
      </c>
      <c r="N63">
        <f t="shared" si="2"/>
        <v>96.865034322469043</v>
      </c>
    </row>
    <row r="64" spans="1:14" x14ac:dyDescent="0.35">
      <c r="A64" s="1">
        <v>42432</v>
      </c>
      <c r="B64">
        <v>298.85000000000002</v>
      </c>
      <c r="C64">
        <v>306.02</v>
      </c>
      <c r="D64">
        <v>100440.34</v>
      </c>
      <c r="E64">
        <v>296.89</v>
      </c>
      <c r="F64">
        <v>2210726.9300000002</v>
      </c>
      <c r="G64">
        <v>0.01</v>
      </c>
      <c r="H64">
        <f t="shared" si="1"/>
        <v>13</v>
      </c>
      <c r="K64">
        <v>63</v>
      </c>
      <c r="L64">
        <v>3.0000000000000006E-2</v>
      </c>
      <c r="M64">
        <f t="shared" si="0"/>
        <v>8.1076698556834775E-2</v>
      </c>
      <c r="N64">
        <f t="shared" si="2"/>
        <v>96.946111021025871</v>
      </c>
    </row>
    <row r="65" spans="1:14" x14ac:dyDescent="0.35">
      <c r="A65" s="1">
        <v>42433</v>
      </c>
      <c r="B65">
        <v>299.75</v>
      </c>
      <c r="C65">
        <v>308.22000000000003</v>
      </c>
      <c r="D65">
        <v>100410.94</v>
      </c>
      <c r="E65">
        <v>297.8</v>
      </c>
      <c r="F65">
        <v>2853484.77</v>
      </c>
      <c r="G65">
        <v>0</v>
      </c>
      <c r="H65">
        <f t="shared" si="1"/>
        <v>13</v>
      </c>
      <c r="K65">
        <v>64</v>
      </c>
      <c r="L65">
        <v>3.0000000000000006E-2</v>
      </c>
      <c r="M65">
        <f t="shared" si="0"/>
        <v>8.1076698556834775E-2</v>
      </c>
      <c r="N65">
        <f t="shared" si="2"/>
        <v>97.027187719582699</v>
      </c>
    </row>
    <row r="66" spans="1:14" x14ac:dyDescent="0.35">
      <c r="A66" s="1">
        <v>42434</v>
      </c>
      <c r="B66">
        <v>300.52999999999997</v>
      </c>
      <c r="C66">
        <v>302.02</v>
      </c>
      <c r="D66">
        <v>100688.05</v>
      </c>
      <c r="E66">
        <v>297.81</v>
      </c>
      <c r="F66">
        <v>954831.13</v>
      </c>
      <c r="G66">
        <v>0.06</v>
      </c>
      <c r="H66">
        <f t="shared" si="1"/>
        <v>13</v>
      </c>
      <c r="K66">
        <v>65</v>
      </c>
      <c r="L66">
        <v>0.11600000000000002</v>
      </c>
      <c r="M66">
        <f t="shared" si="0"/>
        <v>0.31349656775309442</v>
      </c>
      <c r="N66">
        <f t="shared" si="2"/>
        <v>97.34068428733579</v>
      </c>
    </row>
    <row r="67" spans="1:14" x14ac:dyDescent="0.35">
      <c r="A67" s="1">
        <v>42435</v>
      </c>
      <c r="B67">
        <v>299.38</v>
      </c>
      <c r="C67">
        <v>305.08</v>
      </c>
      <c r="D67">
        <v>100664.1</v>
      </c>
      <c r="E67">
        <v>298.5</v>
      </c>
      <c r="F67">
        <v>1670391.89</v>
      </c>
      <c r="G67">
        <v>0.08</v>
      </c>
      <c r="H67">
        <f t="shared" si="1"/>
        <v>14</v>
      </c>
      <c r="K67">
        <v>66</v>
      </c>
      <c r="L67">
        <v>0.61399999999999999</v>
      </c>
      <c r="M67">
        <f t="shared" ref="M67:M74" si="3">(L67/37.002)*100</f>
        <v>1.6593697637965514</v>
      </c>
      <c r="N67">
        <f t="shared" si="2"/>
        <v>99.000054051132338</v>
      </c>
    </row>
    <row r="68" spans="1:14" x14ac:dyDescent="0.35">
      <c r="A68" s="1">
        <v>42436</v>
      </c>
      <c r="B68">
        <v>300.57</v>
      </c>
      <c r="C68">
        <v>306.97000000000003</v>
      </c>
      <c r="D68">
        <v>100445.24</v>
      </c>
      <c r="E68">
        <v>297.13</v>
      </c>
      <c r="F68">
        <v>2698938.24</v>
      </c>
      <c r="G68">
        <v>0</v>
      </c>
      <c r="H68">
        <f t="shared" ref="H68:H131" si="4">INT((ROW(G67)-1)/5)+1</f>
        <v>14</v>
      </c>
      <c r="K68">
        <v>67</v>
      </c>
      <c r="L68">
        <v>6.8000000000000005E-2</v>
      </c>
      <c r="M68">
        <f t="shared" si="3"/>
        <v>0.18377385006215879</v>
      </c>
      <c r="N68">
        <f t="shared" ref="N68:N74" si="5">M68+N67</f>
        <v>99.183827901194491</v>
      </c>
    </row>
    <row r="69" spans="1:14" x14ac:dyDescent="0.35">
      <c r="A69" s="1">
        <v>42437</v>
      </c>
      <c r="B69">
        <v>298.94</v>
      </c>
      <c r="C69">
        <v>303.52</v>
      </c>
      <c r="D69">
        <v>100578.08</v>
      </c>
      <c r="E69">
        <v>297.08999999999997</v>
      </c>
      <c r="F69">
        <v>2246489.7599999998</v>
      </c>
      <c r="G69">
        <v>0.09</v>
      </c>
      <c r="H69">
        <f t="shared" si="4"/>
        <v>14</v>
      </c>
      <c r="K69">
        <v>68</v>
      </c>
      <c r="L69">
        <v>7.8E-2</v>
      </c>
      <c r="M69">
        <f t="shared" si="3"/>
        <v>0.21079941624777038</v>
      </c>
      <c r="N69">
        <f t="shared" si="5"/>
        <v>99.394627317442257</v>
      </c>
    </row>
    <row r="70" spans="1:14" x14ac:dyDescent="0.35">
      <c r="A70" s="1">
        <v>42438</v>
      </c>
      <c r="B70">
        <v>298.86</v>
      </c>
      <c r="C70">
        <v>306.02</v>
      </c>
      <c r="D70">
        <v>100547.04</v>
      </c>
      <c r="E70">
        <v>297.61</v>
      </c>
      <c r="F70">
        <v>2526145.38</v>
      </c>
      <c r="G70">
        <v>0</v>
      </c>
      <c r="H70">
        <f t="shared" si="4"/>
        <v>14</v>
      </c>
      <c r="K70">
        <v>69</v>
      </c>
      <c r="L70">
        <v>0.08</v>
      </c>
      <c r="M70">
        <f t="shared" si="3"/>
        <v>0.21620452948489269</v>
      </c>
      <c r="N70">
        <f t="shared" si="5"/>
        <v>99.610831846927155</v>
      </c>
    </row>
    <row r="71" spans="1:14" x14ac:dyDescent="0.35">
      <c r="A71" s="1">
        <v>42439</v>
      </c>
      <c r="B71">
        <v>300.33999999999997</v>
      </c>
      <c r="C71">
        <v>305.86</v>
      </c>
      <c r="D71">
        <v>100590.05</v>
      </c>
      <c r="E71">
        <v>298.45999999999998</v>
      </c>
      <c r="F71">
        <v>2338755.4300000002</v>
      </c>
      <c r="G71">
        <v>0.09</v>
      </c>
      <c r="H71">
        <f t="shared" si="4"/>
        <v>14</v>
      </c>
      <c r="K71">
        <v>70</v>
      </c>
      <c r="L71">
        <v>6.5999999999999989E-2</v>
      </c>
      <c r="M71">
        <f t="shared" si="3"/>
        <v>0.17836873682503643</v>
      </c>
      <c r="N71">
        <f t="shared" si="5"/>
        <v>99.789200583752191</v>
      </c>
    </row>
    <row r="72" spans="1:14" x14ac:dyDescent="0.35">
      <c r="A72" s="1">
        <v>42440</v>
      </c>
      <c r="B72">
        <v>301.10000000000002</v>
      </c>
      <c r="C72">
        <v>307.06</v>
      </c>
      <c r="D72">
        <v>100579.71</v>
      </c>
      <c r="E72">
        <v>298.83999999999997</v>
      </c>
      <c r="F72">
        <v>2282130.9500000002</v>
      </c>
      <c r="G72">
        <v>0.2</v>
      </c>
      <c r="H72">
        <f t="shared" si="4"/>
        <v>15</v>
      </c>
      <c r="K72">
        <v>71</v>
      </c>
      <c r="L72">
        <v>7.3999999999999996E-2</v>
      </c>
      <c r="M72">
        <f t="shared" si="3"/>
        <v>0.19998918977352573</v>
      </c>
      <c r="N72">
        <f t="shared" si="5"/>
        <v>99.989189773525723</v>
      </c>
    </row>
    <row r="73" spans="1:14" x14ac:dyDescent="0.35">
      <c r="A73" s="1">
        <v>42441</v>
      </c>
      <c r="B73">
        <v>300.36</v>
      </c>
      <c r="C73">
        <v>305.58</v>
      </c>
      <c r="D73">
        <v>100727.79</v>
      </c>
      <c r="E73">
        <v>298.5</v>
      </c>
      <c r="F73">
        <v>2229094.91</v>
      </c>
      <c r="G73">
        <v>7.0000000000000007E-2</v>
      </c>
      <c r="H73">
        <f t="shared" si="4"/>
        <v>15</v>
      </c>
      <c r="K73">
        <v>72</v>
      </c>
      <c r="L73">
        <v>4.0000000000000001E-3</v>
      </c>
      <c r="M73">
        <f t="shared" si="3"/>
        <v>1.0810226474244636E-2</v>
      </c>
      <c r="N73">
        <f t="shared" si="5"/>
        <v>99.999999999999972</v>
      </c>
    </row>
    <row r="74" spans="1:14" x14ac:dyDescent="0.35">
      <c r="A74" s="1">
        <v>42442</v>
      </c>
      <c r="B74">
        <v>298.89999999999998</v>
      </c>
      <c r="C74">
        <v>302.91000000000003</v>
      </c>
      <c r="D74">
        <v>100664.64</v>
      </c>
      <c r="E74">
        <v>298.43</v>
      </c>
      <c r="F74">
        <v>1596311.73</v>
      </c>
      <c r="G74">
        <v>0.16</v>
      </c>
      <c r="H74">
        <f t="shared" si="4"/>
        <v>15</v>
      </c>
      <c r="K74">
        <v>73</v>
      </c>
      <c r="L74">
        <v>0</v>
      </c>
      <c r="M74">
        <f t="shared" si="3"/>
        <v>0</v>
      </c>
      <c r="N74">
        <f t="shared" si="5"/>
        <v>99.999999999999972</v>
      </c>
    </row>
    <row r="75" spans="1:14" x14ac:dyDescent="0.35">
      <c r="A75" s="1">
        <v>42443</v>
      </c>
      <c r="B75">
        <v>297.08999999999997</v>
      </c>
      <c r="C75">
        <v>301.89</v>
      </c>
      <c r="D75">
        <v>100971.7</v>
      </c>
      <c r="E75">
        <v>298.58999999999997</v>
      </c>
      <c r="F75">
        <v>892550.28</v>
      </c>
      <c r="G75">
        <v>0.13</v>
      </c>
      <c r="H75">
        <f t="shared" si="4"/>
        <v>15</v>
      </c>
      <c r="L75">
        <f>SUM(L2:L74)</f>
        <v>37.001999999999988</v>
      </c>
    </row>
    <row r="76" spans="1:14" x14ac:dyDescent="0.35">
      <c r="A76" s="1">
        <v>42444</v>
      </c>
      <c r="B76">
        <v>299.3</v>
      </c>
      <c r="C76">
        <v>306.72000000000003</v>
      </c>
      <c r="D76">
        <v>100721.81</v>
      </c>
      <c r="E76">
        <v>298.13</v>
      </c>
      <c r="F76">
        <v>2895512.18</v>
      </c>
      <c r="G76">
        <v>0.01</v>
      </c>
      <c r="H76">
        <f t="shared" si="4"/>
        <v>15</v>
      </c>
    </row>
    <row r="77" spans="1:14" x14ac:dyDescent="0.35">
      <c r="A77" s="1">
        <v>42445</v>
      </c>
      <c r="B77">
        <v>299.72000000000003</v>
      </c>
      <c r="C77">
        <v>305.39999999999998</v>
      </c>
      <c r="D77">
        <v>100769.72</v>
      </c>
      <c r="E77">
        <v>298.22000000000003</v>
      </c>
      <c r="F77">
        <v>2163468.9</v>
      </c>
      <c r="G77">
        <v>0.06</v>
      </c>
      <c r="H77">
        <f t="shared" si="4"/>
        <v>16</v>
      </c>
    </row>
    <row r="78" spans="1:14" x14ac:dyDescent="0.35">
      <c r="A78" s="1">
        <v>42446</v>
      </c>
      <c r="B78">
        <v>299.23</v>
      </c>
      <c r="C78">
        <v>306.89</v>
      </c>
      <c r="D78">
        <v>100793.67</v>
      </c>
      <c r="E78">
        <v>299.02</v>
      </c>
      <c r="F78">
        <v>2209814.61</v>
      </c>
      <c r="G78">
        <v>0.22</v>
      </c>
      <c r="H78">
        <f t="shared" si="4"/>
        <v>16</v>
      </c>
    </row>
    <row r="79" spans="1:14" x14ac:dyDescent="0.35">
      <c r="A79" s="1">
        <v>42447</v>
      </c>
      <c r="B79">
        <v>297.87</v>
      </c>
      <c r="C79">
        <v>302.89999999999998</v>
      </c>
      <c r="D79">
        <v>100681.52</v>
      </c>
      <c r="E79">
        <v>297.51</v>
      </c>
      <c r="F79">
        <v>1729692.5</v>
      </c>
      <c r="G79">
        <v>0.71</v>
      </c>
      <c r="H79">
        <f t="shared" si="4"/>
        <v>16</v>
      </c>
    </row>
    <row r="80" spans="1:14" x14ac:dyDescent="0.35">
      <c r="A80" s="1">
        <v>42448</v>
      </c>
      <c r="B80">
        <v>299.47000000000003</v>
      </c>
      <c r="C80">
        <v>304.18</v>
      </c>
      <c r="D80">
        <v>100653.21</v>
      </c>
      <c r="E80">
        <v>299.49</v>
      </c>
      <c r="F80">
        <v>2011963.43</v>
      </c>
      <c r="G80">
        <v>0.22</v>
      </c>
      <c r="H80">
        <f t="shared" si="4"/>
        <v>16</v>
      </c>
    </row>
    <row r="81" spans="1:8" x14ac:dyDescent="0.35">
      <c r="A81" s="1">
        <v>42449</v>
      </c>
      <c r="B81">
        <v>299.60000000000002</v>
      </c>
      <c r="C81">
        <v>304.07</v>
      </c>
      <c r="D81">
        <v>100740.32</v>
      </c>
      <c r="E81">
        <v>298.91000000000003</v>
      </c>
      <c r="F81">
        <v>1971152.44</v>
      </c>
      <c r="G81">
        <v>0.45</v>
      </c>
      <c r="H81">
        <f t="shared" si="4"/>
        <v>16</v>
      </c>
    </row>
    <row r="82" spans="1:8" x14ac:dyDescent="0.35">
      <c r="A82" s="1">
        <v>42450</v>
      </c>
      <c r="B82">
        <v>299.95999999999998</v>
      </c>
      <c r="C82">
        <v>303.2</v>
      </c>
      <c r="D82">
        <v>100861.18</v>
      </c>
      <c r="E82">
        <v>299.19</v>
      </c>
      <c r="F82">
        <v>1937153.42</v>
      </c>
      <c r="G82">
        <v>0.42</v>
      </c>
      <c r="H82">
        <f t="shared" si="4"/>
        <v>17</v>
      </c>
    </row>
    <row r="83" spans="1:8" x14ac:dyDescent="0.35">
      <c r="A83" s="1">
        <v>42451</v>
      </c>
      <c r="B83">
        <v>299.35000000000002</v>
      </c>
      <c r="C83">
        <v>304.64</v>
      </c>
      <c r="D83">
        <v>100722.35</v>
      </c>
      <c r="E83">
        <v>298.14</v>
      </c>
      <c r="F83">
        <v>1662667.6</v>
      </c>
      <c r="G83">
        <v>7.0000000000000007E-2</v>
      </c>
      <c r="H83">
        <f t="shared" si="4"/>
        <v>17</v>
      </c>
    </row>
    <row r="84" spans="1:8" x14ac:dyDescent="0.35">
      <c r="A84" s="1">
        <v>42452</v>
      </c>
      <c r="B84">
        <v>300.48</v>
      </c>
      <c r="C84">
        <v>306.05</v>
      </c>
      <c r="D84">
        <v>100607.48</v>
      </c>
      <c r="E84">
        <v>299.06</v>
      </c>
      <c r="F84">
        <v>2636110</v>
      </c>
      <c r="G84">
        <v>0.02</v>
      </c>
      <c r="H84">
        <f t="shared" si="4"/>
        <v>17</v>
      </c>
    </row>
    <row r="85" spans="1:8" x14ac:dyDescent="0.35">
      <c r="A85" s="1">
        <v>42453</v>
      </c>
      <c r="B85">
        <v>298.66000000000003</v>
      </c>
      <c r="C85">
        <v>305.67</v>
      </c>
      <c r="D85">
        <v>100622.72</v>
      </c>
      <c r="E85">
        <v>299.33999999999997</v>
      </c>
      <c r="F85">
        <v>2220275.85</v>
      </c>
      <c r="G85">
        <v>0.57999999999999996</v>
      </c>
      <c r="H85">
        <f t="shared" si="4"/>
        <v>17</v>
      </c>
    </row>
    <row r="86" spans="1:8" x14ac:dyDescent="0.35">
      <c r="A86" s="1">
        <v>42454</v>
      </c>
      <c r="B86">
        <v>298.16000000000003</v>
      </c>
      <c r="C86">
        <v>304.75</v>
      </c>
      <c r="D86">
        <v>100788.23</v>
      </c>
      <c r="E86">
        <v>299.12</v>
      </c>
      <c r="F86">
        <v>2508507.2400000002</v>
      </c>
      <c r="G86">
        <v>0.16</v>
      </c>
      <c r="H86">
        <f t="shared" si="4"/>
        <v>17</v>
      </c>
    </row>
    <row r="87" spans="1:8" x14ac:dyDescent="0.35">
      <c r="A87" s="1">
        <v>42455</v>
      </c>
      <c r="B87">
        <v>300.63</v>
      </c>
      <c r="C87">
        <v>302.33999999999997</v>
      </c>
      <c r="D87">
        <v>100800.75</v>
      </c>
      <c r="E87">
        <v>298.75</v>
      </c>
      <c r="F87">
        <v>1830898.88</v>
      </c>
      <c r="G87">
        <v>2.4900000000000002</v>
      </c>
      <c r="H87">
        <f t="shared" si="4"/>
        <v>18</v>
      </c>
    </row>
    <row r="88" spans="1:8" x14ac:dyDescent="0.35">
      <c r="A88" s="1">
        <v>42456</v>
      </c>
      <c r="B88">
        <v>300.04000000000002</v>
      </c>
      <c r="C88">
        <v>303.81</v>
      </c>
      <c r="D88">
        <v>100725.62</v>
      </c>
      <c r="E88">
        <v>299.89</v>
      </c>
      <c r="F88">
        <v>2074487.56</v>
      </c>
      <c r="G88">
        <v>0.34</v>
      </c>
      <c r="H88">
        <f t="shared" si="4"/>
        <v>18</v>
      </c>
    </row>
    <row r="89" spans="1:8" x14ac:dyDescent="0.35">
      <c r="A89" s="1">
        <v>42457</v>
      </c>
      <c r="B89">
        <v>299.87</v>
      </c>
      <c r="C89">
        <v>304.45</v>
      </c>
      <c r="D89">
        <v>100602.58</v>
      </c>
      <c r="E89">
        <v>299.29000000000002</v>
      </c>
      <c r="F89">
        <v>2068466.27</v>
      </c>
      <c r="G89">
        <v>0.19</v>
      </c>
      <c r="H89">
        <f t="shared" si="4"/>
        <v>18</v>
      </c>
    </row>
    <row r="90" spans="1:8" x14ac:dyDescent="0.35">
      <c r="A90" s="1">
        <v>42458</v>
      </c>
      <c r="B90">
        <v>300.01</v>
      </c>
      <c r="C90">
        <v>304.92</v>
      </c>
      <c r="D90">
        <v>100495.32</v>
      </c>
      <c r="E90">
        <v>299.75</v>
      </c>
      <c r="F90">
        <v>2668710.14</v>
      </c>
      <c r="G90">
        <v>0.13</v>
      </c>
      <c r="H90">
        <f t="shared" si="4"/>
        <v>18</v>
      </c>
    </row>
    <row r="91" spans="1:8" x14ac:dyDescent="0.35">
      <c r="A91" s="1">
        <v>42459</v>
      </c>
      <c r="B91">
        <v>299.89</v>
      </c>
      <c r="C91">
        <v>304.91000000000003</v>
      </c>
      <c r="D91">
        <v>100610.2</v>
      </c>
      <c r="E91">
        <v>300.11</v>
      </c>
      <c r="F91">
        <v>2385891.8199999998</v>
      </c>
      <c r="G91">
        <v>0.15</v>
      </c>
      <c r="H91">
        <f t="shared" si="4"/>
        <v>18</v>
      </c>
    </row>
    <row r="92" spans="1:8" x14ac:dyDescent="0.35">
      <c r="A92" s="1">
        <v>42460</v>
      </c>
      <c r="B92">
        <v>300.38</v>
      </c>
      <c r="C92">
        <v>305.73</v>
      </c>
      <c r="D92">
        <v>100692.41</v>
      </c>
      <c r="E92">
        <v>299.64</v>
      </c>
      <c r="F92">
        <v>2619262.5499999998</v>
      </c>
      <c r="G92">
        <v>0.11</v>
      </c>
      <c r="H92">
        <f t="shared" si="4"/>
        <v>19</v>
      </c>
    </row>
    <row r="93" spans="1:8" x14ac:dyDescent="0.35">
      <c r="A93" s="1">
        <v>42461</v>
      </c>
      <c r="B93">
        <v>300.33</v>
      </c>
      <c r="C93">
        <v>305.27999999999997</v>
      </c>
      <c r="D93">
        <v>100596.59</v>
      </c>
      <c r="E93">
        <v>299.64999999999998</v>
      </c>
      <c r="F93">
        <v>2212551.56</v>
      </c>
      <c r="G93">
        <v>0.06</v>
      </c>
      <c r="H93">
        <f t="shared" si="4"/>
        <v>19</v>
      </c>
    </row>
    <row r="94" spans="1:8" x14ac:dyDescent="0.35">
      <c r="A94" s="1">
        <v>42462</v>
      </c>
      <c r="B94">
        <v>298.99</v>
      </c>
      <c r="C94">
        <v>304.70999999999998</v>
      </c>
      <c r="D94">
        <v>100604.21</v>
      </c>
      <c r="E94">
        <v>299</v>
      </c>
      <c r="F94">
        <v>2129469.88</v>
      </c>
      <c r="G94">
        <v>0.22</v>
      </c>
      <c r="H94">
        <f t="shared" si="4"/>
        <v>19</v>
      </c>
    </row>
    <row r="95" spans="1:8" x14ac:dyDescent="0.35">
      <c r="A95" s="1">
        <v>42463</v>
      </c>
      <c r="B95">
        <v>299.11</v>
      </c>
      <c r="C95">
        <v>305.02999999999997</v>
      </c>
      <c r="D95">
        <v>100604.75</v>
      </c>
      <c r="E95">
        <v>299.48</v>
      </c>
      <c r="F95">
        <v>2102647.75</v>
      </c>
      <c r="G95">
        <v>0.17</v>
      </c>
      <c r="H95">
        <f t="shared" si="4"/>
        <v>19</v>
      </c>
    </row>
    <row r="96" spans="1:8" x14ac:dyDescent="0.35">
      <c r="A96" s="1">
        <v>42464</v>
      </c>
      <c r="B96">
        <v>300.06</v>
      </c>
      <c r="C96">
        <v>305.2</v>
      </c>
      <c r="D96">
        <v>100638.51</v>
      </c>
      <c r="E96">
        <v>300.06</v>
      </c>
      <c r="F96">
        <v>2270574.9300000002</v>
      </c>
      <c r="G96">
        <v>0.01</v>
      </c>
      <c r="H96">
        <f t="shared" si="4"/>
        <v>19</v>
      </c>
    </row>
    <row r="97" spans="1:8" x14ac:dyDescent="0.35">
      <c r="A97" s="1">
        <v>42465</v>
      </c>
      <c r="B97">
        <v>300.33</v>
      </c>
      <c r="C97">
        <v>304.75</v>
      </c>
      <c r="D97">
        <v>100629.25</v>
      </c>
      <c r="E97">
        <v>300.07</v>
      </c>
      <c r="F97">
        <v>2677103.4500000002</v>
      </c>
      <c r="G97">
        <v>0.18</v>
      </c>
      <c r="H97">
        <f t="shared" si="4"/>
        <v>20</v>
      </c>
    </row>
    <row r="98" spans="1:8" x14ac:dyDescent="0.35">
      <c r="A98" s="1">
        <v>42466</v>
      </c>
      <c r="B98">
        <v>299.33999999999997</v>
      </c>
      <c r="C98">
        <v>302.01</v>
      </c>
      <c r="D98">
        <v>100486.61</v>
      </c>
      <c r="E98">
        <v>299.19</v>
      </c>
      <c r="F98">
        <v>2459059.65</v>
      </c>
      <c r="G98">
        <v>3.29</v>
      </c>
      <c r="H98">
        <f t="shared" si="4"/>
        <v>20</v>
      </c>
    </row>
    <row r="99" spans="1:8" x14ac:dyDescent="0.35">
      <c r="A99" s="1">
        <v>42467</v>
      </c>
      <c r="B99">
        <v>299.79000000000002</v>
      </c>
      <c r="C99">
        <v>305.72000000000003</v>
      </c>
      <c r="D99">
        <v>100648.85</v>
      </c>
      <c r="E99">
        <v>299.22000000000003</v>
      </c>
      <c r="F99">
        <v>2187554.0699999998</v>
      </c>
      <c r="G99">
        <v>0.21</v>
      </c>
      <c r="H99">
        <f t="shared" si="4"/>
        <v>20</v>
      </c>
    </row>
    <row r="100" spans="1:8" x14ac:dyDescent="0.35">
      <c r="A100" s="1">
        <v>42468</v>
      </c>
      <c r="B100">
        <v>298.89</v>
      </c>
      <c r="C100">
        <v>305.52999999999997</v>
      </c>
      <c r="D100">
        <v>100726.71</v>
      </c>
      <c r="E100">
        <v>299.19</v>
      </c>
      <c r="F100">
        <v>2528517.4</v>
      </c>
      <c r="G100">
        <v>0.19</v>
      </c>
      <c r="H100">
        <f t="shared" si="4"/>
        <v>20</v>
      </c>
    </row>
    <row r="101" spans="1:8" x14ac:dyDescent="0.35">
      <c r="A101" s="1">
        <v>42469</v>
      </c>
      <c r="B101">
        <v>300.75</v>
      </c>
      <c r="C101">
        <v>304.62</v>
      </c>
      <c r="D101">
        <v>100711.46</v>
      </c>
      <c r="E101">
        <v>298.52</v>
      </c>
      <c r="F101">
        <v>2669014.2400000002</v>
      </c>
      <c r="G101">
        <v>0.36</v>
      </c>
      <c r="H101">
        <f t="shared" si="4"/>
        <v>20</v>
      </c>
    </row>
    <row r="102" spans="1:8" x14ac:dyDescent="0.35">
      <c r="A102" s="1">
        <v>42470</v>
      </c>
      <c r="B102">
        <v>297.45</v>
      </c>
      <c r="C102">
        <v>303.36</v>
      </c>
      <c r="D102">
        <v>100629.25</v>
      </c>
      <c r="E102">
        <v>298.01</v>
      </c>
      <c r="F102">
        <v>1435743.91</v>
      </c>
      <c r="G102">
        <v>0.47</v>
      </c>
      <c r="H102">
        <f t="shared" si="4"/>
        <v>21</v>
      </c>
    </row>
    <row r="103" spans="1:8" x14ac:dyDescent="0.35">
      <c r="A103" s="1">
        <v>42471</v>
      </c>
      <c r="B103">
        <v>300.05</v>
      </c>
      <c r="C103">
        <v>304.86</v>
      </c>
      <c r="D103">
        <v>100647.22</v>
      </c>
      <c r="E103">
        <v>298.93</v>
      </c>
      <c r="F103">
        <v>2356880.13</v>
      </c>
      <c r="G103">
        <v>0.31</v>
      </c>
      <c r="H103">
        <f t="shared" si="4"/>
        <v>21</v>
      </c>
    </row>
    <row r="104" spans="1:8" x14ac:dyDescent="0.35">
      <c r="A104" s="1">
        <v>42472</v>
      </c>
      <c r="B104">
        <v>299.74</v>
      </c>
      <c r="C104">
        <v>302.35000000000002</v>
      </c>
      <c r="D104">
        <v>100683.15</v>
      </c>
      <c r="E104">
        <v>298.01</v>
      </c>
      <c r="F104">
        <v>2537823.04</v>
      </c>
      <c r="G104">
        <v>0.18</v>
      </c>
      <c r="H104">
        <f t="shared" si="4"/>
        <v>21</v>
      </c>
    </row>
    <row r="105" spans="1:8" x14ac:dyDescent="0.35">
      <c r="A105" s="1">
        <v>42473</v>
      </c>
      <c r="B105">
        <v>298.92</v>
      </c>
      <c r="C105">
        <v>305.05</v>
      </c>
      <c r="D105">
        <v>100467.56</v>
      </c>
      <c r="E105">
        <v>299.52999999999997</v>
      </c>
      <c r="F105">
        <v>1828891.79</v>
      </c>
      <c r="G105">
        <v>0.11</v>
      </c>
      <c r="H105">
        <f t="shared" si="4"/>
        <v>21</v>
      </c>
    </row>
    <row r="106" spans="1:8" x14ac:dyDescent="0.35">
      <c r="A106" s="1">
        <v>42474</v>
      </c>
      <c r="B106">
        <v>300.42</v>
      </c>
      <c r="C106">
        <v>305.10000000000002</v>
      </c>
      <c r="D106">
        <v>100407.13</v>
      </c>
      <c r="E106">
        <v>299.17</v>
      </c>
      <c r="F106">
        <v>2579728.7999999998</v>
      </c>
      <c r="G106">
        <v>0.06</v>
      </c>
      <c r="H106">
        <f t="shared" si="4"/>
        <v>21</v>
      </c>
    </row>
    <row r="107" spans="1:8" x14ac:dyDescent="0.35">
      <c r="A107" s="1">
        <v>42475</v>
      </c>
      <c r="B107">
        <v>297.26</v>
      </c>
      <c r="C107">
        <v>303.04000000000002</v>
      </c>
      <c r="D107">
        <v>100518.73</v>
      </c>
      <c r="E107">
        <v>298.60000000000002</v>
      </c>
      <c r="F107">
        <v>1763204.95</v>
      </c>
      <c r="G107">
        <v>0.01</v>
      </c>
      <c r="H107">
        <f t="shared" si="4"/>
        <v>22</v>
      </c>
    </row>
    <row r="108" spans="1:8" x14ac:dyDescent="0.35">
      <c r="A108" s="1">
        <v>42476</v>
      </c>
      <c r="B108">
        <v>301.27</v>
      </c>
      <c r="C108">
        <v>304.72000000000003</v>
      </c>
      <c r="D108">
        <v>100741.41</v>
      </c>
      <c r="E108">
        <v>298.39999999999998</v>
      </c>
      <c r="F108">
        <v>2119069.46</v>
      </c>
      <c r="G108">
        <v>0.06</v>
      </c>
      <c r="H108">
        <f t="shared" si="4"/>
        <v>22</v>
      </c>
    </row>
    <row r="109" spans="1:8" x14ac:dyDescent="0.35">
      <c r="A109" s="1">
        <v>42477</v>
      </c>
      <c r="B109">
        <v>298.83</v>
      </c>
      <c r="C109">
        <v>303.88</v>
      </c>
      <c r="D109">
        <v>100787.14</v>
      </c>
      <c r="E109">
        <v>298.55</v>
      </c>
      <c r="F109">
        <v>2276413.7599999998</v>
      </c>
      <c r="G109">
        <v>0.26</v>
      </c>
      <c r="H109">
        <f t="shared" si="4"/>
        <v>22</v>
      </c>
    </row>
    <row r="110" spans="1:8" x14ac:dyDescent="0.35">
      <c r="A110" s="1">
        <v>42478</v>
      </c>
      <c r="B110">
        <v>299.5</v>
      </c>
      <c r="C110">
        <v>304.37</v>
      </c>
      <c r="D110">
        <v>100930.87</v>
      </c>
      <c r="E110">
        <v>299.11</v>
      </c>
      <c r="F110">
        <v>2654477.9900000002</v>
      </c>
      <c r="G110">
        <v>0.12</v>
      </c>
      <c r="H110">
        <f t="shared" si="4"/>
        <v>22</v>
      </c>
    </row>
    <row r="111" spans="1:8" x14ac:dyDescent="0.35">
      <c r="A111" s="1">
        <v>42479</v>
      </c>
      <c r="B111">
        <v>299.54000000000002</v>
      </c>
      <c r="C111">
        <v>305.14</v>
      </c>
      <c r="D111">
        <v>100752.29</v>
      </c>
      <c r="E111">
        <v>299.45999999999998</v>
      </c>
      <c r="F111">
        <v>2192906.33</v>
      </c>
      <c r="G111">
        <v>0.04</v>
      </c>
      <c r="H111">
        <f t="shared" si="4"/>
        <v>22</v>
      </c>
    </row>
    <row r="112" spans="1:8" x14ac:dyDescent="0.35">
      <c r="A112" s="1">
        <v>42480</v>
      </c>
      <c r="B112">
        <v>300.14999999999998</v>
      </c>
      <c r="C112">
        <v>305.2</v>
      </c>
      <c r="D112">
        <v>100719.63</v>
      </c>
      <c r="E112">
        <v>299.64999999999998</v>
      </c>
      <c r="F112">
        <v>2318380.35</v>
      </c>
      <c r="G112">
        <v>0.09</v>
      </c>
      <c r="H112">
        <f t="shared" si="4"/>
        <v>23</v>
      </c>
    </row>
    <row r="113" spans="1:8" x14ac:dyDescent="0.35">
      <c r="A113" s="1">
        <v>42481</v>
      </c>
      <c r="B113">
        <v>300.36</v>
      </c>
      <c r="C113">
        <v>305.85000000000002</v>
      </c>
      <c r="D113">
        <v>100671.72</v>
      </c>
      <c r="E113">
        <v>299.92</v>
      </c>
      <c r="F113">
        <v>2537518.9300000002</v>
      </c>
      <c r="G113">
        <v>0.02</v>
      </c>
      <c r="H113">
        <f t="shared" si="4"/>
        <v>23</v>
      </c>
    </row>
    <row r="114" spans="1:8" x14ac:dyDescent="0.35">
      <c r="A114" s="1">
        <v>42482</v>
      </c>
      <c r="B114">
        <v>300.16000000000003</v>
      </c>
      <c r="C114">
        <v>304.8</v>
      </c>
      <c r="D114">
        <v>100633.61</v>
      </c>
      <c r="E114">
        <v>299.75</v>
      </c>
      <c r="F114">
        <v>2442151.38</v>
      </c>
      <c r="G114">
        <v>0.26</v>
      </c>
      <c r="H114">
        <f t="shared" si="4"/>
        <v>23</v>
      </c>
    </row>
    <row r="115" spans="1:8" x14ac:dyDescent="0.35">
      <c r="A115" s="1">
        <v>42483</v>
      </c>
      <c r="B115">
        <v>299.5</v>
      </c>
      <c r="C115">
        <v>305.24</v>
      </c>
      <c r="D115">
        <v>100550.31</v>
      </c>
      <c r="E115">
        <v>299.01</v>
      </c>
      <c r="F115">
        <v>2022972.06</v>
      </c>
      <c r="G115">
        <v>0.1</v>
      </c>
      <c r="H115">
        <f t="shared" si="4"/>
        <v>23</v>
      </c>
    </row>
    <row r="116" spans="1:8" x14ac:dyDescent="0.35">
      <c r="A116" s="1">
        <v>42484</v>
      </c>
      <c r="B116">
        <v>301.02</v>
      </c>
      <c r="C116">
        <v>304.83999999999997</v>
      </c>
      <c r="D116">
        <v>100466.47</v>
      </c>
      <c r="E116">
        <v>299.61</v>
      </c>
      <c r="F116">
        <v>2663661.98</v>
      </c>
      <c r="G116">
        <v>0.04</v>
      </c>
      <c r="H116">
        <f t="shared" si="4"/>
        <v>23</v>
      </c>
    </row>
    <row r="117" spans="1:8" x14ac:dyDescent="0.35">
      <c r="A117" s="1">
        <v>42485</v>
      </c>
      <c r="B117">
        <v>300.55</v>
      </c>
      <c r="C117">
        <v>305.8</v>
      </c>
      <c r="D117">
        <v>100377.18</v>
      </c>
      <c r="E117">
        <v>300.04000000000002</v>
      </c>
      <c r="F117">
        <v>2515744.96</v>
      </c>
      <c r="G117">
        <v>0.08</v>
      </c>
      <c r="H117">
        <f t="shared" si="4"/>
        <v>24</v>
      </c>
    </row>
    <row r="118" spans="1:8" x14ac:dyDescent="0.35">
      <c r="A118" s="1">
        <v>42486</v>
      </c>
      <c r="B118">
        <v>300.33</v>
      </c>
      <c r="C118">
        <v>306.42</v>
      </c>
      <c r="D118">
        <v>100464.84</v>
      </c>
      <c r="E118">
        <v>300.62</v>
      </c>
      <c r="F118">
        <v>2404381.4500000002</v>
      </c>
      <c r="G118">
        <v>0.48</v>
      </c>
      <c r="H118">
        <f t="shared" si="4"/>
        <v>24</v>
      </c>
    </row>
    <row r="119" spans="1:8" x14ac:dyDescent="0.35">
      <c r="A119" s="1">
        <v>42487</v>
      </c>
      <c r="B119">
        <v>299.83</v>
      </c>
      <c r="C119">
        <v>306.36</v>
      </c>
      <c r="D119">
        <v>100590.05</v>
      </c>
      <c r="E119">
        <v>300.27999999999997</v>
      </c>
      <c r="F119">
        <v>2006732.81</v>
      </c>
      <c r="G119">
        <v>0.51</v>
      </c>
      <c r="H119">
        <f t="shared" si="4"/>
        <v>24</v>
      </c>
    </row>
    <row r="120" spans="1:8" x14ac:dyDescent="0.35">
      <c r="A120" s="1">
        <v>42488</v>
      </c>
      <c r="B120">
        <v>299.37</v>
      </c>
      <c r="C120">
        <v>300.31</v>
      </c>
      <c r="D120">
        <v>100646.13</v>
      </c>
      <c r="E120">
        <v>297.45999999999998</v>
      </c>
      <c r="F120">
        <v>2173930.13</v>
      </c>
      <c r="G120">
        <v>0.81</v>
      </c>
      <c r="H120">
        <f t="shared" si="4"/>
        <v>24</v>
      </c>
    </row>
    <row r="121" spans="1:8" x14ac:dyDescent="0.35">
      <c r="A121" s="1">
        <v>42489</v>
      </c>
      <c r="B121">
        <v>296.89</v>
      </c>
      <c r="C121">
        <v>304.91000000000003</v>
      </c>
      <c r="D121">
        <v>100541.6</v>
      </c>
      <c r="E121">
        <v>297.98</v>
      </c>
      <c r="F121">
        <v>2357001.7799999998</v>
      </c>
      <c r="G121">
        <v>0.1</v>
      </c>
      <c r="H121">
        <f t="shared" si="4"/>
        <v>24</v>
      </c>
    </row>
    <row r="122" spans="1:8" x14ac:dyDescent="0.35">
      <c r="A122" s="1">
        <v>42490</v>
      </c>
      <c r="B122">
        <v>299.94</v>
      </c>
      <c r="C122">
        <v>302.02999999999997</v>
      </c>
      <c r="D122">
        <v>100624.9</v>
      </c>
      <c r="E122">
        <v>299.45999999999998</v>
      </c>
      <c r="F122">
        <v>2116697.44</v>
      </c>
      <c r="G122">
        <v>4.03</v>
      </c>
      <c r="H122">
        <f t="shared" si="4"/>
        <v>25</v>
      </c>
    </row>
    <row r="123" spans="1:8" x14ac:dyDescent="0.35">
      <c r="A123" s="1">
        <v>42491</v>
      </c>
      <c r="B123">
        <v>300.76</v>
      </c>
      <c r="C123">
        <v>304.75</v>
      </c>
      <c r="D123">
        <v>100490.42</v>
      </c>
      <c r="E123">
        <v>300.62</v>
      </c>
      <c r="F123">
        <v>2242110.64</v>
      </c>
      <c r="G123">
        <v>0.02</v>
      </c>
      <c r="H123">
        <f t="shared" si="4"/>
        <v>25</v>
      </c>
    </row>
    <row r="124" spans="1:8" x14ac:dyDescent="0.35">
      <c r="A124" s="1">
        <v>42492</v>
      </c>
      <c r="B124">
        <v>300.99</v>
      </c>
      <c r="C124">
        <v>306.27999999999997</v>
      </c>
      <c r="D124">
        <v>100459.94</v>
      </c>
      <c r="E124">
        <v>300.39999999999998</v>
      </c>
      <c r="F124">
        <v>2286145.14</v>
      </c>
      <c r="G124">
        <v>0.02</v>
      </c>
      <c r="H124">
        <f t="shared" si="4"/>
        <v>25</v>
      </c>
    </row>
    <row r="125" spans="1:8" x14ac:dyDescent="0.35">
      <c r="A125" s="1">
        <v>42493</v>
      </c>
      <c r="B125">
        <v>300.3</v>
      </c>
      <c r="C125">
        <v>304.60000000000002</v>
      </c>
      <c r="D125">
        <v>100697.31</v>
      </c>
      <c r="E125">
        <v>299.52999999999997</v>
      </c>
      <c r="F125">
        <v>1816484.27</v>
      </c>
      <c r="G125">
        <v>0.13</v>
      </c>
      <c r="H125">
        <f t="shared" si="4"/>
        <v>25</v>
      </c>
    </row>
    <row r="126" spans="1:8" x14ac:dyDescent="0.35">
      <c r="A126" s="1">
        <v>42494</v>
      </c>
      <c r="B126">
        <v>299.45999999999998</v>
      </c>
      <c r="C126">
        <v>303.48</v>
      </c>
      <c r="D126">
        <v>100820.89</v>
      </c>
      <c r="E126">
        <v>299.64999999999998</v>
      </c>
      <c r="F126">
        <v>2194244.4</v>
      </c>
      <c r="G126">
        <v>0.24</v>
      </c>
      <c r="H126">
        <f t="shared" si="4"/>
        <v>25</v>
      </c>
    </row>
    <row r="127" spans="1:8" x14ac:dyDescent="0.35">
      <c r="A127" s="1">
        <v>42495</v>
      </c>
      <c r="B127">
        <v>300.17</v>
      </c>
      <c r="C127">
        <v>304.45999999999998</v>
      </c>
      <c r="D127">
        <v>100764.82</v>
      </c>
      <c r="E127">
        <v>299.14</v>
      </c>
      <c r="F127">
        <v>1677812.07</v>
      </c>
      <c r="G127">
        <v>0.25</v>
      </c>
      <c r="H127">
        <f t="shared" si="4"/>
        <v>26</v>
      </c>
    </row>
    <row r="128" spans="1:8" x14ac:dyDescent="0.35">
      <c r="A128" s="1">
        <v>42496</v>
      </c>
      <c r="B128">
        <v>299.14</v>
      </c>
      <c r="C128">
        <v>300.77</v>
      </c>
      <c r="D128">
        <v>100734.33</v>
      </c>
      <c r="E128">
        <v>298.87</v>
      </c>
      <c r="F128">
        <v>2441360.7000000002</v>
      </c>
      <c r="G128">
        <v>5.68</v>
      </c>
      <c r="H128">
        <f t="shared" si="4"/>
        <v>26</v>
      </c>
    </row>
    <row r="129" spans="1:8" x14ac:dyDescent="0.35">
      <c r="A129" s="1">
        <v>42497</v>
      </c>
      <c r="B129">
        <v>299.20999999999998</v>
      </c>
      <c r="C129">
        <v>304.58</v>
      </c>
      <c r="D129">
        <v>100776.79</v>
      </c>
      <c r="E129">
        <v>299.14999999999998</v>
      </c>
      <c r="F129">
        <v>2360894.33</v>
      </c>
      <c r="G129">
        <v>0.11</v>
      </c>
      <c r="H129">
        <f t="shared" si="4"/>
        <v>26</v>
      </c>
    </row>
    <row r="130" spans="1:8" x14ac:dyDescent="0.35">
      <c r="A130" s="1">
        <v>42498</v>
      </c>
      <c r="B130">
        <v>297.92</v>
      </c>
      <c r="C130">
        <v>301.06</v>
      </c>
      <c r="D130">
        <v>100886.22</v>
      </c>
      <c r="E130">
        <v>298.87</v>
      </c>
      <c r="F130">
        <v>2184573.83</v>
      </c>
      <c r="G130">
        <v>3.24</v>
      </c>
      <c r="H130">
        <f t="shared" si="4"/>
        <v>26</v>
      </c>
    </row>
    <row r="131" spans="1:8" x14ac:dyDescent="0.35">
      <c r="A131" s="1">
        <v>42499</v>
      </c>
      <c r="B131">
        <v>299.22000000000003</v>
      </c>
      <c r="C131">
        <v>304.79000000000002</v>
      </c>
      <c r="D131">
        <v>100841.58</v>
      </c>
      <c r="E131">
        <v>299.77999999999997</v>
      </c>
      <c r="F131">
        <v>2659161.2200000002</v>
      </c>
      <c r="G131">
        <v>0.03</v>
      </c>
      <c r="H131">
        <f t="shared" si="4"/>
        <v>26</v>
      </c>
    </row>
    <row r="132" spans="1:8" x14ac:dyDescent="0.35">
      <c r="A132" s="1">
        <v>42500</v>
      </c>
      <c r="B132">
        <v>299.52</v>
      </c>
      <c r="C132">
        <v>301.18</v>
      </c>
      <c r="D132">
        <v>100854.65</v>
      </c>
      <c r="E132">
        <v>296.33</v>
      </c>
      <c r="F132">
        <v>2432419.9900000002</v>
      </c>
      <c r="G132">
        <v>0.06</v>
      </c>
      <c r="H132">
        <f t="shared" ref="H132:H195" si="6">INT((ROW(G131)-1)/5)+1</f>
        <v>27</v>
      </c>
    </row>
    <row r="133" spans="1:8" x14ac:dyDescent="0.35">
      <c r="A133" s="1">
        <v>42501</v>
      </c>
      <c r="B133">
        <v>298.91000000000003</v>
      </c>
      <c r="C133">
        <v>305.12</v>
      </c>
      <c r="D133">
        <v>100709.83</v>
      </c>
      <c r="E133">
        <v>298.45</v>
      </c>
      <c r="F133">
        <v>2614822.6</v>
      </c>
      <c r="G133">
        <v>0.08</v>
      </c>
      <c r="H133">
        <f t="shared" si="6"/>
        <v>27</v>
      </c>
    </row>
    <row r="134" spans="1:8" x14ac:dyDescent="0.35">
      <c r="A134" s="1">
        <v>42502</v>
      </c>
      <c r="B134">
        <v>297.51</v>
      </c>
      <c r="C134">
        <v>299.64999999999998</v>
      </c>
      <c r="D134">
        <v>100723.44</v>
      </c>
      <c r="E134">
        <v>297.75</v>
      </c>
      <c r="F134">
        <v>905991.75</v>
      </c>
      <c r="G134">
        <v>0.11</v>
      </c>
      <c r="H134">
        <f t="shared" si="6"/>
        <v>27</v>
      </c>
    </row>
    <row r="135" spans="1:8" x14ac:dyDescent="0.35">
      <c r="A135" s="1">
        <v>42503</v>
      </c>
      <c r="B135">
        <v>297.14</v>
      </c>
      <c r="C135">
        <v>303.81</v>
      </c>
      <c r="D135">
        <v>100703.84</v>
      </c>
      <c r="E135">
        <v>298.88</v>
      </c>
      <c r="F135">
        <v>2146743.08</v>
      </c>
      <c r="G135">
        <v>1.63</v>
      </c>
      <c r="H135">
        <f t="shared" si="6"/>
        <v>27</v>
      </c>
    </row>
    <row r="136" spans="1:8" x14ac:dyDescent="0.35">
      <c r="A136" s="1">
        <v>42504</v>
      </c>
      <c r="B136">
        <v>298.83999999999997</v>
      </c>
      <c r="C136">
        <v>303.86</v>
      </c>
      <c r="D136">
        <v>100791.49</v>
      </c>
      <c r="E136">
        <v>300.08</v>
      </c>
      <c r="F136">
        <v>2423600.9300000002</v>
      </c>
      <c r="G136">
        <v>0.04</v>
      </c>
      <c r="H136">
        <f t="shared" si="6"/>
        <v>27</v>
      </c>
    </row>
    <row r="137" spans="1:8" x14ac:dyDescent="0.35">
      <c r="A137" s="1">
        <v>42505</v>
      </c>
      <c r="B137">
        <v>299.02999999999997</v>
      </c>
      <c r="C137">
        <v>302.99</v>
      </c>
      <c r="D137">
        <v>100907.46</v>
      </c>
      <c r="E137">
        <v>298.08999999999997</v>
      </c>
      <c r="F137">
        <v>1821714.89</v>
      </c>
      <c r="G137">
        <v>0.23</v>
      </c>
      <c r="H137">
        <f t="shared" si="6"/>
        <v>28</v>
      </c>
    </row>
    <row r="138" spans="1:8" x14ac:dyDescent="0.35">
      <c r="A138" s="1">
        <v>42506</v>
      </c>
      <c r="B138">
        <v>297.20999999999998</v>
      </c>
      <c r="C138">
        <v>303.55</v>
      </c>
      <c r="D138">
        <v>101016.89</v>
      </c>
      <c r="E138">
        <v>299.76</v>
      </c>
      <c r="F138">
        <v>1236128.92</v>
      </c>
      <c r="G138">
        <v>1.93</v>
      </c>
      <c r="H138">
        <f t="shared" si="6"/>
        <v>28</v>
      </c>
    </row>
    <row r="139" spans="1:8" x14ac:dyDescent="0.35">
      <c r="A139" s="1">
        <v>42507</v>
      </c>
      <c r="B139">
        <v>298.76</v>
      </c>
      <c r="C139">
        <v>303.45999999999998</v>
      </c>
      <c r="D139">
        <v>100915.08</v>
      </c>
      <c r="E139">
        <v>299.14999999999998</v>
      </c>
      <c r="F139">
        <v>2207016.84</v>
      </c>
      <c r="G139">
        <v>0.18</v>
      </c>
      <c r="H139">
        <f t="shared" si="6"/>
        <v>28</v>
      </c>
    </row>
    <row r="140" spans="1:8" x14ac:dyDescent="0.35">
      <c r="A140" s="1">
        <v>42508</v>
      </c>
      <c r="B140">
        <v>299.74</v>
      </c>
      <c r="C140">
        <v>302.48</v>
      </c>
      <c r="D140">
        <v>100980.41</v>
      </c>
      <c r="E140">
        <v>299.37</v>
      </c>
      <c r="F140">
        <v>1576301.58</v>
      </c>
      <c r="G140">
        <v>0.3</v>
      </c>
      <c r="H140">
        <f t="shared" si="6"/>
        <v>28</v>
      </c>
    </row>
    <row r="141" spans="1:8" x14ac:dyDescent="0.35">
      <c r="A141" s="1">
        <v>42509</v>
      </c>
      <c r="B141">
        <v>298.7</v>
      </c>
      <c r="C141">
        <v>301.36</v>
      </c>
      <c r="D141">
        <v>100912.9</v>
      </c>
      <c r="E141">
        <v>298.25</v>
      </c>
      <c r="F141">
        <v>1861735.2</v>
      </c>
      <c r="G141">
        <v>0.15</v>
      </c>
      <c r="H141">
        <f t="shared" si="6"/>
        <v>28</v>
      </c>
    </row>
    <row r="142" spans="1:8" x14ac:dyDescent="0.35">
      <c r="A142" s="1">
        <v>42510</v>
      </c>
      <c r="B142">
        <v>299.51</v>
      </c>
      <c r="C142">
        <v>304.26</v>
      </c>
      <c r="D142">
        <v>100802.38</v>
      </c>
      <c r="E142">
        <v>298.83</v>
      </c>
      <c r="F142">
        <v>2161948.37</v>
      </c>
      <c r="G142">
        <v>0.08</v>
      </c>
      <c r="H142">
        <f t="shared" si="6"/>
        <v>29</v>
      </c>
    </row>
    <row r="143" spans="1:8" x14ac:dyDescent="0.35">
      <c r="A143" s="1">
        <v>42511</v>
      </c>
      <c r="B143">
        <v>299.64999999999998</v>
      </c>
      <c r="C143">
        <v>302.11</v>
      </c>
      <c r="D143">
        <v>100721.26</v>
      </c>
      <c r="E143">
        <v>299.31</v>
      </c>
      <c r="F143">
        <v>2113778.02</v>
      </c>
      <c r="G143">
        <v>0.27</v>
      </c>
      <c r="H143">
        <f t="shared" si="6"/>
        <v>29</v>
      </c>
    </row>
    <row r="144" spans="1:8" x14ac:dyDescent="0.35">
      <c r="A144" s="1">
        <v>42512</v>
      </c>
      <c r="B144">
        <v>297.56</v>
      </c>
      <c r="C144">
        <v>303.56</v>
      </c>
      <c r="D144">
        <v>100887.86</v>
      </c>
      <c r="E144">
        <v>298.83999999999997</v>
      </c>
      <c r="F144">
        <v>2142789.71</v>
      </c>
      <c r="G144">
        <v>0.14000000000000001</v>
      </c>
      <c r="H144">
        <f t="shared" si="6"/>
        <v>29</v>
      </c>
    </row>
    <row r="145" spans="1:8" x14ac:dyDescent="0.35">
      <c r="A145" s="1">
        <v>42513</v>
      </c>
      <c r="B145">
        <v>298.45999999999998</v>
      </c>
      <c r="C145">
        <v>301.10000000000002</v>
      </c>
      <c r="D145">
        <v>101172.59</v>
      </c>
      <c r="E145">
        <v>298.75</v>
      </c>
      <c r="F145">
        <v>605109.56000000006</v>
      </c>
      <c r="G145">
        <v>1.21</v>
      </c>
      <c r="H145">
        <f t="shared" si="6"/>
        <v>29</v>
      </c>
    </row>
    <row r="146" spans="1:8" x14ac:dyDescent="0.35">
      <c r="A146" s="1">
        <v>42514</v>
      </c>
      <c r="B146">
        <v>297.57</v>
      </c>
      <c r="C146">
        <v>302.45</v>
      </c>
      <c r="D146">
        <v>101124.68</v>
      </c>
      <c r="E146">
        <v>299.41000000000003</v>
      </c>
      <c r="F146">
        <v>1007623.89</v>
      </c>
      <c r="G146">
        <v>0.6</v>
      </c>
      <c r="H146">
        <f t="shared" si="6"/>
        <v>29</v>
      </c>
    </row>
    <row r="147" spans="1:8" x14ac:dyDescent="0.35">
      <c r="A147" s="1">
        <v>42515</v>
      </c>
      <c r="B147">
        <v>298.2</v>
      </c>
      <c r="C147">
        <v>303.52999999999997</v>
      </c>
      <c r="D147">
        <v>100970.61</v>
      </c>
      <c r="E147">
        <v>298.49</v>
      </c>
      <c r="F147">
        <v>2174538.35</v>
      </c>
      <c r="G147">
        <v>0.1</v>
      </c>
      <c r="H147">
        <f t="shared" si="6"/>
        <v>30</v>
      </c>
    </row>
    <row r="148" spans="1:8" x14ac:dyDescent="0.35">
      <c r="A148" s="1">
        <v>42516</v>
      </c>
      <c r="B148">
        <v>297.95</v>
      </c>
      <c r="C148">
        <v>302.20999999999998</v>
      </c>
      <c r="D148">
        <v>100825.25</v>
      </c>
      <c r="E148">
        <v>297.93</v>
      </c>
      <c r="F148">
        <v>1752439.61</v>
      </c>
      <c r="G148">
        <v>0.16</v>
      </c>
      <c r="H148">
        <f t="shared" si="6"/>
        <v>30</v>
      </c>
    </row>
    <row r="149" spans="1:8" x14ac:dyDescent="0.35">
      <c r="A149" s="1">
        <v>42517</v>
      </c>
      <c r="B149">
        <v>299.72000000000003</v>
      </c>
      <c r="C149">
        <v>303.64</v>
      </c>
      <c r="D149">
        <v>100937.4</v>
      </c>
      <c r="E149">
        <v>299.32</v>
      </c>
      <c r="F149">
        <v>1957467.68</v>
      </c>
      <c r="G149">
        <v>0.27</v>
      </c>
      <c r="H149">
        <f t="shared" si="6"/>
        <v>30</v>
      </c>
    </row>
    <row r="150" spans="1:8" x14ac:dyDescent="0.35">
      <c r="A150" s="1">
        <v>42518</v>
      </c>
      <c r="B150">
        <v>297.62</v>
      </c>
      <c r="C150">
        <v>302.58999999999997</v>
      </c>
      <c r="D150">
        <v>100957.54</v>
      </c>
      <c r="E150">
        <v>298.52999999999997</v>
      </c>
      <c r="F150">
        <v>1646367.53</v>
      </c>
      <c r="G150">
        <v>0.14000000000000001</v>
      </c>
      <c r="H150">
        <f t="shared" si="6"/>
        <v>30</v>
      </c>
    </row>
    <row r="151" spans="1:8" x14ac:dyDescent="0.35">
      <c r="A151" s="1">
        <v>42519</v>
      </c>
      <c r="B151">
        <v>300.14</v>
      </c>
      <c r="C151">
        <v>303.20999999999998</v>
      </c>
      <c r="D151">
        <v>100863.36</v>
      </c>
      <c r="E151">
        <v>298.48</v>
      </c>
      <c r="F151">
        <v>1631344.71</v>
      </c>
      <c r="G151">
        <v>0.24</v>
      </c>
      <c r="H151">
        <f t="shared" si="6"/>
        <v>30</v>
      </c>
    </row>
    <row r="152" spans="1:8" x14ac:dyDescent="0.35">
      <c r="A152" s="1">
        <v>42520</v>
      </c>
      <c r="B152">
        <v>297.64999999999998</v>
      </c>
      <c r="C152">
        <v>302.99</v>
      </c>
      <c r="D152">
        <v>100776.25</v>
      </c>
      <c r="E152">
        <v>298.14</v>
      </c>
      <c r="F152">
        <v>2038663.91</v>
      </c>
      <c r="G152">
        <v>7.0000000000000007E-2</v>
      </c>
      <c r="H152">
        <f t="shared" si="6"/>
        <v>31</v>
      </c>
    </row>
    <row r="153" spans="1:8" x14ac:dyDescent="0.35">
      <c r="A153" s="1">
        <v>42521</v>
      </c>
      <c r="B153">
        <v>298.88</v>
      </c>
      <c r="C153">
        <v>303.63</v>
      </c>
      <c r="D153">
        <v>100872.07</v>
      </c>
      <c r="E153">
        <v>299.36</v>
      </c>
      <c r="F153">
        <v>1922799.63</v>
      </c>
      <c r="G153">
        <v>1.02</v>
      </c>
      <c r="H153">
        <f t="shared" si="6"/>
        <v>31</v>
      </c>
    </row>
    <row r="154" spans="1:8" x14ac:dyDescent="0.35">
      <c r="A154" s="1">
        <v>42522</v>
      </c>
      <c r="B154">
        <v>298.47000000000003</v>
      </c>
      <c r="C154">
        <v>303.98</v>
      </c>
      <c r="D154">
        <v>100887.86</v>
      </c>
      <c r="E154">
        <v>299.27999999999997</v>
      </c>
      <c r="F154">
        <v>2244361.02</v>
      </c>
      <c r="G154">
        <v>0.24</v>
      </c>
      <c r="H154">
        <f t="shared" si="6"/>
        <v>31</v>
      </c>
    </row>
    <row r="155" spans="1:8" x14ac:dyDescent="0.35">
      <c r="A155" s="1">
        <v>42523</v>
      </c>
      <c r="B155">
        <v>298.51</v>
      </c>
      <c r="C155">
        <v>300.68</v>
      </c>
      <c r="D155">
        <v>100912.36</v>
      </c>
      <c r="E155">
        <v>298.07</v>
      </c>
      <c r="F155">
        <v>2526510.2999999998</v>
      </c>
      <c r="G155">
        <v>0.34</v>
      </c>
      <c r="H155">
        <f t="shared" si="6"/>
        <v>31</v>
      </c>
    </row>
    <row r="156" spans="1:8" x14ac:dyDescent="0.35">
      <c r="A156" s="1">
        <v>42524</v>
      </c>
      <c r="B156">
        <v>297.92</v>
      </c>
      <c r="C156">
        <v>301.3</v>
      </c>
      <c r="D156">
        <v>100976.05</v>
      </c>
      <c r="E156">
        <v>299.02999999999997</v>
      </c>
      <c r="F156">
        <v>2137741.5499999998</v>
      </c>
      <c r="G156">
        <v>0.95</v>
      </c>
      <c r="H156">
        <f t="shared" si="6"/>
        <v>31</v>
      </c>
    </row>
    <row r="157" spans="1:8" x14ac:dyDescent="0.35">
      <c r="A157" s="1">
        <v>42525</v>
      </c>
      <c r="B157">
        <v>298.19</v>
      </c>
      <c r="C157">
        <v>303.83</v>
      </c>
      <c r="D157">
        <v>100864.99</v>
      </c>
      <c r="E157">
        <v>298.83999999999997</v>
      </c>
      <c r="F157">
        <v>2279758.92</v>
      </c>
      <c r="G157">
        <v>0.3</v>
      </c>
      <c r="H157">
        <f t="shared" si="6"/>
        <v>32</v>
      </c>
    </row>
    <row r="158" spans="1:8" x14ac:dyDescent="0.35">
      <c r="A158" s="1">
        <v>42526</v>
      </c>
      <c r="B158">
        <v>298.42</v>
      </c>
      <c r="C158">
        <v>302.27999999999997</v>
      </c>
      <c r="D158">
        <v>100933.59</v>
      </c>
      <c r="E158">
        <v>299.43</v>
      </c>
      <c r="F158">
        <v>2330240.4700000002</v>
      </c>
      <c r="G158">
        <v>0.26</v>
      </c>
      <c r="H158">
        <f t="shared" si="6"/>
        <v>32</v>
      </c>
    </row>
    <row r="159" spans="1:8" x14ac:dyDescent="0.35">
      <c r="A159" s="1">
        <v>42527</v>
      </c>
      <c r="B159">
        <v>299.47000000000003</v>
      </c>
      <c r="C159">
        <v>303.17</v>
      </c>
      <c r="D159">
        <v>100931.41</v>
      </c>
      <c r="E159">
        <v>299.54000000000002</v>
      </c>
      <c r="F159">
        <v>1620822.65</v>
      </c>
      <c r="G159">
        <v>0.22</v>
      </c>
      <c r="H159">
        <f t="shared" si="6"/>
        <v>32</v>
      </c>
    </row>
    <row r="160" spans="1:8" x14ac:dyDescent="0.35">
      <c r="A160" s="1">
        <v>42528</v>
      </c>
      <c r="B160">
        <v>298.73</v>
      </c>
      <c r="C160">
        <v>298.37</v>
      </c>
      <c r="D160">
        <v>100924.88</v>
      </c>
      <c r="E160">
        <v>296.10000000000002</v>
      </c>
      <c r="F160">
        <v>1064430.83</v>
      </c>
      <c r="G160">
        <v>0.03</v>
      </c>
      <c r="H160">
        <f t="shared" si="6"/>
        <v>32</v>
      </c>
    </row>
    <row r="161" spans="1:8" x14ac:dyDescent="0.35">
      <c r="A161" s="1">
        <v>42529</v>
      </c>
      <c r="B161">
        <v>296.35000000000002</v>
      </c>
      <c r="C161">
        <v>302.86</v>
      </c>
      <c r="D161">
        <v>100873.16</v>
      </c>
      <c r="E161">
        <v>297.29000000000002</v>
      </c>
      <c r="F161">
        <v>1621734.97</v>
      </c>
      <c r="G161">
        <v>0.25</v>
      </c>
      <c r="H161">
        <f t="shared" si="6"/>
        <v>32</v>
      </c>
    </row>
    <row r="162" spans="1:8" x14ac:dyDescent="0.35">
      <c r="A162" s="1">
        <v>42530</v>
      </c>
      <c r="B162">
        <v>298.55</v>
      </c>
      <c r="C162">
        <v>300.07</v>
      </c>
      <c r="D162">
        <v>100870.43</v>
      </c>
      <c r="E162">
        <v>298.66000000000003</v>
      </c>
      <c r="F162">
        <v>1763022.49</v>
      </c>
      <c r="G162">
        <v>6.11</v>
      </c>
      <c r="H162">
        <f t="shared" si="6"/>
        <v>33</v>
      </c>
    </row>
    <row r="163" spans="1:8" x14ac:dyDescent="0.35">
      <c r="A163" s="1">
        <v>42531</v>
      </c>
      <c r="B163">
        <v>297.74</v>
      </c>
      <c r="C163">
        <v>303.13</v>
      </c>
      <c r="D163">
        <v>100966.25</v>
      </c>
      <c r="E163">
        <v>298.81</v>
      </c>
      <c r="F163">
        <v>2147594.58</v>
      </c>
      <c r="G163">
        <v>0.08</v>
      </c>
      <c r="H163">
        <f t="shared" si="6"/>
        <v>33</v>
      </c>
    </row>
    <row r="164" spans="1:8" x14ac:dyDescent="0.35">
      <c r="A164" s="1">
        <v>42532</v>
      </c>
      <c r="B164">
        <v>298.97000000000003</v>
      </c>
      <c r="C164">
        <v>301.68</v>
      </c>
      <c r="D164">
        <v>101017.43</v>
      </c>
      <c r="E164">
        <v>298.33</v>
      </c>
      <c r="F164">
        <v>1257233.8600000001</v>
      </c>
      <c r="G164">
        <v>0.12</v>
      </c>
      <c r="H164">
        <f t="shared" si="6"/>
        <v>33</v>
      </c>
    </row>
    <row r="165" spans="1:8" x14ac:dyDescent="0.35">
      <c r="A165" s="1">
        <v>42533</v>
      </c>
      <c r="B165">
        <v>297.62</v>
      </c>
      <c r="C165">
        <v>298.81</v>
      </c>
      <c r="D165">
        <v>101122.5</v>
      </c>
      <c r="E165">
        <v>297.18</v>
      </c>
      <c r="F165">
        <v>920102.26</v>
      </c>
      <c r="G165">
        <v>0.7</v>
      </c>
      <c r="H165">
        <f t="shared" si="6"/>
        <v>33</v>
      </c>
    </row>
    <row r="166" spans="1:8" x14ac:dyDescent="0.35">
      <c r="A166" s="1">
        <v>42534</v>
      </c>
      <c r="B166">
        <v>297.27</v>
      </c>
      <c r="C166">
        <v>301.58999999999997</v>
      </c>
      <c r="D166">
        <v>101102.9</v>
      </c>
      <c r="E166">
        <v>298.93</v>
      </c>
      <c r="F166">
        <v>1427228.95</v>
      </c>
      <c r="G166">
        <v>0.3</v>
      </c>
      <c r="H166">
        <f t="shared" si="6"/>
        <v>33</v>
      </c>
    </row>
    <row r="167" spans="1:8" x14ac:dyDescent="0.35">
      <c r="A167" s="1">
        <v>42535</v>
      </c>
      <c r="B167">
        <v>298.89</v>
      </c>
      <c r="C167">
        <v>301.86</v>
      </c>
      <c r="D167">
        <v>101128.49</v>
      </c>
      <c r="E167">
        <v>298.83</v>
      </c>
      <c r="F167">
        <v>805393.58</v>
      </c>
      <c r="G167">
        <v>1.01</v>
      </c>
      <c r="H167">
        <f t="shared" si="6"/>
        <v>34</v>
      </c>
    </row>
    <row r="168" spans="1:8" x14ac:dyDescent="0.35">
      <c r="A168" s="1">
        <v>42536</v>
      </c>
      <c r="B168">
        <v>298.94</v>
      </c>
      <c r="C168">
        <v>300.56</v>
      </c>
      <c r="D168">
        <v>101185.66</v>
      </c>
      <c r="E168">
        <v>296.04000000000002</v>
      </c>
      <c r="F168">
        <v>1896099.15</v>
      </c>
      <c r="G168">
        <v>0.17</v>
      </c>
      <c r="H168">
        <f t="shared" si="6"/>
        <v>34</v>
      </c>
    </row>
    <row r="169" spans="1:8" x14ac:dyDescent="0.35">
      <c r="A169" s="1">
        <v>42537</v>
      </c>
      <c r="B169">
        <v>296.52</v>
      </c>
      <c r="C169">
        <v>300.36</v>
      </c>
      <c r="D169">
        <v>101135.03</v>
      </c>
      <c r="E169">
        <v>296.7</v>
      </c>
      <c r="F169">
        <v>1021551.93</v>
      </c>
      <c r="G169">
        <v>2.93</v>
      </c>
      <c r="H169">
        <f t="shared" si="6"/>
        <v>34</v>
      </c>
    </row>
    <row r="170" spans="1:8" x14ac:dyDescent="0.35">
      <c r="A170" s="1">
        <v>42538</v>
      </c>
      <c r="B170">
        <v>297.87</v>
      </c>
      <c r="C170">
        <v>301.27999999999997</v>
      </c>
      <c r="D170">
        <v>101077.86</v>
      </c>
      <c r="E170">
        <v>298.07</v>
      </c>
      <c r="F170">
        <v>1109499.3</v>
      </c>
      <c r="G170">
        <v>0.13</v>
      </c>
      <c r="H170">
        <f t="shared" si="6"/>
        <v>34</v>
      </c>
    </row>
    <row r="171" spans="1:8" x14ac:dyDescent="0.35">
      <c r="A171" s="1">
        <v>42539</v>
      </c>
      <c r="B171">
        <v>297.75</v>
      </c>
      <c r="C171">
        <v>303.14999999999998</v>
      </c>
      <c r="D171">
        <v>101023.42</v>
      </c>
      <c r="E171">
        <v>298.7</v>
      </c>
      <c r="F171">
        <v>2377741.79</v>
      </c>
      <c r="G171">
        <v>0.12</v>
      </c>
      <c r="H171">
        <f t="shared" si="6"/>
        <v>34</v>
      </c>
    </row>
    <row r="172" spans="1:8" x14ac:dyDescent="0.35">
      <c r="A172" s="1">
        <v>42540</v>
      </c>
      <c r="B172">
        <v>297.31</v>
      </c>
      <c r="C172">
        <v>298.24</v>
      </c>
      <c r="D172">
        <v>100977.14</v>
      </c>
      <c r="E172">
        <v>296.85000000000002</v>
      </c>
      <c r="F172">
        <v>704673.77</v>
      </c>
      <c r="G172">
        <v>4.7699999999999996</v>
      </c>
      <c r="H172">
        <f t="shared" si="6"/>
        <v>35</v>
      </c>
    </row>
    <row r="173" spans="1:8" x14ac:dyDescent="0.35">
      <c r="A173" s="1">
        <v>42541</v>
      </c>
      <c r="B173">
        <v>296.31</v>
      </c>
      <c r="C173">
        <v>299.43</v>
      </c>
      <c r="D173">
        <v>101114.34</v>
      </c>
      <c r="E173">
        <v>297.41000000000003</v>
      </c>
      <c r="F173">
        <v>1210705.68</v>
      </c>
      <c r="G173">
        <v>0.81</v>
      </c>
      <c r="H173">
        <f t="shared" si="6"/>
        <v>35</v>
      </c>
    </row>
    <row r="174" spans="1:8" x14ac:dyDescent="0.35">
      <c r="A174" s="1">
        <v>42542</v>
      </c>
      <c r="B174">
        <v>297.05</v>
      </c>
      <c r="C174">
        <v>300.77</v>
      </c>
      <c r="D174">
        <v>101121.42</v>
      </c>
      <c r="E174">
        <v>298.26</v>
      </c>
      <c r="F174">
        <v>1578673.6</v>
      </c>
      <c r="G174">
        <v>0.11</v>
      </c>
      <c r="H174">
        <f t="shared" si="6"/>
        <v>35</v>
      </c>
    </row>
    <row r="175" spans="1:8" x14ac:dyDescent="0.35">
      <c r="A175" s="1">
        <v>42543</v>
      </c>
      <c r="B175">
        <v>296.61</v>
      </c>
      <c r="C175">
        <v>302.36</v>
      </c>
      <c r="D175">
        <v>101077.86</v>
      </c>
      <c r="E175">
        <v>296.99</v>
      </c>
      <c r="F175">
        <v>2239312.86</v>
      </c>
      <c r="G175">
        <v>0.13</v>
      </c>
      <c r="H175">
        <f t="shared" si="6"/>
        <v>35</v>
      </c>
    </row>
    <row r="176" spans="1:8" x14ac:dyDescent="0.35">
      <c r="A176" s="1">
        <v>42544</v>
      </c>
      <c r="B176">
        <v>296.38</v>
      </c>
      <c r="C176">
        <v>302.32</v>
      </c>
      <c r="D176">
        <v>101049.01</v>
      </c>
      <c r="E176">
        <v>296.70999999999998</v>
      </c>
      <c r="F176">
        <v>1979302.47</v>
      </c>
      <c r="G176">
        <v>0.18</v>
      </c>
      <c r="H176">
        <f t="shared" si="6"/>
        <v>35</v>
      </c>
    </row>
    <row r="177" spans="1:8" x14ac:dyDescent="0.35">
      <c r="A177" s="1">
        <v>42545</v>
      </c>
      <c r="B177">
        <v>297.47000000000003</v>
      </c>
      <c r="C177">
        <v>298.43</v>
      </c>
      <c r="D177">
        <v>100974.96</v>
      </c>
      <c r="E177">
        <v>297.87</v>
      </c>
      <c r="F177">
        <v>293279.55</v>
      </c>
      <c r="G177">
        <v>1.78</v>
      </c>
      <c r="H177">
        <f t="shared" si="6"/>
        <v>36</v>
      </c>
    </row>
    <row r="178" spans="1:8" x14ac:dyDescent="0.35">
      <c r="A178" s="1">
        <v>42546</v>
      </c>
      <c r="B178">
        <v>297.13</v>
      </c>
      <c r="C178">
        <v>299.83999999999997</v>
      </c>
      <c r="D178">
        <v>100996.74</v>
      </c>
      <c r="E178">
        <v>297.91000000000003</v>
      </c>
      <c r="F178">
        <v>607238.30000000005</v>
      </c>
      <c r="G178">
        <v>0.14000000000000001</v>
      </c>
      <c r="H178">
        <f t="shared" si="6"/>
        <v>36</v>
      </c>
    </row>
    <row r="179" spans="1:8" x14ac:dyDescent="0.35">
      <c r="A179" s="1">
        <v>42547</v>
      </c>
      <c r="B179">
        <v>296.5</v>
      </c>
      <c r="C179">
        <v>299.92</v>
      </c>
      <c r="D179">
        <v>101055.54</v>
      </c>
      <c r="E179">
        <v>296.77</v>
      </c>
      <c r="F179">
        <v>1890929.35</v>
      </c>
      <c r="G179">
        <v>0.42</v>
      </c>
      <c r="H179">
        <f t="shared" si="6"/>
        <v>36</v>
      </c>
    </row>
    <row r="180" spans="1:8" x14ac:dyDescent="0.35">
      <c r="A180" s="1">
        <v>42548</v>
      </c>
      <c r="B180">
        <v>297.86</v>
      </c>
      <c r="C180">
        <v>301.07</v>
      </c>
      <c r="D180">
        <v>101027.23</v>
      </c>
      <c r="E180">
        <v>297.83</v>
      </c>
      <c r="F180">
        <v>1141430.3999999999</v>
      </c>
      <c r="G180">
        <v>0.15</v>
      </c>
      <c r="H180">
        <f t="shared" si="6"/>
        <v>36</v>
      </c>
    </row>
    <row r="181" spans="1:8" x14ac:dyDescent="0.35">
      <c r="A181" s="1">
        <v>42549</v>
      </c>
      <c r="B181">
        <v>297.47000000000003</v>
      </c>
      <c r="C181">
        <v>301.92</v>
      </c>
      <c r="D181">
        <v>101108.89</v>
      </c>
      <c r="E181">
        <v>297.73</v>
      </c>
      <c r="F181">
        <v>2100579.83</v>
      </c>
      <c r="G181">
        <v>0.33</v>
      </c>
      <c r="H181">
        <f t="shared" si="6"/>
        <v>36</v>
      </c>
    </row>
    <row r="182" spans="1:8" x14ac:dyDescent="0.35">
      <c r="A182" s="1">
        <v>42550</v>
      </c>
      <c r="B182">
        <v>297.63</v>
      </c>
      <c r="C182">
        <v>301.42</v>
      </c>
      <c r="D182">
        <v>101051.73</v>
      </c>
      <c r="E182">
        <v>297.51</v>
      </c>
      <c r="F182">
        <v>2072298</v>
      </c>
      <c r="G182">
        <v>0.15</v>
      </c>
      <c r="H182">
        <f t="shared" si="6"/>
        <v>37</v>
      </c>
    </row>
    <row r="183" spans="1:8" x14ac:dyDescent="0.35">
      <c r="A183" s="1">
        <v>42551</v>
      </c>
      <c r="B183">
        <v>297.43</v>
      </c>
      <c r="C183">
        <v>301.08</v>
      </c>
      <c r="D183">
        <v>101155.17</v>
      </c>
      <c r="E183">
        <v>296.79000000000002</v>
      </c>
      <c r="F183">
        <v>1338673.3700000001</v>
      </c>
      <c r="G183">
        <v>1.48</v>
      </c>
      <c r="H183">
        <f t="shared" si="6"/>
        <v>37</v>
      </c>
    </row>
    <row r="184" spans="1:8" x14ac:dyDescent="0.35">
      <c r="A184" s="1">
        <v>42552</v>
      </c>
      <c r="B184">
        <v>297.04000000000002</v>
      </c>
      <c r="C184">
        <v>301.86</v>
      </c>
      <c r="D184">
        <v>101136.11</v>
      </c>
      <c r="E184">
        <v>296.74</v>
      </c>
      <c r="F184">
        <v>2217538.89</v>
      </c>
      <c r="G184">
        <v>0.19</v>
      </c>
      <c r="H184">
        <f t="shared" si="6"/>
        <v>37</v>
      </c>
    </row>
    <row r="185" spans="1:8" x14ac:dyDescent="0.35">
      <c r="A185" s="1">
        <v>42553</v>
      </c>
      <c r="B185">
        <v>297.38</v>
      </c>
      <c r="C185">
        <v>300.58</v>
      </c>
      <c r="D185">
        <v>101131.21</v>
      </c>
      <c r="E185">
        <v>297.02</v>
      </c>
      <c r="F185">
        <v>1279980.97</v>
      </c>
      <c r="G185">
        <v>0.23</v>
      </c>
      <c r="H185">
        <f t="shared" si="6"/>
        <v>37</v>
      </c>
    </row>
    <row r="186" spans="1:8" x14ac:dyDescent="0.35">
      <c r="A186" s="1">
        <v>42554</v>
      </c>
      <c r="B186">
        <v>297.77999999999997</v>
      </c>
      <c r="C186">
        <v>301.99</v>
      </c>
      <c r="D186">
        <v>101190.01</v>
      </c>
      <c r="E186">
        <v>297.25</v>
      </c>
      <c r="F186">
        <v>1702931.2</v>
      </c>
      <c r="G186">
        <v>0.27</v>
      </c>
      <c r="H186">
        <f t="shared" si="6"/>
        <v>37</v>
      </c>
    </row>
    <row r="187" spans="1:8" x14ac:dyDescent="0.35">
      <c r="A187" s="1">
        <v>42555</v>
      </c>
      <c r="B187">
        <v>298.24</v>
      </c>
      <c r="C187">
        <v>302.31</v>
      </c>
      <c r="D187">
        <v>101102.36</v>
      </c>
      <c r="E187">
        <v>297.58</v>
      </c>
      <c r="F187">
        <v>2152034.52</v>
      </c>
      <c r="G187">
        <v>0.01</v>
      </c>
      <c r="H187">
        <f t="shared" si="6"/>
        <v>38</v>
      </c>
    </row>
    <row r="188" spans="1:8" x14ac:dyDescent="0.35">
      <c r="A188" s="1">
        <v>42556</v>
      </c>
      <c r="B188">
        <v>298.44</v>
      </c>
      <c r="C188">
        <v>301.35000000000002</v>
      </c>
      <c r="D188">
        <v>101173.68</v>
      </c>
      <c r="E188">
        <v>297.81</v>
      </c>
      <c r="F188">
        <v>1659748.19</v>
      </c>
      <c r="G188">
        <v>0.2</v>
      </c>
      <c r="H188">
        <f t="shared" si="6"/>
        <v>38</v>
      </c>
    </row>
    <row r="189" spans="1:8" x14ac:dyDescent="0.35">
      <c r="A189" s="1">
        <v>42557</v>
      </c>
      <c r="B189">
        <v>298.63</v>
      </c>
      <c r="C189">
        <v>299.69</v>
      </c>
      <c r="D189">
        <v>101086.03</v>
      </c>
      <c r="E189">
        <v>297.36</v>
      </c>
      <c r="F189">
        <v>1505749.05</v>
      </c>
      <c r="G189">
        <v>2.1800000000000002</v>
      </c>
      <c r="H189">
        <f t="shared" si="6"/>
        <v>38</v>
      </c>
    </row>
    <row r="190" spans="1:8" x14ac:dyDescent="0.35">
      <c r="A190" s="1">
        <v>42558</v>
      </c>
      <c r="B190">
        <v>297.41000000000003</v>
      </c>
      <c r="C190">
        <v>301.51</v>
      </c>
      <c r="D190">
        <v>101021.79</v>
      </c>
      <c r="E190">
        <v>297.64</v>
      </c>
      <c r="F190">
        <v>1532267.07</v>
      </c>
      <c r="G190">
        <v>0.36</v>
      </c>
      <c r="H190">
        <f t="shared" si="6"/>
        <v>38</v>
      </c>
    </row>
    <row r="191" spans="1:8" x14ac:dyDescent="0.35">
      <c r="A191" s="1">
        <v>42559</v>
      </c>
      <c r="B191">
        <v>297.44</v>
      </c>
      <c r="C191">
        <v>302.88</v>
      </c>
      <c r="D191">
        <v>101027.77</v>
      </c>
      <c r="E191">
        <v>297.27</v>
      </c>
      <c r="F191">
        <v>2157325.96</v>
      </c>
      <c r="G191">
        <v>0.16</v>
      </c>
      <c r="H191">
        <f t="shared" si="6"/>
        <v>38</v>
      </c>
    </row>
    <row r="192" spans="1:8" x14ac:dyDescent="0.35">
      <c r="A192" s="1">
        <v>42560</v>
      </c>
      <c r="B192">
        <v>297.69</v>
      </c>
      <c r="C192">
        <v>299.33</v>
      </c>
      <c r="D192">
        <v>100965.16</v>
      </c>
      <c r="E192">
        <v>297.33</v>
      </c>
      <c r="F192">
        <v>1796778.22</v>
      </c>
      <c r="G192">
        <v>1.05</v>
      </c>
      <c r="H192">
        <f t="shared" si="6"/>
        <v>39</v>
      </c>
    </row>
    <row r="193" spans="1:8" x14ac:dyDescent="0.35">
      <c r="A193" s="1">
        <v>42561</v>
      </c>
      <c r="B193">
        <v>298.08</v>
      </c>
      <c r="C193">
        <v>301.11</v>
      </c>
      <c r="D193">
        <v>100953.19</v>
      </c>
      <c r="E193">
        <v>298.45</v>
      </c>
      <c r="F193">
        <v>1453503.69</v>
      </c>
      <c r="G193">
        <v>0.2</v>
      </c>
      <c r="H193">
        <f t="shared" si="6"/>
        <v>39</v>
      </c>
    </row>
    <row r="194" spans="1:8" x14ac:dyDescent="0.35">
      <c r="A194" s="1">
        <v>42562</v>
      </c>
      <c r="B194">
        <v>297.47000000000003</v>
      </c>
      <c r="C194">
        <v>300.63</v>
      </c>
      <c r="D194">
        <v>100979.86</v>
      </c>
      <c r="E194">
        <v>297.36</v>
      </c>
      <c r="F194">
        <v>1832054.49</v>
      </c>
      <c r="G194">
        <v>0.08</v>
      </c>
      <c r="H194">
        <f t="shared" si="6"/>
        <v>39</v>
      </c>
    </row>
    <row r="195" spans="1:8" x14ac:dyDescent="0.35">
      <c r="A195" s="1">
        <v>42563</v>
      </c>
      <c r="B195">
        <v>296.49</v>
      </c>
      <c r="C195">
        <v>303</v>
      </c>
      <c r="D195">
        <v>100939.03</v>
      </c>
      <c r="E195">
        <v>296.32</v>
      </c>
      <c r="F195">
        <v>2458268.98</v>
      </c>
      <c r="G195">
        <v>0.12</v>
      </c>
      <c r="H195">
        <f t="shared" si="6"/>
        <v>39</v>
      </c>
    </row>
    <row r="196" spans="1:8" x14ac:dyDescent="0.35">
      <c r="A196" s="1">
        <v>42564</v>
      </c>
      <c r="B196">
        <v>297.29000000000002</v>
      </c>
      <c r="C196">
        <v>302.24</v>
      </c>
      <c r="D196">
        <v>100990.75</v>
      </c>
      <c r="E196">
        <v>296.79000000000002</v>
      </c>
      <c r="F196">
        <v>1826398.12</v>
      </c>
      <c r="G196">
        <v>0.16</v>
      </c>
      <c r="H196">
        <f t="shared" ref="H196:H259" si="7">INT((ROW(G195)-1)/5)+1</f>
        <v>39</v>
      </c>
    </row>
    <row r="197" spans="1:8" x14ac:dyDescent="0.35">
      <c r="A197" s="1">
        <v>42565</v>
      </c>
      <c r="B197">
        <v>297.5</v>
      </c>
      <c r="C197">
        <v>299.45999999999998</v>
      </c>
      <c r="D197">
        <v>100931.41</v>
      </c>
      <c r="E197">
        <v>296.77</v>
      </c>
      <c r="F197">
        <v>1598866.22</v>
      </c>
      <c r="G197">
        <v>0.78</v>
      </c>
      <c r="H197">
        <f t="shared" si="7"/>
        <v>40</v>
      </c>
    </row>
    <row r="198" spans="1:8" x14ac:dyDescent="0.35">
      <c r="A198" s="1">
        <v>42566</v>
      </c>
      <c r="B198">
        <v>297.31</v>
      </c>
      <c r="C198">
        <v>301.04000000000002</v>
      </c>
      <c r="D198">
        <v>100780.06</v>
      </c>
      <c r="E198">
        <v>296.89999999999998</v>
      </c>
      <c r="F198">
        <v>802899.92</v>
      </c>
      <c r="G198">
        <v>0.43</v>
      </c>
      <c r="H198">
        <f t="shared" si="7"/>
        <v>40</v>
      </c>
    </row>
    <row r="199" spans="1:8" x14ac:dyDescent="0.35">
      <c r="A199" s="1">
        <v>42567</v>
      </c>
      <c r="B199">
        <v>296.95999999999998</v>
      </c>
      <c r="C199">
        <v>301.08</v>
      </c>
      <c r="D199">
        <v>100817.62</v>
      </c>
      <c r="E199">
        <v>296.3</v>
      </c>
      <c r="F199">
        <v>1891780.85</v>
      </c>
      <c r="G199">
        <v>0.14000000000000001</v>
      </c>
      <c r="H199">
        <f t="shared" si="7"/>
        <v>40</v>
      </c>
    </row>
    <row r="200" spans="1:8" x14ac:dyDescent="0.35">
      <c r="A200" s="1">
        <v>42568</v>
      </c>
      <c r="B200">
        <v>296.94</v>
      </c>
      <c r="C200">
        <v>298.48</v>
      </c>
      <c r="D200">
        <v>100966.25</v>
      </c>
      <c r="E200">
        <v>296.77</v>
      </c>
      <c r="F200">
        <v>661490.76</v>
      </c>
      <c r="G200">
        <v>2.71</v>
      </c>
      <c r="H200">
        <f t="shared" si="7"/>
        <v>40</v>
      </c>
    </row>
    <row r="201" spans="1:8" x14ac:dyDescent="0.35">
      <c r="A201" s="1">
        <v>42569</v>
      </c>
      <c r="B201">
        <v>297.92</v>
      </c>
      <c r="C201">
        <v>301.19</v>
      </c>
      <c r="D201">
        <v>101037.03</v>
      </c>
      <c r="E201">
        <v>298.16000000000003</v>
      </c>
      <c r="F201">
        <v>2012632.46</v>
      </c>
      <c r="G201">
        <v>0.11</v>
      </c>
      <c r="H201">
        <f t="shared" si="7"/>
        <v>40</v>
      </c>
    </row>
    <row r="202" spans="1:8" x14ac:dyDescent="0.35">
      <c r="A202" s="1">
        <v>42570</v>
      </c>
      <c r="B202">
        <v>297.10000000000002</v>
      </c>
      <c r="C202">
        <v>300.74</v>
      </c>
      <c r="D202">
        <v>101011.44</v>
      </c>
      <c r="E202">
        <v>296.73</v>
      </c>
      <c r="F202">
        <v>1735896.26</v>
      </c>
      <c r="G202">
        <v>0.12</v>
      </c>
      <c r="H202">
        <f t="shared" si="7"/>
        <v>41</v>
      </c>
    </row>
    <row r="203" spans="1:8" x14ac:dyDescent="0.35">
      <c r="A203" s="1">
        <v>42571</v>
      </c>
      <c r="B203">
        <v>298.02</v>
      </c>
      <c r="C203">
        <v>301.37</v>
      </c>
      <c r="D203">
        <v>100942.84</v>
      </c>
      <c r="E203">
        <v>298.14</v>
      </c>
      <c r="F203">
        <v>1493949.75</v>
      </c>
      <c r="G203">
        <v>0.34</v>
      </c>
      <c r="H203">
        <f t="shared" si="7"/>
        <v>41</v>
      </c>
    </row>
    <row r="204" spans="1:8" x14ac:dyDescent="0.35">
      <c r="A204" s="1">
        <v>42572</v>
      </c>
      <c r="B204">
        <v>297.24</v>
      </c>
      <c r="C204">
        <v>299.77999999999997</v>
      </c>
      <c r="D204">
        <v>101012.53</v>
      </c>
      <c r="E204">
        <v>296.14999999999998</v>
      </c>
      <c r="F204">
        <v>2195825.75</v>
      </c>
      <c r="G204">
        <v>1.64</v>
      </c>
      <c r="H204">
        <f t="shared" si="7"/>
        <v>41</v>
      </c>
    </row>
    <row r="205" spans="1:8" x14ac:dyDescent="0.35">
      <c r="A205" s="1">
        <v>42573</v>
      </c>
      <c r="B205">
        <v>297.69</v>
      </c>
      <c r="C205">
        <v>299.91000000000003</v>
      </c>
      <c r="D205">
        <v>101022.33</v>
      </c>
      <c r="E205">
        <v>297.42</v>
      </c>
      <c r="F205">
        <v>1677933.71</v>
      </c>
      <c r="G205">
        <v>0.56999999999999995</v>
      </c>
      <c r="H205">
        <f t="shared" si="7"/>
        <v>41</v>
      </c>
    </row>
    <row r="206" spans="1:8" x14ac:dyDescent="0.35">
      <c r="A206" s="1">
        <v>42574</v>
      </c>
      <c r="B206">
        <v>296.98</v>
      </c>
      <c r="C206">
        <v>298.75</v>
      </c>
      <c r="D206">
        <v>100933.59</v>
      </c>
      <c r="E206">
        <v>296.47000000000003</v>
      </c>
      <c r="F206">
        <v>1124096.3799999999</v>
      </c>
      <c r="G206">
        <v>0.34</v>
      </c>
      <c r="H206">
        <f t="shared" si="7"/>
        <v>41</v>
      </c>
    </row>
    <row r="207" spans="1:8" x14ac:dyDescent="0.35">
      <c r="A207" s="1">
        <v>42575</v>
      </c>
      <c r="B207">
        <v>296.7</v>
      </c>
      <c r="C207">
        <v>302.45</v>
      </c>
      <c r="D207">
        <v>100887.86</v>
      </c>
      <c r="E207">
        <v>297.39999999999998</v>
      </c>
      <c r="F207">
        <v>1521319.26</v>
      </c>
      <c r="G207">
        <v>1.54</v>
      </c>
      <c r="H207">
        <f t="shared" si="7"/>
        <v>42</v>
      </c>
    </row>
    <row r="208" spans="1:8" x14ac:dyDescent="0.35">
      <c r="A208" s="1">
        <v>42576</v>
      </c>
      <c r="B208">
        <v>296.55</v>
      </c>
      <c r="C208">
        <v>301.55</v>
      </c>
      <c r="D208">
        <v>100863.36</v>
      </c>
      <c r="E208">
        <v>296.06</v>
      </c>
      <c r="F208">
        <v>1846408.28</v>
      </c>
      <c r="G208">
        <v>0.08</v>
      </c>
      <c r="H208">
        <f t="shared" si="7"/>
        <v>42</v>
      </c>
    </row>
    <row r="209" spans="1:8" x14ac:dyDescent="0.35">
      <c r="A209" s="1">
        <v>42577</v>
      </c>
      <c r="B209">
        <v>297.02999999999997</v>
      </c>
      <c r="C209">
        <v>300.92</v>
      </c>
      <c r="D209">
        <v>100873.16</v>
      </c>
      <c r="E209">
        <v>296.39999999999998</v>
      </c>
      <c r="F209">
        <v>1476372.44</v>
      </c>
      <c r="G209">
        <v>0.1</v>
      </c>
      <c r="H209">
        <f t="shared" si="7"/>
        <v>42</v>
      </c>
    </row>
    <row r="210" spans="1:8" x14ac:dyDescent="0.35">
      <c r="A210" s="1">
        <v>42578</v>
      </c>
      <c r="B210">
        <v>296.66000000000003</v>
      </c>
      <c r="C210">
        <v>300.88</v>
      </c>
      <c r="D210">
        <v>100913.99</v>
      </c>
      <c r="E210">
        <v>297.37</v>
      </c>
      <c r="F210">
        <v>1918116.4</v>
      </c>
      <c r="G210">
        <v>0.12</v>
      </c>
      <c r="H210">
        <f t="shared" si="7"/>
        <v>42</v>
      </c>
    </row>
    <row r="211" spans="1:8" x14ac:dyDescent="0.35">
      <c r="A211" s="1">
        <v>42579</v>
      </c>
      <c r="B211">
        <v>297.04000000000002</v>
      </c>
      <c r="C211">
        <v>300.52</v>
      </c>
      <c r="D211">
        <v>100952.1</v>
      </c>
      <c r="E211">
        <v>296.08999999999997</v>
      </c>
      <c r="F211">
        <v>2262607.36</v>
      </c>
      <c r="G211">
        <v>0.2</v>
      </c>
      <c r="H211">
        <f t="shared" si="7"/>
        <v>42</v>
      </c>
    </row>
    <row r="212" spans="1:8" x14ac:dyDescent="0.35">
      <c r="A212" s="1">
        <v>42580</v>
      </c>
      <c r="B212">
        <v>297.2</v>
      </c>
      <c r="C212">
        <v>301.05</v>
      </c>
      <c r="D212">
        <v>100935.77</v>
      </c>
      <c r="E212">
        <v>297.39</v>
      </c>
      <c r="F212">
        <v>2210057.89</v>
      </c>
      <c r="G212">
        <v>0.05</v>
      </c>
      <c r="H212">
        <f t="shared" si="7"/>
        <v>43</v>
      </c>
    </row>
    <row r="213" spans="1:8" x14ac:dyDescent="0.35">
      <c r="A213" s="1">
        <v>42581</v>
      </c>
      <c r="B213">
        <v>297.58</v>
      </c>
      <c r="C213">
        <v>299.36</v>
      </c>
      <c r="D213">
        <v>100923.79</v>
      </c>
      <c r="E213">
        <v>297.64999999999998</v>
      </c>
      <c r="F213">
        <v>1251151.74</v>
      </c>
      <c r="G213">
        <v>1.31</v>
      </c>
      <c r="H213">
        <f t="shared" si="7"/>
        <v>43</v>
      </c>
    </row>
    <row r="214" spans="1:8" x14ac:dyDescent="0.35">
      <c r="A214" s="1">
        <v>42582</v>
      </c>
      <c r="B214">
        <v>297.42</v>
      </c>
      <c r="C214">
        <v>299.02999999999997</v>
      </c>
      <c r="D214">
        <v>100949.92</v>
      </c>
      <c r="E214">
        <v>297.27999999999997</v>
      </c>
      <c r="F214">
        <v>1819038.76</v>
      </c>
      <c r="G214">
        <v>0.44</v>
      </c>
      <c r="H214">
        <f t="shared" si="7"/>
        <v>43</v>
      </c>
    </row>
    <row r="215" spans="1:8" x14ac:dyDescent="0.35">
      <c r="A215" s="1">
        <v>42583</v>
      </c>
      <c r="B215">
        <v>297.68</v>
      </c>
      <c r="C215">
        <v>300.05</v>
      </c>
      <c r="D215">
        <v>101054.45</v>
      </c>
      <c r="E215">
        <v>296.29000000000002</v>
      </c>
      <c r="F215">
        <v>1087360.3999999999</v>
      </c>
      <c r="G215">
        <v>0.43</v>
      </c>
      <c r="H215">
        <f t="shared" si="7"/>
        <v>43</v>
      </c>
    </row>
    <row r="216" spans="1:8" x14ac:dyDescent="0.35">
      <c r="A216" s="1">
        <v>42584</v>
      </c>
      <c r="B216">
        <v>297.51</v>
      </c>
      <c r="C216">
        <v>299.20999999999998</v>
      </c>
      <c r="D216">
        <v>101050.1</v>
      </c>
      <c r="E216">
        <v>296.18</v>
      </c>
      <c r="F216">
        <v>932144.85</v>
      </c>
      <c r="G216">
        <v>0.05</v>
      </c>
      <c r="H216">
        <f t="shared" si="7"/>
        <v>43</v>
      </c>
    </row>
    <row r="217" spans="1:8" x14ac:dyDescent="0.35">
      <c r="A217" s="1">
        <v>42585</v>
      </c>
      <c r="B217">
        <v>297.05</v>
      </c>
      <c r="C217">
        <v>299.39999999999998</v>
      </c>
      <c r="D217">
        <v>100930.87</v>
      </c>
      <c r="E217">
        <v>296.57</v>
      </c>
      <c r="F217">
        <v>1281258.21</v>
      </c>
      <c r="G217">
        <v>0.44</v>
      </c>
      <c r="H217">
        <f t="shared" si="7"/>
        <v>44</v>
      </c>
    </row>
    <row r="218" spans="1:8" x14ac:dyDescent="0.35">
      <c r="A218" s="1">
        <v>42586</v>
      </c>
      <c r="B218">
        <v>295.97000000000003</v>
      </c>
      <c r="C218">
        <v>302.27</v>
      </c>
      <c r="D218">
        <v>100941.21</v>
      </c>
      <c r="E218">
        <v>296.25</v>
      </c>
      <c r="F218">
        <v>1602758.77</v>
      </c>
      <c r="G218">
        <v>7.0000000000000007E-2</v>
      </c>
      <c r="H218">
        <f t="shared" si="7"/>
        <v>44</v>
      </c>
    </row>
    <row r="219" spans="1:8" x14ac:dyDescent="0.35">
      <c r="A219" s="1">
        <v>42587</v>
      </c>
      <c r="B219">
        <v>297.24</v>
      </c>
      <c r="C219">
        <v>301.24</v>
      </c>
      <c r="D219">
        <v>101008.17</v>
      </c>
      <c r="E219">
        <v>296.18</v>
      </c>
      <c r="F219">
        <v>842920.23</v>
      </c>
      <c r="G219">
        <v>0.09</v>
      </c>
      <c r="H219">
        <f t="shared" si="7"/>
        <v>44</v>
      </c>
    </row>
    <row r="220" spans="1:8" x14ac:dyDescent="0.35">
      <c r="A220" s="1">
        <v>42588</v>
      </c>
      <c r="B220">
        <v>296.69</v>
      </c>
      <c r="C220">
        <v>300.20999999999998</v>
      </c>
      <c r="D220">
        <v>101001.64</v>
      </c>
      <c r="E220">
        <v>296.89</v>
      </c>
      <c r="F220">
        <v>628404.06000000006</v>
      </c>
      <c r="G220">
        <v>0.53</v>
      </c>
      <c r="H220">
        <f t="shared" si="7"/>
        <v>44</v>
      </c>
    </row>
    <row r="221" spans="1:8" x14ac:dyDescent="0.35">
      <c r="A221" s="1">
        <v>42589</v>
      </c>
      <c r="B221">
        <v>297.24</v>
      </c>
      <c r="C221">
        <v>301.66000000000003</v>
      </c>
      <c r="D221">
        <v>100984.76</v>
      </c>
      <c r="E221">
        <v>297.60000000000002</v>
      </c>
      <c r="F221">
        <v>1932105.27</v>
      </c>
      <c r="G221">
        <v>0.1</v>
      </c>
      <c r="H221">
        <f t="shared" si="7"/>
        <v>44</v>
      </c>
    </row>
    <row r="222" spans="1:8" x14ac:dyDescent="0.35">
      <c r="A222" s="1">
        <v>42590</v>
      </c>
      <c r="B222">
        <v>297.26</v>
      </c>
      <c r="C222">
        <v>300.54000000000002</v>
      </c>
      <c r="D222">
        <v>101013.07</v>
      </c>
      <c r="E222">
        <v>296.41000000000003</v>
      </c>
      <c r="F222">
        <v>1503377.03</v>
      </c>
      <c r="G222">
        <v>0.18</v>
      </c>
      <c r="H222">
        <f t="shared" si="7"/>
        <v>45</v>
      </c>
    </row>
    <row r="223" spans="1:8" x14ac:dyDescent="0.35">
      <c r="A223" s="1">
        <v>42591</v>
      </c>
      <c r="B223">
        <v>296.3</v>
      </c>
      <c r="C223">
        <v>299.77999999999997</v>
      </c>
      <c r="D223">
        <v>101043.56</v>
      </c>
      <c r="E223">
        <v>295.83</v>
      </c>
      <c r="F223">
        <v>1571253.42</v>
      </c>
      <c r="G223">
        <v>0.27</v>
      </c>
      <c r="H223">
        <f t="shared" si="7"/>
        <v>45</v>
      </c>
    </row>
    <row r="224" spans="1:8" x14ac:dyDescent="0.35">
      <c r="A224" s="1">
        <v>42592</v>
      </c>
      <c r="B224">
        <v>297.26</v>
      </c>
      <c r="C224">
        <v>300.06</v>
      </c>
      <c r="D224">
        <v>101006</v>
      </c>
      <c r="E224">
        <v>296.27999999999997</v>
      </c>
      <c r="F224">
        <v>1632439.49</v>
      </c>
      <c r="G224">
        <v>1.65</v>
      </c>
      <c r="H224">
        <f t="shared" si="7"/>
        <v>45</v>
      </c>
    </row>
    <row r="225" spans="1:8" x14ac:dyDescent="0.35">
      <c r="A225" s="1">
        <v>42593</v>
      </c>
      <c r="B225">
        <v>296.55</v>
      </c>
      <c r="C225">
        <v>299.83</v>
      </c>
      <c r="D225">
        <v>101032.67</v>
      </c>
      <c r="E225">
        <v>296.07</v>
      </c>
      <c r="F225">
        <v>1650381.73</v>
      </c>
      <c r="G225">
        <v>0.39</v>
      </c>
      <c r="H225">
        <f t="shared" si="7"/>
        <v>45</v>
      </c>
    </row>
    <row r="226" spans="1:8" x14ac:dyDescent="0.35">
      <c r="A226" s="1">
        <v>42594</v>
      </c>
      <c r="B226">
        <v>297.85000000000002</v>
      </c>
      <c r="C226">
        <v>298.91000000000003</v>
      </c>
      <c r="D226">
        <v>101008.72</v>
      </c>
      <c r="E226">
        <v>296.91000000000003</v>
      </c>
      <c r="F226">
        <v>1149215.51</v>
      </c>
      <c r="G226">
        <v>4.21</v>
      </c>
      <c r="H226">
        <f t="shared" si="7"/>
        <v>45</v>
      </c>
    </row>
    <row r="227" spans="1:8" x14ac:dyDescent="0.35">
      <c r="A227" s="1">
        <v>42595</v>
      </c>
      <c r="B227">
        <v>297.82</v>
      </c>
      <c r="C227">
        <v>301.75</v>
      </c>
      <c r="D227">
        <v>100945.57</v>
      </c>
      <c r="E227">
        <v>297.62</v>
      </c>
      <c r="F227">
        <v>2071385.69</v>
      </c>
      <c r="G227">
        <v>0.3</v>
      </c>
      <c r="H227">
        <f t="shared" si="7"/>
        <v>46</v>
      </c>
    </row>
    <row r="228" spans="1:8" x14ac:dyDescent="0.35">
      <c r="A228" s="1">
        <v>42596</v>
      </c>
      <c r="B228">
        <v>297.12</v>
      </c>
      <c r="C228">
        <v>303.01</v>
      </c>
      <c r="D228">
        <v>100878.06</v>
      </c>
      <c r="E228">
        <v>296.95</v>
      </c>
      <c r="F228">
        <v>1705120.76</v>
      </c>
      <c r="G228">
        <v>0.08</v>
      </c>
      <c r="H228">
        <f t="shared" si="7"/>
        <v>46</v>
      </c>
    </row>
    <row r="229" spans="1:8" x14ac:dyDescent="0.35">
      <c r="A229" s="1">
        <v>42597</v>
      </c>
      <c r="B229">
        <v>296.77</v>
      </c>
      <c r="C229">
        <v>300.60000000000002</v>
      </c>
      <c r="D229">
        <v>100913.99</v>
      </c>
      <c r="E229">
        <v>296.48</v>
      </c>
      <c r="F229">
        <v>1223538.94</v>
      </c>
      <c r="G229">
        <v>0.2</v>
      </c>
      <c r="H229">
        <f t="shared" si="7"/>
        <v>46</v>
      </c>
    </row>
    <row r="230" spans="1:8" x14ac:dyDescent="0.35">
      <c r="A230" s="1">
        <v>42598</v>
      </c>
      <c r="B230">
        <v>297.11</v>
      </c>
      <c r="C230">
        <v>299.13</v>
      </c>
      <c r="D230">
        <v>100988.03</v>
      </c>
      <c r="E230">
        <v>296.2</v>
      </c>
      <c r="F230">
        <v>682413.23</v>
      </c>
      <c r="G230">
        <v>0.3</v>
      </c>
      <c r="H230">
        <f t="shared" si="7"/>
        <v>46</v>
      </c>
    </row>
    <row r="231" spans="1:8" x14ac:dyDescent="0.35">
      <c r="A231" s="1">
        <v>42599</v>
      </c>
      <c r="B231">
        <v>297.17</v>
      </c>
      <c r="C231">
        <v>300.61</v>
      </c>
      <c r="D231">
        <v>101096.92</v>
      </c>
      <c r="E231">
        <v>296.08</v>
      </c>
      <c r="F231">
        <v>1743985.47</v>
      </c>
      <c r="G231">
        <v>0.13</v>
      </c>
      <c r="H231">
        <f t="shared" si="7"/>
        <v>46</v>
      </c>
    </row>
    <row r="232" spans="1:8" x14ac:dyDescent="0.35">
      <c r="A232" s="1">
        <v>42600</v>
      </c>
      <c r="B232">
        <v>296.74</v>
      </c>
      <c r="C232">
        <v>302.14</v>
      </c>
      <c r="D232">
        <v>101011.44</v>
      </c>
      <c r="E232">
        <v>296.06</v>
      </c>
      <c r="F232">
        <v>1558359.34</v>
      </c>
      <c r="G232">
        <v>0.05</v>
      </c>
      <c r="H232">
        <f t="shared" si="7"/>
        <v>47</v>
      </c>
    </row>
    <row r="233" spans="1:8" x14ac:dyDescent="0.35">
      <c r="A233" s="1">
        <v>42601</v>
      </c>
      <c r="B233">
        <v>297.19</v>
      </c>
      <c r="C233">
        <v>298.66000000000003</v>
      </c>
      <c r="D233">
        <v>101008.72</v>
      </c>
      <c r="E233">
        <v>296.45999999999998</v>
      </c>
      <c r="F233">
        <v>1855835.55</v>
      </c>
      <c r="G233">
        <v>0.15</v>
      </c>
      <c r="H233">
        <f t="shared" si="7"/>
        <v>47</v>
      </c>
    </row>
    <row r="234" spans="1:8" x14ac:dyDescent="0.35">
      <c r="A234" s="1">
        <v>42602</v>
      </c>
      <c r="B234">
        <v>296.97000000000003</v>
      </c>
      <c r="C234">
        <v>298.93</v>
      </c>
      <c r="D234">
        <v>100929.23</v>
      </c>
      <c r="E234">
        <v>297.32</v>
      </c>
      <c r="F234">
        <v>907755.57</v>
      </c>
      <c r="G234">
        <v>1.75</v>
      </c>
      <c r="H234">
        <f t="shared" si="7"/>
        <v>47</v>
      </c>
    </row>
    <row r="235" spans="1:8" x14ac:dyDescent="0.35">
      <c r="A235" s="1">
        <v>42603</v>
      </c>
      <c r="B235">
        <v>297.45999999999998</v>
      </c>
      <c r="C235">
        <v>299.85000000000002</v>
      </c>
      <c r="D235">
        <v>100956.45</v>
      </c>
      <c r="E235">
        <v>297.23</v>
      </c>
      <c r="F235">
        <v>2063296.47</v>
      </c>
      <c r="G235">
        <v>0.34</v>
      </c>
      <c r="H235">
        <f t="shared" si="7"/>
        <v>47</v>
      </c>
    </row>
    <row r="236" spans="1:8" x14ac:dyDescent="0.35">
      <c r="A236" s="1">
        <v>42604</v>
      </c>
      <c r="B236">
        <v>297.95</v>
      </c>
      <c r="C236">
        <v>301.17</v>
      </c>
      <c r="D236">
        <v>100960.26</v>
      </c>
      <c r="E236">
        <v>297.66000000000003</v>
      </c>
      <c r="F236">
        <v>1929672.42</v>
      </c>
      <c r="G236">
        <v>0.98</v>
      </c>
      <c r="H236">
        <f t="shared" si="7"/>
        <v>47</v>
      </c>
    </row>
    <row r="237" spans="1:8" x14ac:dyDescent="0.35">
      <c r="A237" s="1">
        <v>42605</v>
      </c>
      <c r="B237">
        <v>297.27999999999997</v>
      </c>
      <c r="C237">
        <v>299.52</v>
      </c>
      <c r="D237">
        <v>100959.18</v>
      </c>
      <c r="E237">
        <v>296.95</v>
      </c>
      <c r="F237">
        <v>935794.11</v>
      </c>
      <c r="G237">
        <v>2.69</v>
      </c>
      <c r="H237">
        <f t="shared" si="7"/>
        <v>48</v>
      </c>
    </row>
    <row r="238" spans="1:8" x14ac:dyDescent="0.35">
      <c r="A238" s="1">
        <v>42606</v>
      </c>
      <c r="B238">
        <v>297.27999999999997</v>
      </c>
      <c r="C238">
        <v>299.89</v>
      </c>
      <c r="D238">
        <v>100881.32</v>
      </c>
      <c r="E238">
        <v>297.5</v>
      </c>
      <c r="F238">
        <v>2176667.09</v>
      </c>
      <c r="G238">
        <v>0.21</v>
      </c>
      <c r="H238">
        <f t="shared" si="7"/>
        <v>48</v>
      </c>
    </row>
    <row r="239" spans="1:8" x14ac:dyDescent="0.35">
      <c r="A239" s="1">
        <v>42607</v>
      </c>
      <c r="B239">
        <v>297.36</v>
      </c>
      <c r="C239">
        <v>300.44</v>
      </c>
      <c r="D239">
        <v>100861.72</v>
      </c>
      <c r="E239">
        <v>296.22000000000003</v>
      </c>
      <c r="F239">
        <v>1413726.66</v>
      </c>
      <c r="G239">
        <v>6.61</v>
      </c>
      <c r="H239">
        <f t="shared" si="7"/>
        <v>48</v>
      </c>
    </row>
    <row r="240" spans="1:8" x14ac:dyDescent="0.35">
      <c r="A240" s="1">
        <v>42608</v>
      </c>
      <c r="B240">
        <v>297.70999999999998</v>
      </c>
      <c r="C240">
        <v>300.02</v>
      </c>
      <c r="D240">
        <v>100839.4</v>
      </c>
      <c r="E240">
        <v>296.74</v>
      </c>
      <c r="F240">
        <v>1699646.86</v>
      </c>
      <c r="G240">
        <v>0.21</v>
      </c>
      <c r="H240">
        <f t="shared" si="7"/>
        <v>48</v>
      </c>
    </row>
    <row r="241" spans="1:8" x14ac:dyDescent="0.35">
      <c r="A241" s="1">
        <v>42609</v>
      </c>
      <c r="B241">
        <v>297.47000000000003</v>
      </c>
      <c r="C241">
        <v>300.75</v>
      </c>
      <c r="D241">
        <v>100813.81</v>
      </c>
      <c r="E241">
        <v>297.61</v>
      </c>
      <c r="F241">
        <v>448799.22</v>
      </c>
      <c r="G241">
        <v>1.22</v>
      </c>
      <c r="H241">
        <f t="shared" si="7"/>
        <v>48</v>
      </c>
    </row>
    <row r="242" spans="1:8" x14ac:dyDescent="0.35">
      <c r="A242" s="1">
        <v>42610</v>
      </c>
      <c r="B242">
        <v>296.7</v>
      </c>
      <c r="C242">
        <v>298</v>
      </c>
      <c r="D242">
        <v>101046.83</v>
      </c>
      <c r="E242">
        <v>296.72000000000003</v>
      </c>
      <c r="F242">
        <v>844197.47</v>
      </c>
      <c r="G242">
        <v>0.57999999999999996</v>
      </c>
      <c r="H242">
        <f t="shared" si="7"/>
        <v>49</v>
      </c>
    </row>
    <row r="243" spans="1:8" x14ac:dyDescent="0.35">
      <c r="A243" s="1">
        <v>42611</v>
      </c>
      <c r="B243">
        <v>296.41000000000003</v>
      </c>
      <c r="C243">
        <v>299.7</v>
      </c>
      <c r="D243">
        <v>101072.96000000001</v>
      </c>
      <c r="E243">
        <v>297.95999999999998</v>
      </c>
      <c r="F243">
        <v>1062910.3</v>
      </c>
      <c r="G243">
        <v>0.14000000000000001</v>
      </c>
      <c r="H243">
        <f t="shared" si="7"/>
        <v>49</v>
      </c>
    </row>
    <row r="244" spans="1:8" x14ac:dyDescent="0.35">
      <c r="A244" s="1">
        <v>42612</v>
      </c>
      <c r="B244">
        <v>296.57</v>
      </c>
      <c r="C244">
        <v>298.99</v>
      </c>
      <c r="D244">
        <v>100991.84</v>
      </c>
      <c r="E244">
        <v>295.52999999999997</v>
      </c>
      <c r="F244">
        <v>1245191.27</v>
      </c>
      <c r="G244">
        <v>0.52</v>
      </c>
      <c r="H244">
        <f t="shared" si="7"/>
        <v>49</v>
      </c>
    </row>
    <row r="245" spans="1:8" x14ac:dyDescent="0.35">
      <c r="A245" s="1">
        <v>42613</v>
      </c>
      <c r="B245">
        <v>297.22000000000003</v>
      </c>
      <c r="C245">
        <v>302.51</v>
      </c>
      <c r="D245">
        <v>100943.93</v>
      </c>
      <c r="E245">
        <v>296.88</v>
      </c>
      <c r="F245">
        <v>2037325.85</v>
      </c>
      <c r="G245">
        <v>0.2</v>
      </c>
      <c r="H245">
        <f t="shared" si="7"/>
        <v>49</v>
      </c>
    </row>
    <row r="246" spans="1:8" x14ac:dyDescent="0.35">
      <c r="A246" s="1">
        <v>42614</v>
      </c>
      <c r="B246">
        <v>297.74</v>
      </c>
      <c r="C246">
        <v>299.32</v>
      </c>
      <c r="D246">
        <v>101164.97</v>
      </c>
      <c r="E246">
        <v>297.66000000000003</v>
      </c>
      <c r="F246">
        <v>659605.30000000005</v>
      </c>
      <c r="G246">
        <v>1.5</v>
      </c>
      <c r="H246">
        <f t="shared" si="7"/>
        <v>49</v>
      </c>
    </row>
    <row r="247" spans="1:8" x14ac:dyDescent="0.35">
      <c r="A247" s="1">
        <v>42615</v>
      </c>
      <c r="B247">
        <v>296.75</v>
      </c>
      <c r="C247">
        <v>302.57</v>
      </c>
      <c r="D247">
        <v>100867.71</v>
      </c>
      <c r="E247">
        <v>297.61</v>
      </c>
      <c r="F247">
        <v>2051618.81</v>
      </c>
      <c r="G247">
        <v>7.0000000000000007E-2</v>
      </c>
      <c r="H247">
        <f t="shared" si="7"/>
        <v>50</v>
      </c>
    </row>
    <row r="248" spans="1:8" x14ac:dyDescent="0.35">
      <c r="A248" s="1">
        <v>42616</v>
      </c>
      <c r="B248">
        <v>297.62</v>
      </c>
      <c r="C248">
        <v>302.41000000000003</v>
      </c>
      <c r="D248">
        <v>100895.48</v>
      </c>
      <c r="E248">
        <v>297.83999999999997</v>
      </c>
      <c r="F248">
        <v>2046388.2</v>
      </c>
      <c r="G248">
        <v>0.16</v>
      </c>
      <c r="H248">
        <f t="shared" si="7"/>
        <v>50</v>
      </c>
    </row>
    <row r="249" spans="1:8" x14ac:dyDescent="0.35">
      <c r="A249" s="1">
        <v>42617</v>
      </c>
      <c r="B249">
        <v>297.16000000000003</v>
      </c>
      <c r="C249">
        <v>300.92</v>
      </c>
      <c r="D249">
        <v>100928.69</v>
      </c>
      <c r="E249">
        <v>296.24</v>
      </c>
      <c r="F249">
        <v>2349034.21</v>
      </c>
      <c r="G249">
        <v>0.36</v>
      </c>
      <c r="H249">
        <f t="shared" si="7"/>
        <v>50</v>
      </c>
    </row>
    <row r="250" spans="1:8" x14ac:dyDescent="0.35">
      <c r="A250" s="1">
        <v>42618</v>
      </c>
      <c r="B250">
        <v>297.64</v>
      </c>
      <c r="C250">
        <v>300.43</v>
      </c>
      <c r="D250">
        <v>101033.76</v>
      </c>
      <c r="E250">
        <v>296.29000000000002</v>
      </c>
      <c r="F250">
        <v>1154932.69</v>
      </c>
      <c r="G250">
        <v>0.96</v>
      </c>
      <c r="H250">
        <f t="shared" si="7"/>
        <v>50</v>
      </c>
    </row>
    <row r="251" spans="1:8" x14ac:dyDescent="0.35">
      <c r="A251" s="1">
        <v>42619</v>
      </c>
      <c r="B251">
        <v>297.74</v>
      </c>
      <c r="C251">
        <v>297.83999999999997</v>
      </c>
      <c r="D251">
        <v>101097.46</v>
      </c>
      <c r="E251">
        <v>296.32</v>
      </c>
      <c r="F251">
        <v>441865.61</v>
      </c>
      <c r="G251">
        <v>7.44</v>
      </c>
      <c r="H251">
        <f t="shared" si="7"/>
        <v>50</v>
      </c>
    </row>
    <row r="252" spans="1:8" x14ac:dyDescent="0.35">
      <c r="A252" s="1">
        <v>42620</v>
      </c>
      <c r="B252">
        <v>297.39999999999998</v>
      </c>
      <c r="C252">
        <v>301.14999999999998</v>
      </c>
      <c r="D252">
        <v>101017.97</v>
      </c>
      <c r="E252">
        <v>296.33</v>
      </c>
      <c r="F252">
        <v>2410037.81</v>
      </c>
      <c r="G252">
        <v>0.27</v>
      </c>
      <c r="H252">
        <f t="shared" si="7"/>
        <v>51</v>
      </c>
    </row>
    <row r="253" spans="1:8" x14ac:dyDescent="0.35">
      <c r="A253" s="1">
        <v>42621</v>
      </c>
      <c r="B253">
        <v>297.23</v>
      </c>
      <c r="C253">
        <v>300.64999999999998</v>
      </c>
      <c r="D253">
        <v>100968.98</v>
      </c>
      <c r="E253">
        <v>296.89999999999998</v>
      </c>
      <c r="F253">
        <v>1339281.58</v>
      </c>
      <c r="G253">
        <v>1.45</v>
      </c>
      <c r="H253">
        <f t="shared" si="7"/>
        <v>51</v>
      </c>
    </row>
    <row r="254" spans="1:8" x14ac:dyDescent="0.35">
      <c r="A254" s="1">
        <v>42622</v>
      </c>
      <c r="B254">
        <v>297.77999999999997</v>
      </c>
      <c r="C254">
        <v>302.2</v>
      </c>
      <c r="D254">
        <v>101002.73</v>
      </c>
      <c r="E254">
        <v>297.07</v>
      </c>
      <c r="F254">
        <v>1993777.91</v>
      </c>
      <c r="G254">
        <v>0.28000000000000003</v>
      </c>
      <c r="H254">
        <f t="shared" si="7"/>
        <v>51</v>
      </c>
    </row>
    <row r="255" spans="1:8" x14ac:dyDescent="0.35">
      <c r="A255" s="1">
        <v>42623</v>
      </c>
      <c r="B255">
        <v>297.92</v>
      </c>
      <c r="C255">
        <v>299.08</v>
      </c>
      <c r="D255">
        <v>101049.55</v>
      </c>
      <c r="E255">
        <v>296.73</v>
      </c>
      <c r="F255">
        <v>1302241.5</v>
      </c>
      <c r="G255">
        <v>3.5</v>
      </c>
      <c r="H255">
        <f t="shared" si="7"/>
        <v>51</v>
      </c>
    </row>
    <row r="256" spans="1:8" x14ac:dyDescent="0.35">
      <c r="A256" s="1">
        <v>42624</v>
      </c>
      <c r="B256">
        <v>296.97000000000003</v>
      </c>
      <c r="C256">
        <v>299.86</v>
      </c>
      <c r="D256">
        <v>100958.63</v>
      </c>
      <c r="E256">
        <v>296.82</v>
      </c>
      <c r="F256">
        <v>863234.49</v>
      </c>
      <c r="G256">
        <v>0.87</v>
      </c>
      <c r="H256">
        <f t="shared" si="7"/>
        <v>51</v>
      </c>
    </row>
    <row r="257" spans="1:8" x14ac:dyDescent="0.35">
      <c r="A257" s="1">
        <v>42625</v>
      </c>
      <c r="B257">
        <v>298.13</v>
      </c>
      <c r="C257">
        <v>301.44</v>
      </c>
      <c r="D257">
        <v>100824.7</v>
      </c>
      <c r="E257">
        <v>297</v>
      </c>
      <c r="F257">
        <v>1697761.4</v>
      </c>
      <c r="G257">
        <v>0.21</v>
      </c>
      <c r="H257">
        <f t="shared" si="7"/>
        <v>52</v>
      </c>
    </row>
    <row r="258" spans="1:8" x14ac:dyDescent="0.35">
      <c r="A258" s="1">
        <v>42626</v>
      </c>
      <c r="B258">
        <v>297.33999999999997</v>
      </c>
      <c r="C258">
        <v>300.35000000000002</v>
      </c>
      <c r="D258">
        <v>100836.14</v>
      </c>
      <c r="E258">
        <v>296.8</v>
      </c>
      <c r="F258">
        <v>1228161.3500000001</v>
      </c>
      <c r="G258">
        <v>5.78</v>
      </c>
      <c r="H258">
        <f t="shared" si="7"/>
        <v>52</v>
      </c>
    </row>
    <row r="259" spans="1:8" x14ac:dyDescent="0.35">
      <c r="A259" s="1">
        <v>42627</v>
      </c>
      <c r="B259">
        <v>297.18</v>
      </c>
      <c r="C259">
        <v>298.75</v>
      </c>
      <c r="D259">
        <v>100969.52</v>
      </c>
      <c r="E259">
        <v>297.54000000000002</v>
      </c>
      <c r="F259">
        <v>1323468.08</v>
      </c>
      <c r="G259">
        <v>0.91</v>
      </c>
      <c r="H259">
        <f t="shared" si="7"/>
        <v>52</v>
      </c>
    </row>
    <row r="260" spans="1:8" x14ac:dyDescent="0.35">
      <c r="A260" s="1">
        <v>42628</v>
      </c>
      <c r="B260">
        <v>297.85000000000002</v>
      </c>
      <c r="C260">
        <v>300.77999999999997</v>
      </c>
      <c r="D260">
        <v>101042.47</v>
      </c>
      <c r="E260">
        <v>298.05</v>
      </c>
      <c r="F260">
        <v>1239960.6499999999</v>
      </c>
      <c r="G260">
        <v>2.23</v>
      </c>
      <c r="H260">
        <f t="shared" ref="H260:H323" si="8">INT((ROW(G259)-1)/5)+1</f>
        <v>52</v>
      </c>
    </row>
    <row r="261" spans="1:8" x14ac:dyDescent="0.35">
      <c r="A261" s="1">
        <v>42629</v>
      </c>
      <c r="B261">
        <v>297.27999999999997</v>
      </c>
      <c r="C261">
        <v>301.32</v>
      </c>
      <c r="D261">
        <v>100981.5</v>
      </c>
      <c r="E261">
        <v>297.01</v>
      </c>
      <c r="F261">
        <v>2507230</v>
      </c>
      <c r="G261">
        <v>0.03</v>
      </c>
      <c r="H261">
        <f t="shared" si="8"/>
        <v>52</v>
      </c>
    </row>
    <row r="262" spans="1:8" x14ac:dyDescent="0.35">
      <c r="A262" s="1">
        <v>42630</v>
      </c>
      <c r="B262">
        <v>296.60000000000002</v>
      </c>
      <c r="C262">
        <v>301.83</v>
      </c>
      <c r="D262">
        <v>100933.59</v>
      </c>
      <c r="E262">
        <v>296.49</v>
      </c>
      <c r="F262">
        <v>2070473.37</v>
      </c>
      <c r="G262">
        <v>0.12</v>
      </c>
      <c r="H262">
        <f t="shared" si="8"/>
        <v>53</v>
      </c>
    </row>
    <row r="263" spans="1:8" x14ac:dyDescent="0.35">
      <c r="A263" s="1">
        <v>42631</v>
      </c>
      <c r="B263">
        <v>297.38</v>
      </c>
      <c r="C263">
        <v>301.97000000000003</v>
      </c>
      <c r="D263">
        <v>100967.34</v>
      </c>
      <c r="E263">
        <v>297.76</v>
      </c>
      <c r="F263">
        <v>2385040.3199999998</v>
      </c>
      <c r="G263">
        <v>0.15</v>
      </c>
      <c r="H263">
        <f t="shared" si="8"/>
        <v>53</v>
      </c>
    </row>
    <row r="264" spans="1:8" x14ac:dyDescent="0.35">
      <c r="A264" s="1">
        <v>42632</v>
      </c>
      <c r="B264">
        <v>297.67</v>
      </c>
      <c r="C264">
        <v>299.02999999999997</v>
      </c>
      <c r="D264">
        <v>100978.23</v>
      </c>
      <c r="E264">
        <v>296.95</v>
      </c>
      <c r="F264">
        <v>1454780.93</v>
      </c>
      <c r="G264">
        <v>2.14</v>
      </c>
      <c r="H264">
        <f t="shared" si="8"/>
        <v>53</v>
      </c>
    </row>
    <row r="265" spans="1:8" x14ac:dyDescent="0.35">
      <c r="A265" s="1">
        <v>42633</v>
      </c>
      <c r="B265">
        <v>297.13</v>
      </c>
      <c r="C265">
        <v>299.29000000000002</v>
      </c>
      <c r="D265">
        <v>100780.06</v>
      </c>
      <c r="E265">
        <v>296.93</v>
      </c>
      <c r="F265">
        <v>1995420.08</v>
      </c>
      <c r="G265">
        <v>1.36</v>
      </c>
      <c r="H265">
        <f t="shared" si="8"/>
        <v>53</v>
      </c>
    </row>
    <row r="266" spans="1:8" x14ac:dyDescent="0.35">
      <c r="A266" s="1">
        <v>42634</v>
      </c>
      <c r="B266">
        <v>297.58</v>
      </c>
      <c r="C266">
        <v>302.87</v>
      </c>
      <c r="D266">
        <v>100746.85</v>
      </c>
      <c r="E266">
        <v>298.43</v>
      </c>
      <c r="F266">
        <v>2120164.2400000002</v>
      </c>
      <c r="G266">
        <v>0.21</v>
      </c>
      <c r="H266">
        <f t="shared" si="8"/>
        <v>53</v>
      </c>
    </row>
    <row r="267" spans="1:8" x14ac:dyDescent="0.35">
      <c r="A267" s="1">
        <v>42635</v>
      </c>
      <c r="B267">
        <v>297.92</v>
      </c>
      <c r="C267">
        <v>302.33</v>
      </c>
      <c r="D267">
        <v>100914.53</v>
      </c>
      <c r="E267">
        <v>298.72000000000003</v>
      </c>
      <c r="F267">
        <v>1801400.63</v>
      </c>
      <c r="G267">
        <v>0.24</v>
      </c>
      <c r="H267">
        <f t="shared" si="8"/>
        <v>54</v>
      </c>
    </row>
    <row r="268" spans="1:8" x14ac:dyDescent="0.35">
      <c r="A268" s="1">
        <v>42636</v>
      </c>
      <c r="B268">
        <v>297.74</v>
      </c>
      <c r="C268">
        <v>301.55</v>
      </c>
      <c r="D268">
        <v>100926.51</v>
      </c>
      <c r="E268">
        <v>297.22000000000003</v>
      </c>
      <c r="F268">
        <v>1751648.93</v>
      </c>
      <c r="G268">
        <v>0.46</v>
      </c>
      <c r="H268">
        <f t="shared" si="8"/>
        <v>54</v>
      </c>
    </row>
    <row r="269" spans="1:8" x14ac:dyDescent="0.35">
      <c r="A269" s="1">
        <v>42637</v>
      </c>
      <c r="B269">
        <v>297.24</v>
      </c>
      <c r="C269">
        <v>300.55</v>
      </c>
      <c r="D269">
        <v>100797.48</v>
      </c>
      <c r="E269">
        <v>297.89</v>
      </c>
      <c r="F269">
        <v>1220437.07</v>
      </c>
      <c r="G269">
        <v>6.48</v>
      </c>
      <c r="H269">
        <f t="shared" si="8"/>
        <v>54</v>
      </c>
    </row>
    <row r="270" spans="1:8" x14ac:dyDescent="0.35">
      <c r="A270" s="1">
        <v>42638</v>
      </c>
      <c r="B270">
        <v>298.07</v>
      </c>
      <c r="C270">
        <v>301.70999999999998</v>
      </c>
      <c r="D270">
        <v>100878.6</v>
      </c>
      <c r="E270">
        <v>298.58</v>
      </c>
      <c r="F270">
        <v>1447543.22</v>
      </c>
      <c r="G270">
        <v>0.23</v>
      </c>
      <c r="H270">
        <f t="shared" si="8"/>
        <v>54</v>
      </c>
    </row>
    <row r="271" spans="1:8" x14ac:dyDescent="0.35">
      <c r="A271" s="1">
        <v>42639</v>
      </c>
      <c r="B271">
        <v>297.5</v>
      </c>
      <c r="C271">
        <v>301.24</v>
      </c>
      <c r="D271">
        <v>100893.3</v>
      </c>
      <c r="E271">
        <v>297.92</v>
      </c>
      <c r="F271">
        <v>2252450.23</v>
      </c>
      <c r="G271">
        <v>0.14000000000000001</v>
      </c>
      <c r="H271">
        <f t="shared" si="8"/>
        <v>54</v>
      </c>
    </row>
    <row r="272" spans="1:8" x14ac:dyDescent="0.35">
      <c r="A272" s="1">
        <v>42640</v>
      </c>
      <c r="B272">
        <v>297.23</v>
      </c>
      <c r="C272">
        <v>302.58</v>
      </c>
      <c r="D272">
        <v>100889.49</v>
      </c>
      <c r="E272">
        <v>296.95999999999998</v>
      </c>
      <c r="F272">
        <v>2267229.77</v>
      </c>
      <c r="G272">
        <v>0.14000000000000001</v>
      </c>
      <c r="H272">
        <f t="shared" si="8"/>
        <v>55</v>
      </c>
    </row>
    <row r="273" spans="1:8" x14ac:dyDescent="0.35">
      <c r="A273" s="1">
        <v>42641</v>
      </c>
      <c r="B273">
        <v>297.54000000000002</v>
      </c>
      <c r="C273">
        <v>302.75</v>
      </c>
      <c r="D273">
        <v>100779.52</v>
      </c>
      <c r="E273">
        <v>298.60000000000002</v>
      </c>
      <c r="F273">
        <v>2390210.12</v>
      </c>
      <c r="G273">
        <v>0.12</v>
      </c>
      <c r="H273">
        <f t="shared" si="8"/>
        <v>55</v>
      </c>
    </row>
    <row r="274" spans="1:8" x14ac:dyDescent="0.35">
      <c r="A274" s="1">
        <v>42642</v>
      </c>
      <c r="B274">
        <v>297.14</v>
      </c>
      <c r="C274">
        <v>300.54000000000002</v>
      </c>
      <c r="D274">
        <v>100863.9</v>
      </c>
      <c r="E274">
        <v>297.66000000000003</v>
      </c>
      <c r="F274">
        <v>1219524.75</v>
      </c>
      <c r="G274">
        <v>1.54</v>
      </c>
      <c r="H274">
        <f t="shared" si="8"/>
        <v>55</v>
      </c>
    </row>
    <row r="275" spans="1:8" x14ac:dyDescent="0.35">
      <c r="A275" s="1">
        <v>42643</v>
      </c>
      <c r="B275">
        <v>298.11</v>
      </c>
      <c r="C275">
        <v>303.07</v>
      </c>
      <c r="D275">
        <v>100771.35</v>
      </c>
      <c r="E275">
        <v>298.26</v>
      </c>
      <c r="F275">
        <v>2039697.87</v>
      </c>
      <c r="G275">
        <v>0.17</v>
      </c>
      <c r="H275">
        <f t="shared" si="8"/>
        <v>55</v>
      </c>
    </row>
    <row r="276" spans="1:8" x14ac:dyDescent="0.35">
      <c r="A276" s="1">
        <v>42644</v>
      </c>
      <c r="B276">
        <v>296.70999999999998</v>
      </c>
      <c r="C276">
        <v>301.08999999999997</v>
      </c>
      <c r="D276">
        <v>100653.75</v>
      </c>
      <c r="E276">
        <v>297.91000000000003</v>
      </c>
      <c r="F276">
        <v>1428871.13</v>
      </c>
      <c r="G276">
        <v>1.63</v>
      </c>
      <c r="H276">
        <f t="shared" si="8"/>
        <v>55</v>
      </c>
    </row>
    <row r="277" spans="1:8" x14ac:dyDescent="0.35">
      <c r="A277" s="1">
        <v>42645</v>
      </c>
      <c r="B277">
        <v>298.26</v>
      </c>
      <c r="C277">
        <v>300.77999999999997</v>
      </c>
      <c r="D277">
        <v>100817.08</v>
      </c>
      <c r="E277">
        <v>297.23</v>
      </c>
      <c r="F277">
        <v>1167218.57</v>
      </c>
      <c r="G277">
        <v>0.22</v>
      </c>
      <c r="H277">
        <f t="shared" si="8"/>
        <v>56</v>
      </c>
    </row>
    <row r="278" spans="1:8" x14ac:dyDescent="0.35">
      <c r="A278" s="1">
        <v>42646</v>
      </c>
      <c r="B278">
        <v>297.27999999999997</v>
      </c>
      <c r="C278">
        <v>303.48</v>
      </c>
      <c r="D278">
        <v>100740.86</v>
      </c>
      <c r="E278">
        <v>298.74</v>
      </c>
      <c r="F278">
        <v>2259140.56</v>
      </c>
      <c r="G278">
        <v>0.15</v>
      </c>
      <c r="H278">
        <f t="shared" si="8"/>
        <v>56</v>
      </c>
    </row>
    <row r="279" spans="1:8" x14ac:dyDescent="0.35">
      <c r="A279" s="1">
        <v>42647</v>
      </c>
      <c r="B279">
        <v>297.64</v>
      </c>
      <c r="C279">
        <v>303.39999999999998</v>
      </c>
      <c r="D279">
        <v>100715.27</v>
      </c>
      <c r="E279">
        <v>298.86</v>
      </c>
      <c r="F279">
        <v>1851882.18</v>
      </c>
      <c r="G279">
        <v>0.06</v>
      </c>
      <c r="H279">
        <f t="shared" si="8"/>
        <v>56</v>
      </c>
    </row>
    <row r="280" spans="1:8" x14ac:dyDescent="0.35">
      <c r="A280" s="1">
        <v>42648</v>
      </c>
      <c r="B280">
        <v>298.58999999999997</v>
      </c>
      <c r="C280">
        <v>302.79000000000002</v>
      </c>
      <c r="D280">
        <v>100619.45</v>
      </c>
      <c r="E280">
        <v>297.94</v>
      </c>
      <c r="F280">
        <v>1778653.52</v>
      </c>
      <c r="G280">
        <v>0.21</v>
      </c>
      <c r="H280">
        <f t="shared" si="8"/>
        <v>56</v>
      </c>
    </row>
    <row r="281" spans="1:8" x14ac:dyDescent="0.35">
      <c r="A281" s="1">
        <v>42649</v>
      </c>
      <c r="B281">
        <v>298.23</v>
      </c>
      <c r="C281">
        <v>302.08</v>
      </c>
      <c r="D281">
        <v>100491.51</v>
      </c>
      <c r="E281">
        <v>297.89</v>
      </c>
      <c r="F281">
        <v>1955034.84</v>
      </c>
      <c r="G281">
        <v>0.23</v>
      </c>
      <c r="H281">
        <f t="shared" si="8"/>
        <v>56</v>
      </c>
    </row>
    <row r="282" spans="1:8" x14ac:dyDescent="0.35">
      <c r="A282" s="1">
        <v>42650</v>
      </c>
      <c r="B282">
        <v>298.95</v>
      </c>
      <c r="C282">
        <v>301.70999999999998</v>
      </c>
      <c r="D282">
        <v>100576.99</v>
      </c>
      <c r="E282">
        <v>298.48</v>
      </c>
      <c r="F282">
        <v>2089692.85</v>
      </c>
      <c r="G282">
        <v>1</v>
      </c>
      <c r="H282">
        <f t="shared" si="8"/>
        <v>57</v>
      </c>
    </row>
    <row r="283" spans="1:8" x14ac:dyDescent="0.35">
      <c r="A283" s="1">
        <v>42651</v>
      </c>
      <c r="B283">
        <v>297.14999999999998</v>
      </c>
      <c r="C283">
        <v>301.13</v>
      </c>
      <c r="D283">
        <v>100740.86</v>
      </c>
      <c r="E283">
        <v>297.42</v>
      </c>
      <c r="F283">
        <v>1465911.2</v>
      </c>
      <c r="G283">
        <v>0.1</v>
      </c>
      <c r="H283">
        <f t="shared" si="8"/>
        <v>57</v>
      </c>
    </row>
    <row r="284" spans="1:8" x14ac:dyDescent="0.35">
      <c r="A284" s="1">
        <v>42652</v>
      </c>
      <c r="B284">
        <v>297.3</v>
      </c>
      <c r="C284">
        <v>298.32</v>
      </c>
      <c r="D284">
        <v>100790.95</v>
      </c>
      <c r="E284">
        <v>296.19</v>
      </c>
      <c r="F284">
        <v>1060477.46</v>
      </c>
      <c r="G284">
        <v>0.13</v>
      </c>
      <c r="H284">
        <f t="shared" si="8"/>
        <v>57</v>
      </c>
    </row>
    <row r="285" spans="1:8" x14ac:dyDescent="0.35">
      <c r="A285" s="1">
        <v>42653</v>
      </c>
      <c r="B285">
        <v>297.33</v>
      </c>
      <c r="C285">
        <v>302.61</v>
      </c>
      <c r="D285">
        <v>100695.13</v>
      </c>
      <c r="E285">
        <v>297.31</v>
      </c>
      <c r="F285">
        <v>2129530.7000000002</v>
      </c>
      <c r="G285">
        <v>0.23</v>
      </c>
      <c r="H285">
        <f t="shared" si="8"/>
        <v>57</v>
      </c>
    </row>
    <row r="286" spans="1:8" x14ac:dyDescent="0.35">
      <c r="A286" s="1">
        <v>42654</v>
      </c>
      <c r="B286">
        <v>297.33999999999997</v>
      </c>
      <c r="C286">
        <v>300.77999999999997</v>
      </c>
      <c r="D286">
        <v>100714.18</v>
      </c>
      <c r="E286">
        <v>296.69</v>
      </c>
      <c r="F286">
        <v>1881623.72</v>
      </c>
      <c r="G286">
        <v>1.58</v>
      </c>
      <c r="H286">
        <f t="shared" si="8"/>
        <v>57</v>
      </c>
    </row>
    <row r="287" spans="1:8" x14ac:dyDescent="0.35">
      <c r="A287" s="1">
        <v>42655</v>
      </c>
      <c r="B287">
        <v>297.14999999999998</v>
      </c>
      <c r="C287">
        <v>303.39999999999998</v>
      </c>
      <c r="D287">
        <v>100731.06</v>
      </c>
      <c r="E287">
        <v>297.91000000000003</v>
      </c>
      <c r="F287">
        <v>1806023.04</v>
      </c>
      <c r="G287">
        <v>0.16</v>
      </c>
      <c r="H287">
        <f t="shared" si="8"/>
        <v>58</v>
      </c>
    </row>
    <row r="288" spans="1:8" x14ac:dyDescent="0.35">
      <c r="A288" s="1">
        <v>42656</v>
      </c>
      <c r="B288">
        <v>298.31</v>
      </c>
      <c r="C288">
        <v>305.22000000000003</v>
      </c>
      <c r="D288">
        <v>100713.64</v>
      </c>
      <c r="E288">
        <v>298.58</v>
      </c>
      <c r="F288">
        <v>2481381.0099999998</v>
      </c>
      <c r="G288">
        <v>0.22</v>
      </c>
      <c r="H288">
        <f t="shared" si="8"/>
        <v>58</v>
      </c>
    </row>
    <row r="289" spans="1:8" x14ac:dyDescent="0.35">
      <c r="A289" s="1">
        <v>42657</v>
      </c>
      <c r="B289">
        <v>298.20999999999998</v>
      </c>
      <c r="C289">
        <v>301.37</v>
      </c>
      <c r="D289">
        <v>100708.74</v>
      </c>
      <c r="E289">
        <v>296.75</v>
      </c>
      <c r="F289">
        <v>1495105.35</v>
      </c>
      <c r="G289">
        <v>0.26</v>
      </c>
      <c r="H289">
        <f t="shared" si="8"/>
        <v>58</v>
      </c>
    </row>
    <row r="290" spans="1:8" x14ac:dyDescent="0.35">
      <c r="A290" s="1">
        <v>42658</v>
      </c>
      <c r="B290">
        <v>297.89999999999998</v>
      </c>
      <c r="C290">
        <v>303.51</v>
      </c>
      <c r="D290">
        <v>100696.76</v>
      </c>
      <c r="E290">
        <v>298.82</v>
      </c>
      <c r="F290">
        <v>2014213.81</v>
      </c>
      <c r="G290">
        <v>0.28000000000000003</v>
      </c>
      <c r="H290">
        <f t="shared" si="8"/>
        <v>58</v>
      </c>
    </row>
    <row r="291" spans="1:8" x14ac:dyDescent="0.35">
      <c r="A291" s="1">
        <v>42659</v>
      </c>
      <c r="B291">
        <v>296.92</v>
      </c>
      <c r="C291">
        <v>302.39999999999998</v>
      </c>
      <c r="D291">
        <v>100691.86</v>
      </c>
      <c r="E291">
        <v>297.56</v>
      </c>
      <c r="F291">
        <v>2146013.23</v>
      </c>
      <c r="G291">
        <v>2.86</v>
      </c>
      <c r="H291">
        <f t="shared" si="8"/>
        <v>58</v>
      </c>
    </row>
    <row r="292" spans="1:8" x14ac:dyDescent="0.35">
      <c r="A292" s="1">
        <v>42660</v>
      </c>
      <c r="B292">
        <v>297.95999999999998</v>
      </c>
      <c r="C292">
        <v>302.45</v>
      </c>
      <c r="D292">
        <v>100736.51</v>
      </c>
      <c r="E292">
        <v>298.76</v>
      </c>
      <c r="F292">
        <v>2236210.98</v>
      </c>
      <c r="G292">
        <v>0.19</v>
      </c>
      <c r="H292">
        <f t="shared" si="8"/>
        <v>59</v>
      </c>
    </row>
    <row r="293" spans="1:8" x14ac:dyDescent="0.35">
      <c r="A293" s="1">
        <v>42661</v>
      </c>
      <c r="B293">
        <v>297.42</v>
      </c>
      <c r="C293">
        <v>301.35000000000002</v>
      </c>
      <c r="D293">
        <v>100755.56</v>
      </c>
      <c r="E293">
        <v>298.08</v>
      </c>
      <c r="F293">
        <v>2441482.34</v>
      </c>
      <c r="G293">
        <v>0.56000000000000005</v>
      </c>
      <c r="H293">
        <f t="shared" si="8"/>
        <v>59</v>
      </c>
    </row>
    <row r="294" spans="1:8" x14ac:dyDescent="0.35">
      <c r="A294" s="1">
        <v>42662</v>
      </c>
      <c r="B294">
        <v>297.23</v>
      </c>
      <c r="C294">
        <v>303.38</v>
      </c>
      <c r="D294">
        <v>100726.71</v>
      </c>
      <c r="E294">
        <v>297.02</v>
      </c>
      <c r="F294">
        <v>1946641.52</v>
      </c>
      <c r="G294">
        <v>7.0000000000000007E-2</v>
      </c>
      <c r="H294">
        <f t="shared" si="8"/>
        <v>59</v>
      </c>
    </row>
    <row r="295" spans="1:8" x14ac:dyDescent="0.35">
      <c r="A295" s="1">
        <v>42663</v>
      </c>
      <c r="B295">
        <v>296.83999999999997</v>
      </c>
      <c r="C295">
        <v>303.14999999999998</v>
      </c>
      <c r="D295">
        <v>100648.31</v>
      </c>
      <c r="E295">
        <v>298.39999999999998</v>
      </c>
      <c r="F295">
        <v>2549196.59</v>
      </c>
      <c r="G295">
        <v>0.1</v>
      </c>
      <c r="H295">
        <f t="shared" si="8"/>
        <v>59</v>
      </c>
    </row>
    <row r="296" spans="1:8" x14ac:dyDescent="0.35">
      <c r="A296" s="1">
        <v>42664</v>
      </c>
      <c r="B296">
        <v>298.76</v>
      </c>
      <c r="C296">
        <v>302.20999999999998</v>
      </c>
      <c r="D296">
        <v>100658.65</v>
      </c>
      <c r="E296">
        <v>298</v>
      </c>
      <c r="F296">
        <v>2165962.56</v>
      </c>
      <c r="G296">
        <v>1</v>
      </c>
      <c r="H296">
        <f t="shared" si="8"/>
        <v>59</v>
      </c>
    </row>
    <row r="297" spans="1:8" x14ac:dyDescent="0.35">
      <c r="A297" s="1">
        <v>42665</v>
      </c>
      <c r="B297">
        <v>296.69</v>
      </c>
      <c r="C297">
        <v>301.22000000000003</v>
      </c>
      <c r="D297">
        <v>100842.67</v>
      </c>
      <c r="E297">
        <v>298.89999999999998</v>
      </c>
      <c r="F297">
        <v>1911000.33</v>
      </c>
      <c r="G297">
        <v>7.36</v>
      </c>
      <c r="H297">
        <f t="shared" si="8"/>
        <v>60</v>
      </c>
    </row>
    <row r="298" spans="1:8" x14ac:dyDescent="0.35">
      <c r="A298" s="1">
        <v>42666</v>
      </c>
      <c r="B298">
        <v>297.18</v>
      </c>
      <c r="C298">
        <v>303.11</v>
      </c>
      <c r="D298">
        <v>100733.78</v>
      </c>
      <c r="E298">
        <v>298.02999999999997</v>
      </c>
      <c r="F298">
        <v>2273980.91</v>
      </c>
      <c r="G298">
        <v>0.1</v>
      </c>
      <c r="H298">
        <f t="shared" si="8"/>
        <v>60</v>
      </c>
    </row>
    <row r="299" spans="1:8" x14ac:dyDescent="0.35">
      <c r="A299" s="1">
        <v>42667</v>
      </c>
      <c r="B299">
        <v>297.38</v>
      </c>
      <c r="C299">
        <v>303.64999999999998</v>
      </c>
      <c r="D299">
        <v>100544.32000000001</v>
      </c>
      <c r="E299">
        <v>299.16000000000003</v>
      </c>
      <c r="F299">
        <v>2457964.87</v>
      </c>
      <c r="G299">
        <v>0.03</v>
      </c>
      <c r="H299">
        <f t="shared" si="8"/>
        <v>60</v>
      </c>
    </row>
    <row r="300" spans="1:8" x14ac:dyDescent="0.35">
      <c r="A300" s="1">
        <v>42668</v>
      </c>
      <c r="B300">
        <v>298.26</v>
      </c>
      <c r="C300">
        <v>302.47000000000003</v>
      </c>
      <c r="D300">
        <v>100500.77</v>
      </c>
      <c r="E300">
        <v>299.47000000000003</v>
      </c>
      <c r="F300">
        <v>2187797.35</v>
      </c>
      <c r="G300">
        <v>0.11</v>
      </c>
      <c r="H300">
        <f t="shared" si="8"/>
        <v>60</v>
      </c>
    </row>
    <row r="301" spans="1:8" x14ac:dyDescent="0.35">
      <c r="A301" s="1">
        <v>42669</v>
      </c>
      <c r="B301">
        <v>298.33999999999997</v>
      </c>
      <c r="C301">
        <v>304.72000000000003</v>
      </c>
      <c r="D301">
        <v>100385.89</v>
      </c>
      <c r="E301">
        <v>298.36</v>
      </c>
      <c r="F301">
        <v>2297457.88</v>
      </c>
      <c r="G301">
        <v>0.09</v>
      </c>
      <c r="H301">
        <f t="shared" si="8"/>
        <v>60</v>
      </c>
    </row>
    <row r="302" spans="1:8" x14ac:dyDescent="0.35">
      <c r="A302" s="1">
        <v>42670</v>
      </c>
      <c r="B302">
        <v>297.88</v>
      </c>
      <c r="C302">
        <v>304.61</v>
      </c>
      <c r="D302">
        <v>100486.61</v>
      </c>
      <c r="E302">
        <v>298.17</v>
      </c>
      <c r="F302">
        <v>2345871.5099999998</v>
      </c>
      <c r="G302">
        <v>0.05</v>
      </c>
      <c r="H302">
        <f t="shared" si="8"/>
        <v>61</v>
      </c>
    </row>
    <row r="303" spans="1:8" x14ac:dyDescent="0.35">
      <c r="A303" s="1">
        <v>42671</v>
      </c>
      <c r="B303">
        <v>299.14999999999998</v>
      </c>
      <c r="C303">
        <v>301.85000000000002</v>
      </c>
      <c r="D303">
        <v>100693.5</v>
      </c>
      <c r="E303">
        <v>297.73</v>
      </c>
      <c r="F303">
        <v>1998339.49</v>
      </c>
      <c r="G303">
        <v>2.37</v>
      </c>
      <c r="H303">
        <f t="shared" si="8"/>
        <v>61</v>
      </c>
    </row>
    <row r="304" spans="1:8" x14ac:dyDescent="0.35">
      <c r="A304" s="1">
        <v>42672</v>
      </c>
      <c r="B304">
        <v>298.49</v>
      </c>
      <c r="C304">
        <v>302.5</v>
      </c>
      <c r="D304">
        <v>100674.44</v>
      </c>
      <c r="E304">
        <v>298.39999999999998</v>
      </c>
      <c r="F304">
        <v>1989946.17</v>
      </c>
      <c r="G304">
        <v>0.96</v>
      </c>
      <c r="H304">
        <f t="shared" si="8"/>
        <v>61</v>
      </c>
    </row>
    <row r="305" spans="1:8" x14ac:dyDescent="0.35">
      <c r="A305" s="1">
        <v>42673</v>
      </c>
      <c r="B305">
        <v>297.14999999999998</v>
      </c>
      <c r="C305">
        <v>300.83999999999997</v>
      </c>
      <c r="D305">
        <v>100689.68</v>
      </c>
      <c r="E305">
        <v>297.47000000000003</v>
      </c>
      <c r="F305">
        <v>1240447.22</v>
      </c>
      <c r="G305">
        <v>5.29</v>
      </c>
      <c r="H305">
        <f t="shared" si="8"/>
        <v>61</v>
      </c>
    </row>
    <row r="306" spans="1:8" x14ac:dyDescent="0.35">
      <c r="A306" s="1">
        <v>42674</v>
      </c>
      <c r="B306">
        <v>297.25</v>
      </c>
      <c r="C306">
        <v>303.19</v>
      </c>
      <c r="D306">
        <v>100733.24</v>
      </c>
      <c r="E306">
        <v>298.16000000000003</v>
      </c>
      <c r="F306">
        <v>2308527.3199999998</v>
      </c>
      <c r="G306">
        <v>0.28000000000000003</v>
      </c>
      <c r="H306">
        <f t="shared" si="8"/>
        <v>61</v>
      </c>
    </row>
    <row r="307" spans="1:8" x14ac:dyDescent="0.35">
      <c r="A307" s="1">
        <v>42675</v>
      </c>
      <c r="B307">
        <v>298.06</v>
      </c>
      <c r="C307">
        <v>303.41000000000003</v>
      </c>
      <c r="D307">
        <v>100796.39</v>
      </c>
      <c r="E307">
        <v>297.58</v>
      </c>
      <c r="F307">
        <v>2189986.92</v>
      </c>
      <c r="G307">
        <v>0.11</v>
      </c>
      <c r="H307">
        <f t="shared" si="8"/>
        <v>62</v>
      </c>
    </row>
    <row r="308" spans="1:8" x14ac:dyDescent="0.35">
      <c r="A308" s="1">
        <v>42676</v>
      </c>
      <c r="B308">
        <v>299.74</v>
      </c>
      <c r="C308">
        <v>303.99</v>
      </c>
      <c r="D308">
        <v>100793.67</v>
      </c>
      <c r="E308">
        <v>299.60000000000002</v>
      </c>
      <c r="F308">
        <v>2014213.81</v>
      </c>
      <c r="G308">
        <v>0.46</v>
      </c>
      <c r="H308">
        <f t="shared" si="8"/>
        <v>62</v>
      </c>
    </row>
    <row r="309" spans="1:8" x14ac:dyDescent="0.35">
      <c r="A309" s="1">
        <v>42677</v>
      </c>
      <c r="B309">
        <v>298.8</v>
      </c>
      <c r="C309">
        <v>304.33999999999997</v>
      </c>
      <c r="D309">
        <v>100811.09</v>
      </c>
      <c r="E309">
        <v>299.18</v>
      </c>
      <c r="F309">
        <v>2220093.38</v>
      </c>
      <c r="G309">
        <v>0.09</v>
      </c>
      <c r="H309">
        <f t="shared" si="8"/>
        <v>62</v>
      </c>
    </row>
    <row r="310" spans="1:8" x14ac:dyDescent="0.35">
      <c r="A310" s="1">
        <v>42678</v>
      </c>
      <c r="B310">
        <v>297.02</v>
      </c>
      <c r="C310">
        <v>304.49</v>
      </c>
      <c r="D310">
        <v>100904.73</v>
      </c>
      <c r="E310">
        <v>298.44</v>
      </c>
      <c r="F310">
        <v>2480590.34</v>
      </c>
      <c r="G310">
        <v>0.1</v>
      </c>
      <c r="H310">
        <f t="shared" si="8"/>
        <v>62</v>
      </c>
    </row>
    <row r="311" spans="1:8" x14ac:dyDescent="0.35">
      <c r="A311" s="1">
        <v>42679</v>
      </c>
      <c r="B311">
        <v>297.83</v>
      </c>
      <c r="C311">
        <v>304.07</v>
      </c>
      <c r="D311">
        <v>100862.81</v>
      </c>
      <c r="E311">
        <v>298.11</v>
      </c>
      <c r="F311">
        <v>2205253.02</v>
      </c>
      <c r="G311">
        <v>7.0000000000000007E-2</v>
      </c>
      <c r="H311">
        <f t="shared" si="8"/>
        <v>62</v>
      </c>
    </row>
    <row r="312" spans="1:8" x14ac:dyDescent="0.35">
      <c r="A312" s="1">
        <v>42680</v>
      </c>
      <c r="B312">
        <v>297.79000000000002</v>
      </c>
      <c r="C312">
        <v>304.62</v>
      </c>
      <c r="D312">
        <v>100773.53</v>
      </c>
      <c r="E312">
        <v>298.54000000000002</v>
      </c>
      <c r="F312">
        <v>2027655.28</v>
      </c>
      <c r="G312">
        <v>0.02</v>
      </c>
      <c r="H312">
        <f t="shared" si="8"/>
        <v>63</v>
      </c>
    </row>
    <row r="313" spans="1:8" x14ac:dyDescent="0.35">
      <c r="A313" s="1">
        <v>42681</v>
      </c>
      <c r="B313">
        <v>299.62</v>
      </c>
      <c r="C313">
        <v>304.86</v>
      </c>
      <c r="D313">
        <v>100740.86</v>
      </c>
      <c r="E313">
        <v>299.20999999999998</v>
      </c>
      <c r="F313">
        <v>1899626.78</v>
      </c>
      <c r="G313">
        <v>0.05</v>
      </c>
      <c r="H313">
        <f t="shared" si="8"/>
        <v>63</v>
      </c>
    </row>
    <row r="314" spans="1:8" x14ac:dyDescent="0.35">
      <c r="A314" s="1">
        <v>42682</v>
      </c>
      <c r="B314">
        <v>299.73</v>
      </c>
      <c r="C314">
        <v>303.72000000000003</v>
      </c>
      <c r="D314">
        <v>100800.75</v>
      </c>
      <c r="E314">
        <v>299.06</v>
      </c>
      <c r="F314">
        <v>1820802.57</v>
      </c>
      <c r="G314">
        <v>0.08</v>
      </c>
      <c r="H314">
        <f t="shared" si="8"/>
        <v>63</v>
      </c>
    </row>
    <row r="315" spans="1:8" x14ac:dyDescent="0.35">
      <c r="A315" s="1">
        <v>42683</v>
      </c>
      <c r="B315">
        <v>297.63</v>
      </c>
      <c r="C315">
        <v>305.18</v>
      </c>
      <c r="D315">
        <v>100696.22</v>
      </c>
      <c r="E315">
        <v>296.98</v>
      </c>
      <c r="F315">
        <v>2407969.89</v>
      </c>
      <c r="G315">
        <v>0</v>
      </c>
      <c r="H315">
        <f t="shared" si="8"/>
        <v>63</v>
      </c>
    </row>
    <row r="316" spans="1:8" x14ac:dyDescent="0.35">
      <c r="A316" s="1">
        <v>42684</v>
      </c>
      <c r="B316">
        <v>298.77999999999997</v>
      </c>
      <c r="C316">
        <v>305.81</v>
      </c>
      <c r="D316">
        <v>100612.92</v>
      </c>
      <c r="E316">
        <v>297.04000000000002</v>
      </c>
      <c r="F316">
        <v>2759090.36</v>
      </c>
      <c r="G316">
        <v>0</v>
      </c>
      <c r="H316">
        <f t="shared" si="8"/>
        <v>63</v>
      </c>
    </row>
    <row r="317" spans="1:8" x14ac:dyDescent="0.35">
      <c r="A317" s="1">
        <v>42685</v>
      </c>
      <c r="B317">
        <v>298.36</v>
      </c>
      <c r="C317">
        <v>304.74</v>
      </c>
      <c r="D317">
        <v>100554.67</v>
      </c>
      <c r="E317">
        <v>297.87</v>
      </c>
      <c r="F317">
        <v>2642131.2999999998</v>
      </c>
      <c r="G317">
        <v>0.04</v>
      </c>
      <c r="H317">
        <f t="shared" si="8"/>
        <v>64</v>
      </c>
    </row>
    <row r="318" spans="1:8" x14ac:dyDescent="0.35">
      <c r="A318" s="1">
        <v>42686</v>
      </c>
      <c r="B318">
        <v>299.37</v>
      </c>
      <c r="C318">
        <v>304.25</v>
      </c>
      <c r="D318">
        <v>100476.27</v>
      </c>
      <c r="E318">
        <v>297.76</v>
      </c>
      <c r="F318">
        <v>2316129.9700000002</v>
      </c>
      <c r="G318">
        <v>7.0000000000000007E-2</v>
      </c>
      <c r="H318">
        <f t="shared" si="8"/>
        <v>64</v>
      </c>
    </row>
    <row r="319" spans="1:8" x14ac:dyDescent="0.35">
      <c r="A319" s="1">
        <v>42687</v>
      </c>
      <c r="B319">
        <v>297.99</v>
      </c>
      <c r="C319">
        <v>304.45</v>
      </c>
      <c r="D319">
        <v>100440.88</v>
      </c>
      <c r="E319">
        <v>298.36</v>
      </c>
      <c r="F319">
        <v>2260965.19</v>
      </c>
      <c r="G319">
        <v>0.01</v>
      </c>
      <c r="H319">
        <f t="shared" si="8"/>
        <v>64</v>
      </c>
    </row>
    <row r="320" spans="1:8" x14ac:dyDescent="0.35">
      <c r="A320" s="1">
        <v>42688</v>
      </c>
      <c r="B320">
        <v>297.64999999999998</v>
      </c>
      <c r="C320">
        <v>305.92</v>
      </c>
      <c r="D320">
        <v>100439.25</v>
      </c>
      <c r="E320">
        <v>296.75</v>
      </c>
      <c r="F320">
        <v>2594812.4500000002</v>
      </c>
      <c r="G320">
        <v>0.03</v>
      </c>
      <c r="H320">
        <f t="shared" si="8"/>
        <v>64</v>
      </c>
    </row>
    <row r="321" spans="1:8" x14ac:dyDescent="0.35">
      <c r="A321" s="1">
        <v>42689</v>
      </c>
      <c r="B321">
        <v>298.57</v>
      </c>
      <c r="C321">
        <v>305.13</v>
      </c>
      <c r="D321">
        <v>100477.36</v>
      </c>
      <c r="E321">
        <v>297.16000000000003</v>
      </c>
      <c r="F321">
        <v>2688781.11</v>
      </c>
      <c r="G321">
        <v>0</v>
      </c>
      <c r="H321">
        <f t="shared" si="8"/>
        <v>64</v>
      </c>
    </row>
    <row r="322" spans="1:8" x14ac:dyDescent="0.35">
      <c r="A322" s="1">
        <v>42690</v>
      </c>
      <c r="B322">
        <v>300.26</v>
      </c>
      <c r="C322">
        <v>305.56</v>
      </c>
      <c r="D322">
        <v>100437.07</v>
      </c>
      <c r="E322">
        <v>298.2</v>
      </c>
      <c r="F322">
        <v>2213889.63</v>
      </c>
      <c r="G322">
        <v>0.01</v>
      </c>
      <c r="H322">
        <f t="shared" si="8"/>
        <v>65</v>
      </c>
    </row>
    <row r="323" spans="1:8" x14ac:dyDescent="0.35">
      <c r="A323" s="1">
        <v>42691</v>
      </c>
      <c r="B323">
        <v>300.49</v>
      </c>
      <c r="C323">
        <v>304.95999999999998</v>
      </c>
      <c r="D323">
        <v>100426.73</v>
      </c>
      <c r="E323">
        <v>298.48</v>
      </c>
      <c r="F323">
        <v>2195947.39</v>
      </c>
      <c r="G323">
        <v>0.03</v>
      </c>
      <c r="H323">
        <f t="shared" si="8"/>
        <v>65</v>
      </c>
    </row>
    <row r="324" spans="1:8" x14ac:dyDescent="0.35">
      <c r="A324" s="1">
        <v>42692</v>
      </c>
      <c r="B324">
        <v>298.51</v>
      </c>
      <c r="C324">
        <v>304.8</v>
      </c>
      <c r="D324">
        <v>100452.31</v>
      </c>
      <c r="E324">
        <v>298.81</v>
      </c>
      <c r="F324">
        <v>2476332.86</v>
      </c>
      <c r="G324">
        <v>0.01</v>
      </c>
      <c r="H324">
        <f t="shared" ref="H324:H366" si="9">INT((ROW(G323)-1)/5)+1</f>
        <v>65</v>
      </c>
    </row>
    <row r="325" spans="1:8" x14ac:dyDescent="0.35">
      <c r="A325" s="1">
        <v>42693</v>
      </c>
      <c r="B325">
        <v>298.39</v>
      </c>
      <c r="C325">
        <v>304.05</v>
      </c>
      <c r="D325">
        <v>100486.07</v>
      </c>
      <c r="E325">
        <v>299.37</v>
      </c>
      <c r="F325">
        <v>2378106.71</v>
      </c>
      <c r="G325">
        <v>0.51</v>
      </c>
      <c r="H325">
        <f t="shared" si="9"/>
        <v>65</v>
      </c>
    </row>
    <row r="326" spans="1:8" x14ac:dyDescent="0.35">
      <c r="A326" s="1">
        <v>42694</v>
      </c>
      <c r="B326">
        <v>298.48</v>
      </c>
      <c r="C326">
        <v>304.91000000000003</v>
      </c>
      <c r="D326">
        <v>100477.36</v>
      </c>
      <c r="E326">
        <v>298.79000000000002</v>
      </c>
      <c r="F326">
        <v>2360711.87</v>
      </c>
      <c r="G326">
        <v>0.02</v>
      </c>
      <c r="H326">
        <f t="shared" si="9"/>
        <v>65</v>
      </c>
    </row>
    <row r="327" spans="1:8" x14ac:dyDescent="0.35">
      <c r="A327" s="1">
        <v>42695</v>
      </c>
      <c r="B327">
        <v>299.22000000000003</v>
      </c>
      <c r="C327">
        <v>303.64</v>
      </c>
      <c r="D327">
        <v>100501.86</v>
      </c>
      <c r="E327">
        <v>298.38</v>
      </c>
      <c r="F327">
        <v>2513129.65</v>
      </c>
      <c r="G327">
        <v>0.04</v>
      </c>
      <c r="H327">
        <f t="shared" si="9"/>
        <v>66</v>
      </c>
    </row>
    <row r="328" spans="1:8" x14ac:dyDescent="0.35">
      <c r="A328" s="1">
        <v>42696</v>
      </c>
      <c r="B328">
        <v>298.20999999999998</v>
      </c>
      <c r="C328">
        <v>304.73</v>
      </c>
      <c r="D328">
        <v>100551.94</v>
      </c>
      <c r="E328">
        <v>299.88</v>
      </c>
      <c r="F328">
        <v>2174842.4500000002</v>
      </c>
      <c r="G328">
        <v>0.01</v>
      </c>
      <c r="H328">
        <f t="shared" si="9"/>
        <v>66</v>
      </c>
    </row>
    <row r="329" spans="1:8" x14ac:dyDescent="0.35">
      <c r="A329" s="1">
        <v>42697</v>
      </c>
      <c r="B329">
        <v>299.81</v>
      </c>
      <c r="C329">
        <v>303.33999999999997</v>
      </c>
      <c r="D329">
        <v>100720.72</v>
      </c>
      <c r="E329">
        <v>299.52</v>
      </c>
      <c r="F329">
        <v>1953818.42</v>
      </c>
      <c r="G329">
        <v>2.73</v>
      </c>
      <c r="H329">
        <f t="shared" si="9"/>
        <v>66</v>
      </c>
    </row>
    <row r="330" spans="1:8" x14ac:dyDescent="0.35">
      <c r="A330" s="1">
        <v>42698</v>
      </c>
      <c r="B330">
        <v>298.91000000000003</v>
      </c>
      <c r="C330">
        <v>304.23</v>
      </c>
      <c r="D330">
        <v>100689.14</v>
      </c>
      <c r="E330">
        <v>299.14</v>
      </c>
      <c r="F330">
        <v>2268993.58</v>
      </c>
      <c r="G330">
        <v>0.26</v>
      </c>
      <c r="H330">
        <f t="shared" si="9"/>
        <v>66</v>
      </c>
    </row>
    <row r="331" spans="1:8" x14ac:dyDescent="0.35">
      <c r="A331" s="1">
        <v>42699</v>
      </c>
      <c r="B331">
        <v>299.51</v>
      </c>
      <c r="C331">
        <v>305.77999999999997</v>
      </c>
      <c r="D331">
        <v>100500.22</v>
      </c>
      <c r="E331">
        <v>299.3</v>
      </c>
      <c r="F331">
        <v>2341127.46</v>
      </c>
      <c r="G331">
        <v>0.03</v>
      </c>
      <c r="H331">
        <f t="shared" si="9"/>
        <v>66</v>
      </c>
    </row>
    <row r="332" spans="1:8" x14ac:dyDescent="0.35">
      <c r="A332" s="1">
        <v>42700</v>
      </c>
      <c r="B332">
        <v>299.85000000000002</v>
      </c>
      <c r="C332">
        <v>303.22000000000003</v>
      </c>
      <c r="D332">
        <v>100440.88</v>
      </c>
      <c r="E332">
        <v>300.19</v>
      </c>
      <c r="F332">
        <v>1969206.16</v>
      </c>
      <c r="G332">
        <v>7.0000000000000007E-2</v>
      </c>
      <c r="H332">
        <f t="shared" si="9"/>
        <v>67</v>
      </c>
    </row>
    <row r="333" spans="1:8" x14ac:dyDescent="0.35">
      <c r="A333" s="1">
        <v>42701</v>
      </c>
      <c r="B333">
        <v>298.97000000000003</v>
      </c>
      <c r="C333">
        <v>305.17</v>
      </c>
      <c r="D333">
        <v>100510.57</v>
      </c>
      <c r="E333">
        <v>299.22000000000003</v>
      </c>
      <c r="F333">
        <v>2075095.78</v>
      </c>
      <c r="G333">
        <v>0.05</v>
      </c>
      <c r="H333">
        <f t="shared" si="9"/>
        <v>67</v>
      </c>
    </row>
    <row r="334" spans="1:8" x14ac:dyDescent="0.35">
      <c r="A334" s="1">
        <v>42702</v>
      </c>
      <c r="B334">
        <v>298.41000000000003</v>
      </c>
      <c r="C334">
        <v>305.17</v>
      </c>
      <c r="D334">
        <v>100527.45</v>
      </c>
      <c r="E334">
        <v>299.77</v>
      </c>
      <c r="F334">
        <v>1766489.29</v>
      </c>
      <c r="G334">
        <v>0.15</v>
      </c>
      <c r="H334">
        <f t="shared" si="9"/>
        <v>67</v>
      </c>
    </row>
    <row r="335" spans="1:8" x14ac:dyDescent="0.35">
      <c r="A335" s="1">
        <v>42703</v>
      </c>
      <c r="B335">
        <v>298.52999999999997</v>
      </c>
      <c r="C335">
        <v>303.77999999999997</v>
      </c>
      <c r="D335">
        <v>100612.38</v>
      </c>
      <c r="E335">
        <v>299.37</v>
      </c>
      <c r="F335">
        <v>2088902.18</v>
      </c>
      <c r="G335">
        <v>0.02</v>
      </c>
      <c r="H335">
        <f t="shared" si="9"/>
        <v>67</v>
      </c>
    </row>
    <row r="336" spans="1:8" x14ac:dyDescent="0.35">
      <c r="A336" s="1">
        <v>42704</v>
      </c>
      <c r="B336">
        <v>298.25</v>
      </c>
      <c r="C336">
        <v>304.95</v>
      </c>
      <c r="D336">
        <v>100757.74</v>
      </c>
      <c r="E336">
        <v>299.57</v>
      </c>
      <c r="F336">
        <v>2386682.4900000002</v>
      </c>
      <c r="G336">
        <v>0.05</v>
      </c>
      <c r="H336">
        <f t="shared" si="9"/>
        <v>67</v>
      </c>
    </row>
    <row r="337" spans="1:8" x14ac:dyDescent="0.35">
      <c r="A337" s="1">
        <v>42705</v>
      </c>
      <c r="B337">
        <v>299.64</v>
      </c>
      <c r="C337">
        <v>305.29000000000002</v>
      </c>
      <c r="D337">
        <v>100694.58</v>
      </c>
      <c r="E337">
        <v>299.45999999999998</v>
      </c>
      <c r="F337">
        <v>2146256.5099999998</v>
      </c>
      <c r="G337">
        <v>0.17</v>
      </c>
      <c r="H337">
        <f t="shared" si="9"/>
        <v>68</v>
      </c>
    </row>
    <row r="338" spans="1:8" x14ac:dyDescent="0.35">
      <c r="A338" s="1">
        <v>42706</v>
      </c>
      <c r="B338">
        <v>300.70999999999998</v>
      </c>
      <c r="C338">
        <v>305.33999999999997</v>
      </c>
      <c r="D338">
        <v>100686.96</v>
      </c>
      <c r="E338">
        <v>299.61</v>
      </c>
      <c r="F338">
        <v>2180742.1</v>
      </c>
      <c r="G338">
        <v>0.06</v>
      </c>
      <c r="H338">
        <f t="shared" si="9"/>
        <v>68</v>
      </c>
    </row>
    <row r="339" spans="1:8" x14ac:dyDescent="0.35">
      <c r="A339" s="1">
        <v>42707</v>
      </c>
      <c r="B339">
        <v>298.98</v>
      </c>
      <c r="C339">
        <v>304.82</v>
      </c>
      <c r="D339">
        <v>100593.87</v>
      </c>
      <c r="E339">
        <v>299.95</v>
      </c>
      <c r="F339">
        <v>1585120.64</v>
      </c>
      <c r="G339">
        <v>0.13</v>
      </c>
      <c r="H339">
        <f t="shared" si="9"/>
        <v>68</v>
      </c>
    </row>
    <row r="340" spans="1:8" x14ac:dyDescent="0.35">
      <c r="A340" s="1">
        <v>42708</v>
      </c>
      <c r="B340">
        <v>297.95999999999998</v>
      </c>
      <c r="C340">
        <v>305.24</v>
      </c>
      <c r="D340">
        <v>100572.09</v>
      </c>
      <c r="E340">
        <v>296.08999999999997</v>
      </c>
      <c r="F340">
        <v>2223925.11</v>
      </c>
      <c r="G340">
        <v>0</v>
      </c>
      <c r="H340">
        <f t="shared" si="9"/>
        <v>68</v>
      </c>
    </row>
    <row r="341" spans="1:8" x14ac:dyDescent="0.35">
      <c r="A341" s="1">
        <v>42709</v>
      </c>
      <c r="B341">
        <v>298.33999999999997</v>
      </c>
      <c r="C341">
        <v>303.91000000000003</v>
      </c>
      <c r="D341">
        <v>100779.52</v>
      </c>
      <c r="E341">
        <v>298.87</v>
      </c>
      <c r="F341">
        <v>2268446.19</v>
      </c>
      <c r="G341">
        <v>0.03</v>
      </c>
      <c r="H341">
        <f t="shared" si="9"/>
        <v>68</v>
      </c>
    </row>
    <row r="342" spans="1:8" x14ac:dyDescent="0.35">
      <c r="A342" s="1">
        <v>42710</v>
      </c>
      <c r="B342">
        <v>297.49</v>
      </c>
      <c r="C342">
        <v>305.83999999999997</v>
      </c>
      <c r="D342">
        <v>100620.54</v>
      </c>
      <c r="E342">
        <v>297.35000000000002</v>
      </c>
      <c r="F342">
        <v>2426398.7000000002</v>
      </c>
      <c r="G342">
        <v>0.08</v>
      </c>
      <c r="H342">
        <f t="shared" si="9"/>
        <v>69</v>
      </c>
    </row>
    <row r="343" spans="1:8" x14ac:dyDescent="0.35">
      <c r="A343" s="1">
        <v>42711</v>
      </c>
      <c r="B343">
        <v>298.11</v>
      </c>
      <c r="C343">
        <v>304.25</v>
      </c>
      <c r="D343">
        <v>100613.46</v>
      </c>
      <c r="E343">
        <v>298.55</v>
      </c>
      <c r="F343">
        <v>1986722.65</v>
      </c>
      <c r="G343">
        <v>0.21</v>
      </c>
      <c r="H343">
        <f t="shared" si="9"/>
        <v>69</v>
      </c>
    </row>
    <row r="344" spans="1:8" x14ac:dyDescent="0.35">
      <c r="A344" s="1">
        <v>42712</v>
      </c>
      <c r="B344">
        <v>298.10000000000002</v>
      </c>
      <c r="C344">
        <v>305.2</v>
      </c>
      <c r="D344">
        <v>100683.7</v>
      </c>
      <c r="E344">
        <v>298.18</v>
      </c>
      <c r="F344">
        <v>2491173.2200000002</v>
      </c>
      <c r="G344">
        <v>0.01</v>
      </c>
      <c r="H344">
        <f t="shared" si="9"/>
        <v>69</v>
      </c>
    </row>
    <row r="345" spans="1:8" x14ac:dyDescent="0.35">
      <c r="A345" s="1">
        <v>42713</v>
      </c>
      <c r="B345">
        <v>298.20999999999998</v>
      </c>
      <c r="C345">
        <v>305.14999999999998</v>
      </c>
      <c r="D345">
        <v>100669.54</v>
      </c>
      <c r="E345">
        <v>296.76</v>
      </c>
      <c r="F345">
        <v>2146560.62</v>
      </c>
      <c r="G345">
        <v>0.08</v>
      </c>
      <c r="H345">
        <f t="shared" si="9"/>
        <v>69</v>
      </c>
    </row>
    <row r="346" spans="1:8" x14ac:dyDescent="0.35">
      <c r="A346" s="1">
        <v>42714</v>
      </c>
      <c r="B346">
        <v>299.14999999999998</v>
      </c>
      <c r="C346">
        <v>305.08999999999997</v>
      </c>
      <c r="D346">
        <v>100525.27</v>
      </c>
      <c r="E346">
        <v>299.19</v>
      </c>
      <c r="F346">
        <v>1863194.91</v>
      </c>
      <c r="G346">
        <v>0.02</v>
      </c>
      <c r="H346">
        <f t="shared" si="9"/>
        <v>69</v>
      </c>
    </row>
    <row r="347" spans="1:8" x14ac:dyDescent="0.35">
      <c r="A347" s="1">
        <v>42715</v>
      </c>
      <c r="B347">
        <v>297.52999999999997</v>
      </c>
      <c r="C347">
        <v>305.02999999999997</v>
      </c>
      <c r="D347">
        <v>100515.47</v>
      </c>
      <c r="E347">
        <v>299.10000000000002</v>
      </c>
      <c r="F347">
        <v>2256160.3199999998</v>
      </c>
      <c r="G347">
        <v>0.01</v>
      </c>
      <c r="H347">
        <f t="shared" si="9"/>
        <v>70</v>
      </c>
    </row>
    <row r="348" spans="1:8" x14ac:dyDescent="0.35">
      <c r="A348" s="1">
        <v>42716</v>
      </c>
      <c r="B348">
        <v>299.44</v>
      </c>
      <c r="C348">
        <v>303.43</v>
      </c>
      <c r="D348">
        <v>100593.32</v>
      </c>
      <c r="E348">
        <v>299.83</v>
      </c>
      <c r="F348">
        <v>1850118.37</v>
      </c>
      <c r="G348">
        <v>0.19</v>
      </c>
      <c r="H348">
        <f t="shared" si="9"/>
        <v>70</v>
      </c>
    </row>
    <row r="349" spans="1:8" x14ac:dyDescent="0.35">
      <c r="A349" s="1">
        <v>42717</v>
      </c>
      <c r="B349">
        <v>300.01</v>
      </c>
      <c r="C349">
        <v>305.35000000000002</v>
      </c>
      <c r="D349">
        <v>100609.11</v>
      </c>
      <c r="E349">
        <v>299.06</v>
      </c>
      <c r="F349">
        <v>2517630.42</v>
      </c>
      <c r="G349">
        <v>0.02</v>
      </c>
      <c r="H349">
        <f t="shared" si="9"/>
        <v>70</v>
      </c>
    </row>
    <row r="350" spans="1:8" x14ac:dyDescent="0.35">
      <c r="A350" s="1">
        <v>42718</v>
      </c>
      <c r="B350">
        <v>297.54000000000002</v>
      </c>
      <c r="C350">
        <v>303.93</v>
      </c>
      <c r="D350">
        <v>100620.54</v>
      </c>
      <c r="E350">
        <v>298.39999999999998</v>
      </c>
      <c r="F350">
        <v>2225810.5699999998</v>
      </c>
      <c r="G350">
        <v>0.02</v>
      </c>
      <c r="H350">
        <f t="shared" si="9"/>
        <v>70</v>
      </c>
    </row>
    <row r="351" spans="1:8" x14ac:dyDescent="0.35">
      <c r="A351" s="1">
        <v>42719</v>
      </c>
      <c r="B351">
        <v>298.36</v>
      </c>
      <c r="C351">
        <v>304.75</v>
      </c>
      <c r="D351">
        <v>100756.65</v>
      </c>
      <c r="E351">
        <v>298.75</v>
      </c>
      <c r="F351">
        <v>1696909.9</v>
      </c>
      <c r="G351">
        <v>0.09</v>
      </c>
      <c r="H351">
        <f t="shared" si="9"/>
        <v>70</v>
      </c>
    </row>
    <row r="352" spans="1:8" x14ac:dyDescent="0.35">
      <c r="A352" s="1">
        <v>42720</v>
      </c>
      <c r="B352">
        <v>298.32</v>
      </c>
      <c r="C352">
        <v>304.57</v>
      </c>
      <c r="D352">
        <v>100721.81</v>
      </c>
      <c r="E352">
        <v>298.68</v>
      </c>
      <c r="F352">
        <v>2479860.4900000002</v>
      </c>
      <c r="G352">
        <v>0.14000000000000001</v>
      </c>
      <c r="H352">
        <f t="shared" si="9"/>
        <v>71</v>
      </c>
    </row>
    <row r="353" spans="1:8" x14ac:dyDescent="0.35">
      <c r="A353" s="1">
        <v>42721</v>
      </c>
      <c r="B353">
        <v>299.38</v>
      </c>
      <c r="C353">
        <v>304.39</v>
      </c>
      <c r="D353">
        <v>100519.28</v>
      </c>
      <c r="E353">
        <v>298.38</v>
      </c>
      <c r="F353">
        <v>2160671.12</v>
      </c>
      <c r="G353">
        <v>0.01</v>
      </c>
      <c r="H353">
        <f t="shared" si="9"/>
        <v>71</v>
      </c>
    </row>
    <row r="354" spans="1:8" x14ac:dyDescent="0.35">
      <c r="A354" s="1">
        <v>42722</v>
      </c>
      <c r="B354">
        <v>298.44</v>
      </c>
      <c r="C354">
        <v>303.93</v>
      </c>
      <c r="D354">
        <v>100541.06</v>
      </c>
      <c r="E354">
        <v>298.73</v>
      </c>
      <c r="F354">
        <v>1861431.1</v>
      </c>
      <c r="G354">
        <v>0.1</v>
      </c>
      <c r="H354">
        <f t="shared" si="9"/>
        <v>71</v>
      </c>
    </row>
    <row r="355" spans="1:8" x14ac:dyDescent="0.35">
      <c r="A355" s="1">
        <v>42723</v>
      </c>
      <c r="B355">
        <v>299.23</v>
      </c>
      <c r="C355">
        <v>305.20999999999998</v>
      </c>
      <c r="D355">
        <v>100549.22</v>
      </c>
      <c r="E355">
        <v>297.56</v>
      </c>
      <c r="F355">
        <v>2422445.33</v>
      </c>
      <c r="G355">
        <v>7.0000000000000007E-2</v>
      </c>
      <c r="H355">
        <f t="shared" si="9"/>
        <v>71</v>
      </c>
    </row>
    <row r="356" spans="1:8" x14ac:dyDescent="0.35">
      <c r="A356" s="1">
        <v>42724</v>
      </c>
      <c r="B356">
        <v>298.58999999999997</v>
      </c>
      <c r="C356">
        <v>304.88</v>
      </c>
      <c r="D356">
        <v>100496.41</v>
      </c>
      <c r="E356">
        <v>297.92</v>
      </c>
      <c r="F356">
        <v>2128922.4900000002</v>
      </c>
      <c r="G356">
        <v>0.05</v>
      </c>
      <c r="H356">
        <f t="shared" si="9"/>
        <v>71</v>
      </c>
    </row>
    <row r="357" spans="1:8" x14ac:dyDescent="0.35">
      <c r="A357" s="1">
        <v>42725</v>
      </c>
      <c r="B357">
        <v>298.83999999999997</v>
      </c>
      <c r="C357">
        <v>305.49</v>
      </c>
      <c r="D357">
        <v>100279.19</v>
      </c>
      <c r="E357">
        <v>296.5</v>
      </c>
      <c r="F357">
        <v>2568659.36</v>
      </c>
      <c r="G357">
        <v>0</v>
      </c>
      <c r="H357">
        <f t="shared" si="9"/>
        <v>72</v>
      </c>
    </row>
    <row r="358" spans="1:8" x14ac:dyDescent="0.35">
      <c r="A358" s="1">
        <v>42726</v>
      </c>
      <c r="B358">
        <v>299.57</v>
      </c>
      <c r="C358">
        <v>305.70999999999998</v>
      </c>
      <c r="D358">
        <v>100414.75</v>
      </c>
      <c r="E358">
        <v>297.72000000000003</v>
      </c>
      <c r="F358">
        <v>2580154.5499999998</v>
      </c>
      <c r="G358">
        <v>0</v>
      </c>
      <c r="H358">
        <f t="shared" si="9"/>
        <v>72</v>
      </c>
    </row>
    <row r="359" spans="1:8" x14ac:dyDescent="0.35">
      <c r="A359" s="1">
        <v>42727</v>
      </c>
      <c r="B359">
        <v>298.08999999999997</v>
      </c>
      <c r="C359">
        <v>306.27999999999997</v>
      </c>
      <c r="D359">
        <v>100356.5</v>
      </c>
      <c r="E359">
        <v>294.63</v>
      </c>
      <c r="F359">
        <v>2713596.14</v>
      </c>
      <c r="G359">
        <v>0</v>
      </c>
      <c r="H359">
        <f t="shared" si="9"/>
        <v>72</v>
      </c>
    </row>
    <row r="360" spans="1:8" x14ac:dyDescent="0.35">
      <c r="A360" s="1">
        <v>42728</v>
      </c>
      <c r="B360">
        <v>299.89</v>
      </c>
      <c r="C360">
        <v>305.95</v>
      </c>
      <c r="D360">
        <v>100431.08</v>
      </c>
      <c r="E360">
        <v>296.3</v>
      </c>
      <c r="F360">
        <v>2389662.73</v>
      </c>
      <c r="G360">
        <v>0.02</v>
      </c>
      <c r="H360">
        <f t="shared" si="9"/>
        <v>72</v>
      </c>
    </row>
    <row r="361" spans="1:8" x14ac:dyDescent="0.35">
      <c r="A361" s="1">
        <v>42729</v>
      </c>
      <c r="B361">
        <v>299.19</v>
      </c>
      <c r="C361">
        <v>306.23</v>
      </c>
      <c r="D361">
        <v>100428.9</v>
      </c>
      <c r="E361">
        <v>295.82</v>
      </c>
      <c r="F361">
        <v>2521097.2200000002</v>
      </c>
      <c r="G361">
        <v>0</v>
      </c>
      <c r="H361">
        <f t="shared" si="9"/>
        <v>72</v>
      </c>
    </row>
    <row r="362" spans="1:8" x14ac:dyDescent="0.35">
      <c r="A362" s="1">
        <v>42730</v>
      </c>
      <c r="B362">
        <v>298.67</v>
      </c>
      <c r="C362">
        <v>303.89999999999998</v>
      </c>
      <c r="D362">
        <v>100536.7</v>
      </c>
      <c r="E362">
        <v>290.92</v>
      </c>
      <c r="F362">
        <v>2492997.85</v>
      </c>
      <c r="G362">
        <v>0</v>
      </c>
      <c r="H362">
        <f t="shared" si="9"/>
        <v>73</v>
      </c>
    </row>
    <row r="363" spans="1:8" x14ac:dyDescent="0.35">
      <c r="A363" s="1">
        <v>42731</v>
      </c>
      <c r="B363">
        <v>297</v>
      </c>
      <c r="C363">
        <v>303.13</v>
      </c>
      <c r="D363">
        <v>100717.45</v>
      </c>
      <c r="E363">
        <v>288.64</v>
      </c>
      <c r="F363">
        <v>2318623.63</v>
      </c>
      <c r="G363">
        <v>0</v>
      </c>
      <c r="H363">
        <f t="shared" si="9"/>
        <v>73</v>
      </c>
    </row>
    <row r="364" spans="1:8" x14ac:dyDescent="0.35">
      <c r="A364" s="1">
        <v>42732</v>
      </c>
      <c r="B364">
        <v>296.20999999999998</v>
      </c>
      <c r="C364">
        <v>305.02</v>
      </c>
      <c r="D364">
        <v>100659.2</v>
      </c>
      <c r="E364">
        <v>282.57</v>
      </c>
      <c r="F364">
        <v>2740661.55</v>
      </c>
      <c r="G364">
        <v>0</v>
      </c>
      <c r="H364">
        <f t="shared" si="9"/>
        <v>73</v>
      </c>
    </row>
    <row r="365" spans="1:8" x14ac:dyDescent="0.35">
      <c r="A365" s="1">
        <v>42733</v>
      </c>
      <c r="B365">
        <v>295.72000000000003</v>
      </c>
      <c r="C365">
        <v>304.8</v>
      </c>
      <c r="D365">
        <v>100654.3</v>
      </c>
      <c r="E365">
        <v>286.22000000000003</v>
      </c>
      <c r="F365">
        <v>2738593.63</v>
      </c>
      <c r="G365">
        <v>0</v>
      </c>
      <c r="H365">
        <f t="shared" si="9"/>
        <v>73</v>
      </c>
    </row>
    <row r="366" spans="1:8" x14ac:dyDescent="0.35">
      <c r="A366" s="1">
        <v>42734</v>
      </c>
      <c r="B366">
        <v>296.05</v>
      </c>
      <c r="C366">
        <v>305.45</v>
      </c>
      <c r="D366">
        <v>100666.27</v>
      </c>
      <c r="E366">
        <v>291.89999999999998</v>
      </c>
      <c r="F366">
        <v>2719191.69</v>
      </c>
      <c r="G366">
        <v>0</v>
      </c>
      <c r="H366">
        <f t="shared" si="9"/>
        <v>73</v>
      </c>
    </row>
    <row r="367" spans="1:8" x14ac:dyDescent="0.35">
      <c r="A367" s="1">
        <v>42735</v>
      </c>
      <c r="B367">
        <v>296.25</v>
      </c>
      <c r="C367">
        <v>306.10000000000002</v>
      </c>
      <c r="D367">
        <v>100645.59</v>
      </c>
      <c r="E367">
        <v>288.62</v>
      </c>
      <c r="F367">
        <v>2739627.59</v>
      </c>
      <c r="G367">
        <v>0</v>
      </c>
      <c r="H367">
        <v>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65328-523F-41C7-90A1-3A3F5E767345}">
  <dimension ref="A1:H366"/>
  <sheetViews>
    <sheetView workbookViewId="0">
      <selection activeCell="K7" sqref="K7"/>
    </sheetView>
  </sheetViews>
  <sheetFormatPr defaultRowHeight="14.5" x14ac:dyDescent="0.35"/>
  <cols>
    <col min="1" max="1" width="17.26953125" customWidth="1"/>
  </cols>
  <sheetData>
    <row r="1" spans="1:8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</row>
    <row r="2" spans="1:8" x14ac:dyDescent="0.35">
      <c r="A2" s="1">
        <v>42736</v>
      </c>
      <c r="B2">
        <v>296.33999999999997</v>
      </c>
      <c r="C2">
        <v>305.85000000000002</v>
      </c>
      <c r="D2">
        <v>100601.49</v>
      </c>
      <c r="E2">
        <v>289.19</v>
      </c>
      <c r="F2">
        <v>2732572.34</v>
      </c>
      <c r="G2">
        <v>22.79</v>
      </c>
      <c r="H2">
        <f>INT((ROW(G1)-1)/5)+1</f>
        <v>1</v>
      </c>
    </row>
    <row r="3" spans="1:8" x14ac:dyDescent="0.35">
      <c r="A3" s="1">
        <v>42737</v>
      </c>
      <c r="B3">
        <v>296.22000000000003</v>
      </c>
      <c r="C3">
        <v>305.83999999999997</v>
      </c>
      <c r="D3">
        <v>100698.4</v>
      </c>
      <c r="E3">
        <v>291.44</v>
      </c>
      <c r="F3">
        <v>2729896.21</v>
      </c>
      <c r="G3">
        <v>22.79</v>
      </c>
      <c r="H3">
        <f>INT((ROW(G2)-1)/5)+1</f>
        <v>1</v>
      </c>
    </row>
    <row r="4" spans="1:8" x14ac:dyDescent="0.35">
      <c r="A4" s="1">
        <v>42738</v>
      </c>
      <c r="B4">
        <v>296.89</v>
      </c>
      <c r="C4">
        <v>306.2</v>
      </c>
      <c r="D4">
        <v>100663.55</v>
      </c>
      <c r="E4">
        <v>291.72000000000003</v>
      </c>
      <c r="F4">
        <v>2745101.49</v>
      </c>
      <c r="G4">
        <v>22.79</v>
      </c>
      <c r="H4">
        <f t="shared" ref="H4:H67" si="0">INT((ROW(G3)-1)/5)+1</f>
        <v>1</v>
      </c>
    </row>
    <row r="5" spans="1:8" x14ac:dyDescent="0.35">
      <c r="A5" s="1">
        <v>42739</v>
      </c>
      <c r="B5">
        <v>295.45</v>
      </c>
      <c r="C5">
        <v>307.48</v>
      </c>
      <c r="D5">
        <v>100589.51</v>
      </c>
      <c r="E5">
        <v>286.42</v>
      </c>
      <c r="F5">
        <v>2778796.41</v>
      </c>
      <c r="G5">
        <v>22.79</v>
      </c>
      <c r="H5">
        <f t="shared" si="0"/>
        <v>1</v>
      </c>
    </row>
    <row r="6" spans="1:8" x14ac:dyDescent="0.35">
      <c r="A6" s="1">
        <v>42740</v>
      </c>
      <c r="B6">
        <v>296.85000000000002</v>
      </c>
      <c r="C6">
        <v>305.98</v>
      </c>
      <c r="D6">
        <v>100494.78</v>
      </c>
      <c r="E6">
        <v>292.74</v>
      </c>
      <c r="F6">
        <v>2702526.69</v>
      </c>
      <c r="G6">
        <v>22.79</v>
      </c>
      <c r="H6">
        <f t="shared" si="0"/>
        <v>1</v>
      </c>
    </row>
    <row r="7" spans="1:8" x14ac:dyDescent="0.35">
      <c r="A7" s="1">
        <v>42741</v>
      </c>
      <c r="B7">
        <v>299.51</v>
      </c>
      <c r="C7">
        <v>306.14999999999998</v>
      </c>
      <c r="D7">
        <v>100514.92</v>
      </c>
      <c r="E7">
        <v>293.45999999999998</v>
      </c>
      <c r="F7">
        <v>2672724.33</v>
      </c>
      <c r="G7">
        <v>22.79</v>
      </c>
      <c r="H7">
        <f t="shared" si="0"/>
        <v>2</v>
      </c>
    </row>
    <row r="8" spans="1:8" x14ac:dyDescent="0.35">
      <c r="A8" s="1">
        <v>42742</v>
      </c>
      <c r="B8">
        <v>299.05</v>
      </c>
      <c r="C8">
        <v>304.82</v>
      </c>
      <c r="D8">
        <v>100712.01</v>
      </c>
      <c r="E8">
        <v>295.62</v>
      </c>
      <c r="F8">
        <v>2462161.5299999998</v>
      </c>
      <c r="G8">
        <v>22.79</v>
      </c>
      <c r="H8">
        <f t="shared" si="0"/>
        <v>2</v>
      </c>
    </row>
    <row r="9" spans="1:8" x14ac:dyDescent="0.35">
      <c r="A9" s="1">
        <v>42743</v>
      </c>
      <c r="B9">
        <v>298.85000000000002</v>
      </c>
      <c r="C9">
        <v>306.01</v>
      </c>
      <c r="D9">
        <v>100696.76</v>
      </c>
      <c r="E9">
        <v>296.27</v>
      </c>
      <c r="F9">
        <v>2302627.67</v>
      </c>
      <c r="G9">
        <v>22.79</v>
      </c>
      <c r="H9">
        <f t="shared" si="0"/>
        <v>2</v>
      </c>
    </row>
    <row r="10" spans="1:8" x14ac:dyDescent="0.35">
      <c r="A10" s="1">
        <v>42744</v>
      </c>
      <c r="B10">
        <v>298.19</v>
      </c>
      <c r="C10">
        <v>306.18</v>
      </c>
      <c r="D10">
        <v>100537.79</v>
      </c>
      <c r="E10">
        <v>292.97000000000003</v>
      </c>
      <c r="F10">
        <v>2598279.25</v>
      </c>
      <c r="G10">
        <v>22.79</v>
      </c>
      <c r="H10">
        <f t="shared" si="0"/>
        <v>2</v>
      </c>
    </row>
    <row r="11" spans="1:8" x14ac:dyDescent="0.35">
      <c r="A11" s="1">
        <v>42745</v>
      </c>
      <c r="B11">
        <v>298.95999999999998</v>
      </c>
      <c r="C11">
        <v>306.51</v>
      </c>
      <c r="D11">
        <v>100446.33</v>
      </c>
      <c r="E11">
        <v>292</v>
      </c>
      <c r="F11">
        <v>2650585.44</v>
      </c>
      <c r="G11">
        <v>22.79</v>
      </c>
      <c r="H11">
        <f t="shared" si="0"/>
        <v>2</v>
      </c>
    </row>
    <row r="12" spans="1:8" x14ac:dyDescent="0.35">
      <c r="A12" s="1">
        <v>42746</v>
      </c>
      <c r="B12">
        <v>298.29000000000002</v>
      </c>
      <c r="C12">
        <v>305.36</v>
      </c>
      <c r="D12">
        <v>100478.99</v>
      </c>
      <c r="E12">
        <v>295.68</v>
      </c>
      <c r="F12">
        <v>2307250.08</v>
      </c>
      <c r="G12">
        <v>22.79</v>
      </c>
      <c r="H12">
        <f t="shared" si="0"/>
        <v>3</v>
      </c>
    </row>
    <row r="13" spans="1:8" x14ac:dyDescent="0.35">
      <c r="A13" s="1">
        <v>42747</v>
      </c>
      <c r="B13">
        <v>298.68</v>
      </c>
      <c r="C13">
        <v>306</v>
      </c>
      <c r="D13">
        <v>100573.72</v>
      </c>
      <c r="E13">
        <v>296.43</v>
      </c>
      <c r="F13">
        <v>2444705.86</v>
      </c>
      <c r="G13">
        <v>22.79</v>
      </c>
      <c r="H13">
        <f t="shared" si="0"/>
        <v>3</v>
      </c>
    </row>
    <row r="14" spans="1:8" x14ac:dyDescent="0.35">
      <c r="A14" s="1">
        <v>42748</v>
      </c>
      <c r="B14">
        <v>299.75</v>
      </c>
      <c r="C14">
        <v>305.05</v>
      </c>
      <c r="D14">
        <v>100576.44</v>
      </c>
      <c r="E14">
        <v>296.45999999999998</v>
      </c>
      <c r="F14">
        <v>2514711</v>
      </c>
      <c r="G14">
        <v>22.79</v>
      </c>
      <c r="H14">
        <f t="shared" si="0"/>
        <v>3</v>
      </c>
    </row>
    <row r="15" spans="1:8" x14ac:dyDescent="0.35">
      <c r="A15" s="1">
        <v>42749</v>
      </c>
      <c r="B15">
        <v>296.64999999999998</v>
      </c>
      <c r="C15">
        <v>306.38</v>
      </c>
      <c r="D15">
        <v>100376.09</v>
      </c>
      <c r="E15">
        <v>282.16000000000003</v>
      </c>
      <c r="F15">
        <v>2591528.11</v>
      </c>
      <c r="G15">
        <v>22.79</v>
      </c>
      <c r="H15">
        <f t="shared" si="0"/>
        <v>3</v>
      </c>
    </row>
    <row r="16" spans="1:8" x14ac:dyDescent="0.35">
      <c r="A16" s="1">
        <v>42750</v>
      </c>
      <c r="B16">
        <v>296.3</v>
      </c>
      <c r="C16">
        <v>304.73</v>
      </c>
      <c r="D16">
        <v>100486.61</v>
      </c>
      <c r="E16">
        <v>288.83999999999997</v>
      </c>
      <c r="F16">
        <v>2572247.7999999998</v>
      </c>
      <c r="G16">
        <v>22.79</v>
      </c>
      <c r="H16">
        <f t="shared" si="0"/>
        <v>3</v>
      </c>
    </row>
    <row r="17" spans="1:8" x14ac:dyDescent="0.35">
      <c r="A17" s="1">
        <v>42751</v>
      </c>
      <c r="B17">
        <v>296.79000000000002</v>
      </c>
      <c r="C17">
        <v>305.99</v>
      </c>
      <c r="D17">
        <v>100425.64</v>
      </c>
      <c r="E17">
        <v>294.29000000000002</v>
      </c>
      <c r="F17">
        <v>2704351.33</v>
      </c>
      <c r="G17">
        <v>22.79</v>
      </c>
      <c r="H17">
        <f t="shared" si="0"/>
        <v>4</v>
      </c>
    </row>
    <row r="18" spans="1:8" x14ac:dyDescent="0.35">
      <c r="A18" s="1">
        <v>42752</v>
      </c>
      <c r="B18">
        <v>298.52999999999997</v>
      </c>
      <c r="C18">
        <v>306.02999999999997</v>
      </c>
      <c r="D18">
        <v>100399.5</v>
      </c>
      <c r="E18">
        <v>294.29000000000002</v>
      </c>
      <c r="F18">
        <v>2652166.79</v>
      </c>
      <c r="G18">
        <v>22.79</v>
      </c>
      <c r="H18">
        <f t="shared" si="0"/>
        <v>4</v>
      </c>
    </row>
    <row r="19" spans="1:8" x14ac:dyDescent="0.35">
      <c r="A19" s="1">
        <v>42753</v>
      </c>
      <c r="B19">
        <v>298.73</v>
      </c>
      <c r="C19">
        <v>305.85000000000002</v>
      </c>
      <c r="D19">
        <v>100530.71</v>
      </c>
      <c r="E19">
        <v>296.89</v>
      </c>
      <c r="F19">
        <v>2439475.25</v>
      </c>
      <c r="G19">
        <v>22.79</v>
      </c>
      <c r="H19">
        <f t="shared" si="0"/>
        <v>4</v>
      </c>
    </row>
    <row r="20" spans="1:8" x14ac:dyDescent="0.35">
      <c r="A20" s="1">
        <v>42754</v>
      </c>
      <c r="B20">
        <v>298.86</v>
      </c>
      <c r="C20">
        <v>305.92</v>
      </c>
      <c r="D20">
        <v>100623.26</v>
      </c>
      <c r="E20">
        <v>297.67</v>
      </c>
      <c r="F20">
        <v>2374883.19</v>
      </c>
      <c r="G20">
        <v>22.79</v>
      </c>
      <c r="H20">
        <f t="shared" si="0"/>
        <v>4</v>
      </c>
    </row>
    <row r="21" spans="1:8" x14ac:dyDescent="0.35">
      <c r="A21" s="1">
        <v>42755</v>
      </c>
      <c r="B21">
        <v>299.37</v>
      </c>
      <c r="C21">
        <v>305.5</v>
      </c>
      <c r="D21">
        <v>100561.74</v>
      </c>
      <c r="E21">
        <v>298.01</v>
      </c>
      <c r="F21">
        <v>2229216.5499999998</v>
      </c>
      <c r="G21">
        <v>22.79</v>
      </c>
      <c r="H21">
        <f t="shared" si="0"/>
        <v>4</v>
      </c>
    </row>
    <row r="22" spans="1:8" x14ac:dyDescent="0.35">
      <c r="A22" s="1">
        <v>42756</v>
      </c>
      <c r="B22">
        <v>299.43</v>
      </c>
      <c r="C22">
        <v>304.37</v>
      </c>
      <c r="D22">
        <v>100495.32</v>
      </c>
      <c r="E22">
        <v>298.76</v>
      </c>
      <c r="F22">
        <v>2346236.4300000002</v>
      </c>
      <c r="G22">
        <v>22.79</v>
      </c>
      <c r="H22">
        <f t="shared" si="0"/>
        <v>5</v>
      </c>
    </row>
    <row r="23" spans="1:8" x14ac:dyDescent="0.35">
      <c r="A23" s="1">
        <v>42757</v>
      </c>
      <c r="B23">
        <v>300.48</v>
      </c>
      <c r="C23">
        <v>302.52</v>
      </c>
      <c r="D23">
        <v>100525.81</v>
      </c>
      <c r="E23">
        <v>298.67</v>
      </c>
      <c r="F23">
        <v>2053017.7</v>
      </c>
      <c r="G23">
        <v>22.79</v>
      </c>
      <c r="H23">
        <f t="shared" si="0"/>
        <v>5</v>
      </c>
    </row>
    <row r="24" spans="1:8" x14ac:dyDescent="0.35">
      <c r="A24" s="1">
        <v>42758</v>
      </c>
      <c r="B24">
        <v>298.49</v>
      </c>
      <c r="C24">
        <v>305.14999999999998</v>
      </c>
      <c r="D24">
        <v>100577.53</v>
      </c>
      <c r="E24">
        <v>297.76</v>
      </c>
      <c r="F24">
        <v>2066337.53</v>
      </c>
      <c r="G24">
        <v>22.79</v>
      </c>
      <c r="H24">
        <f t="shared" si="0"/>
        <v>5</v>
      </c>
    </row>
    <row r="25" spans="1:8" x14ac:dyDescent="0.35">
      <c r="A25" s="1">
        <v>42759</v>
      </c>
      <c r="B25">
        <v>299.66000000000003</v>
      </c>
      <c r="C25">
        <v>304.73</v>
      </c>
      <c r="D25">
        <v>100754.47</v>
      </c>
      <c r="E25">
        <v>296.25</v>
      </c>
      <c r="F25">
        <v>2183843.98</v>
      </c>
      <c r="G25">
        <v>22.79</v>
      </c>
      <c r="H25">
        <f t="shared" si="0"/>
        <v>5</v>
      </c>
    </row>
    <row r="26" spans="1:8" x14ac:dyDescent="0.35">
      <c r="A26" s="1">
        <v>42760</v>
      </c>
      <c r="B26">
        <v>298.67</v>
      </c>
      <c r="C26">
        <v>306.08999999999997</v>
      </c>
      <c r="D26">
        <v>100744.13</v>
      </c>
      <c r="E26">
        <v>294.99</v>
      </c>
      <c r="F26">
        <v>2395684.02</v>
      </c>
      <c r="G26">
        <v>22.79</v>
      </c>
      <c r="H26">
        <f t="shared" si="0"/>
        <v>5</v>
      </c>
    </row>
    <row r="27" spans="1:8" x14ac:dyDescent="0.35">
      <c r="A27" s="1">
        <v>42761</v>
      </c>
      <c r="B27">
        <v>299.52</v>
      </c>
      <c r="C27">
        <v>305.52999999999997</v>
      </c>
      <c r="D27">
        <v>100806.19</v>
      </c>
      <c r="E27">
        <v>295.45</v>
      </c>
      <c r="F27">
        <v>2624553.9900000002</v>
      </c>
      <c r="G27">
        <v>22.79</v>
      </c>
      <c r="H27">
        <f t="shared" si="0"/>
        <v>6</v>
      </c>
    </row>
    <row r="28" spans="1:8" x14ac:dyDescent="0.35">
      <c r="A28" s="1">
        <v>42762</v>
      </c>
      <c r="B28">
        <v>299.06</v>
      </c>
      <c r="C28">
        <v>305.68</v>
      </c>
      <c r="D28">
        <v>100840.49</v>
      </c>
      <c r="E28">
        <v>295.69</v>
      </c>
      <c r="F28">
        <v>2549257.41</v>
      </c>
      <c r="G28">
        <v>22.79</v>
      </c>
      <c r="H28">
        <f t="shared" si="0"/>
        <v>6</v>
      </c>
    </row>
    <row r="29" spans="1:8" x14ac:dyDescent="0.35">
      <c r="A29" s="1">
        <v>42763</v>
      </c>
      <c r="B29">
        <v>298.83</v>
      </c>
      <c r="C29">
        <v>306.33</v>
      </c>
      <c r="D29">
        <v>100786.05</v>
      </c>
      <c r="E29">
        <v>295.5</v>
      </c>
      <c r="F29">
        <v>2506743.4300000002</v>
      </c>
      <c r="G29">
        <v>22.79</v>
      </c>
      <c r="H29">
        <f t="shared" si="0"/>
        <v>6</v>
      </c>
    </row>
    <row r="30" spans="1:8" x14ac:dyDescent="0.35">
      <c r="A30" s="1">
        <v>42764</v>
      </c>
      <c r="B30">
        <v>298.61</v>
      </c>
      <c r="C30">
        <v>305.77</v>
      </c>
      <c r="D30">
        <v>100680.43</v>
      </c>
      <c r="E30">
        <v>296.10000000000002</v>
      </c>
      <c r="F30">
        <v>2314426.98</v>
      </c>
      <c r="G30">
        <v>22.79</v>
      </c>
      <c r="H30">
        <f t="shared" si="0"/>
        <v>6</v>
      </c>
    </row>
    <row r="31" spans="1:8" x14ac:dyDescent="0.35">
      <c r="A31" s="1">
        <v>42765</v>
      </c>
      <c r="B31">
        <v>299.08999999999997</v>
      </c>
      <c r="C31">
        <v>305.23</v>
      </c>
      <c r="D31">
        <v>100643.95</v>
      </c>
      <c r="E31">
        <v>298.8</v>
      </c>
      <c r="F31">
        <v>1946702.34</v>
      </c>
      <c r="G31">
        <v>22.79</v>
      </c>
      <c r="H31">
        <f t="shared" si="0"/>
        <v>6</v>
      </c>
    </row>
    <row r="32" spans="1:8" x14ac:dyDescent="0.35">
      <c r="A32" s="1">
        <v>42766</v>
      </c>
      <c r="B32">
        <v>299.66000000000003</v>
      </c>
      <c r="C32">
        <v>302.83</v>
      </c>
      <c r="D32">
        <v>100734.87</v>
      </c>
      <c r="E32">
        <v>297.44</v>
      </c>
      <c r="F32">
        <v>1808759.99</v>
      </c>
      <c r="G32">
        <v>22.79</v>
      </c>
      <c r="H32">
        <f t="shared" si="0"/>
        <v>7</v>
      </c>
    </row>
    <row r="33" spans="1:8" x14ac:dyDescent="0.35">
      <c r="A33" s="1">
        <v>42767</v>
      </c>
      <c r="B33">
        <v>299.08999999999997</v>
      </c>
      <c r="C33">
        <v>305.13</v>
      </c>
      <c r="D33">
        <v>100668.45</v>
      </c>
      <c r="E33">
        <v>298.41000000000003</v>
      </c>
      <c r="F33">
        <v>2130199.73</v>
      </c>
      <c r="G33">
        <v>22.79</v>
      </c>
      <c r="H33">
        <f t="shared" si="0"/>
        <v>7</v>
      </c>
    </row>
    <row r="34" spans="1:8" x14ac:dyDescent="0.35">
      <c r="A34" s="1">
        <v>42768</v>
      </c>
      <c r="B34">
        <v>298.97000000000003</v>
      </c>
      <c r="C34">
        <v>305.39</v>
      </c>
      <c r="D34">
        <v>100660.83</v>
      </c>
      <c r="E34">
        <v>297.58</v>
      </c>
      <c r="F34">
        <v>2320995.66</v>
      </c>
      <c r="G34">
        <v>22.79</v>
      </c>
      <c r="H34">
        <f t="shared" si="0"/>
        <v>7</v>
      </c>
    </row>
    <row r="35" spans="1:8" x14ac:dyDescent="0.35">
      <c r="A35" s="1">
        <v>42769</v>
      </c>
      <c r="B35">
        <v>299.16000000000003</v>
      </c>
      <c r="C35">
        <v>305.26</v>
      </c>
      <c r="D35">
        <v>100620.54</v>
      </c>
      <c r="E35">
        <v>297.52</v>
      </c>
      <c r="F35">
        <v>2241076.6800000002</v>
      </c>
      <c r="G35">
        <v>22.79</v>
      </c>
      <c r="H35">
        <f t="shared" si="0"/>
        <v>7</v>
      </c>
    </row>
    <row r="36" spans="1:8" x14ac:dyDescent="0.35">
      <c r="A36" s="1">
        <v>42770</v>
      </c>
      <c r="B36">
        <v>299.14</v>
      </c>
      <c r="C36">
        <v>305.64</v>
      </c>
      <c r="D36">
        <v>100617.82</v>
      </c>
      <c r="E36">
        <v>298.69</v>
      </c>
      <c r="F36">
        <v>1941654.19</v>
      </c>
      <c r="G36">
        <v>22.79</v>
      </c>
      <c r="H36">
        <f t="shared" si="0"/>
        <v>7</v>
      </c>
    </row>
    <row r="37" spans="1:8" x14ac:dyDescent="0.35">
      <c r="A37" s="1">
        <v>42771</v>
      </c>
      <c r="B37">
        <v>298.95</v>
      </c>
      <c r="C37">
        <v>306.02</v>
      </c>
      <c r="D37">
        <v>100561.2</v>
      </c>
      <c r="E37">
        <v>297.27</v>
      </c>
      <c r="F37">
        <v>2127341.14</v>
      </c>
      <c r="G37">
        <v>22.79</v>
      </c>
      <c r="H37">
        <f t="shared" si="0"/>
        <v>8</v>
      </c>
    </row>
    <row r="38" spans="1:8" x14ac:dyDescent="0.35">
      <c r="A38" s="1">
        <v>42772</v>
      </c>
      <c r="B38">
        <v>300.44</v>
      </c>
      <c r="C38">
        <v>306.63</v>
      </c>
      <c r="D38">
        <v>100510.02</v>
      </c>
      <c r="E38">
        <v>297.19</v>
      </c>
      <c r="F38">
        <v>2332977.42</v>
      </c>
      <c r="G38">
        <v>22.79</v>
      </c>
      <c r="H38">
        <f t="shared" si="0"/>
        <v>8</v>
      </c>
    </row>
    <row r="39" spans="1:8" x14ac:dyDescent="0.35">
      <c r="A39" s="1">
        <v>42773</v>
      </c>
      <c r="B39">
        <v>300.20999999999998</v>
      </c>
      <c r="C39">
        <v>306.18</v>
      </c>
      <c r="D39">
        <v>100432.17</v>
      </c>
      <c r="E39">
        <v>294.45999999999998</v>
      </c>
      <c r="F39">
        <v>2484300.4300000002</v>
      </c>
      <c r="G39">
        <v>22.79</v>
      </c>
      <c r="H39">
        <f t="shared" si="0"/>
        <v>8</v>
      </c>
    </row>
    <row r="40" spans="1:8" x14ac:dyDescent="0.35">
      <c r="A40" s="1">
        <v>42774</v>
      </c>
      <c r="B40">
        <v>299.36</v>
      </c>
      <c r="C40">
        <v>305.8</v>
      </c>
      <c r="D40">
        <v>100441.97</v>
      </c>
      <c r="E40">
        <v>296.70999999999998</v>
      </c>
      <c r="F40">
        <v>2601259.4900000002</v>
      </c>
      <c r="G40">
        <v>22.79</v>
      </c>
      <c r="H40">
        <f t="shared" si="0"/>
        <v>8</v>
      </c>
    </row>
    <row r="41" spans="1:8" x14ac:dyDescent="0.35">
      <c r="A41" s="1">
        <v>42775</v>
      </c>
      <c r="B41">
        <v>299.57</v>
      </c>
      <c r="C41">
        <v>305.45999999999998</v>
      </c>
      <c r="D41">
        <v>100495.32</v>
      </c>
      <c r="E41">
        <v>297.61</v>
      </c>
      <c r="F41">
        <v>2068283.81</v>
      </c>
      <c r="G41">
        <v>22.79</v>
      </c>
      <c r="H41">
        <f t="shared" si="0"/>
        <v>8</v>
      </c>
    </row>
    <row r="42" spans="1:8" x14ac:dyDescent="0.35">
      <c r="A42" s="1">
        <v>42776</v>
      </c>
      <c r="B42">
        <v>300.58999999999997</v>
      </c>
      <c r="C42">
        <v>305.88</v>
      </c>
      <c r="D42">
        <v>100418.56</v>
      </c>
      <c r="E42">
        <v>297.54000000000002</v>
      </c>
      <c r="F42">
        <v>2122292.98</v>
      </c>
      <c r="G42">
        <v>22.79</v>
      </c>
      <c r="H42">
        <f t="shared" si="0"/>
        <v>9</v>
      </c>
    </row>
    <row r="43" spans="1:8" x14ac:dyDescent="0.35">
      <c r="A43" s="1">
        <v>42777</v>
      </c>
      <c r="B43">
        <v>299.23</v>
      </c>
      <c r="C43">
        <v>305.45999999999998</v>
      </c>
      <c r="D43">
        <v>100424</v>
      </c>
      <c r="E43">
        <v>297.02</v>
      </c>
      <c r="F43">
        <v>2302627.67</v>
      </c>
      <c r="G43">
        <v>22.79</v>
      </c>
      <c r="H43">
        <f t="shared" si="0"/>
        <v>9</v>
      </c>
    </row>
    <row r="44" spans="1:8" x14ac:dyDescent="0.35">
      <c r="A44" s="1">
        <v>42778</v>
      </c>
      <c r="B44">
        <v>299.75</v>
      </c>
      <c r="C44">
        <v>305.2</v>
      </c>
      <c r="D44">
        <v>100410.94</v>
      </c>
      <c r="E44">
        <v>298.47000000000003</v>
      </c>
      <c r="F44">
        <v>2311629.2000000002</v>
      </c>
      <c r="G44">
        <v>22.79</v>
      </c>
      <c r="H44">
        <f t="shared" si="0"/>
        <v>9</v>
      </c>
    </row>
    <row r="45" spans="1:8" x14ac:dyDescent="0.35">
      <c r="A45" s="1">
        <v>42779</v>
      </c>
      <c r="B45">
        <v>299.81</v>
      </c>
      <c r="C45">
        <v>307.12</v>
      </c>
      <c r="D45">
        <v>100455.03999999999</v>
      </c>
      <c r="E45">
        <v>295.7</v>
      </c>
      <c r="F45">
        <v>2341614.0299999998</v>
      </c>
      <c r="G45">
        <v>22.79</v>
      </c>
      <c r="H45">
        <f t="shared" si="0"/>
        <v>9</v>
      </c>
    </row>
    <row r="46" spans="1:8" x14ac:dyDescent="0.35">
      <c r="A46" s="1">
        <v>42780</v>
      </c>
      <c r="B46">
        <v>299.82</v>
      </c>
      <c r="C46">
        <v>306.04000000000002</v>
      </c>
      <c r="D46">
        <v>100471.91</v>
      </c>
      <c r="E46">
        <v>295.18</v>
      </c>
      <c r="F46">
        <v>2534234.59</v>
      </c>
      <c r="G46">
        <v>22.79</v>
      </c>
      <c r="H46">
        <f t="shared" si="0"/>
        <v>9</v>
      </c>
    </row>
    <row r="47" spans="1:8" x14ac:dyDescent="0.35">
      <c r="A47" s="1">
        <v>42781</v>
      </c>
      <c r="B47">
        <v>299.2</v>
      </c>
      <c r="C47">
        <v>306.13</v>
      </c>
      <c r="D47">
        <v>100664.64</v>
      </c>
      <c r="E47">
        <v>296.19</v>
      </c>
      <c r="F47">
        <v>2544148.4300000002</v>
      </c>
      <c r="G47">
        <v>22.79</v>
      </c>
      <c r="H47">
        <f t="shared" si="0"/>
        <v>10</v>
      </c>
    </row>
    <row r="48" spans="1:8" x14ac:dyDescent="0.35">
      <c r="A48" s="1">
        <v>42782</v>
      </c>
      <c r="B48">
        <v>300.11</v>
      </c>
      <c r="C48">
        <v>306.45</v>
      </c>
      <c r="D48">
        <v>100686.42</v>
      </c>
      <c r="E48">
        <v>295.67</v>
      </c>
      <c r="F48">
        <v>2209692.9700000002</v>
      </c>
      <c r="G48">
        <v>22.79</v>
      </c>
      <c r="H48">
        <f t="shared" si="0"/>
        <v>10</v>
      </c>
    </row>
    <row r="49" spans="1:8" x14ac:dyDescent="0.35">
      <c r="A49" s="1">
        <v>42783</v>
      </c>
      <c r="B49">
        <v>299.95</v>
      </c>
      <c r="C49">
        <v>307.24</v>
      </c>
      <c r="D49">
        <v>100666.27</v>
      </c>
      <c r="E49">
        <v>284.39</v>
      </c>
      <c r="F49">
        <v>2962232.98</v>
      </c>
      <c r="G49">
        <v>22.79</v>
      </c>
      <c r="H49">
        <f t="shared" si="0"/>
        <v>10</v>
      </c>
    </row>
    <row r="50" spans="1:8" x14ac:dyDescent="0.35">
      <c r="A50" s="1">
        <v>42784</v>
      </c>
      <c r="B50">
        <v>295.19</v>
      </c>
      <c r="C50">
        <v>306.52</v>
      </c>
      <c r="D50">
        <v>100708.2</v>
      </c>
      <c r="E50">
        <v>280.51</v>
      </c>
      <c r="F50">
        <v>3003773.82</v>
      </c>
      <c r="G50">
        <v>22.79</v>
      </c>
      <c r="H50">
        <f t="shared" si="0"/>
        <v>10</v>
      </c>
    </row>
    <row r="51" spans="1:8" x14ac:dyDescent="0.35">
      <c r="A51" s="1">
        <v>42785</v>
      </c>
      <c r="B51">
        <v>297.48</v>
      </c>
      <c r="C51">
        <v>307.23</v>
      </c>
      <c r="D51">
        <v>100772.44</v>
      </c>
      <c r="E51">
        <v>280.72000000000003</v>
      </c>
      <c r="F51">
        <v>3002192.47</v>
      </c>
      <c r="G51">
        <v>22.79</v>
      </c>
      <c r="H51">
        <f t="shared" si="0"/>
        <v>10</v>
      </c>
    </row>
    <row r="52" spans="1:8" x14ac:dyDescent="0.35">
      <c r="A52" s="1">
        <v>42786</v>
      </c>
      <c r="B52">
        <v>297.10000000000002</v>
      </c>
      <c r="C52">
        <v>306.19</v>
      </c>
      <c r="D52">
        <v>100677.16</v>
      </c>
      <c r="E52">
        <v>292.99</v>
      </c>
      <c r="F52">
        <v>2863581.08</v>
      </c>
      <c r="G52">
        <v>22.79</v>
      </c>
      <c r="H52">
        <f t="shared" si="0"/>
        <v>11</v>
      </c>
    </row>
    <row r="53" spans="1:8" x14ac:dyDescent="0.35">
      <c r="A53" s="1">
        <v>42787</v>
      </c>
      <c r="B53">
        <v>298.37</v>
      </c>
      <c r="C53">
        <v>307.16000000000003</v>
      </c>
      <c r="D53">
        <v>100571.54</v>
      </c>
      <c r="E53">
        <v>295.54000000000002</v>
      </c>
      <c r="F53">
        <v>2870393.05</v>
      </c>
      <c r="G53">
        <v>22.79</v>
      </c>
      <c r="H53">
        <f t="shared" si="0"/>
        <v>11</v>
      </c>
    </row>
    <row r="54" spans="1:8" x14ac:dyDescent="0.35">
      <c r="A54" s="1">
        <v>42788</v>
      </c>
      <c r="B54">
        <v>299.02</v>
      </c>
      <c r="C54">
        <v>306.33999999999997</v>
      </c>
      <c r="D54">
        <v>100567.73</v>
      </c>
      <c r="E54">
        <v>295.20999999999998</v>
      </c>
      <c r="F54">
        <v>2695532.26</v>
      </c>
      <c r="G54">
        <v>22.79</v>
      </c>
      <c r="H54">
        <f t="shared" si="0"/>
        <v>11</v>
      </c>
    </row>
    <row r="55" spans="1:8" x14ac:dyDescent="0.35">
      <c r="A55" s="1">
        <v>42789</v>
      </c>
      <c r="B55">
        <v>299.05</v>
      </c>
      <c r="C55">
        <v>306.44</v>
      </c>
      <c r="D55">
        <v>100569.37</v>
      </c>
      <c r="E55">
        <v>297.18</v>
      </c>
      <c r="F55">
        <v>2631487.6</v>
      </c>
      <c r="G55">
        <v>22.79</v>
      </c>
      <c r="H55">
        <f t="shared" si="0"/>
        <v>11</v>
      </c>
    </row>
    <row r="56" spans="1:8" x14ac:dyDescent="0.35">
      <c r="A56" s="1">
        <v>42790</v>
      </c>
      <c r="B56">
        <v>299.04000000000002</v>
      </c>
      <c r="C56">
        <v>305.62</v>
      </c>
      <c r="D56">
        <v>100488.25</v>
      </c>
      <c r="E56">
        <v>298.70999999999998</v>
      </c>
      <c r="F56">
        <v>2759820.21</v>
      </c>
      <c r="G56">
        <v>22.79</v>
      </c>
      <c r="H56">
        <f t="shared" si="0"/>
        <v>11</v>
      </c>
    </row>
    <row r="57" spans="1:8" x14ac:dyDescent="0.35">
      <c r="A57" s="1">
        <v>42791</v>
      </c>
      <c r="B57">
        <v>299.06</v>
      </c>
      <c r="C57">
        <v>303.76</v>
      </c>
      <c r="D57">
        <v>100532.35</v>
      </c>
      <c r="E57">
        <v>299.31</v>
      </c>
      <c r="F57">
        <v>2055633.01</v>
      </c>
      <c r="G57">
        <v>22.79</v>
      </c>
      <c r="H57">
        <f t="shared" si="0"/>
        <v>12</v>
      </c>
    </row>
    <row r="58" spans="1:8" x14ac:dyDescent="0.35">
      <c r="A58" s="1">
        <v>42792</v>
      </c>
      <c r="B58">
        <v>299.58</v>
      </c>
      <c r="C58">
        <v>304.08</v>
      </c>
      <c r="D58">
        <v>100579.17</v>
      </c>
      <c r="E58">
        <v>298.83999999999997</v>
      </c>
      <c r="F58">
        <v>1661998.57</v>
      </c>
      <c r="G58">
        <v>22.79</v>
      </c>
      <c r="H58">
        <f t="shared" si="0"/>
        <v>12</v>
      </c>
    </row>
    <row r="59" spans="1:8" x14ac:dyDescent="0.35">
      <c r="A59" s="1">
        <v>42793</v>
      </c>
      <c r="B59">
        <v>298.52999999999997</v>
      </c>
      <c r="C59">
        <v>304.27</v>
      </c>
      <c r="D59">
        <v>100456.13</v>
      </c>
      <c r="E59">
        <v>297.04000000000002</v>
      </c>
      <c r="F59">
        <v>2540924.91</v>
      </c>
      <c r="G59">
        <v>22.79</v>
      </c>
      <c r="H59">
        <f t="shared" si="0"/>
        <v>12</v>
      </c>
    </row>
    <row r="60" spans="1:8" x14ac:dyDescent="0.35">
      <c r="A60" s="1">
        <v>42794</v>
      </c>
      <c r="B60">
        <v>298.64999999999998</v>
      </c>
      <c r="C60">
        <v>305.54000000000002</v>
      </c>
      <c r="D60">
        <v>100417.47</v>
      </c>
      <c r="E60">
        <v>298.48</v>
      </c>
      <c r="F60">
        <v>2664209.37</v>
      </c>
      <c r="G60">
        <v>22.79</v>
      </c>
      <c r="H60">
        <f t="shared" si="0"/>
        <v>12</v>
      </c>
    </row>
    <row r="61" spans="1:8" x14ac:dyDescent="0.35">
      <c r="A61" s="1">
        <v>42795</v>
      </c>
      <c r="B61">
        <v>299.70999999999998</v>
      </c>
      <c r="C61">
        <v>305.22000000000003</v>
      </c>
      <c r="D61">
        <v>100540.51</v>
      </c>
      <c r="E61">
        <v>298.42</v>
      </c>
      <c r="F61">
        <v>1704816.65</v>
      </c>
      <c r="G61">
        <v>22.79</v>
      </c>
      <c r="H61">
        <f t="shared" si="0"/>
        <v>12</v>
      </c>
    </row>
    <row r="62" spans="1:8" x14ac:dyDescent="0.35">
      <c r="A62" s="1">
        <v>42796</v>
      </c>
      <c r="B62">
        <v>298.27999999999997</v>
      </c>
      <c r="C62">
        <v>304.95999999999998</v>
      </c>
      <c r="D62">
        <v>100621.63</v>
      </c>
      <c r="E62">
        <v>298.05</v>
      </c>
      <c r="F62">
        <v>2454254.7799999998</v>
      </c>
      <c r="G62">
        <v>22.79</v>
      </c>
      <c r="H62">
        <f t="shared" si="0"/>
        <v>13</v>
      </c>
    </row>
    <row r="63" spans="1:8" x14ac:dyDescent="0.35">
      <c r="A63" s="1">
        <v>42797</v>
      </c>
      <c r="B63">
        <v>299.45</v>
      </c>
      <c r="C63">
        <v>305.16000000000003</v>
      </c>
      <c r="D63">
        <v>100466.47</v>
      </c>
      <c r="E63">
        <v>298.97000000000003</v>
      </c>
      <c r="F63">
        <v>2546642.1</v>
      </c>
      <c r="G63">
        <v>22.79</v>
      </c>
      <c r="H63">
        <f t="shared" si="0"/>
        <v>13</v>
      </c>
    </row>
    <row r="64" spans="1:8" x14ac:dyDescent="0.35">
      <c r="A64" s="1">
        <v>42798</v>
      </c>
      <c r="B64">
        <v>299.29000000000002</v>
      </c>
      <c r="C64">
        <v>305.72000000000003</v>
      </c>
      <c r="D64">
        <v>100350.51</v>
      </c>
      <c r="E64">
        <v>298.25</v>
      </c>
      <c r="F64">
        <v>2219181.06</v>
      </c>
      <c r="G64">
        <v>22.79</v>
      </c>
      <c r="H64">
        <f t="shared" si="0"/>
        <v>13</v>
      </c>
    </row>
    <row r="65" spans="1:8" x14ac:dyDescent="0.35">
      <c r="A65" s="1">
        <v>42799</v>
      </c>
      <c r="B65">
        <v>298.73</v>
      </c>
      <c r="C65">
        <v>306</v>
      </c>
      <c r="D65">
        <v>100420.74</v>
      </c>
      <c r="E65">
        <v>298.02</v>
      </c>
      <c r="F65">
        <v>2344229.34</v>
      </c>
      <c r="G65">
        <v>22.79</v>
      </c>
      <c r="H65">
        <f t="shared" si="0"/>
        <v>13</v>
      </c>
    </row>
    <row r="66" spans="1:8" x14ac:dyDescent="0.35">
      <c r="A66" s="1">
        <v>42800</v>
      </c>
      <c r="B66">
        <v>299.82</v>
      </c>
      <c r="C66">
        <v>302.3</v>
      </c>
      <c r="D66">
        <v>100536.16</v>
      </c>
      <c r="E66">
        <v>298.02999999999997</v>
      </c>
      <c r="F66">
        <v>2164928.6</v>
      </c>
      <c r="G66">
        <v>22.79</v>
      </c>
      <c r="H66">
        <f t="shared" si="0"/>
        <v>13</v>
      </c>
    </row>
    <row r="67" spans="1:8" x14ac:dyDescent="0.35">
      <c r="A67" s="1">
        <v>42801</v>
      </c>
      <c r="B67">
        <v>298.42</v>
      </c>
      <c r="C67">
        <v>306.57</v>
      </c>
      <c r="D67">
        <v>100406.58</v>
      </c>
      <c r="E67">
        <v>296.16000000000003</v>
      </c>
      <c r="F67">
        <v>2694924.05</v>
      </c>
      <c r="G67">
        <v>22.79</v>
      </c>
      <c r="H67">
        <f t="shared" si="0"/>
        <v>14</v>
      </c>
    </row>
    <row r="68" spans="1:8" x14ac:dyDescent="0.35">
      <c r="A68" s="1">
        <v>42802</v>
      </c>
      <c r="B68">
        <v>298.42</v>
      </c>
      <c r="C68">
        <v>305.48</v>
      </c>
      <c r="D68">
        <v>100418.56</v>
      </c>
      <c r="E68">
        <v>297.60000000000002</v>
      </c>
      <c r="F68">
        <v>2569267.5699999998</v>
      </c>
      <c r="G68">
        <v>22.79</v>
      </c>
      <c r="H68">
        <f t="shared" ref="H68:H131" si="1">INT((ROW(G67)-1)/5)+1</f>
        <v>14</v>
      </c>
    </row>
    <row r="69" spans="1:8" x14ac:dyDescent="0.35">
      <c r="A69" s="1">
        <v>42803</v>
      </c>
      <c r="B69">
        <v>299.64999999999998</v>
      </c>
      <c r="C69">
        <v>302.95</v>
      </c>
      <c r="D69">
        <v>100463.2</v>
      </c>
      <c r="E69">
        <v>298.37</v>
      </c>
      <c r="F69">
        <v>2048942.68</v>
      </c>
      <c r="G69">
        <v>22.79</v>
      </c>
      <c r="H69">
        <f t="shared" si="1"/>
        <v>14</v>
      </c>
    </row>
    <row r="70" spans="1:8" x14ac:dyDescent="0.35">
      <c r="A70" s="1">
        <v>42804</v>
      </c>
      <c r="B70">
        <v>299.41000000000003</v>
      </c>
      <c r="C70">
        <v>304.68</v>
      </c>
      <c r="D70">
        <v>100470.28</v>
      </c>
      <c r="E70">
        <v>298.25</v>
      </c>
      <c r="F70">
        <v>1980397.26</v>
      </c>
      <c r="G70">
        <v>22.79</v>
      </c>
      <c r="H70">
        <f t="shared" si="1"/>
        <v>14</v>
      </c>
    </row>
    <row r="71" spans="1:8" x14ac:dyDescent="0.35">
      <c r="A71" s="1">
        <v>42805</v>
      </c>
      <c r="B71">
        <v>298.75</v>
      </c>
      <c r="C71">
        <v>304.91000000000003</v>
      </c>
      <c r="D71">
        <v>100375.55</v>
      </c>
      <c r="E71">
        <v>297.91000000000003</v>
      </c>
      <c r="F71">
        <v>2024492.58</v>
      </c>
      <c r="G71">
        <v>22.79</v>
      </c>
      <c r="H71">
        <f t="shared" si="1"/>
        <v>14</v>
      </c>
    </row>
    <row r="72" spans="1:8" x14ac:dyDescent="0.35">
      <c r="A72" s="1">
        <v>42806</v>
      </c>
      <c r="B72">
        <v>298.64</v>
      </c>
      <c r="C72">
        <v>303.20999999999998</v>
      </c>
      <c r="D72">
        <v>100551.94</v>
      </c>
      <c r="E72">
        <v>296.97000000000003</v>
      </c>
      <c r="F72">
        <v>2038785.55</v>
      </c>
      <c r="G72">
        <v>22.79</v>
      </c>
      <c r="H72">
        <f t="shared" si="1"/>
        <v>15</v>
      </c>
    </row>
    <row r="73" spans="1:8" x14ac:dyDescent="0.35">
      <c r="A73" s="1">
        <v>42807</v>
      </c>
      <c r="B73">
        <v>297.54000000000002</v>
      </c>
      <c r="C73">
        <v>304.42</v>
      </c>
      <c r="D73">
        <v>100592.78</v>
      </c>
      <c r="E73">
        <v>297.22000000000003</v>
      </c>
      <c r="F73">
        <v>2436920.7599999998</v>
      </c>
      <c r="G73">
        <v>22.79</v>
      </c>
      <c r="H73">
        <f t="shared" si="1"/>
        <v>15</v>
      </c>
    </row>
    <row r="74" spans="1:8" x14ac:dyDescent="0.35">
      <c r="A74" s="1">
        <v>42808</v>
      </c>
      <c r="B74">
        <v>299.22000000000003</v>
      </c>
      <c r="C74">
        <v>304.07</v>
      </c>
      <c r="D74">
        <v>100682.61</v>
      </c>
      <c r="E74">
        <v>298.38</v>
      </c>
      <c r="F74">
        <v>2421837.11</v>
      </c>
      <c r="G74">
        <v>22.79</v>
      </c>
      <c r="H74">
        <f t="shared" si="1"/>
        <v>15</v>
      </c>
    </row>
    <row r="75" spans="1:8" x14ac:dyDescent="0.35">
      <c r="A75" s="1">
        <v>42809</v>
      </c>
      <c r="B75">
        <v>299.66000000000003</v>
      </c>
      <c r="C75">
        <v>301.27</v>
      </c>
      <c r="D75">
        <v>100657.02</v>
      </c>
      <c r="E75">
        <v>297.58999999999997</v>
      </c>
      <c r="F75">
        <v>1189965.67</v>
      </c>
      <c r="G75">
        <v>22.79</v>
      </c>
      <c r="H75">
        <f t="shared" si="1"/>
        <v>15</v>
      </c>
    </row>
    <row r="76" spans="1:8" x14ac:dyDescent="0.35">
      <c r="A76" s="1">
        <v>42810</v>
      </c>
      <c r="B76">
        <v>298.77999999999997</v>
      </c>
      <c r="C76">
        <v>306.33999999999997</v>
      </c>
      <c r="D76">
        <v>100488.25</v>
      </c>
      <c r="E76">
        <v>296.75</v>
      </c>
      <c r="F76">
        <v>2785121.81</v>
      </c>
      <c r="G76">
        <v>22.79</v>
      </c>
      <c r="H76">
        <f t="shared" si="1"/>
        <v>15</v>
      </c>
    </row>
    <row r="77" spans="1:8" x14ac:dyDescent="0.35">
      <c r="A77" s="1">
        <v>42811</v>
      </c>
      <c r="B77">
        <v>299.44</v>
      </c>
      <c r="C77">
        <v>305.32</v>
      </c>
      <c r="D77">
        <v>100457.21</v>
      </c>
      <c r="E77">
        <v>296.01</v>
      </c>
      <c r="F77">
        <v>2713535.32</v>
      </c>
      <c r="G77">
        <v>22.79</v>
      </c>
      <c r="H77">
        <f t="shared" si="1"/>
        <v>16</v>
      </c>
    </row>
    <row r="78" spans="1:8" x14ac:dyDescent="0.35">
      <c r="A78" s="1">
        <v>42812</v>
      </c>
      <c r="B78">
        <v>298.88</v>
      </c>
      <c r="C78">
        <v>305.38</v>
      </c>
      <c r="D78">
        <v>100494.24</v>
      </c>
      <c r="E78">
        <v>298.25</v>
      </c>
      <c r="F78">
        <v>2612815.5099999998</v>
      </c>
      <c r="G78">
        <v>22.79</v>
      </c>
      <c r="H78">
        <f t="shared" si="1"/>
        <v>16</v>
      </c>
    </row>
    <row r="79" spans="1:8" x14ac:dyDescent="0.35">
      <c r="A79" s="1">
        <v>42813</v>
      </c>
      <c r="B79">
        <v>299.7</v>
      </c>
      <c r="C79">
        <v>303.27999999999997</v>
      </c>
      <c r="D79">
        <v>100515.47</v>
      </c>
      <c r="E79">
        <v>298.73</v>
      </c>
      <c r="F79">
        <v>1940985.15</v>
      </c>
      <c r="G79">
        <v>22.79</v>
      </c>
      <c r="H79">
        <f t="shared" si="1"/>
        <v>16</v>
      </c>
    </row>
    <row r="80" spans="1:8" x14ac:dyDescent="0.35">
      <c r="A80" s="1">
        <v>42814</v>
      </c>
      <c r="B80">
        <v>299.95</v>
      </c>
      <c r="C80">
        <v>304.99</v>
      </c>
      <c r="D80">
        <v>100641.78</v>
      </c>
      <c r="E80">
        <v>298.81</v>
      </c>
      <c r="F80">
        <v>2300863.86</v>
      </c>
      <c r="G80">
        <v>22.79</v>
      </c>
      <c r="H80">
        <f t="shared" si="1"/>
        <v>16</v>
      </c>
    </row>
    <row r="81" spans="1:8" x14ac:dyDescent="0.35">
      <c r="A81" s="1">
        <v>42815</v>
      </c>
      <c r="B81">
        <v>298.33</v>
      </c>
      <c r="C81">
        <v>305.08</v>
      </c>
      <c r="D81">
        <v>100557.39</v>
      </c>
      <c r="E81">
        <v>296.88</v>
      </c>
      <c r="F81">
        <v>2040427.72</v>
      </c>
      <c r="G81">
        <v>22.79</v>
      </c>
      <c r="H81">
        <f t="shared" si="1"/>
        <v>16</v>
      </c>
    </row>
    <row r="82" spans="1:8" x14ac:dyDescent="0.35">
      <c r="A82" s="1">
        <v>42816</v>
      </c>
      <c r="B82">
        <v>299.68</v>
      </c>
      <c r="C82">
        <v>302.85000000000002</v>
      </c>
      <c r="D82">
        <v>100719.63</v>
      </c>
      <c r="E82">
        <v>298.62</v>
      </c>
      <c r="F82">
        <v>2191568.27</v>
      </c>
      <c r="G82">
        <v>22.79</v>
      </c>
      <c r="H82">
        <f t="shared" si="1"/>
        <v>17</v>
      </c>
    </row>
    <row r="83" spans="1:8" x14ac:dyDescent="0.35">
      <c r="A83" s="1">
        <v>42817</v>
      </c>
      <c r="B83">
        <v>298.76</v>
      </c>
      <c r="C83">
        <v>300.77999999999997</v>
      </c>
      <c r="D83">
        <v>100716.36</v>
      </c>
      <c r="E83">
        <v>297.81</v>
      </c>
      <c r="F83">
        <v>2644320.86</v>
      </c>
      <c r="G83">
        <v>22.79</v>
      </c>
      <c r="H83">
        <f t="shared" si="1"/>
        <v>17</v>
      </c>
    </row>
    <row r="84" spans="1:8" x14ac:dyDescent="0.35">
      <c r="A84" s="1">
        <v>42818</v>
      </c>
      <c r="B84">
        <v>297.27999999999997</v>
      </c>
      <c r="C84">
        <v>304.39999999999998</v>
      </c>
      <c r="D84">
        <v>100652.66</v>
      </c>
      <c r="E84">
        <v>297.07</v>
      </c>
      <c r="F84">
        <v>1979910.69</v>
      </c>
      <c r="G84">
        <v>22.79</v>
      </c>
      <c r="H84">
        <f t="shared" si="1"/>
        <v>17</v>
      </c>
    </row>
    <row r="85" spans="1:8" x14ac:dyDescent="0.35">
      <c r="A85" s="1">
        <v>42819</v>
      </c>
      <c r="B85">
        <v>298.17</v>
      </c>
      <c r="C85">
        <v>303.86</v>
      </c>
      <c r="D85">
        <v>100658.11</v>
      </c>
      <c r="E85">
        <v>297.70999999999998</v>
      </c>
      <c r="F85">
        <v>1813625.68</v>
      </c>
      <c r="G85">
        <v>22.79</v>
      </c>
      <c r="H85">
        <f t="shared" si="1"/>
        <v>17</v>
      </c>
    </row>
    <row r="86" spans="1:8" x14ac:dyDescent="0.35">
      <c r="A86" s="1">
        <v>42820</v>
      </c>
      <c r="B86">
        <v>299.63</v>
      </c>
      <c r="C86">
        <v>304.67</v>
      </c>
      <c r="D86">
        <v>100662.46</v>
      </c>
      <c r="E86">
        <v>297.18</v>
      </c>
      <c r="F86">
        <v>2477914.21</v>
      </c>
      <c r="G86">
        <v>22.79</v>
      </c>
      <c r="H86">
        <f t="shared" si="1"/>
        <v>17</v>
      </c>
    </row>
    <row r="87" spans="1:8" x14ac:dyDescent="0.35">
      <c r="A87" s="1">
        <v>42821</v>
      </c>
      <c r="B87">
        <v>298.8</v>
      </c>
      <c r="C87">
        <v>302.8</v>
      </c>
      <c r="D87">
        <v>100722.35</v>
      </c>
      <c r="E87">
        <v>298.54000000000002</v>
      </c>
      <c r="F87">
        <v>2582222.4700000002</v>
      </c>
      <c r="G87">
        <v>22.79</v>
      </c>
      <c r="H87">
        <f t="shared" si="1"/>
        <v>18</v>
      </c>
    </row>
    <row r="88" spans="1:8" x14ac:dyDescent="0.35">
      <c r="A88" s="1">
        <v>42822</v>
      </c>
      <c r="B88">
        <v>299.76</v>
      </c>
      <c r="C88">
        <v>304.45999999999998</v>
      </c>
      <c r="D88">
        <v>100621.63</v>
      </c>
      <c r="E88">
        <v>298.39999999999998</v>
      </c>
      <c r="F88">
        <v>2305060.52</v>
      </c>
      <c r="G88">
        <v>22.79</v>
      </c>
      <c r="H88">
        <f t="shared" si="1"/>
        <v>18</v>
      </c>
    </row>
    <row r="89" spans="1:8" x14ac:dyDescent="0.35">
      <c r="A89" s="1">
        <v>42823</v>
      </c>
      <c r="B89">
        <v>299.02999999999997</v>
      </c>
      <c r="C89">
        <v>304.67</v>
      </c>
      <c r="D89">
        <v>100514.92</v>
      </c>
      <c r="E89">
        <v>297.86</v>
      </c>
      <c r="F89">
        <v>1839900.41</v>
      </c>
      <c r="G89">
        <v>22.79</v>
      </c>
      <c r="H89">
        <f t="shared" si="1"/>
        <v>18</v>
      </c>
    </row>
    <row r="90" spans="1:8" x14ac:dyDescent="0.35">
      <c r="A90" s="1">
        <v>42824</v>
      </c>
      <c r="B90">
        <v>299.8</v>
      </c>
      <c r="C90">
        <v>303.79000000000002</v>
      </c>
      <c r="D90">
        <v>100587.88</v>
      </c>
      <c r="E90">
        <v>298.66000000000003</v>
      </c>
      <c r="F90">
        <v>1857964.29</v>
      </c>
      <c r="G90">
        <v>22.79</v>
      </c>
      <c r="H90">
        <f t="shared" si="1"/>
        <v>18</v>
      </c>
    </row>
    <row r="91" spans="1:8" x14ac:dyDescent="0.35">
      <c r="A91" s="1">
        <v>42825</v>
      </c>
      <c r="B91">
        <v>299.08999999999997</v>
      </c>
      <c r="C91">
        <v>304.02</v>
      </c>
      <c r="D91">
        <v>100701.66</v>
      </c>
      <c r="E91">
        <v>298.56</v>
      </c>
      <c r="F91">
        <v>2105384.7000000002</v>
      </c>
      <c r="G91">
        <v>22.79</v>
      </c>
      <c r="H91">
        <f t="shared" si="1"/>
        <v>18</v>
      </c>
    </row>
    <row r="92" spans="1:8" x14ac:dyDescent="0.35">
      <c r="A92" s="1">
        <v>42826</v>
      </c>
      <c r="B92">
        <v>298.47000000000003</v>
      </c>
      <c r="C92">
        <v>303.08999999999997</v>
      </c>
      <c r="D92">
        <v>100614.01</v>
      </c>
      <c r="E92">
        <v>297.63</v>
      </c>
      <c r="F92">
        <v>1859119.89</v>
      </c>
      <c r="G92">
        <v>22.79</v>
      </c>
      <c r="H92">
        <f t="shared" si="1"/>
        <v>19</v>
      </c>
    </row>
    <row r="93" spans="1:8" x14ac:dyDescent="0.35">
      <c r="A93" s="1">
        <v>42827</v>
      </c>
      <c r="B93">
        <v>299.14999999999998</v>
      </c>
      <c r="C93">
        <v>304.89999999999998</v>
      </c>
      <c r="D93">
        <v>100566.64</v>
      </c>
      <c r="E93">
        <v>298.12</v>
      </c>
      <c r="F93">
        <v>2326165.46</v>
      </c>
      <c r="G93">
        <v>22.79</v>
      </c>
      <c r="H93">
        <f t="shared" si="1"/>
        <v>19</v>
      </c>
    </row>
    <row r="94" spans="1:8" x14ac:dyDescent="0.35">
      <c r="A94" s="1">
        <v>42828</v>
      </c>
      <c r="B94">
        <v>298.67</v>
      </c>
      <c r="C94">
        <v>305.51</v>
      </c>
      <c r="D94">
        <v>100653.75</v>
      </c>
      <c r="E94">
        <v>298.11</v>
      </c>
      <c r="F94">
        <v>2180133.89</v>
      </c>
      <c r="G94">
        <v>22.79</v>
      </c>
      <c r="H94">
        <f t="shared" si="1"/>
        <v>19</v>
      </c>
    </row>
    <row r="95" spans="1:8" x14ac:dyDescent="0.35">
      <c r="A95" s="1">
        <v>42829</v>
      </c>
      <c r="B95">
        <v>299.45999999999998</v>
      </c>
      <c r="C95">
        <v>305.8</v>
      </c>
      <c r="D95">
        <v>100672.81</v>
      </c>
      <c r="E95">
        <v>299.12</v>
      </c>
      <c r="F95">
        <v>2572186.98</v>
      </c>
      <c r="G95">
        <v>22.79</v>
      </c>
      <c r="H95">
        <f t="shared" si="1"/>
        <v>19</v>
      </c>
    </row>
    <row r="96" spans="1:8" x14ac:dyDescent="0.35">
      <c r="A96" s="1">
        <v>42830</v>
      </c>
      <c r="B96">
        <v>299.37</v>
      </c>
      <c r="C96">
        <v>304.24</v>
      </c>
      <c r="D96">
        <v>100617.82</v>
      </c>
      <c r="E96">
        <v>298.13</v>
      </c>
      <c r="F96">
        <v>1717284.99</v>
      </c>
      <c r="G96">
        <v>22.79</v>
      </c>
      <c r="H96">
        <f t="shared" si="1"/>
        <v>19</v>
      </c>
    </row>
    <row r="97" spans="1:8" x14ac:dyDescent="0.35">
      <c r="A97" s="1">
        <v>42831</v>
      </c>
      <c r="B97">
        <v>299.85000000000002</v>
      </c>
      <c r="C97">
        <v>304.11</v>
      </c>
      <c r="D97">
        <v>100582.98</v>
      </c>
      <c r="E97">
        <v>298.26</v>
      </c>
      <c r="F97">
        <v>2189013.7799999998</v>
      </c>
      <c r="G97">
        <v>22.79</v>
      </c>
      <c r="H97">
        <f t="shared" si="1"/>
        <v>20</v>
      </c>
    </row>
    <row r="98" spans="1:8" x14ac:dyDescent="0.35">
      <c r="A98" s="1">
        <v>42832</v>
      </c>
      <c r="B98">
        <v>298.87</v>
      </c>
      <c r="C98">
        <v>305.02</v>
      </c>
      <c r="D98">
        <v>100329.82</v>
      </c>
      <c r="E98">
        <v>297.82</v>
      </c>
      <c r="F98">
        <v>2137254.98</v>
      </c>
      <c r="G98">
        <v>22.79</v>
      </c>
      <c r="H98">
        <f t="shared" si="1"/>
        <v>20</v>
      </c>
    </row>
    <row r="99" spans="1:8" x14ac:dyDescent="0.35">
      <c r="A99" s="1">
        <v>42833</v>
      </c>
      <c r="B99">
        <v>299.57</v>
      </c>
      <c r="C99">
        <v>304.01</v>
      </c>
      <c r="D99">
        <v>100418.56</v>
      </c>
      <c r="E99">
        <v>298.51</v>
      </c>
      <c r="F99">
        <v>2831589.16</v>
      </c>
      <c r="G99">
        <v>22.79</v>
      </c>
      <c r="H99">
        <f t="shared" si="1"/>
        <v>20</v>
      </c>
    </row>
    <row r="100" spans="1:8" x14ac:dyDescent="0.35">
      <c r="A100" s="1">
        <v>42834</v>
      </c>
      <c r="B100">
        <v>298.95999999999998</v>
      </c>
      <c r="C100">
        <v>301.91000000000003</v>
      </c>
      <c r="D100">
        <v>100664.64</v>
      </c>
      <c r="E100">
        <v>297.32</v>
      </c>
      <c r="F100">
        <v>1947614.66</v>
      </c>
      <c r="G100">
        <v>22.79</v>
      </c>
      <c r="H100">
        <f t="shared" si="1"/>
        <v>20</v>
      </c>
    </row>
    <row r="101" spans="1:8" x14ac:dyDescent="0.35">
      <c r="A101" s="1">
        <v>42835</v>
      </c>
      <c r="B101">
        <v>298.3</v>
      </c>
      <c r="C101">
        <v>304.37</v>
      </c>
      <c r="D101">
        <v>100512.75</v>
      </c>
      <c r="E101">
        <v>297.94</v>
      </c>
      <c r="F101">
        <v>2253727.4700000002</v>
      </c>
      <c r="G101">
        <v>22.79</v>
      </c>
      <c r="H101">
        <f t="shared" si="1"/>
        <v>20</v>
      </c>
    </row>
    <row r="102" spans="1:8" x14ac:dyDescent="0.35">
      <c r="A102" s="1">
        <v>42836</v>
      </c>
      <c r="B102">
        <v>298.83</v>
      </c>
      <c r="C102">
        <v>303.89</v>
      </c>
      <c r="D102">
        <v>100397.33</v>
      </c>
      <c r="E102">
        <v>298.58999999999997</v>
      </c>
      <c r="F102">
        <v>2142668.0699999998</v>
      </c>
      <c r="G102">
        <v>22.79</v>
      </c>
      <c r="H102">
        <f t="shared" si="1"/>
        <v>21</v>
      </c>
    </row>
    <row r="103" spans="1:8" x14ac:dyDescent="0.35">
      <c r="A103" s="1">
        <v>42837</v>
      </c>
      <c r="B103">
        <v>300.31</v>
      </c>
      <c r="C103">
        <v>305.02</v>
      </c>
      <c r="D103">
        <v>100475.72</v>
      </c>
      <c r="E103">
        <v>299.33</v>
      </c>
      <c r="F103">
        <v>2233352.39</v>
      </c>
      <c r="G103">
        <v>22.79</v>
      </c>
      <c r="H103">
        <f t="shared" si="1"/>
        <v>21</v>
      </c>
    </row>
    <row r="104" spans="1:8" x14ac:dyDescent="0.35">
      <c r="A104" s="1">
        <v>42838</v>
      </c>
      <c r="B104">
        <v>300.5</v>
      </c>
      <c r="C104">
        <v>301.01</v>
      </c>
      <c r="D104">
        <v>100446.87</v>
      </c>
      <c r="E104">
        <v>300.17</v>
      </c>
      <c r="F104">
        <v>979220.41</v>
      </c>
      <c r="G104">
        <v>22.79</v>
      </c>
      <c r="H104">
        <f t="shared" si="1"/>
        <v>21</v>
      </c>
    </row>
    <row r="105" spans="1:8" x14ac:dyDescent="0.35">
      <c r="A105" s="1">
        <v>42839</v>
      </c>
      <c r="B105">
        <v>298.66000000000003</v>
      </c>
      <c r="C105">
        <v>304.38</v>
      </c>
      <c r="D105">
        <v>100589.51</v>
      </c>
      <c r="E105">
        <v>298.35000000000002</v>
      </c>
      <c r="F105">
        <v>1205475.07</v>
      </c>
      <c r="G105">
        <v>22.79</v>
      </c>
      <c r="H105">
        <f t="shared" si="1"/>
        <v>21</v>
      </c>
    </row>
    <row r="106" spans="1:8" x14ac:dyDescent="0.35">
      <c r="A106" s="1">
        <v>42840</v>
      </c>
      <c r="B106">
        <v>299.33</v>
      </c>
      <c r="C106">
        <v>303.56</v>
      </c>
      <c r="D106">
        <v>100614.01</v>
      </c>
      <c r="E106">
        <v>298.83999999999997</v>
      </c>
      <c r="F106">
        <v>2293991.0699999998</v>
      </c>
      <c r="G106">
        <v>22.79</v>
      </c>
      <c r="H106">
        <f t="shared" si="1"/>
        <v>21</v>
      </c>
    </row>
    <row r="107" spans="1:8" x14ac:dyDescent="0.35">
      <c r="A107" s="1">
        <v>42841</v>
      </c>
      <c r="B107">
        <v>298.99</v>
      </c>
      <c r="C107">
        <v>304.10000000000002</v>
      </c>
      <c r="D107">
        <v>100601.49</v>
      </c>
      <c r="E107">
        <v>297.83999999999997</v>
      </c>
      <c r="F107">
        <v>1382160.49</v>
      </c>
      <c r="G107">
        <v>22.79</v>
      </c>
      <c r="H107">
        <f t="shared" si="1"/>
        <v>22</v>
      </c>
    </row>
    <row r="108" spans="1:8" x14ac:dyDescent="0.35">
      <c r="A108" s="1">
        <v>42842</v>
      </c>
      <c r="B108">
        <v>298.74</v>
      </c>
      <c r="C108">
        <v>305.27999999999997</v>
      </c>
      <c r="D108">
        <v>100611.29</v>
      </c>
      <c r="E108">
        <v>299.35000000000002</v>
      </c>
      <c r="F108">
        <v>2401279.5699999998</v>
      </c>
      <c r="G108">
        <v>22.79</v>
      </c>
      <c r="H108">
        <f t="shared" si="1"/>
        <v>22</v>
      </c>
    </row>
    <row r="109" spans="1:8" x14ac:dyDescent="0.35">
      <c r="A109" s="1">
        <v>42843</v>
      </c>
      <c r="B109">
        <v>300.77</v>
      </c>
      <c r="C109">
        <v>305.08999999999997</v>
      </c>
      <c r="D109">
        <v>100530.71</v>
      </c>
      <c r="E109">
        <v>299.33999999999997</v>
      </c>
      <c r="F109">
        <v>2467331.33</v>
      </c>
      <c r="G109">
        <v>22.79</v>
      </c>
      <c r="H109">
        <f t="shared" si="1"/>
        <v>22</v>
      </c>
    </row>
    <row r="110" spans="1:8" x14ac:dyDescent="0.35">
      <c r="A110" s="1">
        <v>42844</v>
      </c>
      <c r="B110">
        <v>299.02</v>
      </c>
      <c r="C110">
        <v>304.83999999999997</v>
      </c>
      <c r="D110">
        <v>100446.33</v>
      </c>
      <c r="E110">
        <v>299.95</v>
      </c>
      <c r="F110">
        <v>2354447.29</v>
      </c>
      <c r="G110">
        <v>22.79</v>
      </c>
      <c r="H110">
        <f t="shared" si="1"/>
        <v>22</v>
      </c>
    </row>
    <row r="111" spans="1:8" x14ac:dyDescent="0.35">
      <c r="A111" s="1">
        <v>42845</v>
      </c>
      <c r="B111">
        <v>299.02999999999997</v>
      </c>
      <c r="C111">
        <v>300.13</v>
      </c>
      <c r="D111">
        <v>100601.49</v>
      </c>
      <c r="E111">
        <v>298.67</v>
      </c>
      <c r="F111">
        <v>1270918.6200000001</v>
      </c>
      <c r="G111">
        <v>22.79</v>
      </c>
      <c r="H111">
        <f t="shared" si="1"/>
        <v>22</v>
      </c>
    </row>
    <row r="112" spans="1:8" x14ac:dyDescent="0.35">
      <c r="A112" s="1">
        <v>42846</v>
      </c>
      <c r="B112">
        <v>298.42</v>
      </c>
      <c r="C112">
        <v>303.14</v>
      </c>
      <c r="D112">
        <v>100623.26</v>
      </c>
      <c r="E112">
        <v>298.8</v>
      </c>
      <c r="F112">
        <v>2288030.6</v>
      </c>
      <c r="G112">
        <v>22.79</v>
      </c>
      <c r="H112">
        <f t="shared" si="1"/>
        <v>23</v>
      </c>
    </row>
    <row r="113" spans="1:8" x14ac:dyDescent="0.35">
      <c r="A113" s="1">
        <v>42847</v>
      </c>
      <c r="B113">
        <v>298.62</v>
      </c>
      <c r="C113">
        <v>303.43</v>
      </c>
      <c r="D113">
        <v>100658.65</v>
      </c>
      <c r="E113">
        <v>297.45999999999998</v>
      </c>
      <c r="F113">
        <v>2354812.21</v>
      </c>
      <c r="G113">
        <v>22.79</v>
      </c>
      <c r="H113">
        <f t="shared" si="1"/>
        <v>23</v>
      </c>
    </row>
    <row r="114" spans="1:8" x14ac:dyDescent="0.35">
      <c r="A114" s="1">
        <v>42848</v>
      </c>
      <c r="B114">
        <v>299.45999999999998</v>
      </c>
      <c r="C114">
        <v>302.91000000000003</v>
      </c>
      <c r="D114">
        <v>100763.73</v>
      </c>
      <c r="E114">
        <v>297.77999999999997</v>
      </c>
      <c r="F114">
        <v>1764421.37</v>
      </c>
      <c r="G114">
        <v>22.79</v>
      </c>
      <c r="H114">
        <f t="shared" si="1"/>
        <v>23</v>
      </c>
    </row>
    <row r="115" spans="1:8" x14ac:dyDescent="0.35">
      <c r="A115" s="1">
        <v>42849</v>
      </c>
      <c r="B115">
        <v>298.77</v>
      </c>
      <c r="C115">
        <v>303.79000000000002</v>
      </c>
      <c r="D115">
        <v>100709.28</v>
      </c>
      <c r="E115">
        <v>297.61</v>
      </c>
      <c r="F115">
        <v>1906803.67</v>
      </c>
      <c r="G115">
        <v>22.79</v>
      </c>
      <c r="H115">
        <f t="shared" si="1"/>
        <v>23</v>
      </c>
    </row>
    <row r="116" spans="1:8" x14ac:dyDescent="0.35">
      <c r="A116" s="1">
        <v>42850</v>
      </c>
      <c r="B116">
        <v>300.5</v>
      </c>
      <c r="C116">
        <v>302.43</v>
      </c>
      <c r="D116">
        <v>100776.79</v>
      </c>
      <c r="E116">
        <v>298.75</v>
      </c>
      <c r="F116">
        <v>1619849.52</v>
      </c>
      <c r="G116">
        <v>22.79</v>
      </c>
      <c r="H116">
        <f t="shared" si="1"/>
        <v>23</v>
      </c>
    </row>
    <row r="117" spans="1:8" x14ac:dyDescent="0.35">
      <c r="A117" s="1">
        <v>42851</v>
      </c>
      <c r="B117">
        <v>300.17</v>
      </c>
      <c r="C117">
        <v>304.67</v>
      </c>
      <c r="D117">
        <v>100732.15</v>
      </c>
      <c r="E117">
        <v>299.12</v>
      </c>
      <c r="F117">
        <v>2133423.25</v>
      </c>
      <c r="G117">
        <v>22.79</v>
      </c>
      <c r="H117">
        <f t="shared" si="1"/>
        <v>24</v>
      </c>
    </row>
    <row r="118" spans="1:8" x14ac:dyDescent="0.35">
      <c r="A118" s="1">
        <v>42852</v>
      </c>
      <c r="B118">
        <v>298.81</v>
      </c>
      <c r="C118">
        <v>305.31</v>
      </c>
      <c r="D118">
        <v>100750.66</v>
      </c>
      <c r="E118">
        <v>297.7</v>
      </c>
      <c r="F118">
        <v>2719313.33</v>
      </c>
      <c r="G118">
        <v>22.79</v>
      </c>
      <c r="H118">
        <f t="shared" si="1"/>
        <v>24</v>
      </c>
    </row>
    <row r="119" spans="1:8" x14ac:dyDescent="0.35">
      <c r="A119" s="1">
        <v>42853</v>
      </c>
      <c r="B119">
        <v>299.60000000000002</v>
      </c>
      <c r="C119">
        <v>305.2</v>
      </c>
      <c r="D119">
        <v>100773.53</v>
      </c>
      <c r="E119">
        <v>298.36</v>
      </c>
      <c r="F119">
        <v>2256464.4300000002</v>
      </c>
      <c r="G119">
        <v>22.79</v>
      </c>
      <c r="H119">
        <f t="shared" si="1"/>
        <v>24</v>
      </c>
    </row>
    <row r="120" spans="1:8" x14ac:dyDescent="0.35">
      <c r="A120" s="1">
        <v>42854</v>
      </c>
      <c r="B120">
        <v>300.75</v>
      </c>
      <c r="C120">
        <v>304.82</v>
      </c>
      <c r="D120">
        <v>100755.56</v>
      </c>
      <c r="E120">
        <v>298.92</v>
      </c>
      <c r="F120">
        <v>1939038.88</v>
      </c>
      <c r="G120">
        <v>22.79</v>
      </c>
      <c r="H120">
        <f t="shared" si="1"/>
        <v>24</v>
      </c>
    </row>
    <row r="121" spans="1:8" x14ac:dyDescent="0.35">
      <c r="A121" s="1">
        <v>42855</v>
      </c>
      <c r="B121">
        <v>300.8</v>
      </c>
      <c r="C121">
        <v>305.79000000000002</v>
      </c>
      <c r="D121">
        <v>100738.14</v>
      </c>
      <c r="E121">
        <v>299.69</v>
      </c>
      <c r="F121">
        <v>2693403.52</v>
      </c>
      <c r="G121">
        <v>22.79</v>
      </c>
      <c r="H121">
        <f t="shared" si="1"/>
        <v>24</v>
      </c>
    </row>
    <row r="122" spans="1:8" x14ac:dyDescent="0.35">
      <c r="A122" s="1">
        <v>42856</v>
      </c>
      <c r="B122">
        <v>299.77</v>
      </c>
      <c r="C122">
        <v>300.20999999999998</v>
      </c>
      <c r="D122">
        <v>100686.96</v>
      </c>
      <c r="E122">
        <v>297.37</v>
      </c>
      <c r="F122">
        <v>2064817</v>
      </c>
      <c r="G122">
        <v>22.79</v>
      </c>
      <c r="H122">
        <f t="shared" si="1"/>
        <v>25</v>
      </c>
    </row>
    <row r="123" spans="1:8" x14ac:dyDescent="0.35">
      <c r="A123" s="1">
        <v>42857</v>
      </c>
      <c r="B123">
        <v>297.74</v>
      </c>
      <c r="C123">
        <v>303.95</v>
      </c>
      <c r="D123">
        <v>100570.46</v>
      </c>
      <c r="E123">
        <v>298.47000000000003</v>
      </c>
      <c r="F123">
        <v>2197772.02</v>
      </c>
      <c r="G123">
        <v>22.79</v>
      </c>
      <c r="H123">
        <f t="shared" si="1"/>
        <v>25</v>
      </c>
    </row>
    <row r="124" spans="1:8" x14ac:dyDescent="0.35">
      <c r="A124" s="1">
        <v>42858</v>
      </c>
      <c r="B124">
        <v>299.69</v>
      </c>
      <c r="C124">
        <v>304.8</v>
      </c>
      <c r="D124">
        <v>100517.1</v>
      </c>
      <c r="E124">
        <v>298.24</v>
      </c>
      <c r="F124">
        <v>2500722.14</v>
      </c>
      <c r="G124">
        <v>22.79</v>
      </c>
      <c r="H124">
        <f t="shared" si="1"/>
        <v>25</v>
      </c>
    </row>
    <row r="125" spans="1:8" x14ac:dyDescent="0.35">
      <c r="A125" s="1">
        <v>42859</v>
      </c>
      <c r="B125">
        <v>298.82</v>
      </c>
      <c r="C125">
        <v>304.48</v>
      </c>
      <c r="D125">
        <v>100556.3</v>
      </c>
      <c r="E125">
        <v>298.27</v>
      </c>
      <c r="F125">
        <v>1767279.97</v>
      </c>
      <c r="G125">
        <v>22.79</v>
      </c>
      <c r="H125">
        <f t="shared" si="1"/>
        <v>25</v>
      </c>
    </row>
    <row r="126" spans="1:8" x14ac:dyDescent="0.35">
      <c r="A126" s="1">
        <v>42860</v>
      </c>
      <c r="B126">
        <v>295.83999999999997</v>
      </c>
      <c r="C126">
        <v>303.44</v>
      </c>
      <c r="D126">
        <v>100709.83</v>
      </c>
      <c r="E126">
        <v>297.02</v>
      </c>
      <c r="F126">
        <v>1868425.53</v>
      </c>
      <c r="G126">
        <v>22.79</v>
      </c>
      <c r="H126">
        <f t="shared" si="1"/>
        <v>25</v>
      </c>
    </row>
    <row r="127" spans="1:8" x14ac:dyDescent="0.35">
      <c r="A127" s="1">
        <v>42861</v>
      </c>
      <c r="B127">
        <v>299.94</v>
      </c>
      <c r="C127">
        <v>304.29000000000002</v>
      </c>
      <c r="D127">
        <v>100675.53</v>
      </c>
      <c r="E127">
        <v>298.58999999999997</v>
      </c>
      <c r="F127">
        <v>2275014.87</v>
      </c>
      <c r="G127">
        <v>22.79</v>
      </c>
      <c r="H127">
        <f t="shared" si="1"/>
        <v>26</v>
      </c>
    </row>
    <row r="128" spans="1:8" x14ac:dyDescent="0.35">
      <c r="A128" s="1">
        <v>42862</v>
      </c>
      <c r="B128">
        <v>297.32</v>
      </c>
      <c r="C128">
        <v>301.56</v>
      </c>
      <c r="D128">
        <v>100457.76</v>
      </c>
      <c r="E128">
        <v>297.14</v>
      </c>
      <c r="F128">
        <v>1678785.2</v>
      </c>
      <c r="G128">
        <v>22.79</v>
      </c>
      <c r="H128">
        <f t="shared" si="1"/>
        <v>26</v>
      </c>
    </row>
    <row r="129" spans="1:8" x14ac:dyDescent="0.35">
      <c r="A129" s="1">
        <v>42863</v>
      </c>
      <c r="B129">
        <v>298.89999999999998</v>
      </c>
      <c r="C129">
        <v>304.83999999999997</v>
      </c>
      <c r="D129">
        <v>100643.95</v>
      </c>
      <c r="E129">
        <v>298.62</v>
      </c>
      <c r="F129">
        <v>2382607.48</v>
      </c>
      <c r="G129">
        <v>22.79</v>
      </c>
      <c r="H129">
        <f t="shared" si="1"/>
        <v>26</v>
      </c>
    </row>
    <row r="130" spans="1:8" x14ac:dyDescent="0.35">
      <c r="A130" s="1">
        <v>42864</v>
      </c>
      <c r="B130">
        <v>299.92</v>
      </c>
      <c r="C130">
        <v>300.56</v>
      </c>
      <c r="D130">
        <v>100524.18</v>
      </c>
      <c r="E130">
        <v>298.14999999999998</v>
      </c>
      <c r="F130">
        <v>1981431.21</v>
      </c>
      <c r="G130">
        <v>22.79</v>
      </c>
      <c r="H130">
        <f t="shared" si="1"/>
        <v>26</v>
      </c>
    </row>
    <row r="131" spans="1:8" x14ac:dyDescent="0.35">
      <c r="A131" s="1">
        <v>42865</v>
      </c>
      <c r="B131">
        <v>299.49</v>
      </c>
      <c r="C131">
        <v>304.33</v>
      </c>
      <c r="D131">
        <v>100607.48</v>
      </c>
      <c r="E131">
        <v>298.57</v>
      </c>
      <c r="F131">
        <v>2347878.6</v>
      </c>
      <c r="G131">
        <v>22.79</v>
      </c>
      <c r="H131">
        <f t="shared" si="1"/>
        <v>26</v>
      </c>
    </row>
    <row r="132" spans="1:8" x14ac:dyDescent="0.35">
      <c r="A132" s="1">
        <v>42866</v>
      </c>
      <c r="B132">
        <v>300.01</v>
      </c>
      <c r="C132">
        <v>300.91000000000003</v>
      </c>
      <c r="D132">
        <v>100838.31</v>
      </c>
      <c r="E132">
        <v>297.20999999999998</v>
      </c>
      <c r="F132">
        <v>974902.11</v>
      </c>
      <c r="G132">
        <v>22.79</v>
      </c>
      <c r="H132">
        <f t="shared" ref="H132:H195" si="2">INT((ROW(G131)-1)/5)+1</f>
        <v>27</v>
      </c>
    </row>
    <row r="133" spans="1:8" x14ac:dyDescent="0.35">
      <c r="A133" s="1">
        <v>42867</v>
      </c>
      <c r="B133">
        <v>298.52999999999997</v>
      </c>
      <c r="C133">
        <v>304.87</v>
      </c>
      <c r="D133">
        <v>100737.05</v>
      </c>
      <c r="E133">
        <v>300.56</v>
      </c>
      <c r="F133">
        <v>1963063.23</v>
      </c>
      <c r="G133">
        <v>22.79</v>
      </c>
      <c r="H133">
        <f t="shared" si="2"/>
        <v>27</v>
      </c>
    </row>
    <row r="134" spans="1:8" x14ac:dyDescent="0.35">
      <c r="A134" s="1">
        <v>42868</v>
      </c>
      <c r="B134">
        <v>300.27999999999997</v>
      </c>
      <c r="C134">
        <v>305.16000000000003</v>
      </c>
      <c r="D134">
        <v>100706.02</v>
      </c>
      <c r="E134">
        <v>299.39</v>
      </c>
      <c r="F134">
        <v>1620031.98</v>
      </c>
      <c r="G134">
        <v>22.79</v>
      </c>
      <c r="H134">
        <f t="shared" si="2"/>
        <v>27</v>
      </c>
    </row>
    <row r="135" spans="1:8" x14ac:dyDescent="0.35">
      <c r="A135" s="1">
        <v>42869</v>
      </c>
      <c r="B135">
        <v>301.14</v>
      </c>
      <c r="C135">
        <v>306.43</v>
      </c>
      <c r="D135">
        <v>100686.96</v>
      </c>
      <c r="E135">
        <v>299.60000000000002</v>
      </c>
      <c r="F135">
        <v>2357366.7000000002</v>
      </c>
      <c r="G135">
        <v>22.79</v>
      </c>
      <c r="H135">
        <f t="shared" si="2"/>
        <v>27</v>
      </c>
    </row>
    <row r="136" spans="1:8" x14ac:dyDescent="0.35">
      <c r="A136" s="1">
        <v>42870</v>
      </c>
      <c r="B136">
        <v>299.61</v>
      </c>
      <c r="C136">
        <v>304.43</v>
      </c>
      <c r="D136">
        <v>100878.6</v>
      </c>
      <c r="E136">
        <v>300.25</v>
      </c>
      <c r="F136">
        <v>2065425.21</v>
      </c>
      <c r="G136">
        <v>22.79</v>
      </c>
      <c r="H136">
        <f t="shared" si="2"/>
        <v>27</v>
      </c>
    </row>
    <row r="137" spans="1:8" x14ac:dyDescent="0.35">
      <c r="A137" s="1">
        <v>42871</v>
      </c>
      <c r="B137">
        <v>299.13</v>
      </c>
      <c r="C137">
        <v>302.35000000000002</v>
      </c>
      <c r="D137">
        <v>100961.35</v>
      </c>
      <c r="E137">
        <v>298.64</v>
      </c>
      <c r="F137">
        <v>1108891.0900000001</v>
      </c>
      <c r="G137">
        <v>22.79</v>
      </c>
      <c r="H137">
        <f t="shared" si="2"/>
        <v>28</v>
      </c>
    </row>
    <row r="138" spans="1:8" x14ac:dyDescent="0.35">
      <c r="A138" s="1">
        <v>42872</v>
      </c>
      <c r="B138">
        <v>298.2</v>
      </c>
      <c r="C138">
        <v>304.54000000000002</v>
      </c>
      <c r="D138">
        <v>100778.97</v>
      </c>
      <c r="E138">
        <v>298.52999999999997</v>
      </c>
      <c r="F138">
        <v>2454619.71</v>
      </c>
      <c r="G138">
        <v>22.79</v>
      </c>
      <c r="H138">
        <f t="shared" si="2"/>
        <v>28</v>
      </c>
    </row>
    <row r="139" spans="1:8" x14ac:dyDescent="0.35">
      <c r="A139" s="1">
        <v>42873</v>
      </c>
      <c r="B139">
        <v>298.33999999999997</v>
      </c>
      <c r="C139">
        <v>302.47000000000003</v>
      </c>
      <c r="D139">
        <v>100757.19</v>
      </c>
      <c r="E139">
        <v>297.99</v>
      </c>
      <c r="F139">
        <v>1945425.1</v>
      </c>
      <c r="G139">
        <v>22.79</v>
      </c>
      <c r="H139">
        <f t="shared" si="2"/>
        <v>28</v>
      </c>
    </row>
    <row r="140" spans="1:8" x14ac:dyDescent="0.35">
      <c r="A140" s="1">
        <v>42874</v>
      </c>
      <c r="B140">
        <v>299.11</v>
      </c>
      <c r="C140">
        <v>305.02</v>
      </c>
      <c r="D140">
        <v>100778.43</v>
      </c>
      <c r="E140">
        <v>300.32</v>
      </c>
      <c r="F140">
        <v>2225628.11</v>
      </c>
      <c r="G140">
        <v>22.79</v>
      </c>
      <c r="H140">
        <f t="shared" si="2"/>
        <v>28</v>
      </c>
    </row>
    <row r="141" spans="1:8" x14ac:dyDescent="0.35">
      <c r="A141" s="1">
        <v>42875</v>
      </c>
      <c r="B141">
        <v>299.36</v>
      </c>
      <c r="C141">
        <v>299.69</v>
      </c>
      <c r="D141">
        <v>100848.66</v>
      </c>
      <c r="E141">
        <v>297.06</v>
      </c>
      <c r="F141">
        <v>1890321.14</v>
      </c>
      <c r="G141">
        <v>22.79</v>
      </c>
      <c r="H141">
        <f t="shared" si="2"/>
        <v>28</v>
      </c>
    </row>
    <row r="142" spans="1:8" x14ac:dyDescent="0.35">
      <c r="A142" s="1">
        <v>42876</v>
      </c>
      <c r="B142">
        <v>298.27</v>
      </c>
      <c r="C142">
        <v>304.37</v>
      </c>
      <c r="D142">
        <v>100729.97</v>
      </c>
      <c r="E142">
        <v>298.54000000000002</v>
      </c>
      <c r="F142">
        <v>1886124.48</v>
      </c>
      <c r="G142">
        <v>22.79</v>
      </c>
      <c r="H142">
        <f t="shared" si="2"/>
        <v>29</v>
      </c>
    </row>
    <row r="143" spans="1:8" x14ac:dyDescent="0.35">
      <c r="A143" s="1">
        <v>42877</v>
      </c>
      <c r="B143">
        <v>299.06</v>
      </c>
      <c r="C143">
        <v>305.73</v>
      </c>
      <c r="D143">
        <v>100579.71</v>
      </c>
      <c r="E143">
        <v>299.56</v>
      </c>
      <c r="F143">
        <v>2405780.33</v>
      </c>
      <c r="G143">
        <v>22.79</v>
      </c>
      <c r="H143">
        <f t="shared" si="2"/>
        <v>29</v>
      </c>
    </row>
    <row r="144" spans="1:8" x14ac:dyDescent="0.35">
      <c r="A144" s="1">
        <v>42878</v>
      </c>
      <c r="B144">
        <v>299.82</v>
      </c>
      <c r="C144">
        <v>303.95999999999998</v>
      </c>
      <c r="D144">
        <v>100639.05</v>
      </c>
      <c r="E144">
        <v>298.95999999999998</v>
      </c>
      <c r="F144">
        <v>1358379.42</v>
      </c>
      <c r="G144">
        <v>22.79</v>
      </c>
      <c r="H144">
        <f t="shared" si="2"/>
        <v>29</v>
      </c>
    </row>
    <row r="145" spans="1:8" x14ac:dyDescent="0.35">
      <c r="A145" s="1">
        <v>42879</v>
      </c>
      <c r="B145">
        <v>300.23</v>
      </c>
      <c r="C145">
        <v>304.22000000000003</v>
      </c>
      <c r="D145">
        <v>100754.47</v>
      </c>
      <c r="E145">
        <v>299.73</v>
      </c>
      <c r="F145">
        <v>1983195.03</v>
      </c>
      <c r="G145">
        <v>22.79</v>
      </c>
      <c r="H145">
        <f t="shared" si="2"/>
        <v>29</v>
      </c>
    </row>
    <row r="146" spans="1:8" x14ac:dyDescent="0.35">
      <c r="A146" s="1">
        <v>42880</v>
      </c>
      <c r="B146">
        <v>297.91000000000003</v>
      </c>
      <c r="C146">
        <v>299.93</v>
      </c>
      <c r="D146">
        <v>101000.55</v>
      </c>
      <c r="E146">
        <v>297.08</v>
      </c>
      <c r="F146">
        <v>1045393.82</v>
      </c>
      <c r="G146">
        <v>22.79</v>
      </c>
      <c r="H146">
        <f t="shared" si="2"/>
        <v>29</v>
      </c>
    </row>
    <row r="147" spans="1:8" x14ac:dyDescent="0.35">
      <c r="A147" s="1">
        <v>42881</v>
      </c>
      <c r="B147">
        <v>299.08999999999997</v>
      </c>
      <c r="C147">
        <v>302.2</v>
      </c>
      <c r="D147">
        <v>100953.19</v>
      </c>
      <c r="E147">
        <v>298.52999999999997</v>
      </c>
      <c r="F147">
        <v>1267512.6299999999</v>
      </c>
      <c r="G147">
        <v>22.79</v>
      </c>
      <c r="H147">
        <f t="shared" si="2"/>
        <v>30</v>
      </c>
    </row>
    <row r="148" spans="1:8" x14ac:dyDescent="0.35">
      <c r="A148" s="1">
        <v>42882</v>
      </c>
      <c r="B148">
        <v>298.14999999999998</v>
      </c>
      <c r="C148">
        <v>304.48</v>
      </c>
      <c r="D148">
        <v>100917.26</v>
      </c>
      <c r="E148">
        <v>298.33</v>
      </c>
      <c r="F148">
        <v>1776403.14</v>
      </c>
      <c r="G148">
        <v>22.79</v>
      </c>
      <c r="H148">
        <f t="shared" si="2"/>
        <v>30</v>
      </c>
    </row>
    <row r="149" spans="1:8" x14ac:dyDescent="0.35">
      <c r="A149" s="1">
        <v>42883</v>
      </c>
      <c r="B149">
        <v>299.41000000000003</v>
      </c>
      <c r="C149">
        <v>304.41000000000003</v>
      </c>
      <c r="D149">
        <v>101039.21</v>
      </c>
      <c r="E149">
        <v>299.01</v>
      </c>
      <c r="F149">
        <v>2135126.2400000002</v>
      </c>
      <c r="G149">
        <v>22.79</v>
      </c>
      <c r="H149">
        <f t="shared" si="2"/>
        <v>30</v>
      </c>
    </row>
    <row r="150" spans="1:8" x14ac:dyDescent="0.35">
      <c r="A150" s="1">
        <v>42884</v>
      </c>
      <c r="B150">
        <v>299.37</v>
      </c>
      <c r="C150">
        <v>303.99</v>
      </c>
      <c r="D150">
        <v>100900.38</v>
      </c>
      <c r="E150">
        <v>298.8</v>
      </c>
      <c r="F150">
        <v>2283469.0099999998</v>
      </c>
      <c r="G150">
        <v>22.79</v>
      </c>
      <c r="H150">
        <f t="shared" si="2"/>
        <v>30</v>
      </c>
    </row>
    <row r="151" spans="1:8" x14ac:dyDescent="0.35">
      <c r="A151" s="1">
        <v>42885</v>
      </c>
      <c r="B151">
        <v>298.33</v>
      </c>
      <c r="C151">
        <v>301.49</v>
      </c>
      <c r="D151">
        <v>100793.67</v>
      </c>
      <c r="E151">
        <v>297.02</v>
      </c>
      <c r="F151">
        <v>1704208.44</v>
      </c>
      <c r="G151">
        <v>22.79</v>
      </c>
      <c r="H151">
        <f t="shared" si="2"/>
        <v>30</v>
      </c>
    </row>
    <row r="152" spans="1:8" x14ac:dyDescent="0.35">
      <c r="A152" s="1">
        <v>42886</v>
      </c>
      <c r="B152">
        <v>298.36</v>
      </c>
      <c r="C152">
        <v>301.58999999999997</v>
      </c>
      <c r="D152">
        <v>101173.68</v>
      </c>
      <c r="E152">
        <v>297.98</v>
      </c>
      <c r="F152">
        <v>1964462.12</v>
      </c>
      <c r="G152">
        <v>22.79</v>
      </c>
      <c r="H152">
        <f t="shared" si="2"/>
        <v>31</v>
      </c>
    </row>
    <row r="153" spans="1:8" x14ac:dyDescent="0.35">
      <c r="A153" s="1">
        <v>42887</v>
      </c>
      <c r="B153">
        <v>297.20999999999998</v>
      </c>
      <c r="C153">
        <v>304.27</v>
      </c>
      <c r="D153">
        <v>100991.3</v>
      </c>
      <c r="E153">
        <v>297.64999999999998</v>
      </c>
      <c r="F153">
        <v>2552176.83</v>
      </c>
      <c r="G153">
        <v>22.79</v>
      </c>
      <c r="H153">
        <f t="shared" si="2"/>
        <v>31</v>
      </c>
    </row>
    <row r="154" spans="1:8" x14ac:dyDescent="0.35">
      <c r="A154" s="1">
        <v>42888</v>
      </c>
      <c r="B154">
        <v>299.20999999999998</v>
      </c>
      <c r="C154">
        <v>302.27999999999997</v>
      </c>
      <c r="D154">
        <v>100918.89</v>
      </c>
      <c r="E154">
        <v>298.95999999999998</v>
      </c>
      <c r="F154">
        <v>2241988.9900000002</v>
      </c>
      <c r="G154">
        <v>22.79</v>
      </c>
      <c r="H154">
        <f t="shared" si="2"/>
        <v>31</v>
      </c>
    </row>
    <row r="155" spans="1:8" x14ac:dyDescent="0.35">
      <c r="A155" s="1">
        <v>42889</v>
      </c>
      <c r="B155">
        <v>298.02</v>
      </c>
      <c r="C155">
        <v>302.49</v>
      </c>
      <c r="D155">
        <v>100888.4</v>
      </c>
      <c r="E155">
        <v>299.35000000000002</v>
      </c>
      <c r="F155">
        <v>1952480.35</v>
      </c>
      <c r="G155">
        <v>22.79</v>
      </c>
      <c r="H155">
        <f t="shared" si="2"/>
        <v>31</v>
      </c>
    </row>
    <row r="156" spans="1:8" x14ac:dyDescent="0.35">
      <c r="A156" s="1">
        <v>42890</v>
      </c>
      <c r="B156">
        <v>298.29000000000002</v>
      </c>
      <c r="C156">
        <v>299.76</v>
      </c>
      <c r="D156">
        <v>100951.55</v>
      </c>
      <c r="E156">
        <v>296.35000000000002</v>
      </c>
      <c r="F156">
        <v>1707067.04</v>
      </c>
      <c r="G156">
        <v>22.79</v>
      </c>
      <c r="H156">
        <f t="shared" si="2"/>
        <v>31</v>
      </c>
    </row>
    <row r="157" spans="1:8" x14ac:dyDescent="0.35">
      <c r="A157" s="1">
        <v>42891</v>
      </c>
      <c r="B157">
        <v>297.77999999999997</v>
      </c>
      <c r="C157">
        <v>302.86</v>
      </c>
      <c r="D157">
        <v>100805.65</v>
      </c>
      <c r="E157">
        <v>298.81</v>
      </c>
      <c r="F157">
        <v>1364157.43</v>
      </c>
      <c r="G157">
        <v>22.79</v>
      </c>
      <c r="H157">
        <f t="shared" si="2"/>
        <v>32</v>
      </c>
    </row>
    <row r="158" spans="1:8" x14ac:dyDescent="0.35">
      <c r="A158" s="1">
        <v>42892</v>
      </c>
      <c r="B158">
        <v>299.67</v>
      </c>
      <c r="C158">
        <v>301.35000000000002</v>
      </c>
      <c r="D158">
        <v>100890.03</v>
      </c>
      <c r="E158">
        <v>297.86</v>
      </c>
      <c r="F158">
        <v>878318.13</v>
      </c>
      <c r="G158">
        <v>22.79</v>
      </c>
      <c r="H158">
        <f t="shared" si="2"/>
        <v>32</v>
      </c>
    </row>
    <row r="159" spans="1:8" x14ac:dyDescent="0.35">
      <c r="A159" s="1">
        <v>42893</v>
      </c>
      <c r="B159">
        <v>298.33</v>
      </c>
      <c r="C159">
        <v>303.94</v>
      </c>
      <c r="D159">
        <v>100991.84</v>
      </c>
      <c r="E159">
        <v>298.55</v>
      </c>
      <c r="F159">
        <v>2009104.83</v>
      </c>
      <c r="G159">
        <v>22.79</v>
      </c>
      <c r="H159">
        <f t="shared" si="2"/>
        <v>32</v>
      </c>
    </row>
    <row r="160" spans="1:8" x14ac:dyDescent="0.35">
      <c r="A160" s="1">
        <v>42894</v>
      </c>
      <c r="B160">
        <v>298.23</v>
      </c>
      <c r="C160">
        <v>305.3</v>
      </c>
      <c r="D160">
        <v>100769.72</v>
      </c>
      <c r="E160">
        <v>300.26</v>
      </c>
      <c r="F160">
        <v>2084948.8</v>
      </c>
      <c r="G160">
        <v>22.79</v>
      </c>
      <c r="H160">
        <f t="shared" si="2"/>
        <v>32</v>
      </c>
    </row>
    <row r="161" spans="1:8" x14ac:dyDescent="0.35">
      <c r="A161" s="1">
        <v>42895</v>
      </c>
      <c r="B161">
        <v>300.26</v>
      </c>
      <c r="C161">
        <v>302.02</v>
      </c>
      <c r="D161">
        <v>100615.64</v>
      </c>
      <c r="E161">
        <v>298.98</v>
      </c>
      <c r="F161">
        <v>1454416.01</v>
      </c>
      <c r="G161">
        <v>22.79</v>
      </c>
      <c r="H161">
        <f t="shared" si="2"/>
        <v>32</v>
      </c>
    </row>
    <row r="162" spans="1:8" x14ac:dyDescent="0.35">
      <c r="A162" s="1">
        <v>42896</v>
      </c>
      <c r="B162">
        <v>299.07</v>
      </c>
      <c r="C162">
        <v>301.67</v>
      </c>
      <c r="D162">
        <v>100756.1</v>
      </c>
      <c r="E162">
        <v>299.8</v>
      </c>
      <c r="F162">
        <v>1365738.78</v>
      </c>
      <c r="G162">
        <v>22.79</v>
      </c>
      <c r="H162">
        <f t="shared" si="2"/>
        <v>33</v>
      </c>
    </row>
    <row r="163" spans="1:8" x14ac:dyDescent="0.35">
      <c r="A163" s="1">
        <v>42897</v>
      </c>
      <c r="B163">
        <v>299.08</v>
      </c>
      <c r="C163">
        <v>302.22000000000003</v>
      </c>
      <c r="D163">
        <v>100680.97</v>
      </c>
      <c r="E163">
        <v>299.17</v>
      </c>
      <c r="F163">
        <v>1524664.43</v>
      </c>
      <c r="G163">
        <v>22.79</v>
      </c>
      <c r="H163">
        <f t="shared" si="2"/>
        <v>33</v>
      </c>
    </row>
    <row r="164" spans="1:8" x14ac:dyDescent="0.35">
      <c r="A164" s="1">
        <v>42898</v>
      </c>
      <c r="B164">
        <v>296.94</v>
      </c>
      <c r="C164">
        <v>297.44</v>
      </c>
      <c r="D164">
        <v>100837.22</v>
      </c>
      <c r="E164">
        <v>297.38</v>
      </c>
      <c r="F164">
        <v>442777.93</v>
      </c>
      <c r="G164">
        <v>22.79</v>
      </c>
      <c r="H164">
        <f t="shared" si="2"/>
        <v>33</v>
      </c>
    </row>
    <row r="165" spans="1:8" x14ac:dyDescent="0.35">
      <c r="A165" s="1">
        <v>42899</v>
      </c>
      <c r="B165">
        <v>297.56</v>
      </c>
      <c r="C165">
        <v>299.02999999999997</v>
      </c>
      <c r="D165">
        <v>100859</v>
      </c>
      <c r="E165">
        <v>296.83999999999997</v>
      </c>
      <c r="F165">
        <v>1726468.98</v>
      </c>
      <c r="G165">
        <v>22.79</v>
      </c>
      <c r="H165">
        <f t="shared" si="2"/>
        <v>33</v>
      </c>
    </row>
    <row r="166" spans="1:8" x14ac:dyDescent="0.35">
      <c r="A166" s="1">
        <v>42900</v>
      </c>
      <c r="B166">
        <v>297.43</v>
      </c>
      <c r="C166">
        <v>299.95</v>
      </c>
      <c r="D166">
        <v>100933.04</v>
      </c>
      <c r="E166">
        <v>299.2</v>
      </c>
      <c r="F166">
        <v>635033.56000000006</v>
      </c>
      <c r="G166">
        <v>22.79</v>
      </c>
      <c r="H166">
        <f t="shared" si="2"/>
        <v>33</v>
      </c>
    </row>
    <row r="167" spans="1:8" x14ac:dyDescent="0.35">
      <c r="A167" s="1">
        <v>42901</v>
      </c>
      <c r="B167">
        <v>299.51</v>
      </c>
      <c r="C167">
        <v>300.37</v>
      </c>
      <c r="D167">
        <v>100885.68</v>
      </c>
      <c r="E167">
        <v>297.54000000000002</v>
      </c>
      <c r="F167">
        <v>1197264.21</v>
      </c>
      <c r="G167">
        <v>22.79</v>
      </c>
      <c r="H167">
        <f t="shared" si="2"/>
        <v>34</v>
      </c>
    </row>
    <row r="168" spans="1:8" x14ac:dyDescent="0.35">
      <c r="A168" s="1">
        <v>42902</v>
      </c>
      <c r="B168">
        <v>298.23</v>
      </c>
      <c r="C168">
        <v>302.88</v>
      </c>
      <c r="D168">
        <v>100837.77</v>
      </c>
      <c r="E168">
        <v>298.18</v>
      </c>
      <c r="F168">
        <v>1883144.25</v>
      </c>
      <c r="G168">
        <v>22.79</v>
      </c>
      <c r="H168">
        <f t="shared" si="2"/>
        <v>34</v>
      </c>
    </row>
    <row r="169" spans="1:8" x14ac:dyDescent="0.35">
      <c r="A169" s="1">
        <v>42903</v>
      </c>
      <c r="B169">
        <v>295.93</v>
      </c>
      <c r="C169">
        <v>300.68</v>
      </c>
      <c r="D169">
        <v>100747.94</v>
      </c>
      <c r="E169">
        <v>297.07</v>
      </c>
      <c r="F169">
        <v>957020.69</v>
      </c>
      <c r="G169">
        <v>22.79</v>
      </c>
      <c r="H169">
        <f t="shared" si="2"/>
        <v>34</v>
      </c>
    </row>
    <row r="170" spans="1:8" x14ac:dyDescent="0.35">
      <c r="A170" s="1">
        <v>42904</v>
      </c>
      <c r="B170">
        <v>298.05</v>
      </c>
      <c r="C170">
        <v>301.02999999999997</v>
      </c>
      <c r="D170">
        <v>100744.67</v>
      </c>
      <c r="E170">
        <v>298.97000000000003</v>
      </c>
      <c r="F170">
        <v>661551.57999999996</v>
      </c>
      <c r="G170">
        <v>22.79</v>
      </c>
      <c r="H170">
        <f t="shared" si="2"/>
        <v>34</v>
      </c>
    </row>
    <row r="171" spans="1:8" x14ac:dyDescent="0.35">
      <c r="A171" s="1">
        <v>42905</v>
      </c>
      <c r="B171">
        <v>297.94</v>
      </c>
      <c r="C171">
        <v>303.44</v>
      </c>
      <c r="D171">
        <v>100740.86</v>
      </c>
      <c r="E171">
        <v>299.63</v>
      </c>
      <c r="F171">
        <v>2171558.11</v>
      </c>
      <c r="G171">
        <v>22.79</v>
      </c>
      <c r="H171">
        <f t="shared" si="2"/>
        <v>34</v>
      </c>
    </row>
    <row r="172" spans="1:8" x14ac:dyDescent="0.35">
      <c r="A172" s="1">
        <v>42906</v>
      </c>
      <c r="B172">
        <v>296.66000000000003</v>
      </c>
      <c r="C172">
        <v>299.23</v>
      </c>
      <c r="D172">
        <v>101063.71</v>
      </c>
      <c r="E172">
        <v>297.44</v>
      </c>
      <c r="F172">
        <v>1711811.09</v>
      </c>
      <c r="G172">
        <v>22.79</v>
      </c>
      <c r="H172">
        <f t="shared" si="2"/>
        <v>35</v>
      </c>
    </row>
    <row r="173" spans="1:8" x14ac:dyDescent="0.35">
      <c r="A173" s="1">
        <v>42907</v>
      </c>
      <c r="B173">
        <v>297.11</v>
      </c>
      <c r="C173">
        <v>302.93</v>
      </c>
      <c r="D173">
        <v>100859</v>
      </c>
      <c r="E173">
        <v>297.12</v>
      </c>
      <c r="F173">
        <v>2031243.73</v>
      </c>
      <c r="G173">
        <v>22.79</v>
      </c>
      <c r="H173">
        <f t="shared" si="2"/>
        <v>35</v>
      </c>
    </row>
    <row r="174" spans="1:8" x14ac:dyDescent="0.35">
      <c r="A174" s="1">
        <v>42908</v>
      </c>
      <c r="B174">
        <v>298.41000000000003</v>
      </c>
      <c r="C174">
        <v>302.88</v>
      </c>
      <c r="D174">
        <v>100751.75</v>
      </c>
      <c r="E174">
        <v>297.89</v>
      </c>
      <c r="F174">
        <v>1598744.58</v>
      </c>
      <c r="G174">
        <v>22.79</v>
      </c>
      <c r="H174">
        <f t="shared" si="2"/>
        <v>35</v>
      </c>
    </row>
    <row r="175" spans="1:8" x14ac:dyDescent="0.35">
      <c r="A175" s="1">
        <v>42909</v>
      </c>
      <c r="B175">
        <v>298.54000000000002</v>
      </c>
      <c r="C175">
        <v>301.86</v>
      </c>
      <c r="D175">
        <v>100829.6</v>
      </c>
      <c r="E175">
        <v>298.62</v>
      </c>
      <c r="F175">
        <v>1098247.3899999999</v>
      </c>
      <c r="G175">
        <v>22.79</v>
      </c>
      <c r="H175">
        <f t="shared" si="2"/>
        <v>35</v>
      </c>
    </row>
    <row r="176" spans="1:8" x14ac:dyDescent="0.35">
      <c r="A176" s="1">
        <v>42910</v>
      </c>
      <c r="B176">
        <v>297.64999999999998</v>
      </c>
      <c r="C176">
        <v>301.92</v>
      </c>
      <c r="D176">
        <v>100884.05</v>
      </c>
      <c r="E176">
        <v>299.11</v>
      </c>
      <c r="F176">
        <v>847420.99</v>
      </c>
      <c r="G176">
        <v>22.79</v>
      </c>
      <c r="H176">
        <f t="shared" si="2"/>
        <v>35</v>
      </c>
    </row>
    <row r="177" spans="1:8" x14ac:dyDescent="0.35">
      <c r="A177" s="1">
        <v>42911</v>
      </c>
      <c r="B177">
        <v>297.16000000000003</v>
      </c>
      <c r="C177">
        <v>300.85000000000002</v>
      </c>
      <c r="D177">
        <v>100946.65</v>
      </c>
      <c r="E177">
        <v>298.11</v>
      </c>
      <c r="F177">
        <v>1043812.47</v>
      </c>
      <c r="G177">
        <v>22.79</v>
      </c>
      <c r="H177">
        <f t="shared" si="2"/>
        <v>36</v>
      </c>
    </row>
    <row r="178" spans="1:8" x14ac:dyDescent="0.35">
      <c r="A178" s="1">
        <v>42912</v>
      </c>
      <c r="B178">
        <v>297.3</v>
      </c>
      <c r="C178">
        <v>302.20999999999998</v>
      </c>
      <c r="D178">
        <v>100820.35</v>
      </c>
      <c r="E178">
        <v>299.08999999999997</v>
      </c>
      <c r="F178">
        <v>1122879.95</v>
      </c>
      <c r="G178">
        <v>22.79</v>
      </c>
      <c r="H178">
        <f t="shared" si="2"/>
        <v>36</v>
      </c>
    </row>
    <row r="179" spans="1:8" x14ac:dyDescent="0.35">
      <c r="A179" s="1">
        <v>42913</v>
      </c>
      <c r="B179">
        <v>298.20999999999998</v>
      </c>
      <c r="C179">
        <v>302.68</v>
      </c>
      <c r="D179">
        <v>100895.48</v>
      </c>
      <c r="E179">
        <v>297.95999999999998</v>
      </c>
      <c r="F179">
        <v>2142546.42</v>
      </c>
      <c r="G179">
        <v>22.79</v>
      </c>
      <c r="H179">
        <f t="shared" si="2"/>
        <v>36</v>
      </c>
    </row>
    <row r="180" spans="1:8" x14ac:dyDescent="0.35">
      <c r="A180" s="1">
        <v>42914</v>
      </c>
      <c r="B180">
        <v>298.29000000000002</v>
      </c>
      <c r="C180">
        <v>299.77</v>
      </c>
      <c r="D180">
        <v>100984.76</v>
      </c>
      <c r="E180">
        <v>296.27999999999997</v>
      </c>
      <c r="F180">
        <v>1224268.8</v>
      </c>
      <c r="G180">
        <v>22.79</v>
      </c>
      <c r="H180">
        <f t="shared" si="2"/>
        <v>36</v>
      </c>
    </row>
    <row r="181" spans="1:8" x14ac:dyDescent="0.35">
      <c r="A181" s="1">
        <v>42915</v>
      </c>
      <c r="B181">
        <v>297.81</v>
      </c>
      <c r="C181">
        <v>300.76</v>
      </c>
      <c r="D181">
        <v>101105.08</v>
      </c>
      <c r="E181">
        <v>298.44</v>
      </c>
      <c r="F181">
        <v>748160.89</v>
      </c>
      <c r="G181">
        <v>22.79</v>
      </c>
      <c r="H181">
        <f t="shared" si="2"/>
        <v>36</v>
      </c>
    </row>
    <row r="182" spans="1:8" x14ac:dyDescent="0.35">
      <c r="A182" s="1">
        <v>42916</v>
      </c>
      <c r="B182">
        <v>297.51</v>
      </c>
      <c r="C182">
        <v>301.70999999999998</v>
      </c>
      <c r="D182">
        <v>101026.14</v>
      </c>
      <c r="E182">
        <v>298.42</v>
      </c>
      <c r="F182">
        <v>1752682.89</v>
      </c>
      <c r="G182">
        <v>22.79</v>
      </c>
      <c r="H182">
        <f t="shared" si="2"/>
        <v>37</v>
      </c>
    </row>
    <row r="183" spans="1:8" x14ac:dyDescent="0.35">
      <c r="A183" s="1">
        <v>42917</v>
      </c>
      <c r="B183">
        <v>297.37</v>
      </c>
      <c r="C183">
        <v>299.69</v>
      </c>
      <c r="D183">
        <v>101028.32</v>
      </c>
      <c r="E183">
        <v>297.37</v>
      </c>
      <c r="F183">
        <v>1312702.74</v>
      </c>
      <c r="G183">
        <v>22.79</v>
      </c>
      <c r="H183">
        <f t="shared" si="2"/>
        <v>37</v>
      </c>
    </row>
    <row r="184" spans="1:8" x14ac:dyDescent="0.35">
      <c r="A184" s="1">
        <v>42918</v>
      </c>
      <c r="B184">
        <v>298.39</v>
      </c>
      <c r="C184">
        <v>301.41000000000003</v>
      </c>
      <c r="D184">
        <v>101056.08</v>
      </c>
      <c r="E184">
        <v>299.06</v>
      </c>
      <c r="F184">
        <v>894253.27</v>
      </c>
      <c r="G184">
        <v>22.79</v>
      </c>
      <c r="H184">
        <f t="shared" si="2"/>
        <v>37</v>
      </c>
    </row>
    <row r="185" spans="1:8" x14ac:dyDescent="0.35">
      <c r="A185" s="1">
        <v>42919</v>
      </c>
      <c r="B185">
        <v>297.88</v>
      </c>
      <c r="C185">
        <v>300.82</v>
      </c>
      <c r="D185">
        <v>101034.85</v>
      </c>
      <c r="E185">
        <v>298.05</v>
      </c>
      <c r="F185">
        <v>987127.16</v>
      </c>
      <c r="G185">
        <v>22.79</v>
      </c>
      <c r="H185">
        <f t="shared" si="2"/>
        <v>37</v>
      </c>
    </row>
    <row r="186" spans="1:8" x14ac:dyDescent="0.35">
      <c r="A186" s="1">
        <v>42920</v>
      </c>
      <c r="B186">
        <v>298.29000000000002</v>
      </c>
      <c r="C186">
        <v>300.70999999999998</v>
      </c>
      <c r="D186">
        <v>101056.08</v>
      </c>
      <c r="E186">
        <v>297.27</v>
      </c>
      <c r="F186">
        <v>1877244.6</v>
      </c>
      <c r="G186">
        <v>22.79</v>
      </c>
      <c r="H186">
        <f t="shared" si="2"/>
        <v>37</v>
      </c>
    </row>
    <row r="187" spans="1:8" x14ac:dyDescent="0.35">
      <c r="A187" s="1">
        <v>42921</v>
      </c>
      <c r="B187">
        <v>297.62</v>
      </c>
      <c r="C187">
        <v>301.42</v>
      </c>
      <c r="D187">
        <v>101084.39</v>
      </c>
      <c r="E187">
        <v>297.39999999999998</v>
      </c>
      <c r="F187">
        <v>1112236.25</v>
      </c>
      <c r="G187">
        <v>22.79</v>
      </c>
      <c r="H187">
        <f t="shared" si="2"/>
        <v>38</v>
      </c>
    </row>
    <row r="188" spans="1:8" x14ac:dyDescent="0.35">
      <c r="A188" s="1">
        <v>42922</v>
      </c>
      <c r="B188">
        <v>297.2</v>
      </c>
      <c r="C188">
        <v>298.11</v>
      </c>
      <c r="D188">
        <v>101197.64</v>
      </c>
      <c r="E188">
        <v>297.08</v>
      </c>
      <c r="F188">
        <v>794810.7</v>
      </c>
      <c r="G188">
        <v>22.79</v>
      </c>
      <c r="H188">
        <f t="shared" si="2"/>
        <v>38</v>
      </c>
    </row>
    <row r="189" spans="1:8" x14ac:dyDescent="0.35">
      <c r="A189" s="1">
        <v>42923</v>
      </c>
      <c r="B189">
        <v>297.02999999999997</v>
      </c>
      <c r="C189">
        <v>300.75</v>
      </c>
      <c r="D189">
        <v>101114.88</v>
      </c>
      <c r="E189">
        <v>296.27999999999997</v>
      </c>
      <c r="F189">
        <v>1675257.58</v>
      </c>
      <c r="G189">
        <v>22.79</v>
      </c>
      <c r="H189">
        <f t="shared" si="2"/>
        <v>38</v>
      </c>
    </row>
    <row r="190" spans="1:8" x14ac:dyDescent="0.35">
      <c r="A190" s="1">
        <v>42924</v>
      </c>
      <c r="B190">
        <v>297.83</v>
      </c>
      <c r="C190">
        <v>299.74</v>
      </c>
      <c r="D190">
        <v>101178.04</v>
      </c>
      <c r="E190">
        <v>298.12</v>
      </c>
      <c r="F190">
        <v>710086.85</v>
      </c>
      <c r="G190">
        <v>22.79</v>
      </c>
      <c r="H190">
        <f t="shared" si="2"/>
        <v>38</v>
      </c>
    </row>
    <row r="191" spans="1:8" x14ac:dyDescent="0.35">
      <c r="A191" s="1">
        <v>42925</v>
      </c>
      <c r="B191">
        <v>297.10000000000002</v>
      </c>
      <c r="C191">
        <v>298.62</v>
      </c>
      <c r="D191">
        <v>101122.5</v>
      </c>
      <c r="E191">
        <v>297.06</v>
      </c>
      <c r="F191">
        <v>1633351.81</v>
      </c>
      <c r="G191">
        <v>22.79</v>
      </c>
      <c r="H191">
        <f t="shared" si="2"/>
        <v>38</v>
      </c>
    </row>
    <row r="192" spans="1:8" x14ac:dyDescent="0.35">
      <c r="A192" s="1">
        <v>42926</v>
      </c>
      <c r="B192">
        <v>297.22000000000003</v>
      </c>
      <c r="C192">
        <v>301.61</v>
      </c>
      <c r="D192">
        <v>101154.63</v>
      </c>
      <c r="E192">
        <v>296.43</v>
      </c>
      <c r="F192">
        <v>2054173.3</v>
      </c>
      <c r="G192">
        <v>22.79</v>
      </c>
      <c r="H192">
        <f t="shared" si="2"/>
        <v>39</v>
      </c>
    </row>
    <row r="193" spans="1:8" x14ac:dyDescent="0.35">
      <c r="A193" s="1">
        <v>42927</v>
      </c>
      <c r="B193">
        <v>295.60000000000002</v>
      </c>
      <c r="C193">
        <v>301.94</v>
      </c>
      <c r="D193">
        <v>101222.13</v>
      </c>
      <c r="E193">
        <v>295.35000000000002</v>
      </c>
      <c r="F193">
        <v>2197467.92</v>
      </c>
      <c r="G193">
        <v>22.79</v>
      </c>
      <c r="H193">
        <f t="shared" si="2"/>
        <v>39</v>
      </c>
    </row>
    <row r="194" spans="1:8" x14ac:dyDescent="0.35">
      <c r="A194" s="1">
        <v>42928</v>
      </c>
      <c r="B194">
        <v>296.58999999999997</v>
      </c>
      <c r="C194">
        <v>301</v>
      </c>
      <c r="D194">
        <v>101155.71</v>
      </c>
      <c r="E194">
        <v>296.25</v>
      </c>
      <c r="F194">
        <v>1781877.04</v>
      </c>
      <c r="G194">
        <v>22.79</v>
      </c>
      <c r="H194">
        <f t="shared" si="2"/>
        <v>39</v>
      </c>
    </row>
    <row r="195" spans="1:8" x14ac:dyDescent="0.35">
      <c r="A195" s="1">
        <v>42929</v>
      </c>
      <c r="B195">
        <v>297.19</v>
      </c>
      <c r="C195">
        <v>299.33</v>
      </c>
      <c r="D195">
        <v>101180.21</v>
      </c>
      <c r="E195">
        <v>297.97000000000003</v>
      </c>
      <c r="F195">
        <v>1187715.29</v>
      </c>
      <c r="G195">
        <v>22.79</v>
      </c>
      <c r="H195">
        <f t="shared" si="2"/>
        <v>39</v>
      </c>
    </row>
    <row r="196" spans="1:8" x14ac:dyDescent="0.35">
      <c r="A196" s="1">
        <v>42930</v>
      </c>
      <c r="B196">
        <v>297.31</v>
      </c>
      <c r="C196">
        <v>300.45</v>
      </c>
      <c r="D196">
        <v>101081.67</v>
      </c>
      <c r="E196">
        <v>296.60000000000002</v>
      </c>
      <c r="F196">
        <v>1617477.49</v>
      </c>
      <c r="G196">
        <v>22.79</v>
      </c>
      <c r="H196">
        <f t="shared" ref="H196:H259" si="3">INT((ROW(G195)-1)/5)+1</f>
        <v>39</v>
      </c>
    </row>
    <row r="197" spans="1:8" x14ac:dyDescent="0.35">
      <c r="A197" s="1">
        <v>42931</v>
      </c>
      <c r="B197">
        <v>297.48</v>
      </c>
      <c r="C197">
        <v>301.60000000000002</v>
      </c>
      <c r="D197">
        <v>100984.22</v>
      </c>
      <c r="E197">
        <v>297.24</v>
      </c>
      <c r="F197">
        <v>2067189.03</v>
      </c>
      <c r="G197">
        <v>22.79</v>
      </c>
      <c r="H197">
        <f t="shared" si="3"/>
        <v>40</v>
      </c>
    </row>
    <row r="198" spans="1:8" x14ac:dyDescent="0.35">
      <c r="A198" s="1">
        <v>42932</v>
      </c>
      <c r="B198">
        <v>297.70999999999998</v>
      </c>
      <c r="C198">
        <v>299.38</v>
      </c>
      <c r="D198">
        <v>101062.62</v>
      </c>
      <c r="E198">
        <v>297.23</v>
      </c>
      <c r="F198">
        <v>923508.24</v>
      </c>
      <c r="G198">
        <v>22.79</v>
      </c>
      <c r="H198">
        <f t="shared" si="3"/>
        <v>40</v>
      </c>
    </row>
    <row r="199" spans="1:8" x14ac:dyDescent="0.35">
      <c r="A199" s="1">
        <v>42933</v>
      </c>
      <c r="B199">
        <v>297.61</v>
      </c>
      <c r="C199">
        <v>298.29000000000002</v>
      </c>
      <c r="D199">
        <v>101055.54</v>
      </c>
      <c r="E199">
        <v>297.93</v>
      </c>
      <c r="F199">
        <v>780761.02</v>
      </c>
      <c r="G199">
        <v>22.79</v>
      </c>
      <c r="H199">
        <f t="shared" si="3"/>
        <v>40</v>
      </c>
    </row>
    <row r="200" spans="1:8" x14ac:dyDescent="0.35">
      <c r="A200" s="1">
        <v>42934</v>
      </c>
      <c r="B200">
        <v>297.68</v>
      </c>
      <c r="C200">
        <v>300.38</v>
      </c>
      <c r="D200">
        <v>101124.14</v>
      </c>
      <c r="E200">
        <v>297.24</v>
      </c>
      <c r="F200">
        <v>1449185.39</v>
      </c>
      <c r="G200">
        <v>22.79</v>
      </c>
      <c r="H200">
        <f t="shared" si="3"/>
        <v>40</v>
      </c>
    </row>
    <row r="201" spans="1:8" x14ac:dyDescent="0.35">
      <c r="A201" s="1">
        <v>42935</v>
      </c>
      <c r="B201">
        <v>297.82</v>
      </c>
      <c r="C201">
        <v>300.82</v>
      </c>
      <c r="D201">
        <v>101209.61</v>
      </c>
      <c r="E201">
        <v>297.23</v>
      </c>
      <c r="F201">
        <v>2046753.12</v>
      </c>
      <c r="G201">
        <v>22.79</v>
      </c>
      <c r="H201">
        <f t="shared" si="3"/>
        <v>40</v>
      </c>
    </row>
    <row r="202" spans="1:8" x14ac:dyDescent="0.35">
      <c r="A202" s="1">
        <v>42936</v>
      </c>
      <c r="B202">
        <v>297.24</v>
      </c>
      <c r="C202">
        <v>302.31</v>
      </c>
      <c r="D202">
        <v>101088.75</v>
      </c>
      <c r="E202">
        <v>297.67</v>
      </c>
      <c r="F202">
        <v>2385405.25</v>
      </c>
      <c r="G202">
        <v>22.79</v>
      </c>
      <c r="H202">
        <f t="shared" si="3"/>
        <v>41</v>
      </c>
    </row>
    <row r="203" spans="1:8" x14ac:dyDescent="0.35">
      <c r="A203" s="1">
        <v>42937</v>
      </c>
      <c r="B203">
        <v>297.17</v>
      </c>
      <c r="C203">
        <v>301.27</v>
      </c>
      <c r="D203">
        <v>100942.84</v>
      </c>
      <c r="E203">
        <v>297.37</v>
      </c>
      <c r="F203">
        <v>2257011.8199999998</v>
      </c>
      <c r="G203">
        <v>22.79</v>
      </c>
      <c r="H203">
        <f t="shared" si="3"/>
        <v>41</v>
      </c>
    </row>
    <row r="204" spans="1:8" x14ac:dyDescent="0.35">
      <c r="A204" s="1">
        <v>42938</v>
      </c>
      <c r="B204">
        <v>297.61</v>
      </c>
      <c r="C204">
        <v>299.73</v>
      </c>
      <c r="D204">
        <v>100880.23</v>
      </c>
      <c r="E204">
        <v>297.94</v>
      </c>
      <c r="F204">
        <v>365352.61</v>
      </c>
      <c r="G204">
        <v>22.79</v>
      </c>
      <c r="H204">
        <f t="shared" si="3"/>
        <v>41</v>
      </c>
    </row>
    <row r="205" spans="1:8" x14ac:dyDescent="0.35">
      <c r="A205" s="1">
        <v>42939</v>
      </c>
      <c r="B205">
        <v>296.82</v>
      </c>
      <c r="C205">
        <v>299.37</v>
      </c>
      <c r="D205">
        <v>101068.61</v>
      </c>
      <c r="E205">
        <v>297.08999999999997</v>
      </c>
      <c r="F205">
        <v>954770.31</v>
      </c>
      <c r="G205">
        <v>22.79</v>
      </c>
      <c r="H205">
        <f t="shared" si="3"/>
        <v>41</v>
      </c>
    </row>
    <row r="206" spans="1:8" x14ac:dyDescent="0.35">
      <c r="A206" s="1">
        <v>42940</v>
      </c>
      <c r="B206">
        <v>297.14999999999998</v>
      </c>
      <c r="C206">
        <v>300.83</v>
      </c>
      <c r="D206">
        <v>101143.74</v>
      </c>
      <c r="E206">
        <v>296.31</v>
      </c>
      <c r="F206">
        <v>1468404.87</v>
      </c>
      <c r="G206">
        <v>22.79</v>
      </c>
      <c r="H206">
        <f t="shared" si="3"/>
        <v>41</v>
      </c>
    </row>
    <row r="207" spans="1:8" x14ac:dyDescent="0.35">
      <c r="A207" s="1">
        <v>42941</v>
      </c>
      <c r="B207">
        <v>297.26</v>
      </c>
      <c r="C207">
        <v>298.54000000000002</v>
      </c>
      <c r="D207">
        <v>101139.93</v>
      </c>
      <c r="E207">
        <v>296.83999999999997</v>
      </c>
      <c r="F207">
        <v>1353087.98</v>
      </c>
      <c r="G207">
        <v>22.79</v>
      </c>
      <c r="H207">
        <f t="shared" si="3"/>
        <v>42</v>
      </c>
    </row>
    <row r="208" spans="1:8" x14ac:dyDescent="0.35">
      <c r="A208" s="1">
        <v>42942</v>
      </c>
      <c r="B208">
        <v>297.37</v>
      </c>
      <c r="C208">
        <v>299.70999999999998</v>
      </c>
      <c r="D208">
        <v>100988.58</v>
      </c>
      <c r="E208">
        <v>296.51</v>
      </c>
      <c r="F208">
        <v>1839778.77</v>
      </c>
      <c r="G208">
        <v>22.79</v>
      </c>
      <c r="H208">
        <f t="shared" si="3"/>
        <v>42</v>
      </c>
    </row>
    <row r="209" spans="1:8" x14ac:dyDescent="0.35">
      <c r="A209" s="1">
        <v>42943</v>
      </c>
      <c r="B209">
        <v>296.62</v>
      </c>
      <c r="C209">
        <v>301.8</v>
      </c>
      <c r="D209">
        <v>100913.44</v>
      </c>
      <c r="E209">
        <v>296.33</v>
      </c>
      <c r="F209">
        <v>1535186.48</v>
      </c>
      <c r="G209">
        <v>22.79</v>
      </c>
      <c r="H209">
        <f t="shared" si="3"/>
        <v>42</v>
      </c>
    </row>
    <row r="210" spans="1:8" x14ac:dyDescent="0.35">
      <c r="A210" s="1">
        <v>42944</v>
      </c>
      <c r="B210">
        <v>297.64999999999998</v>
      </c>
      <c r="C210">
        <v>300.18</v>
      </c>
      <c r="D210">
        <v>100898.74</v>
      </c>
      <c r="E210">
        <v>296.60000000000002</v>
      </c>
      <c r="F210">
        <v>1504350.16</v>
      </c>
      <c r="G210">
        <v>22.79</v>
      </c>
      <c r="H210">
        <f t="shared" si="3"/>
        <v>42</v>
      </c>
    </row>
    <row r="211" spans="1:8" x14ac:dyDescent="0.35">
      <c r="A211" s="1">
        <v>42945</v>
      </c>
      <c r="B211">
        <v>297.58999999999997</v>
      </c>
      <c r="C211">
        <v>300.11</v>
      </c>
      <c r="D211">
        <v>101020.15</v>
      </c>
      <c r="E211">
        <v>296.94</v>
      </c>
      <c r="F211">
        <v>1654760.85</v>
      </c>
      <c r="G211">
        <v>22.79</v>
      </c>
      <c r="H211">
        <f t="shared" si="3"/>
        <v>42</v>
      </c>
    </row>
    <row r="212" spans="1:8" x14ac:dyDescent="0.35">
      <c r="A212" s="1">
        <v>42946</v>
      </c>
      <c r="B212">
        <v>297.85000000000002</v>
      </c>
      <c r="C212">
        <v>300.89999999999998</v>
      </c>
      <c r="D212">
        <v>100973.33</v>
      </c>
      <c r="E212">
        <v>296.86</v>
      </c>
      <c r="F212">
        <v>2030088.13</v>
      </c>
      <c r="G212">
        <v>22.79</v>
      </c>
      <c r="H212">
        <f t="shared" si="3"/>
        <v>43</v>
      </c>
    </row>
    <row r="213" spans="1:8" x14ac:dyDescent="0.35">
      <c r="A213" s="1">
        <v>42947</v>
      </c>
      <c r="B213">
        <v>297.76</v>
      </c>
      <c r="C213">
        <v>300.99</v>
      </c>
      <c r="D213">
        <v>100957</v>
      </c>
      <c r="E213">
        <v>297.37</v>
      </c>
      <c r="F213">
        <v>2123509.41</v>
      </c>
      <c r="G213">
        <v>22.79</v>
      </c>
      <c r="H213">
        <f t="shared" si="3"/>
        <v>43</v>
      </c>
    </row>
    <row r="214" spans="1:8" x14ac:dyDescent="0.35">
      <c r="A214" s="1">
        <v>42948</v>
      </c>
      <c r="B214">
        <v>297.26</v>
      </c>
      <c r="C214">
        <v>299.45999999999998</v>
      </c>
      <c r="D214">
        <v>101033.76</v>
      </c>
      <c r="E214">
        <v>296.29000000000002</v>
      </c>
      <c r="F214">
        <v>1498268.05</v>
      </c>
      <c r="G214">
        <v>22.79</v>
      </c>
      <c r="H214">
        <f t="shared" si="3"/>
        <v>43</v>
      </c>
    </row>
    <row r="215" spans="1:8" x14ac:dyDescent="0.35">
      <c r="A215" s="1">
        <v>42949</v>
      </c>
      <c r="B215">
        <v>297.45999999999998</v>
      </c>
      <c r="C215">
        <v>298.45999999999998</v>
      </c>
      <c r="D215">
        <v>101112.7</v>
      </c>
      <c r="E215">
        <v>297.24</v>
      </c>
      <c r="F215">
        <v>551769.41</v>
      </c>
      <c r="G215">
        <v>22.79</v>
      </c>
      <c r="H215">
        <f t="shared" si="3"/>
        <v>43</v>
      </c>
    </row>
    <row r="216" spans="1:8" x14ac:dyDescent="0.35">
      <c r="A216" s="1">
        <v>42950</v>
      </c>
      <c r="B216">
        <v>296.72000000000003</v>
      </c>
      <c r="C216">
        <v>297.62</v>
      </c>
      <c r="D216">
        <v>101169.32</v>
      </c>
      <c r="E216">
        <v>297.45</v>
      </c>
      <c r="F216">
        <v>256543.58</v>
      </c>
      <c r="G216">
        <v>22.79</v>
      </c>
      <c r="H216">
        <f t="shared" si="3"/>
        <v>43</v>
      </c>
    </row>
    <row r="217" spans="1:8" x14ac:dyDescent="0.35">
      <c r="A217" s="1">
        <v>42951</v>
      </c>
      <c r="B217">
        <v>296.95</v>
      </c>
      <c r="C217">
        <v>298.56</v>
      </c>
      <c r="D217">
        <v>101062.62</v>
      </c>
      <c r="E217">
        <v>296.08999999999997</v>
      </c>
      <c r="F217">
        <v>1043812.47</v>
      </c>
      <c r="G217">
        <v>22.79</v>
      </c>
      <c r="H217">
        <f t="shared" si="3"/>
        <v>44</v>
      </c>
    </row>
    <row r="218" spans="1:8" x14ac:dyDescent="0.35">
      <c r="A218" s="1">
        <v>42952</v>
      </c>
      <c r="B218">
        <v>296.07</v>
      </c>
      <c r="C218">
        <v>299.62</v>
      </c>
      <c r="D218">
        <v>101050.64</v>
      </c>
      <c r="E218">
        <v>297.29000000000002</v>
      </c>
      <c r="F218">
        <v>623903.29</v>
      </c>
      <c r="G218">
        <v>22.79</v>
      </c>
      <c r="H218">
        <f t="shared" si="3"/>
        <v>44</v>
      </c>
    </row>
    <row r="219" spans="1:8" x14ac:dyDescent="0.35">
      <c r="A219" s="1">
        <v>42953</v>
      </c>
      <c r="B219">
        <v>297.12</v>
      </c>
      <c r="C219">
        <v>299.54000000000002</v>
      </c>
      <c r="D219">
        <v>101105.08</v>
      </c>
      <c r="E219">
        <v>297.32</v>
      </c>
      <c r="F219">
        <v>821876.11</v>
      </c>
      <c r="G219">
        <v>22.79</v>
      </c>
      <c r="H219">
        <f t="shared" si="3"/>
        <v>44</v>
      </c>
    </row>
    <row r="220" spans="1:8" x14ac:dyDescent="0.35">
      <c r="A220" s="1">
        <v>42954</v>
      </c>
      <c r="B220">
        <v>296.52999999999997</v>
      </c>
      <c r="C220">
        <v>300.02</v>
      </c>
      <c r="D220">
        <v>101149.73</v>
      </c>
      <c r="E220">
        <v>296.23</v>
      </c>
      <c r="F220">
        <v>818713.41</v>
      </c>
      <c r="G220">
        <v>22.79</v>
      </c>
      <c r="H220">
        <f t="shared" si="3"/>
        <v>44</v>
      </c>
    </row>
    <row r="221" spans="1:8" x14ac:dyDescent="0.35">
      <c r="A221" s="1">
        <v>42955</v>
      </c>
      <c r="B221">
        <v>297.10000000000002</v>
      </c>
      <c r="C221">
        <v>299.32</v>
      </c>
      <c r="D221">
        <v>101046.83</v>
      </c>
      <c r="E221">
        <v>295.70999999999998</v>
      </c>
      <c r="F221">
        <v>1639677.21</v>
      </c>
      <c r="G221">
        <v>22.79</v>
      </c>
      <c r="H221">
        <f t="shared" si="3"/>
        <v>44</v>
      </c>
    </row>
    <row r="222" spans="1:8" x14ac:dyDescent="0.35">
      <c r="A222" s="1">
        <v>42956</v>
      </c>
      <c r="B222">
        <v>296.92</v>
      </c>
      <c r="C222">
        <v>300.67</v>
      </c>
      <c r="D222">
        <v>101124.68</v>
      </c>
      <c r="E222">
        <v>296.17</v>
      </c>
      <c r="F222">
        <v>1944999.35</v>
      </c>
      <c r="G222">
        <v>22.79</v>
      </c>
      <c r="H222">
        <f t="shared" si="3"/>
        <v>45</v>
      </c>
    </row>
    <row r="223" spans="1:8" x14ac:dyDescent="0.35">
      <c r="A223" s="1">
        <v>42957</v>
      </c>
      <c r="B223">
        <v>297.73</v>
      </c>
      <c r="C223">
        <v>300.3</v>
      </c>
      <c r="D223">
        <v>101022.33</v>
      </c>
      <c r="E223">
        <v>296.92</v>
      </c>
      <c r="F223">
        <v>1704816.65</v>
      </c>
      <c r="G223">
        <v>22.79</v>
      </c>
      <c r="H223">
        <f t="shared" si="3"/>
        <v>45</v>
      </c>
    </row>
    <row r="224" spans="1:8" x14ac:dyDescent="0.35">
      <c r="A224" s="1">
        <v>42958</v>
      </c>
      <c r="B224">
        <v>296.82</v>
      </c>
      <c r="C224">
        <v>300.89</v>
      </c>
      <c r="D224">
        <v>101010.35</v>
      </c>
      <c r="E224">
        <v>296.95999999999998</v>
      </c>
      <c r="F224">
        <v>2083245.81</v>
      </c>
      <c r="G224">
        <v>22.79</v>
      </c>
      <c r="H224">
        <f t="shared" si="3"/>
        <v>45</v>
      </c>
    </row>
    <row r="225" spans="1:8" x14ac:dyDescent="0.35">
      <c r="A225" s="1">
        <v>42959</v>
      </c>
      <c r="B225">
        <v>297.52</v>
      </c>
      <c r="C225">
        <v>300.99</v>
      </c>
      <c r="D225">
        <v>100954.28</v>
      </c>
      <c r="E225">
        <v>296.38</v>
      </c>
      <c r="F225">
        <v>1879434.16</v>
      </c>
      <c r="G225">
        <v>22.79</v>
      </c>
      <c r="H225">
        <f t="shared" si="3"/>
        <v>45</v>
      </c>
    </row>
    <row r="226" spans="1:8" x14ac:dyDescent="0.35">
      <c r="A226" s="1">
        <v>42960</v>
      </c>
      <c r="B226">
        <v>297.92</v>
      </c>
      <c r="C226">
        <v>302.01</v>
      </c>
      <c r="D226">
        <v>100885.13</v>
      </c>
      <c r="E226">
        <v>297.12</v>
      </c>
      <c r="F226">
        <v>1691983.39</v>
      </c>
      <c r="G226">
        <v>22.79</v>
      </c>
      <c r="H226">
        <f t="shared" si="3"/>
        <v>45</v>
      </c>
    </row>
    <row r="227" spans="1:8" x14ac:dyDescent="0.35">
      <c r="A227" s="1">
        <v>42961</v>
      </c>
      <c r="B227">
        <v>297.16000000000003</v>
      </c>
      <c r="C227">
        <v>300.58</v>
      </c>
      <c r="D227">
        <v>100796.39</v>
      </c>
      <c r="E227">
        <v>297.79000000000002</v>
      </c>
      <c r="F227">
        <v>1549053.7</v>
      </c>
      <c r="G227">
        <v>22.79</v>
      </c>
      <c r="H227">
        <f t="shared" si="3"/>
        <v>46</v>
      </c>
    </row>
    <row r="228" spans="1:8" x14ac:dyDescent="0.35">
      <c r="A228" s="1">
        <v>42962</v>
      </c>
      <c r="B228">
        <v>297.52999999999997</v>
      </c>
      <c r="C228">
        <v>301.41000000000003</v>
      </c>
      <c r="D228">
        <v>100914.53</v>
      </c>
      <c r="E228">
        <v>297.39</v>
      </c>
      <c r="F228">
        <v>1668567.25</v>
      </c>
      <c r="G228">
        <v>22.79</v>
      </c>
      <c r="H228">
        <f t="shared" si="3"/>
        <v>46</v>
      </c>
    </row>
    <row r="229" spans="1:8" x14ac:dyDescent="0.35">
      <c r="A229" s="1">
        <v>42963</v>
      </c>
      <c r="B229">
        <v>297.33999999999997</v>
      </c>
      <c r="C229">
        <v>300.48</v>
      </c>
      <c r="D229">
        <v>100879.69</v>
      </c>
      <c r="E229">
        <v>296.52999999999997</v>
      </c>
      <c r="F229">
        <v>999413.03</v>
      </c>
      <c r="G229">
        <v>22.79</v>
      </c>
      <c r="H229">
        <f t="shared" si="3"/>
        <v>46</v>
      </c>
    </row>
    <row r="230" spans="1:8" x14ac:dyDescent="0.35">
      <c r="A230" s="1">
        <v>42964</v>
      </c>
      <c r="B230">
        <v>296.20999999999998</v>
      </c>
      <c r="C230">
        <v>298.99</v>
      </c>
      <c r="D230">
        <v>100709.83</v>
      </c>
      <c r="E230">
        <v>296.18</v>
      </c>
      <c r="F230">
        <v>1141004.6499999999</v>
      </c>
      <c r="G230">
        <v>22.79</v>
      </c>
      <c r="H230">
        <f t="shared" si="3"/>
        <v>46</v>
      </c>
    </row>
    <row r="231" spans="1:8" x14ac:dyDescent="0.35">
      <c r="A231" s="1">
        <v>42965</v>
      </c>
      <c r="B231">
        <v>296.8</v>
      </c>
      <c r="C231">
        <v>300.11</v>
      </c>
      <c r="D231">
        <v>100740.86</v>
      </c>
      <c r="E231">
        <v>296.82</v>
      </c>
      <c r="F231">
        <v>1350898.42</v>
      </c>
      <c r="G231">
        <v>22.79</v>
      </c>
      <c r="H231">
        <f t="shared" si="3"/>
        <v>46</v>
      </c>
    </row>
    <row r="232" spans="1:8" x14ac:dyDescent="0.35">
      <c r="A232" s="1">
        <v>42966</v>
      </c>
      <c r="B232">
        <v>296.23</v>
      </c>
      <c r="C232">
        <v>300.54000000000002</v>
      </c>
      <c r="D232">
        <v>100904.19</v>
      </c>
      <c r="E232">
        <v>295.48</v>
      </c>
      <c r="F232">
        <v>1982586.82</v>
      </c>
      <c r="G232">
        <v>22.79</v>
      </c>
      <c r="H232">
        <f t="shared" si="3"/>
        <v>47</v>
      </c>
    </row>
    <row r="233" spans="1:8" x14ac:dyDescent="0.35">
      <c r="A233" s="1">
        <v>42967</v>
      </c>
      <c r="B233">
        <v>295.89999999999998</v>
      </c>
      <c r="C233">
        <v>300.58</v>
      </c>
      <c r="D233">
        <v>101025.05</v>
      </c>
      <c r="E233">
        <v>296.31</v>
      </c>
      <c r="F233">
        <v>1390918.73</v>
      </c>
      <c r="G233">
        <v>22.79</v>
      </c>
      <c r="H233">
        <f t="shared" si="3"/>
        <v>47</v>
      </c>
    </row>
    <row r="234" spans="1:8" x14ac:dyDescent="0.35">
      <c r="A234" s="1">
        <v>42968</v>
      </c>
      <c r="B234">
        <v>296.43</v>
      </c>
      <c r="C234">
        <v>299.69</v>
      </c>
      <c r="D234">
        <v>100873.16</v>
      </c>
      <c r="E234">
        <v>295.63</v>
      </c>
      <c r="F234">
        <v>1126042.6499999999</v>
      </c>
      <c r="G234">
        <v>22.79</v>
      </c>
      <c r="H234">
        <f t="shared" si="3"/>
        <v>47</v>
      </c>
    </row>
    <row r="235" spans="1:8" x14ac:dyDescent="0.35">
      <c r="A235" s="1">
        <v>42969</v>
      </c>
      <c r="B235">
        <v>297</v>
      </c>
      <c r="C235">
        <v>300.52999999999997</v>
      </c>
      <c r="D235">
        <v>100954.28</v>
      </c>
      <c r="E235">
        <v>295.86</v>
      </c>
      <c r="F235">
        <v>2088415.61</v>
      </c>
      <c r="G235">
        <v>22.79</v>
      </c>
      <c r="H235">
        <f t="shared" si="3"/>
        <v>47</v>
      </c>
    </row>
    <row r="236" spans="1:8" x14ac:dyDescent="0.35">
      <c r="A236" s="1">
        <v>42970</v>
      </c>
      <c r="B236">
        <v>296.77999999999997</v>
      </c>
      <c r="C236">
        <v>300.62</v>
      </c>
      <c r="D236">
        <v>100882.96</v>
      </c>
      <c r="E236">
        <v>295.45</v>
      </c>
      <c r="F236">
        <v>1824391.02</v>
      </c>
      <c r="G236">
        <v>22.79</v>
      </c>
      <c r="H236">
        <f t="shared" si="3"/>
        <v>47</v>
      </c>
    </row>
    <row r="237" spans="1:8" x14ac:dyDescent="0.35">
      <c r="A237" s="1">
        <v>42971</v>
      </c>
      <c r="B237">
        <v>295.37</v>
      </c>
      <c r="C237">
        <v>302.42</v>
      </c>
      <c r="D237">
        <v>100762.64</v>
      </c>
      <c r="E237">
        <v>296.31</v>
      </c>
      <c r="F237">
        <v>2334984.52</v>
      </c>
      <c r="G237">
        <v>22.79</v>
      </c>
      <c r="H237">
        <f t="shared" si="3"/>
        <v>48</v>
      </c>
    </row>
    <row r="238" spans="1:8" x14ac:dyDescent="0.35">
      <c r="A238" s="1">
        <v>42972</v>
      </c>
      <c r="B238">
        <v>296.88</v>
      </c>
      <c r="C238">
        <v>298.25</v>
      </c>
      <c r="D238">
        <v>100820.89</v>
      </c>
      <c r="E238">
        <v>294.45</v>
      </c>
      <c r="F238">
        <v>1289590.71</v>
      </c>
      <c r="G238">
        <v>22.79</v>
      </c>
      <c r="H238">
        <f t="shared" si="3"/>
        <v>48</v>
      </c>
    </row>
    <row r="239" spans="1:8" x14ac:dyDescent="0.35">
      <c r="A239" s="1">
        <v>42973</v>
      </c>
      <c r="B239">
        <v>295.93</v>
      </c>
      <c r="C239">
        <v>300.95</v>
      </c>
      <c r="D239">
        <v>100768.08</v>
      </c>
      <c r="E239">
        <v>297.29000000000002</v>
      </c>
      <c r="F239">
        <v>1006285.82</v>
      </c>
      <c r="G239">
        <v>22.79</v>
      </c>
      <c r="H239">
        <f t="shared" si="3"/>
        <v>48</v>
      </c>
    </row>
    <row r="240" spans="1:8" x14ac:dyDescent="0.35">
      <c r="A240" s="1">
        <v>42974</v>
      </c>
      <c r="B240">
        <v>296.87</v>
      </c>
      <c r="C240">
        <v>298.37</v>
      </c>
      <c r="D240">
        <v>101034.85</v>
      </c>
      <c r="E240">
        <v>296.72000000000003</v>
      </c>
      <c r="F240">
        <v>1235824.82</v>
      </c>
      <c r="G240">
        <v>22.79</v>
      </c>
      <c r="H240">
        <f t="shared" si="3"/>
        <v>48</v>
      </c>
    </row>
    <row r="241" spans="1:8" x14ac:dyDescent="0.35">
      <c r="A241" s="1">
        <v>42975</v>
      </c>
      <c r="B241">
        <v>296.77</v>
      </c>
      <c r="C241">
        <v>300.27999999999997</v>
      </c>
      <c r="D241">
        <v>100886.77</v>
      </c>
      <c r="E241">
        <v>297.43</v>
      </c>
      <c r="F241">
        <v>1580741.52</v>
      </c>
      <c r="G241">
        <v>22.79</v>
      </c>
      <c r="H241">
        <f t="shared" si="3"/>
        <v>48</v>
      </c>
    </row>
    <row r="242" spans="1:8" x14ac:dyDescent="0.35">
      <c r="A242" s="1">
        <v>42976</v>
      </c>
      <c r="B242">
        <v>297.66000000000003</v>
      </c>
      <c r="C242">
        <v>300.64999999999998</v>
      </c>
      <c r="D242">
        <v>100819.8</v>
      </c>
      <c r="E242">
        <v>297.18</v>
      </c>
      <c r="F242">
        <v>1604036.02</v>
      </c>
      <c r="G242">
        <v>22.79</v>
      </c>
      <c r="H242">
        <f t="shared" si="3"/>
        <v>49</v>
      </c>
    </row>
    <row r="243" spans="1:8" x14ac:dyDescent="0.35">
      <c r="A243" s="1">
        <v>42977</v>
      </c>
      <c r="B243">
        <v>296.89</v>
      </c>
      <c r="C243">
        <v>298.5</v>
      </c>
      <c r="D243">
        <v>100979.32</v>
      </c>
      <c r="E243">
        <v>297.41000000000003</v>
      </c>
      <c r="F243">
        <v>928678.04</v>
      </c>
      <c r="G243">
        <v>22.79</v>
      </c>
      <c r="H243">
        <f t="shared" si="3"/>
        <v>49</v>
      </c>
    </row>
    <row r="244" spans="1:8" x14ac:dyDescent="0.35">
      <c r="A244" s="1">
        <v>42978</v>
      </c>
      <c r="B244">
        <v>297.26</v>
      </c>
      <c r="C244">
        <v>300.32</v>
      </c>
      <c r="D244">
        <v>100933.04</v>
      </c>
      <c r="E244">
        <v>295.72000000000003</v>
      </c>
      <c r="F244">
        <v>2142972.17</v>
      </c>
      <c r="G244">
        <v>22.79</v>
      </c>
      <c r="H244">
        <f t="shared" si="3"/>
        <v>49</v>
      </c>
    </row>
    <row r="245" spans="1:8" x14ac:dyDescent="0.35">
      <c r="A245" s="1">
        <v>42979</v>
      </c>
      <c r="B245">
        <v>296.51</v>
      </c>
      <c r="C245">
        <v>301</v>
      </c>
      <c r="D245">
        <v>101059.35</v>
      </c>
      <c r="E245">
        <v>296.45</v>
      </c>
      <c r="F245">
        <v>2354082.36</v>
      </c>
      <c r="G245">
        <v>22.79</v>
      </c>
      <c r="H245">
        <f t="shared" si="3"/>
        <v>49</v>
      </c>
    </row>
    <row r="246" spans="1:8" x14ac:dyDescent="0.35">
      <c r="A246" s="1">
        <v>42980</v>
      </c>
      <c r="B246">
        <v>296.27</v>
      </c>
      <c r="C246">
        <v>301.35000000000002</v>
      </c>
      <c r="D246">
        <v>101020.7</v>
      </c>
      <c r="E246">
        <v>295.81</v>
      </c>
      <c r="F246">
        <v>2335410.27</v>
      </c>
      <c r="G246">
        <v>22.79</v>
      </c>
      <c r="H246">
        <f t="shared" si="3"/>
        <v>49</v>
      </c>
    </row>
    <row r="247" spans="1:8" x14ac:dyDescent="0.35">
      <c r="A247" s="1">
        <v>42981</v>
      </c>
      <c r="B247">
        <v>296.73</v>
      </c>
      <c r="C247">
        <v>300.64999999999998</v>
      </c>
      <c r="D247">
        <v>100982.04</v>
      </c>
      <c r="E247">
        <v>296.17</v>
      </c>
      <c r="F247">
        <v>1510614.74</v>
      </c>
      <c r="G247">
        <v>22.79</v>
      </c>
      <c r="H247">
        <f t="shared" si="3"/>
        <v>50</v>
      </c>
    </row>
    <row r="248" spans="1:8" x14ac:dyDescent="0.35">
      <c r="A248" s="1">
        <v>42982</v>
      </c>
      <c r="B248">
        <v>297.07</v>
      </c>
      <c r="C248">
        <v>300.95999999999998</v>
      </c>
      <c r="D248">
        <v>101027.77</v>
      </c>
      <c r="E248">
        <v>296.20999999999998</v>
      </c>
      <c r="F248">
        <v>1667046.72</v>
      </c>
      <c r="G248">
        <v>22.79</v>
      </c>
      <c r="H248">
        <f t="shared" si="3"/>
        <v>50</v>
      </c>
    </row>
    <row r="249" spans="1:8" x14ac:dyDescent="0.35">
      <c r="A249" s="1">
        <v>42983</v>
      </c>
      <c r="B249">
        <v>296.70999999999998</v>
      </c>
      <c r="C249">
        <v>300.88</v>
      </c>
      <c r="D249">
        <v>100995.65</v>
      </c>
      <c r="E249">
        <v>296.51</v>
      </c>
      <c r="F249">
        <v>1883934.92</v>
      </c>
      <c r="G249">
        <v>22.79</v>
      </c>
      <c r="H249">
        <f t="shared" si="3"/>
        <v>50</v>
      </c>
    </row>
    <row r="250" spans="1:8" x14ac:dyDescent="0.35">
      <c r="A250" s="1">
        <v>42984</v>
      </c>
      <c r="B250">
        <v>298.06</v>
      </c>
      <c r="C250">
        <v>300.42</v>
      </c>
      <c r="D250">
        <v>100898.74</v>
      </c>
      <c r="E250">
        <v>296.92</v>
      </c>
      <c r="F250">
        <v>2097599.6</v>
      </c>
      <c r="G250">
        <v>22.79</v>
      </c>
      <c r="H250">
        <f t="shared" si="3"/>
        <v>50</v>
      </c>
    </row>
    <row r="251" spans="1:8" x14ac:dyDescent="0.35">
      <c r="A251" s="1">
        <v>42985</v>
      </c>
      <c r="B251">
        <v>296.64999999999998</v>
      </c>
      <c r="C251">
        <v>296.63</v>
      </c>
      <c r="D251">
        <v>100925.97</v>
      </c>
      <c r="E251">
        <v>296.32</v>
      </c>
      <c r="F251">
        <v>497212.85</v>
      </c>
      <c r="G251">
        <v>22.79</v>
      </c>
      <c r="H251">
        <f t="shared" si="3"/>
        <v>50</v>
      </c>
    </row>
    <row r="252" spans="1:8" x14ac:dyDescent="0.35">
      <c r="A252" s="1">
        <v>42986</v>
      </c>
      <c r="B252">
        <v>296.64999999999998</v>
      </c>
      <c r="C252">
        <v>299.88</v>
      </c>
      <c r="D252">
        <v>101002.73</v>
      </c>
      <c r="E252">
        <v>296.22000000000003</v>
      </c>
      <c r="F252">
        <v>1677203.85</v>
      </c>
      <c r="G252">
        <v>22.79</v>
      </c>
      <c r="H252">
        <f t="shared" si="3"/>
        <v>51</v>
      </c>
    </row>
    <row r="253" spans="1:8" x14ac:dyDescent="0.35">
      <c r="A253" s="1">
        <v>42987</v>
      </c>
      <c r="B253">
        <v>297.25</v>
      </c>
      <c r="C253">
        <v>301.29000000000002</v>
      </c>
      <c r="D253">
        <v>100908.54</v>
      </c>
      <c r="E253">
        <v>297.07</v>
      </c>
      <c r="F253">
        <v>1682069.55</v>
      </c>
      <c r="G253">
        <v>22.79</v>
      </c>
      <c r="H253">
        <f t="shared" si="3"/>
        <v>51</v>
      </c>
    </row>
    <row r="254" spans="1:8" x14ac:dyDescent="0.35">
      <c r="A254" s="1">
        <v>42988</v>
      </c>
      <c r="B254">
        <v>298.31</v>
      </c>
      <c r="C254">
        <v>302.07</v>
      </c>
      <c r="D254">
        <v>100829.6</v>
      </c>
      <c r="E254">
        <v>297.20999999999998</v>
      </c>
      <c r="F254">
        <v>1399616.16</v>
      </c>
      <c r="G254">
        <v>22.79</v>
      </c>
      <c r="H254">
        <f t="shared" si="3"/>
        <v>51</v>
      </c>
    </row>
    <row r="255" spans="1:8" x14ac:dyDescent="0.35">
      <c r="A255" s="1">
        <v>42989</v>
      </c>
      <c r="B255">
        <v>296.79000000000002</v>
      </c>
      <c r="C255">
        <v>299.12</v>
      </c>
      <c r="D255">
        <v>100854.65</v>
      </c>
      <c r="E255">
        <v>296.82</v>
      </c>
      <c r="F255">
        <v>1245495.3799999999</v>
      </c>
      <c r="G255">
        <v>22.79</v>
      </c>
      <c r="H255">
        <f t="shared" si="3"/>
        <v>51</v>
      </c>
    </row>
    <row r="256" spans="1:8" x14ac:dyDescent="0.35">
      <c r="A256" s="1">
        <v>42990</v>
      </c>
      <c r="B256">
        <v>297.27999999999997</v>
      </c>
      <c r="C256">
        <v>300.12</v>
      </c>
      <c r="D256">
        <v>100911.27</v>
      </c>
      <c r="E256">
        <v>297.73</v>
      </c>
      <c r="F256">
        <v>1931010.49</v>
      </c>
      <c r="G256">
        <v>22.79</v>
      </c>
      <c r="H256">
        <f t="shared" si="3"/>
        <v>51</v>
      </c>
    </row>
    <row r="257" spans="1:8" x14ac:dyDescent="0.35">
      <c r="A257" s="1">
        <v>42991</v>
      </c>
      <c r="B257">
        <v>296.95</v>
      </c>
      <c r="C257">
        <v>301.17</v>
      </c>
      <c r="D257">
        <v>100947.74</v>
      </c>
      <c r="E257">
        <v>296.14999999999998</v>
      </c>
      <c r="F257">
        <v>1589621.41</v>
      </c>
      <c r="G257">
        <v>22.79</v>
      </c>
      <c r="H257">
        <f t="shared" si="3"/>
        <v>52</v>
      </c>
    </row>
    <row r="258" spans="1:8" x14ac:dyDescent="0.35">
      <c r="A258" s="1">
        <v>42992</v>
      </c>
      <c r="B258">
        <v>296.72000000000003</v>
      </c>
      <c r="C258">
        <v>302.37</v>
      </c>
      <c r="D258">
        <v>100835.59</v>
      </c>
      <c r="E258">
        <v>297.19</v>
      </c>
      <c r="F258">
        <v>1523995.39</v>
      </c>
      <c r="G258">
        <v>22.79</v>
      </c>
      <c r="H258">
        <f t="shared" si="3"/>
        <v>52</v>
      </c>
    </row>
    <row r="259" spans="1:8" x14ac:dyDescent="0.35">
      <c r="A259" s="1">
        <v>42993</v>
      </c>
      <c r="B259">
        <v>298</v>
      </c>
      <c r="C259">
        <v>301.67</v>
      </c>
      <c r="D259">
        <v>100874.79</v>
      </c>
      <c r="E259">
        <v>296.76</v>
      </c>
      <c r="F259">
        <v>2435886.7999999998</v>
      </c>
      <c r="G259">
        <v>22.79</v>
      </c>
      <c r="H259">
        <f t="shared" si="3"/>
        <v>52</v>
      </c>
    </row>
    <row r="260" spans="1:8" x14ac:dyDescent="0.35">
      <c r="A260" s="1">
        <v>42994</v>
      </c>
      <c r="B260">
        <v>297.66000000000003</v>
      </c>
      <c r="C260">
        <v>301.83999999999997</v>
      </c>
      <c r="D260">
        <v>100875.88</v>
      </c>
      <c r="E260">
        <v>297.26</v>
      </c>
      <c r="F260">
        <v>1792277.46</v>
      </c>
      <c r="G260">
        <v>22.79</v>
      </c>
      <c r="H260">
        <f t="shared" ref="H260:H323" si="4">INT((ROW(G259)-1)/5)+1</f>
        <v>52</v>
      </c>
    </row>
    <row r="261" spans="1:8" x14ac:dyDescent="0.35">
      <c r="A261" s="1">
        <v>42995</v>
      </c>
      <c r="B261">
        <v>297.51</v>
      </c>
      <c r="C261">
        <v>301.79000000000002</v>
      </c>
      <c r="D261">
        <v>101075.68</v>
      </c>
      <c r="E261">
        <v>296.39</v>
      </c>
      <c r="F261">
        <v>1969571.09</v>
      </c>
      <c r="G261">
        <v>22.79</v>
      </c>
      <c r="H261">
        <f t="shared" si="4"/>
        <v>52</v>
      </c>
    </row>
    <row r="262" spans="1:8" x14ac:dyDescent="0.35">
      <c r="A262" s="1">
        <v>42996</v>
      </c>
      <c r="B262">
        <v>296.43</v>
      </c>
      <c r="C262">
        <v>302.35000000000002</v>
      </c>
      <c r="D262">
        <v>100992.39</v>
      </c>
      <c r="E262">
        <v>296.5</v>
      </c>
      <c r="F262">
        <v>2229946.41</v>
      </c>
      <c r="G262">
        <v>22.79</v>
      </c>
      <c r="H262">
        <f t="shared" si="4"/>
        <v>53</v>
      </c>
    </row>
    <row r="263" spans="1:8" x14ac:dyDescent="0.35">
      <c r="A263" s="1">
        <v>42997</v>
      </c>
      <c r="B263">
        <v>298.14999999999998</v>
      </c>
      <c r="C263">
        <v>301.27</v>
      </c>
      <c r="D263">
        <v>100863.36</v>
      </c>
      <c r="E263">
        <v>297.38</v>
      </c>
      <c r="F263">
        <v>2068466.27</v>
      </c>
      <c r="G263">
        <v>22.79</v>
      </c>
      <c r="H263">
        <f t="shared" si="4"/>
        <v>53</v>
      </c>
    </row>
    <row r="264" spans="1:8" x14ac:dyDescent="0.35">
      <c r="A264" s="1">
        <v>42998</v>
      </c>
      <c r="B264">
        <v>297.39</v>
      </c>
      <c r="C264">
        <v>301.76</v>
      </c>
      <c r="D264">
        <v>100836.14</v>
      </c>
      <c r="E264">
        <v>297.07</v>
      </c>
      <c r="F264">
        <v>1832905.98</v>
      </c>
      <c r="G264">
        <v>22.79</v>
      </c>
      <c r="H264">
        <f t="shared" si="4"/>
        <v>53</v>
      </c>
    </row>
    <row r="265" spans="1:8" x14ac:dyDescent="0.35">
      <c r="A265" s="1">
        <v>42999</v>
      </c>
      <c r="B265">
        <v>297.7</v>
      </c>
      <c r="C265">
        <v>302.92</v>
      </c>
      <c r="D265">
        <v>100797.48</v>
      </c>
      <c r="E265">
        <v>297.23</v>
      </c>
      <c r="F265">
        <v>1584877.36</v>
      </c>
      <c r="G265">
        <v>22.79</v>
      </c>
      <c r="H265">
        <f t="shared" si="4"/>
        <v>53</v>
      </c>
    </row>
    <row r="266" spans="1:8" x14ac:dyDescent="0.35">
      <c r="A266" s="1">
        <v>43000</v>
      </c>
      <c r="B266">
        <v>298.45</v>
      </c>
      <c r="C266">
        <v>301.76</v>
      </c>
      <c r="D266">
        <v>100940.12</v>
      </c>
      <c r="E266">
        <v>297.06</v>
      </c>
      <c r="F266">
        <v>1713939.83</v>
      </c>
      <c r="G266">
        <v>22.79</v>
      </c>
      <c r="H266">
        <f t="shared" si="4"/>
        <v>53</v>
      </c>
    </row>
    <row r="267" spans="1:8" x14ac:dyDescent="0.35">
      <c r="A267" s="1">
        <v>43001</v>
      </c>
      <c r="B267">
        <v>297.33999999999997</v>
      </c>
      <c r="C267">
        <v>302.18</v>
      </c>
      <c r="D267">
        <v>100990.75</v>
      </c>
      <c r="E267">
        <v>296.61</v>
      </c>
      <c r="F267">
        <v>2690909.85</v>
      </c>
      <c r="G267">
        <v>22.79</v>
      </c>
      <c r="H267">
        <f t="shared" si="4"/>
        <v>54</v>
      </c>
    </row>
    <row r="268" spans="1:8" x14ac:dyDescent="0.35">
      <c r="A268" s="1">
        <v>43002</v>
      </c>
      <c r="B268">
        <v>296.22000000000003</v>
      </c>
      <c r="C268">
        <v>299.94</v>
      </c>
      <c r="D268">
        <v>100887.31</v>
      </c>
      <c r="E268">
        <v>296.55</v>
      </c>
      <c r="F268">
        <v>2080204.75</v>
      </c>
      <c r="G268">
        <v>22.79</v>
      </c>
      <c r="H268">
        <f t="shared" si="4"/>
        <v>54</v>
      </c>
    </row>
    <row r="269" spans="1:8" x14ac:dyDescent="0.35">
      <c r="A269" s="1">
        <v>43003</v>
      </c>
      <c r="B269">
        <v>298.08</v>
      </c>
      <c r="C269">
        <v>302.77999999999997</v>
      </c>
      <c r="D269">
        <v>100790.39999999999</v>
      </c>
      <c r="E269">
        <v>298.23</v>
      </c>
      <c r="F269">
        <v>2408456.46</v>
      </c>
      <c r="G269">
        <v>22.79</v>
      </c>
      <c r="H269">
        <f t="shared" si="4"/>
        <v>54</v>
      </c>
    </row>
    <row r="270" spans="1:8" x14ac:dyDescent="0.35">
      <c r="A270" s="1">
        <v>43004</v>
      </c>
      <c r="B270">
        <v>297.22000000000003</v>
      </c>
      <c r="C270">
        <v>296.57</v>
      </c>
      <c r="D270">
        <v>100734.87</v>
      </c>
      <c r="E270">
        <v>296.12</v>
      </c>
      <c r="F270">
        <v>1935815.36</v>
      </c>
      <c r="G270">
        <v>22.79</v>
      </c>
      <c r="H270">
        <f t="shared" si="4"/>
        <v>54</v>
      </c>
    </row>
    <row r="271" spans="1:8" x14ac:dyDescent="0.35">
      <c r="A271" s="1">
        <v>43005</v>
      </c>
      <c r="B271">
        <v>295.88</v>
      </c>
      <c r="C271">
        <v>302.45</v>
      </c>
      <c r="D271">
        <v>100740.86</v>
      </c>
      <c r="E271">
        <v>297.36</v>
      </c>
      <c r="F271">
        <v>2339424.4700000002</v>
      </c>
      <c r="G271">
        <v>22.79</v>
      </c>
      <c r="H271">
        <f t="shared" si="4"/>
        <v>54</v>
      </c>
    </row>
    <row r="272" spans="1:8" x14ac:dyDescent="0.35">
      <c r="A272" s="1">
        <v>43006</v>
      </c>
      <c r="B272">
        <v>296.79000000000002</v>
      </c>
      <c r="C272">
        <v>301.19</v>
      </c>
      <c r="D272">
        <v>100887.86</v>
      </c>
      <c r="E272">
        <v>297.11</v>
      </c>
      <c r="F272">
        <v>1899505.13</v>
      </c>
      <c r="G272">
        <v>22.79</v>
      </c>
      <c r="H272">
        <f t="shared" si="4"/>
        <v>55</v>
      </c>
    </row>
    <row r="273" spans="1:8" x14ac:dyDescent="0.35">
      <c r="A273" s="1">
        <v>43007</v>
      </c>
      <c r="B273">
        <v>297.8</v>
      </c>
      <c r="C273">
        <v>301.32</v>
      </c>
      <c r="D273">
        <v>100859.55</v>
      </c>
      <c r="E273">
        <v>297.58999999999997</v>
      </c>
      <c r="F273">
        <v>1065403.97</v>
      </c>
      <c r="G273">
        <v>22.79</v>
      </c>
      <c r="H273">
        <f t="shared" si="4"/>
        <v>55</v>
      </c>
    </row>
    <row r="274" spans="1:8" x14ac:dyDescent="0.35">
      <c r="A274" s="1">
        <v>43008</v>
      </c>
      <c r="B274">
        <v>296.73</v>
      </c>
      <c r="C274">
        <v>302.17</v>
      </c>
      <c r="D274">
        <v>100627.62</v>
      </c>
      <c r="E274">
        <v>295.33999999999997</v>
      </c>
      <c r="F274">
        <v>2078197.65</v>
      </c>
      <c r="G274">
        <v>22.79</v>
      </c>
      <c r="H274">
        <f t="shared" si="4"/>
        <v>55</v>
      </c>
    </row>
    <row r="275" spans="1:8" x14ac:dyDescent="0.35">
      <c r="A275" s="1">
        <v>43009</v>
      </c>
      <c r="B275">
        <v>297.85000000000002</v>
      </c>
      <c r="C275">
        <v>300.91000000000003</v>
      </c>
      <c r="D275">
        <v>100735.96</v>
      </c>
      <c r="E275">
        <v>297.45</v>
      </c>
      <c r="F275">
        <v>1953392.67</v>
      </c>
      <c r="G275">
        <v>22.79</v>
      </c>
      <c r="H275">
        <f t="shared" si="4"/>
        <v>55</v>
      </c>
    </row>
    <row r="276" spans="1:8" x14ac:dyDescent="0.35">
      <c r="A276" s="1">
        <v>43010</v>
      </c>
      <c r="B276">
        <v>297.89</v>
      </c>
      <c r="C276">
        <v>301.91000000000003</v>
      </c>
      <c r="D276">
        <v>100688.6</v>
      </c>
      <c r="E276">
        <v>296.77999999999997</v>
      </c>
      <c r="F276">
        <v>2590494.15</v>
      </c>
      <c r="G276">
        <v>22.79</v>
      </c>
      <c r="H276">
        <f t="shared" si="4"/>
        <v>55</v>
      </c>
    </row>
    <row r="277" spans="1:8" x14ac:dyDescent="0.35">
      <c r="A277" s="1">
        <v>43011</v>
      </c>
      <c r="B277">
        <v>298.27999999999997</v>
      </c>
      <c r="C277">
        <v>303.31</v>
      </c>
      <c r="D277">
        <v>100557.39</v>
      </c>
      <c r="E277">
        <v>297.36</v>
      </c>
      <c r="F277">
        <v>1791304.32</v>
      </c>
      <c r="G277">
        <v>22.79</v>
      </c>
      <c r="H277">
        <f t="shared" si="4"/>
        <v>56</v>
      </c>
    </row>
    <row r="278" spans="1:8" x14ac:dyDescent="0.35">
      <c r="A278" s="1">
        <v>43012</v>
      </c>
      <c r="B278">
        <v>296.86</v>
      </c>
      <c r="C278">
        <v>299.57</v>
      </c>
      <c r="D278">
        <v>100746.85</v>
      </c>
      <c r="E278">
        <v>297.5</v>
      </c>
      <c r="F278">
        <v>1217639.29</v>
      </c>
      <c r="G278">
        <v>22.79</v>
      </c>
      <c r="H278">
        <f t="shared" si="4"/>
        <v>56</v>
      </c>
    </row>
    <row r="279" spans="1:8" x14ac:dyDescent="0.35">
      <c r="A279" s="1">
        <v>43013</v>
      </c>
      <c r="B279">
        <v>298</v>
      </c>
      <c r="C279">
        <v>300.36</v>
      </c>
      <c r="D279">
        <v>100740.32</v>
      </c>
      <c r="E279">
        <v>298.20999999999998</v>
      </c>
      <c r="F279">
        <v>1243184.17</v>
      </c>
      <c r="G279">
        <v>22.79</v>
      </c>
      <c r="H279">
        <f t="shared" si="4"/>
        <v>56</v>
      </c>
    </row>
    <row r="280" spans="1:8" x14ac:dyDescent="0.35">
      <c r="A280" s="1">
        <v>43014</v>
      </c>
      <c r="B280">
        <v>298.24</v>
      </c>
      <c r="C280">
        <v>303.55</v>
      </c>
      <c r="D280">
        <v>100688.05</v>
      </c>
      <c r="E280">
        <v>298.83999999999997</v>
      </c>
      <c r="F280">
        <v>2316616.54</v>
      </c>
      <c r="G280">
        <v>22.79</v>
      </c>
      <c r="H280">
        <f t="shared" si="4"/>
        <v>56</v>
      </c>
    </row>
    <row r="281" spans="1:8" x14ac:dyDescent="0.35">
      <c r="A281" s="1">
        <v>43015</v>
      </c>
      <c r="B281">
        <v>297.91000000000003</v>
      </c>
      <c r="C281">
        <v>300.76</v>
      </c>
      <c r="D281">
        <v>100677.16</v>
      </c>
      <c r="E281">
        <v>297.07</v>
      </c>
      <c r="F281">
        <v>1262890.22</v>
      </c>
      <c r="G281">
        <v>22.79</v>
      </c>
      <c r="H281">
        <f t="shared" si="4"/>
        <v>56</v>
      </c>
    </row>
    <row r="282" spans="1:8" x14ac:dyDescent="0.35">
      <c r="A282" s="1">
        <v>43016</v>
      </c>
      <c r="B282">
        <v>297.12</v>
      </c>
      <c r="C282">
        <v>300.67</v>
      </c>
      <c r="D282">
        <v>100801.29</v>
      </c>
      <c r="E282">
        <v>297.08999999999997</v>
      </c>
      <c r="F282">
        <v>1000751.1</v>
      </c>
      <c r="G282">
        <v>22.79</v>
      </c>
      <c r="H282">
        <f t="shared" si="4"/>
        <v>57</v>
      </c>
    </row>
    <row r="283" spans="1:8" x14ac:dyDescent="0.35">
      <c r="A283" s="1">
        <v>43017</v>
      </c>
      <c r="B283">
        <v>297.68</v>
      </c>
      <c r="C283">
        <v>303.5</v>
      </c>
      <c r="D283">
        <v>100607.48</v>
      </c>
      <c r="E283">
        <v>297.57</v>
      </c>
      <c r="F283">
        <v>1724705.17</v>
      </c>
      <c r="G283">
        <v>22.79</v>
      </c>
      <c r="H283">
        <f t="shared" si="4"/>
        <v>57</v>
      </c>
    </row>
    <row r="284" spans="1:8" x14ac:dyDescent="0.35">
      <c r="A284" s="1">
        <v>43018</v>
      </c>
      <c r="B284">
        <v>298.05</v>
      </c>
      <c r="C284">
        <v>302.69</v>
      </c>
      <c r="D284">
        <v>100661.37</v>
      </c>
      <c r="E284">
        <v>298.56</v>
      </c>
      <c r="F284">
        <v>2124300.08</v>
      </c>
      <c r="G284">
        <v>22.79</v>
      </c>
      <c r="H284">
        <f t="shared" si="4"/>
        <v>57</v>
      </c>
    </row>
    <row r="285" spans="1:8" x14ac:dyDescent="0.35">
      <c r="A285" s="1">
        <v>43019</v>
      </c>
      <c r="B285">
        <v>296.75</v>
      </c>
      <c r="C285">
        <v>301.75</v>
      </c>
      <c r="D285">
        <v>100732.15</v>
      </c>
      <c r="E285">
        <v>298.60000000000002</v>
      </c>
      <c r="F285">
        <v>2026256.4</v>
      </c>
      <c r="G285">
        <v>22.79</v>
      </c>
      <c r="H285">
        <f t="shared" si="4"/>
        <v>57</v>
      </c>
    </row>
    <row r="286" spans="1:8" x14ac:dyDescent="0.35">
      <c r="A286" s="1">
        <v>43020</v>
      </c>
      <c r="B286">
        <v>296.92</v>
      </c>
      <c r="C286">
        <v>298.54000000000002</v>
      </c>
      <c r="D286">
        <v>100859</v>
      </c>
      <c r="E286">
        <v>296.16000000000003</v>
      </c>
      <c r="F286">
        <v>1968050.56</v>
      </c>
      <c r="G286">
        <v>22.79</v>
      </c>
      <c r="H286">
        <f t="shared" si="4"/>
        <v>57</v>
      </c>
    </row>
    <row r="287" spans="1:8" x14ac:dyDescent="0.35">
      <c r="A287" s="1">
        <v>43021</v>
      </c>
      <c r="B287">
        <v>297.2</v>
      </c>
      <c r="C287">
        <v>302.47000000000003</v>
      </c>
      <c r="D287">
        <v>100759.92</v>
      </c>
      <c r="E287">
        <v>297.76</v>
      </c>
      <c r="F287">
        <v>1992257.38</v>
      </c>
      <c r="G287">
        <v>22.79</v>
      </c>
      <c r="H287">
        <f t="shared" si="4"/>
        <v>58</v>
      </c>
    </row>
    <row r="288" spans="1:8" x14ac:dyDescent="0.35">
      <c r="A288" s="1">
        <v>43022</v>
      </c>
      <c r="B288">
        <v>296.93</v>
      </c>
      <c r="C288">
        <v>302.64999999999998</v>
      </c>
      <c r="D288">
        <v>100741.95</v>
      </c>
      <c r="E288">
        <v>298.82</v>
      </c>
      <c r="F288">
        <v>1779869.94</v>
      </c>
      <c r="G288">
        <v>22.79</v>
      </c>
      <c r="H288">
        <f t="shared" si="4"/>
        <v>58</v>
      </c>
    </row>
    <row r="289" spans="1:8" x14ac:dyDescent="0.35">
      <c r="A289" s="1">
        <v>43023</v>
      </c>
      <c r="B289">
        <v>298.25</v>
      </c>
      <c r="C289">
        <v>303.33</v>
      </c>
      <c r="D289">
        <v>100775.7</v>
      </c>
      <c r="E289">
        <v>298.14</v>
      </c>
      <c r="F289">
        <v>2264310.35</v>
      </c>
      <c r="G289">
        <v>22.79</v>
      </c>
      <c r="H289">
        <f t="shared" si="4"/>
        <v>58</v>
      </c>
    </row>
    <row r="290" spans="1:8" x14ac:dyDescent="0.35">
      <c r="A290" s="1">
        <v>43024</v>
      </c>
      <c r="B290">
        <v>298.35000000000002</v>
      </c>
      <c r="C290">
        <v>301.88</v>
      </c>
      <c r="D290">
        <v>100904.73</v>
      </c>
      <c r="E290">
        <v>298.33</v>
      </c>
      <c r="F290">
        <v>2557285.7999999998</v>
      </c>
      <c r="G290">
        <v>22.79</v>
      </c>
      <c r="H290">
        <f t="shared" si="4"/>
        <v>58</v>
      </c>
    </row>
    <row r="291" spans="1:8" x14ac:dyDescent="0.35">
      <c r="A291" s="1">
        <v>43025</v>
      </c>
      <c r="B291">
        <v>298.83999999999997</v>
      </c>
      <c r="C291">
        <v>304.14999999999998</v>
      </c>
      <c r="D291">
        <v>100869.35</v>
      </c>
      <c r="E291">
        <v>298.32</v>
      </c>
      <c r="F291">
        <v>2567138.83</v>
      </c>
      <c r="G291">
        <v>22.79</v>
      </c>
      <c r="H291">
        <f t="shared" si="4"/>
        <v>58</v>
      </c>
    </row>
    <row r="292" spans="1:8" x14ac:dyDescent="0.35">
      <c r="A292" s="1">
        <v>43026</v>
      </c>
      <c r="B292">
        <v>298.56</v>
      </c>
      <c r="C292">
        <v>301.44</v>
      </c>
      <c r="D292">
        <v>100873.7</v>
      </c>
      <c r="E292">
        <v>298.47000000000003</v>
      </c>
      <c r="F292">
        <v>1259788.3500000001</v>
      </c>
      <c r="G292">
        <v>22.79</v>
      </c>
      <c r="H292">
        <f t="shared" si="4"/>
        <v>59</v>
      </c>
    </row>
    <row r="293" spans="1:8" x14ac:dyDescent="0.35">
      <c r="A293" s="1">
        <v>43027</v>
      </c>
      <c r="B293">
        <v>298.14999999999998</v>
      </c>
      <c r="C293">
        <v>302.37</v>
      </c>
      <c r="D293">
        <v>100908</v>
      </c>
      <c r="E293">
        <v>297.29000000000002</v>
      </c>
      <c r="F293">
        <v>2444401.7599999998</v>
      </c>
      <c r="G293">
        <v>22.79</v>
      </c>
      <c r="H293">
        <f t="shared" si="4"/>
        <v>59</v>
      </c>
    </row>
    <row r="294" spans="1:8" x14ac:dyDescent="0.35">
      <c r="A294" s="1">
        <v>43028</v>
      </c>
      <c r="B294">
        <v>298.45</v>
      </c>
      <c r="C294">
        <v>303.24</v>
      </c>
      <c r="D294">
        <v>100748.48</v>
      </c>
      <c r="E294">
        <v>299.14999999999998</v>
      </c>
      <c r="F294">
        <v>2412105.73</v>
      </c>
      <c r="G294">
        <v>22.79</v>
      </c>
      <c r="H294">
        <f t="shared" si="4"/>
        <v>59</v>
      </c>
    </row>
    <row r="295" spans="1:8" x14ac:dyDescent="0.35">
      <c r="A295" s="1">
        <v>43029</v>
      </c>
      <c r="B295">
        <v>298.86</v>
      </c>
      <c r="C295">
        <v>304.02</v>
      </c>
      <c r="D295">
        <v>100840.49</v>
      </c>
      <c r="E295">
        <v>299.36</v>
      </c>
      <c r="F295">
        <v>1943235.54</v>
      </c>
      <c r="G295">
        <v>22.79</v>
      </c>
      <c r="H295">
        <f t="shared" si="4"/>
        <v>59</v>
      </c>
    </row>
    <row r="296" spans="1:8" x14ac:dyDescent="0.35">
      <c r="A296" s="1">
        <v>43030</v>
      </c>
      <c r="B296">
        <v>299.04000000000002</v>
      </c>
      <c r="C296">
        <v>302.72000000000003</v>
      </c>
      <c r="D296">
        <v>100839.4</v>
      </c>
      <c r="E296">
        <v>298.36</v>
      </c>
      <c r="F296">
        <v>1915075.35</v>
      </c>
      <c r="G296">
        <v>22.79</v>
      </c>
      <c r="H296">
        <f t="shared" si="4"/>
        <v>59</v>
      </c>
    </row>
    <row r="297" spans="1:8" x14ac:dyDescent="0.35">
      <c r="A297" s="1">
        <v>43031</v>
      </c>
      <c r="B297">
        <v>299.01</v>
      </c>
      <c r="C297">
        <v>303.27</v>
      </c>
      <c r="D297">
        <v>100750.66</v>
      </c>
      <c r="E297">
        <v>299.14</v>
      </c>
      <c r="F297">
        <v>2146317.33</v>
      </c>
      <c r="G297">
        <v>22.79</v>
      </c>
      <c r="H297">
        <f t="shared" si="4"/>
        <v>60</v>
      </c>
    </row>
    <row r="298" spans="1:8" x14ac:dyDescent="0.35">
      <c r="A298" s="1">
        <v>43032</v>
      </c>
      <c r="B298">
        <v>297.73</v>
      </c>
      <c r="C298">
        <v>303.57</v>
      </c>
      <c r="D298">
        <v>100589.51</v>
      </c>
      <c r="E298">
        <v>298.63</v>
      </c>
      <c r="F298">
        <v>2308892.25</v>
      </c>
      <c r="G298">
        <v>22.79</v>
      </c>
      <c r="H298">
        <f t="shared" si="4"/>
        <v>60</v>
      </c>
    </row>
    <row r="299" spans="1:8" x14ac:dyDescent="0.35">
      <c r="A299" s="1">
        <v>43033</v>
      </c>
      <c r="B299">
        <v>298.99</v>
      </c>
      <c r="C299">
        <v>302.82</v>
      </c>
      <c r="D299">
        <v>100674.44</v>
      </c>
      <c r="E299">
        <v>299.51</v>
      </c>
      <c r="F299">
        <v>1581653.84</v>
      </c>
      <c r="G299">
        <v>22.79</v>
      </c>
      <c r="H299">
        <f t="shared" si="4"/>
        <v>60</v>
      </c>
    </row>
    <row r="300" spans="1:8" x14ac:dyDescent="0.35">
      <c r="A300" s="1">
        <v>43034</v>
      </c>
      <c r="B300">
        <v>299.5</v>
      </c>
      <c r="C300">
        <v>304.33</v>
      </c>
      <c r="D300">
        <v>100716.36</v>
      </c>
      <c r="E300">
        <v>299.72000000000003</v>
      </c>
      <c r="F300">
        <v>1724340.24</v>
      </c>
      <c r="G300">
        <v>22.79</v>
      </c>
      <c r="H300">
        <f t="shared" si="4"/>
        <v>60</v>
      </c>
    </row>
    <row r="301" spans="1:8" x14ac:dyDescent="0.35">
      <c r="A301" s="1">
        <v>43035</v>
      </c>
      <c r="B301">
        <v>298.02999999999997</v>
      </c>
      <c r="C301">
        <v>303.32</v>
      </c>
      <c r="D301">
        <v>100599.85</v>
      </c>
      <c r="E301">
        <v>298.32</v>
      </c>
      <c r="F301">
        <v>2158359.92</v>
      </c>
      <c r="G301">
        <v>22.79</v>
      </c>
      <c r="H301">
        <f t="shared" si="4"/>
        <v>60</v>
      </c>
    </row>
    <row r="302" spans="1:8" x14ac:dyDescent="0.35">
      <c r="A302" s="1">
        <v>43036</v>
      </c>
      <c r="B302">
        <v>298.20999999999998</v>
      </c>
      <c r="C302">
        <v>302.48</v>
      </c>
      <c r="D302">
        <v>100547.04</v>
      </c>
      <c r="E302">
        <v>298</v>
      </c>
      <c r="F302">
        <v>2335410.27</v>
      </c>
      <c r="G302">
        <v>22.79</v>
      </c>
      <c r="H302">
        <f t="shared" si="4"/>
        <v>61</v>
      </c>
    </row>
    <row r="303" spans="1:8" x14ac:dyDescent="0.35">
      <c r="A303" s="1">
        <v>43037</v>
      </c>
      <c r="B303">
        <v>299.2</v>
      </c>
      <c r="C303">
        <v>303.97000000000003</v>
      </c>
      <c r="D303">
        <v>100577.53</v>
      </c>
      <c r="E303">
        <v>297.27999999999997</v>
      </c>
      <c r="F303">
        <v>2328476.66</v>
      </c>
      <c r="G303">
        <v>22.79</v>
      </c>
      <c r="H303">
        <f t="shared" si="4"/>
        <v>61</v>
      </c>
    </row>
    <row r="304" spans="1:8" x14ac:dyDescent="0.35">
      <c r="A304" s="1">
        <v>43038</v>
      </c>
      <c r="B304">
        <v>298.45</v>
      </c>
      <c r="C304">
        <v>304.45999999999998</v>
      </c>
      <c r="D304">
        <v>100468.65</v>
      </c>
      <c r="E304">
        <v>298.33</v>
      </c>
      <c r="F304">
        <v>2505952.7599999998</v>
      </c>
      <c r="G304">
        <v>22.79</v>
      </c>
      <c r="H304">
        <f t="shared" si="4"/>
        <v>61</v>
      </c>
    </row>
    <row r="305" spans="1:8" x14ac:dyDescent="0.35">
      <c r="A305" s="1">
        <v>43039</v>
      </c>
      <c r="B305">
        <v>298.86</v>
      </c>
      <c r="C305">
        <v>301.87</v>
      </c>
      <c r="D305">
        <v>100707.65</v>
      </c>
      <c r="E305">
        <v>297.56</v>
      </c>
      <c r="F305">
        <v>1621309.22</v>
      </c>
      <c r="G305">
        <v>22.79</v>
      </c>
      <c r="H305">
        <f t="shared" si="4"/>
        <v>61</v>
      </c>
    </row>
    <row r="306" spans="1:8" x14ac:dyDescent="0.35">
      <c r="A306" s="1">
        <v>43040</v>
      </c>
      <c r="B306">
        <v>298</v>
      </c>
      <c r="C306">
        <v>301.68</v>
      </c>
      <c r="D306">
        <v>100727.79</v>
      </c>
      <c r="E306">
        <v>299.08999999999997</v>
      </c>
      <c r="F306">
        <v>1009813.45</v>
      </c>
      <c r="G306">
        <v>22.79</v>
      </c>
      <c r="H306">
        <f t="shared" si="4"/>
        <v>61</v>
      </c>
    </row>
    <row r="307" spans="1:8" x14ac:dyDescent="0.35">
      <c r="A307" s="1">
        <v>43041</v>
      </c>
      <c r="B307">
        <v>298.32</v>
      </c>
      <c r="C307">
        <v>301.42</v>
      </c>
      <c r="D307">
        <v>100752.84</v>
      </c>
      <c r="E307">
        <v>299.37</v>
      </c>
      <c r="F307">
        <v>2193757.83</v>
      </c>
      <c r="G307">
        <v>22.79</v>
      </c>
      <c r="H307">
        <f t="shared" si="4"/>
        <v>62</v>
      </c>
    </row>
    <row r="308" spans="1:8" x14ac:dyDescent="0.35">
      <c r="A308" s="1">
        <v>43042</v>
      </c>
      <c r="B308">
        <v>298.14</v>
      </c>
      <c r="C308">
        <v>303.14999999999998</v>
      </c>
      <c r="D308">
        <v>100615.64</v>
      </c>
      <c r="E308">
        <v>299.08999999999997</v>
      </c>
      <c r="F308">
        <v>2219485.17</v>
      </c>
      <c r="G308">
        <v>22.79</v>
      </c>
      <c r="H308">
        <f t="shared" si="4"/>
        <v>62</v>
      </c>
    </row>
    <row r="309" spans="1:8" x14ac:dyDescent="0.35">
      <c r="A309" s="1">
        <v>43043</v>
      </c>
      <c r="B309">
        <v>298.60000000000002</v>
      </c>
      <c r="C309">
        <v>303.2</v>
      </c>
      <c r="D309">
        <v>100760.46</v>
      </c>
      <c r="E309">
        <v>298.60000000000002</v>
      </c>
      <c r="F309">
        <v>2007219.38</v>
      </c>
      <c r="G309">
        <v>22.79</v>
      </c>
      <c r="H309">
        <f t="shared" si="4"/>
        <v>62</v>
      </c>
    </row>
    <row r="310" spans="1:8" x14ac:dyDescent="0.35">
      <c r="A310" s="1">
        <v>43044</v>
      </c>
      <c r="B310">
        <v>298.01</v>
      </c>
      <c r="C310">
        <v>303.47000000000003</v>
      </c>
      <c r="D310">
        <v>100674.44</v>
      </c>
      <c r="E310">
        <v>298.14999999999998</v>
      </c>
      <c r="F310">
        <v>1864289.69</v>
      </c>
      <c r="G310">
        <v>22.79</v>
      </c>
      <c r="H310">
        <f t="shared" si="4"/>
        <v>62</v>
      </c>
    </row>
    <row r="311" spans="1:8" x14ac:dyDescent="0.35">
      <c r="A311" s="1">
        <v>43045</v>
      </c>
      <c r="B311">
        <v>297.18</v>
      </c>
      <c r="C311">
        <v>302.8</v>
      </c>
      <c r="D311">
        <v>100599.85</v>
      </c>
      <c r="E311">
        <v>298.19</v>
      </c>
      <c r="F311">
        <v>1862647.52</v>
      </c>
      <c r="G311">
        <v>22.79</v>
      </c>
      <c r="H311">
        <f t="shared" si="4"/>
        <v>62</v>
      </c>
    </row>
    <row r="312" spans="1:8" x14ac:dyDescent="0.35">
      <c r="A312" s="1">
        <v>43046</v>
      </c>
      <c r="B312">
        <v>297.83</v>
      </c>
      <c r="C312">
        <v>304.22000000000003</v>
      </c>
      <c r="D312">
        <v>100520.37</v>
      </c>
      <c r="E312">
        <v>298.37</v>
      </c>
      <c r="F312">
        <v>2518056.16</v>
      </c>
      <c r="G312">
        <v>22.79</v>
      </c>
      <c r="H312">
        <f t="shared" si="4"/>
        <v>63</v>
      </c>
    </row>
    <row r="313" spans="1:8" x14ac:dyDescent="0.35">
      <c r="A313" s="1">
        <v>43047</v>
      </c>
      <c r="B313">
        <v>297.86</v>
      </c>
      <c r="C313">
        <v>303.44</v>
      </c>
      <c r="D313">
        <v>100589.51</v>
      </c>
      <c r="E313">
        <v>298.19</v>
      </c>
      <c r="F313">
        <v>2245455.7999999998</v>
      </c>
      <c r="G313">
        <v>22.79</v>
      </c>
      <c r="H313">
        <f t="shared" si="4"/>
        <v>63</v>
      </c>
    </row>
    <row r="314" spans="1:8" x14ac:dyDescent="0.35">
      <c r="A314" s="1">
        <v>43048</v>
      </c>
      <c r="B314">
        <v>297.89999999999998</v>
      </c>
      <c r="C314">
        <v>303.64</v>
      </c>
      <c r="D314">
        <v>100603.12</v>
      </c>
      <c r="E314">
        <v>298.37</v>
      </c>
      <c r="F314">
        <v>2192054.83</v>
      </c>
      <c r="G314">
        <v>22.79</v>
      </c>
      <c r="H314">
        <f t="shared" si="4"/>
        <v>63</v>
      </c>
    </row>
    <row r="315" spans="1:8" x14ac:dyDescent="0.35">
      <c r="A315" s="1">
        <v>43049</v>
      </c>
      <c r="B315">
        <v>297.08</v>
      </c>
      <c r="C315">
        <v>304.37</v>
      </c>
      <c r="D315">
        <v>100560.11</v>
      </c>
      <c r="E315">
        <v>298.62</v>
      </c>
      <c r="F315">
        <v>2212551.56</v>
      </c>
      <c r="G315">
        <v>22.79</v>
      </c>
      <c r="H315">
        <f t="shared" si="4"/>
        <v>63</v>
      </c>
    </row>
    <row r="316" spans="1:8" x14ac:dyDescent="0.35">
      <c r="A316" s="1">
        <v>43050</v>
      </c>
      <c r="B316">
        <v>298.44</v>
      </c>
      <c r="C316">
        <v>304.27999999999997</v>
      </c>
      <c r="D316">
        <v>100561.2</v>
      </c>
      <c r="E316">
        <v>299.04000000000002</v>
      </c>
      <c r="F316">
        <v>1821593.25</v>
      </c>
      <c r="G316">
        <v>22.79</v>
      </c>
      <c r="H316">
        <f t="shared" si="4"/>
        <v>63</v>
      </c>
    </row>
    <row r="317" spans="1:8" x14ac:dyDescent="0.35">
      <c r="A317" s="1">
        <v>43051</v>
      </c>
      <c r="B317">
        <v>297.58999999999997</v>
      </c>
      <c r="C317">
        <v>300.7</v>
      </c>
      <c r="D317">
        <v>100571</v>
      </c>
      <c r="E317">
        <v>297.86</v>
      </c>
      <c r="F317">
        <v>1548567.14</v>
      </c>
      <c r="G317">
        <v>22.79</v>
      </c>
      <c r="H317">
        <f t="shared" si="4"/>
        <v>64</v>
      </c>
    </row>
    <row r="318" spans="1:8" x14ac:dyDescent="0.35">
      <c r="A318" s="1">
        <v>43052</v>
      </c>
      <c r="B318">
        <v>297.43</v>
      </c>
      <c r="C318">
        <v>304</v>
      </c>
      <c r="D318">
        <v>100463.2</v>
      </c>
      <c r="E318">
        <v>298.77999999999997</v>
      </c>
      <c r="F318">
        <v>2141330</v>
      </c>
      <c r="G318">
        <v>22.79</v>
      </c>
      <c r="H318">
        <f t="shared" si="4"/>
        <v>64</v>
      </c>
    </row>
    <row r="319" spans="1:8" x14ac:dyDescent="0.35">
      <c r="A319" s="1">
        <v>43053</v>
      </c>
      <c r="B319">
        <v>297.87</v>
      </c>
      <c r="C319">
        <v>301.02</v>
      </c>
      <c r="D319">
        <v>100406.04</v>
      </c>
      <c r="E319">
        <v>299.14</v>
      </c>
      <c r="F319">
        <v>1834365.69</v>
      </c>
      <c r="G319">
        <v>22.79</v>
      </c>
      <c r="H319">
        <f t="shared" si="4"/>
        <v>64</v>
      </c>
    </row>
    <row r="320" spans="1:8" x14ac:dyDescent="0.35">
      <c r="A320" s="1">
        <v>43054</v>
      </c>
      <c r="B320">
        <v>297.97000000000003</v>
      </c>
      <c r="C320">
        <v>300.23</v>
      </c>
      <c r="D320">
        <v>100458.3</v>
      </c>
      <c r="E320">
        <v>298.60000000000002</v>
      </c>
      <c r="F320">
        <v>1261248.05</v>
      </c>
      <c r="G320">
        <v>22.79</v>
      </c>
      <c r="H320">
        <f t="shared" si="4"/>
        <v>64</v>
      </c>
    </row>
    <row r="321" spans="1:8" x14ac:dyDescent="0.35">
      <c r="A321" s="1">
        <v>43055</v>
      </c>
      <c r="B321">
        <v>298.33999999999997</v>
      </c>
      <c r="C321">
        <v>300.76</v>
      </c>
      <c r="D321">
        <v>100526.9</v>
      </c>
      <c r="E321">
        <v>298.72000000000003</v>
      </c>
      <c r="F321">
        <v>1700619.99</v>
      </c>
      <c r="G321">
        <v>22.79</v>
      </c>
      <c r="H321">
        <f t="shared" si="4"/>
        <v>64</v>
      </c>
    </row>
    <row r="322" spans="1:8" x14ac:dyDescent="0.35">
      <c r="A322" s="1">
        <v>43056</v>
      </c>
      <c r="B322">
        <v>298.18</v>
      </c>
      <c r="C322">
        <v>300.06</v>
      </c>
      <c r="D322">
        <v>100524.72</v>
      </c>
      <c r="E322">
        <v>299.26</v>
      </c>
      <c r="F322">
        <v>2134153.11</v>
      </c>
      <c r="G322">
        <v>22.79</v>
      </c>
      <c r="H322">
        <f t="shared" si="4"/>
        <v>65</v>
      </c>
    </row>
    <row r="323" spans="1:8" x14ac:dyDescent="0.35">
      <c r="A323" s="1">
        <v>43057</v>
      </c>
      <c r="B323">
        <v>297.87</v>
      </c>
      <c r="C323">
        <v>300.77</v>
      </c>
      <c r="D323">
        <v>100539.42</v>
      </c>
      <c r="E323">
        <v>297.82</v>
      </c>
      <c r="F323">
        <v>1791243.5</v>
      </c>
      <c r="G323">
        <v>22.79</v>
      </c>
      <c r="H323">
        <f t="shared" si="4"/>
        <v>65</v>
      </c>
    </row>
    <row r="324" spans="1:8" x14ac:dyDescent="0.35">
      <c r="A324" s="1">
        <v>43058</v>
      </c>
      <c r="B324">
        <v>298.22000000000003</v>
      </c>
      <c r="C324">
        <v>300.27</v>
      </c>
      <c r="D324">
        <v>100585.7</v>
      </c>
      <c r="E324">
        <v>298.70999999999998</v>
      </c>
      <c r="F324">
        <v>1735105.58</v>
      </c>
      <c r="G324">
        <v>22.79</v>
      </c>
      <c r="H324">
        <f t="shared" ref="H324:H366" si="5">INT((ROW(G323)-1)/5)+1</f>
        <v>65</v>
      </c>
    </row>
    <row r="325" spans="1:8" x14ac:dyDescent="0.35">
      <c r="A325" s="1">
        <v>43059</v>
      </c>
      <c r="B325">
        <v>297.12</v>
      </c>
      <c r="C325">
        <v>302.73</v>
      </c>
      <c r="D325">
        <v>100636.88</v>
      </c>
      <c r="E325">
        <v>297.94</v>
      </c>
      <c r="F325">
        <v>1922313.06</v>
      </c>
      <c r="G325">
        <v>22.79</v>
      </c>
      <c r="H325">
        <f t="shared" si="5"/>
        <v>65</v>
      </c>
    </row>
    <row r="326" spans="1:8" x14ac:dyDescent="0.35">
      <c r="A326" s="1">
        <v>43060</v>
      </c>
      <c r="B326">
        <v>296.44</v>
      </c>
      <c r="C326">
        <v>302.04000000000002</v>
      </c>
      <c r="D326">
        <v>100558.48</v>
      </c>
      <c r="E326">
        <v>298.56</v>
      </c>
      <c r="F326">
        <v>2083549.91</v>
      </c>
      <c r="G326">
        <v>22.79</v>
      </c>
      <c r="H326">
        <f t="shared" si="5"/>
        <v>65</v>
      </c>
    </row>
    <row r="327" spans="1:8" x14ac:dyDescent="0.35">
      <c r="A327" s="1">
        <v>43061</v>
      </c>
      <c r="B327">
        <v>297.58</v>
      </c>
      <c r="C327">
        <v>299.08</v>
      </c>
      <c r="D327">
        <v>100593.32</v>
      </c>
      <c r="E327">
        <v>297.2</v>
      </c>
      <c r="F327">
        <v>1908567.48</v>
      </c>
      <c r="G327">
        <v>22.79</v>
      </c>
      <c r="H327">
        <f t="shared" si="5"/>
        <v>66</v>
      </c>
    </row>
    <row r="328" spans="1:8" x14ac:dyDescent="0.35">
      <c r="A328" s="1">
        <v>43062</v>
      </c>
      <c r="B328">
        <v>297.52999999999997</v>
      </c>
      <c r="C328">
        <v>300.97000000000003</v>
      </c>
      <c r="D328">
        <v>100641.23</v>
      </c>
      <c r="E328">
        <v>298.04000000000002</v>
      </c>
      <c r="F328">
        <v>1905708.89</v>
      </c>
      <c r="G328">
        <v>22.79</v>
      </c>
      <c r="H328">
        <f t="shared" si="5"/>
        <v>66</v>
      </c>
    </row>
    <row r="329" spans="1:8" x14ac:dyDescent="0.35">
      <c r="A329" s="1">
        <v>43063</v>
      </c>
      <c r="B329">
        <v>297.62</v>
      </c>
      <c r="C329">
        <v>303.43</v>
      </c>
      <c r="D329">
        <v>100666.82</v>
      </c>
      <c r="E329">
        <v>298.64999999999998</v>
      </c>
      <c r="F329">
        <v>2304634.77</v>
      </c>
      <c r="G329">
        <v>22.79</v>
      </c>
      <c r="H329">
        <f t="shared" si="5"/>
        <v>66</v>
      </c>
    </row>
    <row r="330" spans="1:8" x14ac:dyDescent="0.35">
      <c r="A330" s="1">
        <v>43064</v>
      </c>
      <c r="B330">
        <v>297.31</v>
      </c>
      <c r="C330">
        <v>303.08999999999997</v>
      </c>
      <c r="D330">
        <v>100804.01</v>
      </c>
      <c r="E330">
        <v>298.62</v>
      </c>
      <c r="F330">
        <v>1906560.39</v>
      </c>
      <c r="G330">
        <v>22.79</v>
      </c>
      <c r="H330">
        <f t="shared" si="5"/>
        <v>66</v>
      </c>
    </row>
    <row r="331" spans="1:8" x14ac:dyDescent="0.35">
      <c r="A331" s="1">
        <v>43065</v>
      </c>
      <c r="B331">
        <v>296.76</v>
      </c>
      <c r="C331">
        <v>303.83999999999997</v>
      </c>
      <c r="D331">
        <v>100724.53</v>
      </c>
      <c r="E331">
        <v>295.67</v>
      </c>
      <c r="F331">
        <v>2601928.52</v>
      </c>
      <c r="G331">
        <v>22.79</v>
      </c>
      <c r="H331">
        <f t="shared" si="5"/>
        <v>66</v>
      </c>
    </row>
    <row r="332" spans="1:8" x14ac:dyDescent="0.35">
      <c r="A332" s="1">
        <v>43066</v>
      </c>
      <c r="B332">
        <v>297.16000000000003</v>
      </c>
      <c r="C332">
        <v>303.95</v>
      </c>
      <c r="D332">
        <v>100815.99</v>
      </c>
      <c r="E332">
        <v>297.58999999999997</v>
      </c>
      <c r="F332">
        <v>2443489.44</v>
      </c>
      <c r="G332">
        <v>22.79</v>
      </c>
      <c r="H332">
        <f t="shared" si="5"/>
        <v>67</v>
      </c>
    </row>
    <row r="333" spans="1:8" x14ac:dyDescent="0.35">
      <c r="A333" s="1">
        <v>43067</v>
      </c>
      <c r="B333">
        <v>297.13</v>
      </c>
      <c r="C333">
        <v>304.22000000000003</v>
      </c>
      <c r="D333">
        <v>100762.09</v>
      </c>
      <c r="E333">
        <v>295.67</v>
      </c>
      <c r="F333">
        <v>2761340.74</v>
      </c>
      <c r="G333">
        <v>22.79</v>
      </c>
      <c r="H333">
        <f t="shared" si="5"/>
        <v>67</v>
      </c>
    </row>
    <row r="334" spans="1:8" x14ac:dyDescent="0.35">
      <c r="A334" s="1">
        <v>43068</v>
      </c>
      <c r="B334">
        <v>298.08999999999997</v>
      </c>
      <c r="C334">
        <v>304.68</v>
      </c>
      <c r="D334">
        <v>100753.93</v>
      </c>
      <c r="E334">
        <v>296.7</v>
      </c>
      <c r="F334">
        <v>2674853.0699999998</v>
      </c>
      <c r="G334">
        <v>22.79</v>
      </c>
      <c r="H334">
        <f t="shared" si="5"/>
        <v>67</v>
      </c>
    </row>
    <row r="335" spans="1:8" x14ac:dyDescent="0.35">
      <c r="A335" s="1">
        <v>43069</v>
      </c>
      <c r="B335">
        <v>299.08999999999997</v>
      </c>
      <c r="C335">
        <v>304.88</v>
      </c>
      <c r="D335">
        <v>100845.94</v>
      </c>
      <c r="E335">
        <v>297.19</v>
      </c>
      <c r="F335">
        <v>2623459.21</v>
      </c>
      <c r="G335">
        <v>22.79</v>
      </c>
      <c r="H335">
        <f t="shared" si="5"/>
        <v>67</v>
      </c>
    </row>
    <row r="336" spans="1:8" x14ac:dyDescent="0.35">
      <c r="A336" s="1">
        <v>43070</v>
      </c>
      <c r="B336">
        <v>298.01</v>
      </c>
      <c r="C336">
        <v>305.05</v>
      </c>
      <c r="D336">
        <v>100607.48</v>
      </c>
      <c r="E336">
        <v>296.12</v>
      </c>
      <c r="F336">
        <v>2412896.41</v>
      </c>
      <c r="G336">
        <v>22.79</v>
      </c>
      <c r="H336">
        <f t="shared" si="5"/>
        <v>67</v>
      </c>
    </row>
    <row r="337" spans="1:8" x14ac:dyDescent="0.35">
      <c r="A337" s="1">
        <v>43071</v>
      </c>
      <c r="B337">
        <v>297.19</v>
      </c>
      <c r="C337">
        <v>304.04000000000002</v>
      </c>
      <c r="D337">
        <v>100545.96</v>
      </c>
      <c r="E337">
        <v>297.97000000000003</v>
      </c>
      <c r="F337">
        <v>2401097.1</v>
      </c>
      <c r="G337">
        <v>22.79</v>
      </c>
      <c r="H337">
        <f t="shared" si="5"/>
        <v>68</v>
      </c>
    </row>
    <row r="338" spans="1:8" x14ac:dyDescent="0.35">
      <c r="A338" s="1">
        <v>43072</v>
      </c>
      <c r="B338">
        <v>298.05</v>
      </c>
      <c r="C338">
        <v>304.26</v>
      </c>
      <c r="D338">
        <v>100616.73</v>
      </c>
      <c r="E338">
        <v>297.48</v>
      </c>
      <c r="F338">
        <v>2259687.9500000002</v>
      </c>
      <c r="G338">
        <v>22.79</v>
      </c>
      <c r="H338">
        <f t="shared" si="5"/>
        <v>68</v>
      </c>
    </row>
    <row r="339" spans="1:8" x14ac:dyDescent="0.35">
      <c r="A339" s="1">
        <v>43073</v>
      </c>
      <c r="B339">
        <v>298.5</v>
      </c>
      <c r="C339">
        <v>304.79000000000002</v>
      </c>
      <c r="D339">
        <v>100660.83</v>
      </c>
      <c r="E339">
        <v>297.64999999999998</v>
      </c>
      <c r="F339">
        <v>2568902.64</v>
      </c>
      <c r="G339">
        <v>22.79</v>
      </c>
      <c r="H339">
        <f t="shared" si="5"/>
        <v>68</v>
      </c>
    </row>
    <row r="340" spans="1:8" x14ac:dyDescent="0.35">
      <c r="A340" s="1">
        <v>43074</v>
      </c>
      <c r="B340">
        <v>298.93</v>
      </c>
      <c r="C340">
        <v>304.98</v>
      </c>
      <c r="D340">
        <v>100584.61</v>
      </c>
      <c r="E340">
        <v>298.36</v>
      </c>
      <c r="F340">
        <v>2478948.17</v>
      </c>
      <c r="G340">
        <v>22.79</v>
      </c>
      <c r="H340">
        <f t="shared" si="5"/>
        <v>68</v>
      </c>
    </row>
    <row r="341" spans="1:8" x14ac:dyDescent="0.35">
      <c r="A341" s="1">
        <v>43075</v>
      </c>
      <c r="B341">
        <v>298.3</v>
      </c>
      <c r="C341">
        <v>305.73</v>
      </c>
      <c r="D341">
        <v>100383.17</v>
      </c>
      <c r="E341">
        <v>297.14999999999998</v>
      </c>
      <c r="F341">
        <v>2320204.98</v>
      </c>
      <c r="G341">
        <v>22.79</v>
      </c>
      <c r="H341">
        <f t="shared" si="5"/>
        <v>68</v>
      </c>
    </row>
    <row r="342" spans="1:8" x14ac:dyDescent="0.35">
      <c r="A342" s="1">
        <v>43076</v>
      </c>
      <c r="B342">
        <v>298.82</v>
      </c>
      <c r="C342">
        <v>302</v>
      </c>
      <c r="D342">
        <v>100455.03999999999</v>
      </c>
      <c r="E342">
        <v>298.18</v>
      </c>
      <c r="F342">
        <v>2294295.1800000002</v>
      </c>
      <c r="G342">
        <v>22.79</v>
      </c>
      <c r="H342">
        <f t="shared" si="5"/>
        <v>69</v>
      </c>
    </row>
    <row r="343" spans="1:8" x14ac:dyDescent="0.35">
      <c r="A343" s="1">
        <v>43077</v>
      </c>
      <c r="B343">
        <v>297.70999999999998</v>
      </c>
      <c r="C343">
        <v>302.91000000000003</v>
      </c>
      <c r="D343">
        <v>100478.99</v>
      </c>
      <c r="E343">
        <v>296.93</v>
      </c>
      <c r="F343">
        <v>2116150.0499999998</v>
      </c>
      <c r="G343">
        <v>22.79</v>
      </c>
      <c r="H343">
        <f t="shared" si="5"/>
        <v>69</v>
      </c>
    </row>
    <row r="344" spans="1:8" x14ac:dyDescent="0.35">
      <c r="A344" s="1">
        <v>43078</v>
      </c>
      <c r="B344">
        <v>297.74</v>
      </c>
      <c r="C344">
        <v>299.93</v>
      </c>
      <c r="D344">
        <v>100572.63</v>
      </c>
      <c r="E344">
        <v>297.45</v>
      </c>
      <c r="F344">
        <v>1895308.48</v>
      </c>
      <c r="G344">
        <v>22.79</v>
      </c>
      <c r="H344">
        <f t="shared" si="5"/>
        <v>69</v>
      </c>
    </row>
    <row r="345" spans="1:8" x14ac:dyDescent="0.35">
      <c r="A345" s="1">
        <v>43079</v>
      </c>
      <c r="B345">
        <v>297.68</v>
      </c>
      <c r="C345">
        <v>301.81</v>
      </c>
      <c r="D345">
        <v>100561.2</v>
      </c>
      <c r="E345">
        <v>294.45999999999998</v>
      </c>
      <c r="F345">
        <v>1493888.93</v>
      </c>
      <c r="G345">
        <v>22.79</v>
      </c>
      <c r="H345">
        <f t="shared" si="5"/>
        <v>69</v>
      </c>
    </row>
    <row r="346" spans="1:8" x14ac:dyDescent="0.35">
      <c r="A346" s="1">
        <v>43080</v>
      </c>
      <c r="B346">
        <v>297.14</v>
      </c>
      <c r="C346">
        <v>304.45999999999998</v>
      </c>
      <c r="D346">
        <v>100613.46</v>
      </c>
      <c r="E346">
        <v>293.61</v>
      </c>
      <c r="F346">
        <v>2601381.13</v>
      </c>
      <c r="G346">
        <v>22.79</v>
      </c>
      <c r="H346">
        <f t="shared" si="5"/>
        <v>69</v>
      </c>
    </row>
    <row r="347" spans="1:8" x14ac:dyDescent="0.35">
      <c r="A347" s="1">
        <v>43081</v>
      </c>
      <c r="B347">
        <v>297.49</v>
      </c>
      <c r="C347">
        <v>304.41000000000003</v>
      </c>
      <c r="D347">
        <v>100684.78</v>
      </c>
      <c r="E347">
        <v>294.89999999999998</v>
      </c>
      <c r="F347">
        <v>2637630.5299999998</v>
      </c>
      <c r="G347">
        <v>22.79</v>
      </c>
      <c r="H347">
        <f t="shared" si="5"/>
        <v>70</v>
      </c>
    </row>
    <row r="348" spans="1:8" x14ac:dyDescent="0.35">
      <c r="A348" s="1">
        <v>43082</v>
      </c>
      <c r="B348">
        <v>298.06</v>
      </c>
      <c r="C348">
        <v>305.49</v>
      </c>
      <c r="D348">
        <v>100602.58</v>
      </c>
      <c r="E348">
        <v>294.83999999999997</v>
      </c>
      <c r="F348">
        <v>2671690.37</v>
      </c>
      <c r="G348">
        <v>22.79</v>
      </c>
      <c r="H348">
        <f t="shared" si="5"/>
        <v>70</v>
      </c>
    </row>
    <row r="349" spans="1:8" x14ac:dyDescent="0.35">
      <c r="A349" s="1">
        <v>43083</v>
      </c>
      <c r="B349">
        <v>298.17</v>
      </c>
      <c r="C349">
        <v>304.23</v>
      </c>
      <c r="D349">
        <v>100664.64</v>
      </c>
      <c r="E349">
        <v>295.56</v>
      </c>
      <c r="F349">
        <v>2014213.81</v>
      </c>
      <c r="G349">
        <v>22.79</v>
      </c>
      <c r="H349">
        <f t="shared" si="5"/>
        <v>70</v>
      </c>
    </row>
    <row r="350" spans="1:8" x14ac:dyDescent="0.35">
      <c r="A350" s="1">
        <v>43084</v>
      </c>
      <c r="B350">
        <v>298.63</v>
      </c>
      <c r="C350">
        <v>304.77999999999997</v>
      </c>
      <c r="D350">
        <v>100608.02</v>
      </c>
      <c r="E350">
        <v>297.24</v>
      </c>
      <c r="F350">
        <v>2259566.2999999998</v>
      </c>
      <c r="G350">
        <v>22.79</v>
      </c>
      <c r="H350">
        <f t="shared" si="5"/>
        <v>70</v>
      </c>
    </row>
    <row r="351" spans="1:8" x14ac:dyDescent="0.35">
      <c r="A351" s="1">
        <v>43085</v>
      </c>
      <c r="B351">
        <v>298.07</v>
      </c>
      <c r="C351">
        <v>305.67</v>
      </c>
      <c r="D351">
        <v>100580.25</v>
      </c>
      <c r="E351">
        <v>298.61</v>
      </c>
      <c r="F351">
        <v>1980458.08</v>
      </c>
      <c r="G351">
        <v>22.79</v>
      </c>
      <c r="H351">
        <f t="shared" si="5"/>
        <v>70</v>
      </c>
    </row>
    <row r="352" spans="1:8" x14ac:dyDescent="0.35">
      <c r="A352" s="1">
        <v>43086</v>
      </c>
      <c r="B352">
        <v>299.61</v>
      </c>
      <c r="C352">
        <v>304.99</v>
      </c>
      <c r="D352">
        <v>100604.75</v>
      </c>
      <c r="E352">
        <v>297.39</v>
      </c>
      <c r="F352">
        <v>2231710.2200000002</v>
      </c>
      <c r="G352">
        <v>22.79</v>
      </c>
      <c r="H352">
        <f t="shared" si="5"/>
        <v>71</v>
      </c>
    </row>
    <row r="353" spans="1:8" x14ac:dyDescent="0.35">
      <c r="A353" s="1">
        <v>43087</v>
      </c>
      <c r="B353">
        <v>299.37</v>
      </c>
      <c r="C353">
        <v>304.57</v>
      </c>
      <c r="D353">
        <v>100574.27</v>
      </c>
      <c r="E353">
        <v>298.19</v>
      </c>
      <c r="F353">
        <v>2153615.87</v>
      </c>
      <c r="G353">
        <v>22.79</v>
      </c>
      <c r="H353">
        <f t="shared" si="5"/>
        <v>71</v>
      </c>
    </row>
    <row r="354" spans="1:8" x14ac:dyDescent="0.35">
      <c r="A354" s="1">
        <v>43088</v>
      </c>
      <c r="B354">
        <v>299.39999999999998</v>
      </c>
      <c r="C354">
        <v>301.02999999999997</v>
      </c>
      <c r="D354">
        <v>100578.08</v>
      </c>
      <c r="E354">
        <v>297.08999999999997</v>
      </c>
      <c r="F354">
        <v>1969084.52</v>
      </c>
      <c r="G354">
        <v>22.79</v>
      </c>
      <c r="H354">
        <f t="shared" si="5"/>
        <v>71</v>
      </c>
    </row>
    <row r="355" spans="1:8" x14ac:dyDescent="0.35">
      <c r="A355" s="1">
        <v>43089</v>
      </c>
      <c r="B355">
        <v>299.12</v>
      </c>
      <c r="C355">
        <v>304.41000000000003</v>
      </c>
      <c r="D355">
        <v>100581.89</v>
      </c>
      <c r="E355">
        <v>297.69</v>
      </c>
      <c r="F355">
        <v>1998521.96</v>
      </c>
      <c r="G355">
        <v>22.79</v>
      </c>
      <c r="H355">
        <f t="shared" si="5"/>
        <v>71</v>
      </c>
    </row>
    <row r="356" spans="1:8" x14ac:dyDescent="0.35">
      <c r="A356" s="1">
        <v>43090</v>
      </c>
      <c r="B356">
        <v>298.54000000000002</v>
      </c>
      <c r="C356">
        <v>304.74</v>
      </c>
      <c r="D356">
        <v>100576.44</v>
      </c>
      <c r="E356">
        <v>298.74</v>
      </c>
      <c r="F356">
        <v>2158846.4900000002</v>
      </c>
      <c r="G356">
        <v>22.79</v>
      </c>
      <c r="H356">
        <f t="shared" si="5"/>
        <v>71</v>
      </c>
    </row>
    <row r="357" spans="1:8" x14ac:dyDescent="0.35">
      <c r="A357" s="1">
        <v>43091</v>
      </c>
      <c r="B357">
        <v>297.72000000000003</v>
      </c>
      <c r="C357">
        <v>304.07</v>
      </c>
      <c r="D357">
        <v>100633.61</v>
      </c>
      <c r="E357">
        <v>295.44</v>
      </c>
      <c r="F357">
        <v>2074000.99</v>
      </c>
      <c r="G357">
        <v>22.79</v>
      </c>
      <c r="H357">
        <f t="shared" si="5"/>
        <v>72</v>
      </c>
    </row>
    <row r="358" spans="1:8" x14ac:dyDescent="0.35">
      <c r="A358" s="1">
        <v>43092</v>
      </c>
      <c r="B358">
        <v>296.13</v>
      </c>
      <c r="C358">
        <v>303.02</v>
      </c>
      <c r="D358">
        <v>100699.48</v>
      </c>
      <c r="E358">
        <v>291.77</v>
      </c>
      <c r="F358">
        <v>2273190.2400000002</v>
      </c>
      <c r="G358">
        <v>22.79</v>
      </c>
      <c r="H358">
        <f t="shared" si="5"/>
        <v>72</v>
      </c>
    </row>
    <row r="359" spans="1:8" x14ac:dyDescent="0.35">
      <c r="A359" s="1">
        <v>43093</v>
      </c>
      <c r="B359">
        <v>295.29000000000002</v>
      </c>
      <c r="C359">
        <v>304.39</v>
      </c>
      <c r="D359">
        <v>100580.25</v>
      </c>
      <c r="E359">
        <v>293.39</v>
      </c>
      <c r="F359">
        <v>2633068.9500000002</v>
      </c>
      <c r="G359">
        <v>22.79</v>
      </c>
      <c r="H359">
        <f t="shared" si="5"/>
        <v>72</v>
      </c>
    </row>
    <row r="360" spans="1:8" x14ac:dyDescent="0.35">
      <c r="A360" s="1">
        <v>43094</v>
      </c>
      <c r="B360">
        <v>295.93</v>
      </c>
      <c r="C360">
        <v>303.08999999999997</v>
      </c>
      <c r="D360">
        <v>100595.5</v>
      </c>
      <c r="E360">
        <v>291.99</v>
      </c>
      <c r="F360">
        <v>2594812.4500000002</v>
      </c>
      <c r="G360">
        <v>22.79</v>
      </c>
      <c r="H360">
        <f t="shared" si="5"/>
        <v>72</v>
      </c>
    </row>
    <row r="361" spans="1:8" x14ac:dyDescent="0.35">
      <c r="A361" s="1">
        <v>43095</v>
      </c>
      <c r="B361">
        <v>295.92</v>
      </c>
      <c r="C361">
        <v>304.5</v>
      </c>
      <c r="D361">
        <v>100627.08</v>
      </c>
      <c r="E361">
        <v>292.17</v>
      </c>
      <c r="F361">
        <v>2678319.88</v>
      </c>
      <c r="G361">
        <v>22.79</v>
      </c>
      <c r="H361">
        <f t="shared" si="5"/>
        <v>72</v>
      </c>
    </row>
    <row r="362" spans="1:8" x14ac:dyDescent="0.35">
      <c r="A362" s="1">
        <v>43096</v>
      </c>
      <c r="B362">
        <v>295.52</v>
      </c>
      <c r="C362">
        <v>305.11</v>
      </c>
      <c r="D362">
        <v>100548.68</v>
      </c>
      <c r="E362">
        <v>288.69</v>
      </c>
      <c r="F362">
        <v>2764077.69</v>
      </c>
      <c r="G362">
        <v>22.79</v>
      </c>
      <c r="H362">
        <f t="shared" si="5"/>
        <v>73</v>
      </c>
    </row>
    <row r="363" spans="1:8" x14ac:dyDescent="0.35">
      <c r="A363" s="1">
        <v>43097</v>
      </c>
      <c r="B363">
        <v>296.81</v>
      </c>
      <c r="C363">
        <v>305.33</v>
      </c>
      <c r="D363">
        <v>100524.72</v>
      </c>
      <c r="E363">
        <v>289.37</v>
      </c>
      <c r="F363">
        <v>2760063.49</v>
      </c>
      <c r="G363">
        <v>22.79</v>
      </c>
      <c r="H363">
        <f t="shared" si="5"/>
        <v>73</v>
      </c>
    </row>
    <row r="364" spans="1:8" x14ac:dyDescent="0.35">
      <c r="A364" s="1">
        <v>43098</v>
      </c>
      <c r="B364">
        <v>297.37</v>
      </c>
      <c r="C364">
        <v>304.52999999999997</v>
      </c>
      <c r="D364">
        <v>100625.99</v>
      </c>
      <c r="E364">
        <v>294.66000000000003</v>
      </c>
      <c r="F364">
        <v>2680509.4399999999</v>
      </c>
      <c r="G364">
        <v>22.79</v>
      </c>
      <c r="H364">
        <f t="shared" si="5"/>
        <v>73</v>
      </c>
    </row>
    <row r="365" spans="1:8" x14ac:dyDescent="0.35">
      <c r="A365" s="1">
        <v>43099</v>
      </c>
      <c r="B365">
        <v>299.11</v>
      </c>
      <c r="C365">
        <v>304.64</v>
      </c>
      <c r="D365">
        <v>100706.02</v>
      </c>
      <c r="E365">
        <v>294.66000000000003</v>
      </c>
      <c r="F365">
        <v>2704533.79</v>
      </c>
      <c r="G365">
        <v>22.79</v>
      </c>
      <c r="H365">
        <f t="shared" si="5"/>
        <v>73</v>
      </c>
    </row>
    <row r="366" spans="1:8" x14ac:dyDescent="0.35">
      <c r="A366" s="1">
        <v>43100</v>
      </c>
      <c r="B366">
        <v>296.97000000000003</v>
      </c>
      <c r="C366">
        <v>306.02999999999997</v>
      </c>
      <c r="D366">
        <v>100755.02</v>
      </c>
      <c r="E366">
        <v>285.32</v>
      </c>
      <c r="F366">
        <v>2740418.26</v>
      </c>
      <c r="G366">
        <v>22.79</v>
      </c>
      <c r="H366">
        <f t="shared" si="5"/>
        <v>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48CF-7CEA-465C-B6F9-9C2B5249B3A2}">
  <dimension ref="A1:R366"/>
  <sheetViews>
    <sheetView topLeftCell="E54" workbookViewId="0">
      <selection activeCell="O2" sqref="O2:Q74"/>
    </sheetView>
  </sheetViews>
  <sheetFormatPr defaultRowHeight="14.5" x14ac:dyDescent="0.35"/>
  <cols>
    <col min="1" max="1" width="16.6328125" customWidth="1"/>
    <col min="11" max="11" width="12.36328125" bestFit="1" customWidth="1"/>
    <col min="12" max="12" width="21.1796875" bestFit="1" customWidth="1"/>
  </cols>
  <sheetData>
    <row r="1" spans="1:17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K1" s="8" t="s">
        <v>15</v>
      </c>
      <c r="L1" t="s">
        <v>21</v>
      </c>
      <c r="M1"/>
      <c r="N1" s="2" t="s">
        <v>15</v>
      </c>
      <c r="O1" s="2" t="s">
        <v>21</v>
      </c>
    </row>
    <row r="2" spans="1:17" x14ac:dyDescent="0.35">
      <c r="A2" s="1">
        <v>43101</v>
      </c>
      <c r="B2">
        <v>294.39</v>
      </c>
      <c r="C2">
        <v>305</v>
      </c>
      <c r="D2">
        <v>100592.78</v>
      </c>
      <c r="E2">
        <v>281.61</v>
      </c>
      <c r="F2">
        <v>2782932.24</v>
      </c>
      <c r="G2">
        <v>0</v>
      </c>
      <c r="H2">
        <f>INT((ROW(G1)-1)/5)+1</f>
        <v>1</v>
      </c>
      <c r="K2" s="4">
        <v>1</v>
      </c>
      <c r="L2">
        <v>0</v>
      </c>
      <c r="N2">
        <v>1</v>
      </c>
      <c r="O2">
        <v>0</v>
      </c>
      <c r="P2">
        <f>(O2/44.744)*100</f>
        <v>0</v>
      </c>
      <c r="Q2">
        <f>P2</f>
        <v>0</v>
      </c>
    </row>
    <row r="3" spans="1:17" x14ac:dyDescent="0.35">
      <c r="A3" s="1">
        <v>43102</v>
      </c>
      <c r="B3">
        <v>294.01</v>
      </c>
      <c r="C3">
        <v>304.06</v>
      </c>
      <c r="D3">
        <v>100620</v>
      </c>
      <c r="E3">
        <v>284.79000000000002</v>
      </c>
      <c r="F3">
        <v>2760428.42</v>
      </c>
      <c r="G3">
        <v>0</v>
      </c>
      <c r="H3">
        <f>INT((ROW(G2)-1)/5)+1</f>
        <v>1</v>
      </c>
      <c r="K3" s="4">
        <v>2</v>
      </c>
      <c r="L3">
        <v>2E-3</v>
      </c>
      <c r="N3">
        <v>2</v>
      </c>
      <c r="O3">
        <v>2E-3</v>
      </c>
      <c r="P3">
        <f t="shared" ref="P3:P66" si="0">(O3/44.744)*100</f>
        <v>4.469873055605221E-3</v>
      </c>
      <c r="Q3">
        <f>P3+Q2</f>
        <v>4.469873055605221E-3</v>
      </c>
    </row>
    <row r="4" spans="1:17" x14ac:dyDescent="0.35">
      <c r="A4" s="1">
        <v>43103</v>
      </c>
      <c r="B4">
        <v>294.64</v>
      </c>
      <c r="C4">
        <v>304.27999999999997</v>
      </c>
      <c r="D4">
        <v>100648.31</v>
      </c>
      <c r="E4">
        <v>279.97000000000003</v>
      </c>
      <c r="F4">
        <v>2791386.38</v>
      </c>
      <c r="G4">
        <v>0</v>
      </c>
      <c r="H4">
        <f t="shared" ref="H4:H67" si="1">INT((ROW(G3)-1)/5)+1</f>
        <v>1</v>
      </c>
      <c r="K4" s="4">
        <v>3</v>
      </c>
      <c r="L4">
        <v>2.1999999999999999E-2</v>
      </c>
      <c r="N4">
        <v>3</v>
      </c>
      <c r="O4">
        <v>2.1999999999999999E-2</v>
      </c>
      <c r="P4">
        <f t="shared" si="0"/>
        <v>4.9168603611657424E-2</v>
      </c>
      <c r="Q4">
        <f t="shared" ref="Q4:Q67" si="2">P4+Q3</f>
        <v>5.3638476667262645E-2</v>
      </c>
    </row>
    <row r="5" spans="1:17" x14ac:dyDescent="0.35">
      <c r="A5" s="1">
        <v>43104</v>
      </c>
      <c r="B5">
        <v>294.3</v>
      </c>
      <c r="C5">
        <v>304.92</v>
      </c>
      <c r="D5">
        <v>100792.58</v>
      </c>
      <c r="E5">
        <v>280.38</v>
      </c>
      <c r="F5">
        <v>2826480.18</v>
      </c>
      <c r="G5">
        <v>0</v>
      </c>
      <c r="H5">
        <f t="shared" si="1"/>
        <v>1</v>
      </c>
      <c r="K5" s="4">
        <v>4</v>
      </c>
      <c r="L5">
        <v>1.7999999999999999E-2</v>
      </c>
      <c r="N5">
        <v>4</v>
      </c>
      <c r="O5">
        <v>1.7999999999999999E-2</v>
      </c>
      <c r="P5">
        <f t="shared" si="0"/>
        <v>4.0228857500446989E-2</v>
      </c>
      <c r="Q5">
        <f t="shared" si="2"/>
        <v>9.3867334167709635E-2</v>
      </c>
    </row>
    <row r="6" spans="1:17" x14ac:dyDescent="0.35">
      <c r="A6" s="1">
        <v>43105</v>
      </c>
      <c r="B6">
        <v>292.95999999999998</v>
      </c>
      <c r="C6">
        <v>304.60000000000002</v>
      </c>
      <c r="D6">
        <v>100779.52</v>
      </c>
      <c r="E6">
        <v>279.98</v>
      </c>
      <c r="F6">
        <v>2844483.24</v>
      </c>
      <c r="G6">
        <v>0</v>
      </c>
      <c r="H6">
        <f t="shared" si="1"/>
        <v>1</v>
      </c>
      <c r="K6" s="4">
        <v>5</v>
      </c>
      <c r="L6">
        <v>2.4E-2</v>
      </c>
      <c r="N6">
        <v>5</v>
      </c>
      <c r="O6">
        <v>2.4E-2</v>
      </c>
      <c r="P6">
        <f t="shared" si="0"/>
        <v>5.3638476667262652E-2</v>
      </c>
      <c r="Q6">
        <f t="shared" si="2"/>
        <v>0.14750581083497227</v>
      </c>
    </row>
    <row r="7" spans="1:17" x14ac:dyDescent="0.35">
      <c r="A7" s="1">
        <v>43106</v>
      </c>
      <c r="B7">
        <v>293.02999999999997</v>
      </c>
      <c r="C7">
        <v>304.31</v>
      </c>
      <c r="D7">
        <v>100704.38</v>
      </c>
      <c r="E7">
        <v>286.70999999999998</v>
      </c>
      <c r="F7">
        <v>2789379.29</v>
      </c>
      <c r="G7">
        <v>0</v>
      </c>
      <c r="H7">
        <f t="shared" si="1"/>
        <v>2</v>
      </c>
      <c r="K7" s="4">
        <v>6</v>
      </c>
      <c r="L7">
        <v>0</v>
      </c>
      <c r="N7">
        <v>6</v>
      </c>
      <c r="O7">
        <v>0</v>
      </c>
      <c r="P7">
        <f t="shared" si="0"/>
        <v>0</v>
      </c>
      <c r="Q7">
        <f t="shared" si="2"/>
        <v>0.14750581083497227</v>
      </c>
    </row>
    <row r="8" spans="1:17" x14ac:dyDescent="0.35">
      <c r="A8" s="1">
        <v>43107</v>
      </c>
      <c r="B8">
        <v>295.58</v>
      </c>
      <c r="C8">
        <v>303.98</v>
      </c>
      <c r="D8">
        <v>100707.11</v>
      </c>
      <c r="E8">
        <v>293.52</v>
      </c>
      <c r="F8">
        <v>2655390.31</v>
      </c>
      <c r="G8">
        <v>0</v>
      </c>
      <c r="H8">
        <f t="shared" si="1"/>
        <v>2</v>
      </c>
      <c r="K8" s="4">
        <v>7</v>
      </c>
      <c r="L8">
        <v>0</v>
      </c>
      <c r="N8">
        <v>7</v>
      </c>
      <c r="O8">
        <v>0</v>
      </c>
      <c r="P8">
        <f t="shared" si="0"/>
        <v>0</v>
      </c>
      <c r="Q8">
        <f t="shared" si="2"/>
        <v>0.14750581083497227</v>
      </c>
    </row>
    <row r="9" spans="1:17" x14ac:dyDescent="0.35">
      <c r="A9" s="1">
        <v>43108</v>
      </c>
      <c r="B9">
        <v>296.82</v>
      </c>
      <c r="C9">
        <v>304.79000000000002</v>
      </c>
      <c r="D9">
        <v>100731.61</v>
      </c>
      <c r="E9">
        <v>294.5</v>
      </c>
      <c r="F9">
        <v>2710494.26</v>
      </c>
      <c r="G9">
        <v>0</v>
      </c>
      <c r="H9">
        <f t="shared" si="1"/>
        <v>2</v>
      </c>
      <c r="K9" s="4">
        <v>8</v>
      </c>
      <c r="L9">
        <v>0.05</v>
      </c>
      <c r="N9">
        <v>8</v>
      </c>
      <c r="O9">
        <v>0.05</v>
      </c>
      <c r="P9">
        <f t="shared" si="0"/>
        <v>0.11174682639013053</v>
      </c>
      <c r="Q9">
        <f t="shared" si="2"/>
        <v>0.25925263722510283</v>
      </c>
    </row>
    <row r="10" spans="1:17" x14ac:dyDescent="0.35">
      <c r="A10" s="1">
        <v>43109</v>
      </c>
      <c r="B10">
        <v>298.42</v>
      </c>
      <c r="C10">
        <v>304.75</v>
      </c>
      <c r="D10">
        <v>100723.44</v>
      </c>
      <c r="E10">
        <v>293.52999999999997</v>
      </c>
      <c r="F10">
        <v>2753555.63</v>
      </c>
      <c r="G10">
        <v>0</v>
      </c>
      <c r="H10">
        <f t="shared" si="1"/>
        <v>2</v>
      </c>
      <c r="K10" s="4">
        <v>9</v>
      </c>
      <c r="L10">
        <v>0.05</v>
      </c>
      <c r="N10">
        <v>9</v>
      </c>
      <c r="O10">
        <v>0.05</v>
      </c>
      <c r="P10">
        <f t="shared" si="0"/>
        <v>0.11174682639013053</v>
      </c>
      <c r="Q10">
        <f t="shared" si="2"/>
        <v>0.37099946361523339</v>
      </c>
    </row>
    <row r="11" spans="1:17" x14ac:dyDescent="0.35">
      <c r="A11" s="1">
        <v>43110</v>
      </c>
      <c r="B11">
        <v>297.56</v>
      </c>
      <c r="C11">
        <v>305.01</v>
      </c>
      <c r="D11">
        <v>100747.94</v>
      </c>
      <c r="E11">
        <v>294.56</v>
      </c>
      <c r="F11">
        <v>2364786.88</v>
      </c>
      <c r="G11">
        <v>0.01</v>
      </c>
      <c r="H11">
        <f t="shared" si="1"/>
        <v>2</v>
      </c>
      <c r="K11" s="4">
        <v>10</v>
      </c>
      <c r="L11">
        <v>0.122</v>
      </c>
      <c r="N11">
        <v>10</v>
      </c>
      <c r="O11">
        <v>0.122</v>
      </c>
      <c r="P11">
        <f t="shared" si="0"/>
        <v>0.27266225639191843</v>
      </c>
      <c r="Q11">
        <f t="shared" si="2"/>
        <v>0.64366172000715183</v>
      </c>
    </row>
    <row r="12" spans="1:17" x14ac:dyDescent="0.35">
      <c r="A12" s="1">
        <v>43111</v>
      </c>
      <c r="B12">
        <v>297.24</v>
      </c>
      <c r="C12">
        <v>305.57</v>
      </c>
      <c r="D12">
        <v>100669.54</v>
      </c>
      <c r="E12">
        <v>293.23</v>
      </c>
      <c r="F12">
        <v>2605395.33</v>
      </c>
      <c r="G12">
        <v>0.04</v>
      </c>
      <c r="H12">
        <f t="shared" si="1"/>
        <v>3</v>
      </c>
      <c r="K12" s="4">
        <v>11</v>
      </c>
      <c r="L12">
        <v>0.63800000000000001</v>
      </c>
      <c r="N12">
        <v>11</v>
      </c>
      <c r="O12">
        <v>0.63800000000000001</v>
      </c>
      <c r="P12">
        <f t="shared" si="0"/>
        <v>1.4258895047380655</v>
      </c>
      <c r="Q12">
        <f t="shared" si="2"/>
        <v>2.0695512247452172</v>
      </c>
    </row>
    <row r="13" spans="1:17" x14ac:dyDescent="0.35">
      <c r="A13" s="1">
        <v>43112</v>
      </c>
      <c r="B13">
        <v>298</v>
      </c>
      <c r="C13">
        <v>305.41000000000003</v>
      </c>
      <c r="D13">
        <v>100697.85</v>
      </c>
      <c r="E13">
        <v>293.48</v>
      </c>
      <c r="F13">
        <v>2390939.9700000002</v>
      </c>
      <c r="G13">
        <v>0.03</v>
      </c>
      <c r="H13">
        <f t="shared" si="1"/>
        <v>3</v>
      </c>
      <c r="K13" s="4">
        <v>12</v>
      </c>
      <c r="L13">
        <v>1.254</v>
      </c>
      <c r="N13">
        <v>12</v>
      </c>
      <c r="O13">
        <v>1.254</v>
      </c>
      <c r="P13">
        <f t="shared" si="0"/>
        <v>2.8026104058644736</v>
      </c>
      <c r="Q13">
        <f t="shared" si="2"/>
        <v>4.8721616306096909</v>
      </c>
    </row>
    <row r="14" spans="1:17" x14ac:dyDescent="0.35">
      <c r="A14" s="1">
        <v>43113</v>
      </c>
      <c r="B14">
        <v>298.38</v>
      </c>
      <c r="C14">
        <v>305.64999999999998</v>
      </c>
      <c r="D14">
        <v>100614.55</v>
      </c>
      <c r="E14">
        <v>292.66000000000003</v>
      </c>
      <c r="F14">
        <v>2713413.68</v>
      </c>
      <c r="G14">
        <v>0</v>
      </c>
      <c r="H14">
        <f t="shared" si="1"/>
        <v>3</v>
      </c>
      <c r="K14" s="4">
        <v>13</v>
      </c>
      <c r="L14">
        <v>8.8000000000000009E-2</v>
      </c>
      <c r="N14">
        <v>13</v>
      </c>
      <c r="O14">
        <v>8.8000000000000009E-2</v>
      </c>
      <c r="P14">
        <f t="shared" si="0"/>
        <v>0.19667441444662973</v>
      </c>
      <c r="Q14">
        <f t="shared" si="2"/>
        <v>5.0688360450563206</v>
      </c>
    </row>
    <row r="15" spans="1:17" x14ac:dyDescent="0.35">
      <c r="A15" s="1">
        <v>43114</v>
      </c>
      <c r="B15">
        <v>298.24</v>
      </c>
      <c r="C15">
        <v>304.58999999999997</v>
      </c>
      <c r="D15">
        <v>100626.53</v>
      </c>
      <c r="E15">
        <v>292.17</v>
      </c>
      <c r="F15">
        <v>2619445.0099999998</v>
      </c>
      <c r="G15">
        <v>0.01</v>
      </c>
      <c r="H15">
        <f t="shared" si="1"/>
        <v>3</v>
      </c>
      <c r="K15" s="4">
        <v>14</v>
      </c>
      <c r="L15">
        <v>0.10200000000000001</v>
      </c>
      <c r="N15">
        <v>14</v>
      </c>
      <c r="O15">
        <v>0.10200000000000001</v>
      </c>
      <c r="P15">
        <f t="shared" si="0"/>
        <v>0.22796352583586629</v>
      </c>
      <c r="Q15">
        <f t="shared" si="2"/>
        <v>5.2967995708921869</v>
      </c>
    </row>
    <row r="16" spans="1:17" x14ac:dyDescent="0.35">
      <c r="A16" s="1">
        <v>43115</v>
      </c>
      <c r="B16">
        <v>297.69</v>
      </c>
      <c r="C16">
        <v>304.19</v>
      </c>
      <c r="D16">
        <v>100682.06</v>
      </c>
      <c r="E16">
        <v>295.10000000000002</v>
      </c>
      <c r="F16">
        <v>2083671.56</v>
      </c>
      <c r="G16">
        <v>0.03</v>
      </c>
      <c r="H16">
        <f t="shared" si="1"/>
        <v>3</v>
      </c>
      <c r="K16" s="4">
        <v>15</v>
      </c>
      <c r="L16">
        <v>0.14000000000000001</v>
      </c>
      <c r="N16">
        <v>15</v>
      </c>
      <c r="O16">
        <v>0.14000000000000001</v>
      </c>
      <c r="P16">
        <f t="shared" si="0"/>
        <v>0.31289111389236551</v>
      </c>
      <c r="Q16">
        <f t="shared" si="2"/>
        <v>5.6096906847845522</v>
      </c>
    </row>
    <row r="17" spans="1:17" x14ac:dyDescent="0.35">
      <c r="A17" s="1">
        <v>43116</v>
      </c>
      <c r="B17">
        <v>297.14999999999998</v>
      </c>
      <c r="C17">
        <v>304.35000000000002</v>
      </c>
      <c r="D17">
        <v>100688.6</v>
      </c>
      <c r="E17">
        <v>295.69</v>
      </c>
      <c r="F17">
        <v>2263884.61</v>
      </c>
      <c r="G17">
        <v>0.05</v>
      </c>
      <c r="H17">
        <f t="shared" si="1"/>
        <v>4</v>
      </c>
      <c r="K17" s="4">
        <v>16</v>
      </c>
      <c r="L17">
        <v>0.47600000000000009</v>
      </c>
      <c r="N17">
        <v>16</v>
      </c>
      <c r="O17">
        <v>0.47600000000000009</v>
      </c>
      <c r="P17">
        <f t="shared" si="0"/>
        <v>1.0638297872340428</v>
      </c>
      <c r="Q17">
        <f t="shared" si="2"/>
        <v>6.6735204720185948</v>
      </c>
    </row>
    <row r="18" spans="1:17" x14ac:dyDescent="0.35">
      <c r="A18" s="1">
        <v>43117</v>
      </c>
      <c r="B18">
        <v>297.8</v>
      </c>
      <c r="C18">
        <v>305.12</v>
      </c>
      <c r="D18">
        <v>100610.74</v>
      </c>
      <c r="E18">
        <v>294.29000000000002</v>
      </c>
      <c r="F18">
        <v>2582952.3199999998</v>
      </c>
      <c r="G18">
        <v>0</v>
      </c>
      <c r="H18">
        <f t="shared" si="1"/>
        <v>4</v>
      </c>
      <c r="K18" s="4">
        <v>17</v>
      </c>
      <c r="L18">
        <v>0.26400000000000001</v>
      </c>
      <c r="N18">
        <v>17</v>
      </c>
      <c r="O18">
        <v>0.26400000000000001</v>
      </c>
      <c r="P18">
        <f t="shared" si="0"/>
        <v>0.59002324333988909</v>
      </c>
      <c r="Q18">
        <f t="shared" si="2"/>
        <v>7.2635437153584839</v>
      </c>
    </row>
    <row r="19" spans="1:17" x14ac:dyDescent="0.35">
      <c r="A19" s="1">
        <v>43118</v>
      </c>
      <c r="B19">
        <v>298.20999999999998</v>
      </c>
      <c r="C19">
        <v>304.92</v>
      </c>
      <c r="D19">
        <v>100593.87</v>
      </c>
      <c r="E19">
        <v>293.89</v>
      </c>
      <c r="F19">
        <v>2427432.66</v>
      </c>
      <c r="G19">
        <v>0</v>
      </c>
      <c r="H19">
        <f t="shared" si="1"/>
        <v>4</v>
      </c>
      <c r="K19" s="4">
        <v>18</v>
      </c>
      <c r="L19">
        <v>1.22</v>
      </c>
      <c r="N19">
        <v>18</v>
      </c>
      <c r="O19">
        <v>1.22</v>
      </c>
      <c r="P19">
        <f t="shared" si="0"/>
        <v>2.7266225639191846</v>
      </c>
      <c r="Q19">
        <f t="shared" si="2"/>
        <v>9.990166279277668</v>
      </c>
    </row>
    <row r="20" spans="1:17" x14ac:dyDescent="0.35">
      <c r="A20" s="1">
        <v>43119</v>
      </c>
      <c r="B20">
        <v>297.8</v>
      </c>
      <c r="C20">
        <v>305.66000000000003</v>
      </c>
      <c r="D20">
        <v>100614.01</v>
      </c>
      <c r="E20">
        <v>295.18</v>
      </c>
      <c r="F20">
        <v>2667311.25</v>
      </c>
      <c r="G20">
        <v>0.01</v>
      </c>
      <c r="H20">
        <f t="shared" si="1"/>
        <v>4</v>
      </c>
      <c r="K20" s="4">
        <v>19</v>
      </c>
      <c r="L20">
        <v>0.71</v>
      </c>
      <c r="N20">
        <v>19</v>
      </c>
      <c r="O20">
        <v>0.71</v>
      </c>
      <c r="P20">
        <f t="shared" si="0"/>
        <v>1.5868049347398532</v>
      </c>
      <c r="Q20">
        <f t="shared" si="2"/>
        <v>11.57697121401752</v>
      </c>
    </row>
    <row r="21" spans="1:17" x14ac:dyDescent="0.35">
      <c r="A21" s="1">
        <v>43120</v>
      </c>
      <c r="B21">
        <v>297.60000000000002</v>
      </c>
      <c r="C21">
        <v>306.38</v>
      </c>
      <c r="D21">
        <v>100542.69</v>
      </c>
      <c r="E21">
        <v>295.60000000000002</v>
      </c>
      <c r="F21">
        <v>2366854.7999999998</v>
      </c>
      <c r="G21">
        <v>0.03</v>
      </c>
      <c r="H21">
        <f t="shared" si="1"/>
        <v>4</v>
      </c>
      <c r="K21" s="4">
        <v>20</v>
      </c>
      <c r="L21">
        <v>0.55400000000000005</v>
      </c>
      <c r="N21">
        <v>20</v>
      </c>
      <c r="O21">
        <v>0.55400000000000005</v>
      </c>
      <c r="P21">
        <f t="shared" si="0"/>
        <v>1.2381548364026462</v>
      </c>
      <c r="Q21">
        <f t="shared" si="2"/>
        <v>12.815126050420167</v>
      </c>
    </row>
    <row r="22" spans="1:17" x14ac:dyDescent="0.35">
      <c r="A22" s="1">
        <v>43121</v>
      </c>
      <c r="B22">
        <v>298.22000000000003</v>
      </c>
      <c r="C22">
        <v>305.95</v>
      </c>
      <c r="D22">
        <v>100598.77</v>
      </c>
      <c r="E22">
        <v>295.06</v>
      </c>
      <c r="F22">
        <v>2631001.0299999998</v>
      </c>
      <c r="G22">
        <v>0</v>
      </c>
      <c r="H22">
        <f t="shared" si="1"/>
        <v>5</v>
      </c>
      <c r="K22" s="4">
        <v>21</v>
      </c>
      <c r="L22">
        <v>0.36</v>
      </c>
      <c r="N22">
        <v>21</v>
      </c>
      <c r="O22">
        <v>0.36</v>
      </c>
      <c r="P22">
        <f t="shared" si="0"/>
        <v>0.8045771500089397</v>
      </c>
      <c r="Q22">
        <f t="shared" si="2"/>
        <v>13.619703200429107</v>
      </c>
    </row>
    <row r="23" spans="1:17" x14ac:dyDescent="0.35">
      <c r="A23" s="1">
        <v>43122</v>
      </c>
      <c r="B23">
        <v>296.8</v>
      </c>
      <c r="C23">
        <v>307.07</v>
      </c>
      <c r="D23">
        <v>100489.88</v>
      </c>
      <c r="E23">
        <v>291.17</v>
      </c>
      <c r="F23">
        <v>2768821.74</v>
      </c>
      <c r="G23">
        <v>0</v>
      </c>
      <c r="H23">
        <f t="shared" si="1"/>
        <v>5</v>
      </c>
      <c r="K23" s="4">
        <v>22</v>
      </c>
      <c r="L23">
        <v>0.42800000000000005</v>
      </c>
      <c r="N23">
        <v>22</v>
      </c>
      <c r="O23">
        <v>0.42800000000000005</v>
      </c>
      <c r="P23">
        <f t="shared" si="0"/>
        <v>0.9565528338995174</v>
      </c>
      <c r="Q23">
        <f t="shared" si="2"/>
        <v>14.576256034328624</v>
      </c>
    </row>
    <row r="24" spans="1:17" x14ac:dyDescent="0.35">
      <c r="A24" s="1">
        <v>43123</v>
      </c>
      <c r="B24">
        <v>297.94</v>
      </c>
      <c r="C24">
        <v>303.45999999999998</v>
      </c>
      <c r="D24">
        <v>100580.25</v>
      </c>
      <c r="E24">
        <v>292.58</v>
      </c>
      <c r="F24">
        <v>2508385.6</v>
      </c>
      <c r="G24">
        <v>0.06</v>
      </c>
      <c r="H24">
        <f t="shared" si="1"/>
        <v>5</v>
      </c>
      <c r="K24" s="4">
        <v>23</v>
      </c>
      <c r="L24">
        <v>0.24</v>
      </c>
      <c r="N24">
        <v>23</v>
      </c>
      <c r="O24">
        <v>0.24</v>
      </c>
      <c r="P24">
        <f t="shared" si="0"/>
        <v>0.53638476667262647</v>
      </c>
      <c r="Q24">
        <f t="shared" si="2"/>
        <v>15.11264080100125</v>
      </c>
    </row>
    <row r="25" spans="1:17" x14ac:dyDescent="0.35">
      <c r="A25" s="1">
        <v>43124</v>
      </c>
      <c r="B25">
        <v>297.89</v>
      </c>
      <c r="C25">
        <v>304.57</v>
      </c>
      <c r="D25">
        <v>100520.91</v>
      </c>
      <c r="E25">
        <v>294.04000000000002</v>
      </c>
      <c r="F25">
        <v>2523286.7799999998</v>
      </c>
      <c r="G25">
        <v>0.06</v>
      </c>
      <c r="H25">
        <f t="shared" si="1"/>
        <v>5</v>
      </c>
      <c r="K25" s="4">
        <v>24</v>
      </c>
      <c r="L25">
        <v>0.09</v>
      </c>
      <c r="N25">
        <v>24</v>
      </c>
      <c r="O25">
        <v>0.09</v>
      </c>
      <c r="P25">
        <f t="shared" si="0"/>
        <v>0.20114428750223493</v>
      </c>
      <c r="Q25">
        <f t="shared" si="2"/>
        <v>15.313785088503485</v>
      </c>
    </row>
    <row r="26" spans="1:17" x14ac:dyDescent="0.35">
      <c r="A26" s="1">
        <v>43125</v>
      </c>
      <c r="B26">
        <v>297.08999999999997</v>
      </c>
      <c r="C26">
        <v>304.45999999999998</v>
      </c>
      <c r="D26">
        <v>100551.94</v>
      </c>
      <c r="E26">
        <v>291.32</v>
      </c>
      <c r="F26">
        <v>2737559.67</v>
      </c>
      <c r="G26">
        <v>0</v>
      </c>
      <c r="H26">
        <f t="shared" si="1"/>
        <v>5</v>
      </c>
      <c r="K26" s="4">
        <v>25</v>
      </c>
      <c r="L26">
        <v>0.16399999999999998</v>
      </c>
      <c r="N26">
        <v>25</v>
      </c>
      <c r="O26">
        <v>0.16399999999999998</v>
      </c>
      <c r="P26">
        <f t="shared" si="0"/>
        <v>0.36652959055962803</v>
      </c>
      <c r="Q26">
        <f t="shared" si="2"/>
        <v>15.680314679063112</v>
      </c>
    </row>
    <row r="27" spans="1:17" x14ac:dyDescent="0.35">
      <c r="A27" s="1">
        <v>43126</v>
      </c>
      <c r="B27">
        <v>294.83</v>
      </c>
      <c r="C27">
        <v>304.87</v>
      </c>
      <c r="D27">
        <v>100515.47</v>
      </c>
      <c r="E27">
        <v>291.64</v>
      </c>
      <c r="F27">
        <v>2686713.2</v>
      </c>
      <c r="G27">
        <v>0</v>
      </c>
      <c r="H27">
        <f t="shared" si="1"/>
        <v>6</v>
      </c>
      <c r="K27" s="4">
        <v>26</v>
      </c>
      <c r="L27">
        <v>1.008</v>
      </c>
      <c r="N27">
        <v>26</v>
      </c>
      <c r="O27">
        <v>1.008</v>
      </c>
      <c r="P27">
        <f t="shared" si="0"/>
        <v>2.2528160200250316</v>
      </c>
      <c r="Q27">
        <f t="shared" si="2"/>
        <v>17.933130699088146</v>
      </c>
    </row>
    <row r="28" spans="1:17" x14ac:dyDescent="0.35">
      <c r="A28" s="1">
        <v>43127</v>
      </c>
      <c r="B28">
        <v>296.3</v>
      </c>
      <c r="C28">
        <v>305.16000000000003</v>
      </c>
      <c r="D28">
        <v>100478.99</v>
      </c>
      <c r="E28">
        <v>293</v>
      </c>
      <c r="F28">
        <v>2787128.9</v>
      </c>
      <c r="G28">
        <v>0</v>
      </c>
      <c r="H28">
        <f t="shared" si="1"/>
        <v>6</v>
      </c>
      <c r="K28" s="4">
        <v>27</v>
      </c>
      <c r="L28">
        <v>0.91799999999999993</v>
      </c>
      <c r="N28">
        <v>27</v>
      </c>
      <c r="O28">
        <v>0.91799999999999993</v>
      </c>
      <c r="P28">
        <f t="shared" si="0"/>
        <v>2.0516717325227964</v>
      </c>
      <c r="Q28">
        <f t="shared" si="2"/>
        <v>19.984802431610941</v>
      </c>
    </row>
    <row r="29" spans="1:17" x14ac:dyDescent="0.35">
      <c r="A29" s="1">
        <v>43128</v>
      </c>
      <c r="B29">
        <v>296.51</v>
      </c>
      <c r="C29">
        <v>305.75</v>
      </c>
      <c r="D29">
        <v>100468.65</v>
      </c>
      <c r="E29">
        <v>293.14</v>
      </c>
      <c r="F29">
        <v>2799536.42</v>
      </c>
      <c r="G29">
        <v>0</v>
      </c>
      <c r="H29">
        <f t="shared" si="1"/>
        <v>6</v>
      </c>
      <c r="K29" s="4">
        <v>28</v>
      </c>
      <c r="L29">
        <v>0.32400000000000001</v>
      </c>
      <c r="N29">
        <v>28</v>
      </c>
      <c r="O29">
        <v>0.32400000000000001</v>
      </c>
      <c r="P29">
        <f t="shared" si="0"/>
        <v>0.72411943500804576</v>
      </c>
      <c r="Q29">
        <f t="shared" si="2"/>
        <v>20.708921866618986</v>
      </c>
    </row>
    <row r="30" spans="1:17" x14ac:dyDescent="0.35">
      <c r="A30" s="1">
        <v>43129</v>
      </c>
      <c r="B30">
        <v>298.02999999999997</v>
      </c>
      <c r="C30">
        <v>306.13</v>
      </c>
      <c r="D30">
        <v>100529.08</v>
      </c>
      <c r="E30">
        <v>293.19</v>
      </c>
      <c r="F30">
        <v>2680266.15</v>
      </c>
      <c r="G30">
        <v>0</v>
      </c>
      <c r="H30">
        <f t="shared" si="1"/>
        <v>6</v>
      </c>
      <c r="K30" s="4">
        <v>29</v>
      </c>
      <c r="L30">
        <v>0.66199999999999992</v>
      </c>
      <c r="N30">
        <v>29</v>
      </c>
      <c r="O30">
        <v>0.66199999999999992</v>
      </c>
      <c r="P30">
        <f t="shared" si="0"/>
        <v>1.4795279814053279</v>
      </c>
      <c r="Q30">
        <f t="shared" si="2"/>
        <v>22.188449848024316</v>
      </c>
    </row>
    <row r="31" spans="1:17" x14ac:dyDescent="0.35">
      <c r="A31" s="1">
        <v>43130</v>
      </c>
      <c r="B31">
        <v>297.86</v>
      </c>
      <c r="C31">
        <v>306.08999999999997</v>
      </c>
      <c r="D31">
        <v>100590.6</v>
      </c>
      <c r="E31">
        <v>291.77</v>
      </c>
      <c r="F31">
        <v>2640975.7000000002</v>
      </c>
      <c r="G31">
        <v>0</v>
      </c>
      <c r="H31">
        <f t="shared" si="1"/>
        <v>6</v>
      </c>
      <c r="K31" s="4">
        <v>30</v>
      </c>
      <c r="L31">
        <v>1.5559999999999998</v>
      </c>
      <c r="N31">
        <v>30</v>
      </c>
      <c r="O31">
        <v>1.5559999999999998</v>
      </c>
      <c r="P31">
        <f t="shared" si="0"/>
        <v>3.4775612372608613</v>
      </c>
      <c r="Q31">
        <f t="shared" si="2"/>
        <v>25.666011085285177</v>
      </c>
    </row>
    <row r="32" spans="1:17" x14ac:dyDescent="0.35">
      <c r="A32" s="1">
        <v>43131</v>
      </c>
      <c r="B32">
        <v>298.07</v>
      </c>
      <c r="C32">
        <v>306.05</v>
      </c>
      <c r="D32">
        <v>100390.79</v>
      </c>
      <c r="E32">
        <v>293.08999999999997</v>
      </c>
      <c r="F32">
        <v>2618715.16</v>
      </c>
      <c r="G32">
        <v>0</v>
      </c>
      <c r="H32">
        <f t="shared" si="1"/>
        <v>7</v>
      </c>
      <c r="K32" s="4">
        <v>31</v>
      </c>
      <c r="L32">
        <v>0.35599999999999998</v>
      </c>
      <c r="N32">
        <v>31</v>
      </c>
      <c r="O32">
        <v>0.35599999999999998</v>
      </c>
      <c r="P32">
        <f t="shared" si="0"/>
        <v>0.79563740389772919</v>
      </c>
      <c r="Q32">
        <f t="shared" si="2"/>
        <v>26.461648489182906</v>
      </c>
    </row>
    <row r="33" spans="1:17" x14ac:dyDescent="0.35">
      <c r="A33" s="1">
        <v>43132</v>
      </c>
      <c r="B33">
        <v>298.63</v>
      </c>
      <c r="C33">
        <v>306.38</v>
      </c>
      <c r="D33">
        <v>100347.78</v>
      </c>
      <c r="E33">
        <v>293.38</v>
      </c>
      <c r="F33">
        <v>2838340.31</v>
      </c>
      <c r="G33">
        <v>0</v>
      </c>
      <c r="H33">
        <f t="shared" si="1"/>
        <v>7</v>
      </c>
      <c r="K33" s="4">
        <v>32</v>
      </c>
      <c r="L33">
        <v>0.38</v>
      </c>
      <c r="N33">
        <v>32</v>
      </c>
      <c r="O33">
        <v>0.38</v>
      </c>
      <c r="P33">
        <f t="shared" si="0"/>
        <v>0.84927588056499193</v>
      </c>
      <c r="Q33">
        <f t="shared" si="2"/>
        <v>27.310924369747898</v>
      </c>
    </row>
    <row r="34" spans="1:17" x14ac:dyDescent="0.35">
      <c r="A34" s="1">
        <v>43133</v>
      </c>
      <c r="B34">
        <v>298.33</v>
      </c>
      <c r="C34">
        <v>306.74</v>
      </c>
      <c r="D34">
        <v>100378.82</v>
      </c>
      <c r="E34">
        <v>294.91000000000003</v>
      </c>
      <c r="F34">
        <v>2710190.16</v>
      </c>
      <c r="G34">
        <v>0</v>
      </c>
      <c r="H34">
        <f t="shared" si="1"/>
        <v>7</v>
      </c>
      <c r="K34" s="4">
        <v>33</v>
      </c>
      <c r="L34">
        <v>1.8839999999999999</v>
      </c>
      <c r="N34">
        <v>33</v>
      </c>
      <c r="O34">
        <v>1.8839999999999999</v>
      </c>
      <c r="P34">
        <f t="shared" si="0"/>
        <v>4.2106204183801177</v>
      </c>
      <c r="Q34">
        <f t="shared" si="2"/>
        <v>31.521544788128015</v>
      </c>
    </row>
    <row r="35" spans="1:17" x14ac:dyDescent="0.35">
      <c r="A35" s="1">
        <v>43134</v>
      </c>
      <c r="B35">
        <v>299.83999999999997</v>
      </c>
      <c r="C35">
        <v>306.48</v>
      </c>
      <c r="D35">
        <v>100444.15</v>
      </c>
      <c r="E35">
        <v>296.62</v>
      </c>
      <c r="F35">
        <v>2796434.54</v>
      </c>
      <c r="G35">
        <v>0</v>
      </c>
      <c r="H35">
        <f t="shared" si="1"/>
        <v>7</v>
      </c>
      <c r="K35" s="4">
        <v>34</v>
      </c>
      <c r="L35">
        <v>0.71800000000000008</v>
      </c>
      <c r="N35">
        <v>34</v>
      </c>
      <c r="O35">
        <v>0.71800000000000008</v>
      </c>
      <c r="P35">
        <f t="shared" si="0"/>
        <v>1.6046844269622746</v>
      </c>
      <c r="Q35">
        <f t="shared" si="2"/>
        <v>33.126229215090291</v>
      </c>
    </row>
    <row r="36" spans="1:17" x14ac:dyDescent="0.35">
      <c r="A36" s="1">
        <v>43135</v>
      </c>
      <c r="B36">
        <v>298.87</v>
      </c>
      <c r="C36">
        <v>306.94</v>
      </c>
      <c r="D36">
        <v>100342.34</v>
      </c>
      <c r="E36">
        <v>294.76</v>
      </c>
      <c r="F36">
        <v>2789440.11</v>
      </c>
      <c r="G36">
        <v>0</v>
      </c>
      <c r="H36">
        <f t="shared" si="1"/>
        <v>7</v>
      </c>
      <c r="K36" s="4">
        <v>35</v>
      </c>
      <c r="L36">
        <v>0.88800000000000012</v>
      </c>
      <c r="N36">
        <v>35</v>
      </c>
      <c r="O36">
        <v>0.88800000000000012</v>
      </c>
      <c r="P36">
        <f t="shared" si="0"/>
        <v>1.9846236366887184</v>
      </c>
      <c r="Q36">
        <f t="shared" si="2"/>
        <v>35.110852851779008</v>
      </c>
    </row>
    <row r="37" spans="1:17" x14ac:dyDescent="0.35">
      <c r="A37" s="1">
        <v>43136</v>
      </c>
      <c r="B37">
        <v>299.04000000000002</v>
      </c>
      <c r="C37">
        <v>306.97000000000003</v>
      </c>
      <c r="D37">
        <v>100339.62</v>
      </c>
      <c r="E37">
        <v>295.83</v>
      </c>
      <c r="F37">
        <v>2554792.13</v>
      </c>
      <c r="G37">
        <v>0.01</v>
      </c>
      <c r="H37">
        <f t="shared" si="1"/>
        <v>8</v>
      </c>
      <c r="K37" s="4">
        <v>36</v>
      </c>
      <c r="L37">
        <v>0.72399999999999998</v>
      </c>
      <c r="N37">
        <v>36</v>
      </c>
      <c r="O37">
        <v>0.72399999999999998</v>
      </c>
      <c r="P37">
        <f t="shared" si="0"/>
        <v>1.61809404612909</v>
      </c>
      <c r="Q37">
        <f t="shared" si="2"/>
        <v>36.728946897908095</v>
      </c>
    </row>
    <row r="38" spans="1:17" x14ac:dyDescent="0.35">
      <c r="A38" s="1">
        <v>43137</v>
      </c>
      <c r="B38">
        <v>298.81</v>
      </c>
      <c r="C38">
        <v>307</v>
      </c>
      <c r="D38">
        <v>100357.58</v>
      </c>
      <c r="E38">
        <v>296.45999999999998</v>
      </c>
      <c r="F38">
        <v>2517508.77</v>
      </c>
      <c r="G38">
        <v>0.04</v>
      </c>
      <c r="H38">
        <f t="shared" si="1"/>
        <v>8</v>
      </c>
      <c r="K38" s="4">
        <v>37</v>
      </c>
      <c r="L38">
        <v>2.36</v>
      </c>
      <c r="N38">
        <v>37</v>
      </c>
      <c r="O38">
        <v>2.36</v>
      </c>
      <c r="P38">
        <f t="shared" si="0"/>
        <v>5.2744502056141602</v>
      </c>
      <c r="Q38">
        <f t="shared" si="2"/>
        <v>42.003397103522254</v>
      </c>
    </row>
    <row r="39" spans="1:17" x14ac:dyDescent="0.35">
      <c r="A39" s="1">
        <v>43138</v>
      </c>
      <c r="B39">
        <v>300.47000000000003</v>
      </c>
      <c r="C39">
        <v>306.18</v>
      </c>
      <c r="D39">
        <v>100403.86</v>
      </c>
      <c r="E39">
        <v>298.67</v>
      </c>
      <c r="F39">
        <v>2159211.42</v>
      </c>
      <c r="G39">
        <v>7.0000000000000007E-2</v>
      </c>
      <c r="H39">
        <f t="shared" si="1"/>
        <v>8</v>
      </c>
      <c r="K39" s="4">
        <v>38</v>
      </c>
      <c r="L39">
        <v>0.54400000000000004</v>
      </c>
      <c r="N39">
        <v>38</v>
      </c>
      <c r="O39">
        <v>0.54400000000000004</v>
      </c>
      <c r="P39">
        <f t="shared" si="0"/>
        <v>1.2158054711246202</v>
      </c>
      <c r="Q39">
        <f t="shared" si="2"/>
        <v>43.219202574646872</v>
      </c>
    </row>
    <row r="40" spans="1:17" x14ac:dyDescent="0.35">
      <c r="A40" s="1">
        <v>43139</v>
      </c>
      <c r="B40">
        <v>299.41000000000003</v>
      </c>
      <c r="C40">
        <v>306.55</v>
      </c>
      <c r="D40">
        <v>100379.91</v>
      </c>
      <c r="E40">
        <v>298.32</v>
      </c>
      <c r="F40">
        <v>2607524.0699999998</v>
      </c>
      <c r="G40">
        <v>0.11</v>
      </c>
      <c r="H40">
        <f t="shared" si="1"/>
        <v>8</v>
      </c>
      <c r="K40" s="4">
        <v>39</v>
      </c>
      <c r="L40">
        <v>0.25599999999999995</v>
      </c>
      <c r="N40">
        <v>39</v>
      </c>
      <c r="O40">
        <v>0.25599999999999995</v>
      </c>
      <c r="P40">
        <f t="shared" si="0"/>
        <v>0.57214375111746818</v>
      </c>
      <c r="Q40">
        <f t="shared" si="2"/>
        <v>43.791346325764337</v>
      </c>
    </row>
    <row r="41" spans="1:17" x14ac:dyDescent="0.35">
      <c r="A41" s="1">
        <v>43140</v>
      </c>
      <c r="B41">
        <v>300.82</v>
      </c>
      <c r="C41">
        <v>304.25</v>
      </c>
      <c r="D41">
        <v>100397.33</v>
      </c>
      <c r="E41">
        <v>297.14</v>
      </c>
      <c r="F41">
        <v>2504979.62</v>
      </c>
      <c r="G41">
        <v>0.02</v>
      </c>
      <c r="H41">
        <f t="shared" si="1"/>
        <v>8</v>
      </c>
      <c r="K41" s="4">
        <v>40</v>
      </c>
      <c r="L41">
        <v>2.0579999999999998</v>
      </c>
      <c r="N41">
        <v>40</v>
      </c>
      <c r="O41">
        <v>2.0579999999999998</v>
      </c>
      <c r="P41">
        <f t="shared" si="0"/>
        <v>4.5994993742177721</v>
      </c>
      <c r="Q41">
        <f t="shared" si="2"/>
        <v>48.390845699982108</v>
      </c>
    </row>
    <row r="42" spans="1:17" x14ac:dyDescent="0.35">
      <c r="A42" s="1">
        <v>43141</v>
      </c>
      <c r="B42">
        <v>299.02999999999997</v>
      </c>
      <c r="C42">
        <v>305.27</v>
      </c>
      <c r="D42">
        <v>100276.46</v>
      </c>
      <c r="E42">
        <v>298.33</v>
      </c>
      <c r="F42">
        <v>1972368.86</v>
      </c>
      <c r="G42">
        <v>0.05</v>
      </c>
      <c r="H42">
        <f t="shared" si="1"/>
        <v>9</v>
      </c>
      <c r="K42" s="4">
        <v>41</v>
      </c>
      <c r="L42">
        <v>0.79800000000000004</v>
      </c>
      <c r="N42">
        <v>41</v>
      </c>
      <c r="O42">
        <v>0.79800000000000004</v>
      </c>
      <c r="P42">
        <f t="shared" si="0"/>
        <v>1.7834793491864831</v>
      </c>
      <c r="Q42">
        <f t="shared" si="2"/>
        <v>50.174325049168594</v>
      </c>
    </row>
    <row r="43" spans="1:17" x14ac:dyDescent="0.35">
      <c r="A43" s="1">
        <v>43142</v>
      </c>
      <c r="B43">
        <v>299.45999999999998</v>
      </c>
      <c r="C43">
        <v>301.22000000000003</v>
      </c>
      <c r="D43">
        <v>100539.97</v>
      </c>
      <c r="E43">
        <v>296.7</v>
      </c>
      <c r="F43">
        <v>2102161.1800000002</v>
      </c>
      <c r="G43">
        <v>0.03</v>
      </c>
      <c r="H43">
        <f t="shared" si="1"/>
        <v>9</v>
      </c>
      <c r="K43" s="4">
        <v>42</v>
      </c>
      <c r="L43">
        <v>1.4259999999999997</v>
      </c>
      <c r="N43">
        <v>42</v>
      </c>
      <c r="O43">
        <v>1.4259999999999997</v>
      </c>
      <c r="P43">
        <f t="shared" si="0"/>
        <v>3.1870194886465217</v>
      </c>
      <c r="Q43">
        <f t="shared" si="2"/>
        <v>53.361344537815114</v>
      </c>
    </row>
    <row r="44" spans="1:17" x14ac:dyDescent="0.35">
      <c r="A44" s="1">
        <v>43143</v>
      </c>
      <c r="B44">
        <v>298.47000000000003</v>
      </c>
      <c r="C44">
        <v>305.52</v>
      </c>
      <c r="D44">
        <v>100559.57</v>
      </c>
      <c r="E44">
        <v>297.58999999999997</v>
      </c>
      <c r="F44">
        <v>2336869.98</v>
      </c>
      <c r="G44">
        <v>0.01</v>
      </c>
      <c r="H44">
        <f t="shared" si="1"/>
        <v>9</v>
      </c>
      <c r="K44" s="4">
        <v>43</v>
      </c>
      <c r="L44">
        <v>0.36599999999999999</v>
      </c>
      <c r="N44">
        <v>43</v>
      </c>
      <c r="O44">
        <v>0.36599999999999999</v>
      </c>
      <c r="P44">
        <f t="shared" si="0"/>
        <v>0.81798676917575541</v>
      </c>
      <c r="Q44">
        <f t="shared" si="2"/>
        <v>54.179331306990868</v>
      </c>
    </row>
    <row r="45" spans="1:17" x14ac:dyDescent="0.35">
      <c r="A45" s="1">
        <v>43144</v>
      </c>
      <c r="B45">
        <v>300.13</v>
      </c>
      <c r="C45">
        <v>304.51</v>
      </c>
      <c r="D45">
        <v>100594.95</v>
      </c>
      <c r="E45">
        <v>298.13</v>
      </c>
      <c r="F45">
        <v>1716251.03</v>
      </c>
      <c r="G45">
        <v>0.15</v>
      </c>
      <c r="H45">
        <f t="shared" si="1"/>
        <v>9</v>
      </c>
      <c r="K45" s="4">
        <v>44</v>
      </c>
      <c r="L45">
        <v>0.12800000000000003</v>
      </c>
      <c r="N45">
        <v>44</v>
      </c>
      <c r="O45">
        <v>0.12800000000000003</v>
      </c>
      <c r="P45">
        <f t="shared" si="0"/>
        <v>0.2860718755587342</v>
      </c>
      <c r="Q45">
        <f t="shared" si="2"/>
        <v>54.465403182549601</v>
      </c>
    </row>
    <row r="46" spans="1:17" x14ac:dyDescent="0.35">
      <c r="A46" s="1">
        <v>43145</v>
      </c>
      <c r="B46">
        <v>299.45</v>
      </c>
      <c r="C46">
        <v>306.44</v>
      </c>
      <c r="D46">
        <v>100543.78</v>
      </c>
      <c r="E46">
        <v>296.27999999999997</v>
      </c>
      <c r="F46">
        <v>2303418.35</v>
      </c>
      <c r="G46">
        <v>0.01</v>
      </c>
      <c r="H46">
        <f t="shared" si="1"/>
        <v>9</v>
      </c>
      <c r="K46" s="4">
        <v>45</v>
      </c>
      <c r="L46">
        <v>1.6419999999999999</v>
      </c>
      <c r="N46">
        <v>45</v>
      </c>
      <c r="O46">
        <v>1.6419999999999999</v>
      </c>
      <c r="P46">
        <f t="shared" si="0"/>
        <v>3.669765778651886</v>
      </c>
      <c r="Q46">
        <f t="shared" si="2"/>
        <v>58.135168961201487</v>
      </c>
    </row>
    <row r="47" spans="1:17" x14ac:dyDescent="0.35">
      <c r="A47" s="1">
        <v>43146</v>
      </c>
      <c r="B47">
        <v>299.77999999999997</v>
      </c>
      <c r="C47">
        <v>306.13</v>
      </c>
      <c r="D47">
        <v>100533.98</v>
      </c>
      <c r="E47">
        <v>297.25</v>
      </c>
      <c r="F47">
        <v>2550838.7599999998</v>
      </c>
      <c r="G47">
        <v>0.12</v>
      </c>
      <c r="H47">
        <f t="shared" si="1"/>
        <v>10</v>
      </c>
      <c r="K47" s="4">
        <v>46</v>
      </c>
      <c r="L47">
        <v>0.186</v>
      </c>
      <c r="N47">
        <v>46</v>
      </c>
      <c r="O47">
        <v>0.186</v>
      </c>
      <c r="P47">
        <f t="shared" si="0"/>
        <v>0.41569819417128551</v>
      </c>
      <c r="Q47">
        <f t="shared" si="2"/>
        <v>58.550867155372771</v>
      </c>
    </row>
    <row r="48" spans="1:17" x14ac:dyDescent="0.35">
      <c r="A48" s="1">
        <v>43147</v>
      </c>
      <c r="B48">
        <v>300.16000000000003</v>
      </c>
      <c r="C48">
        <v>305.3</v>
      </c>
      <c r="D48">
        <v>100574.27</v>
      </c>
      <c r="E48">
        <v>297.55</v>
      </c>
      <c r="F48">
        <v>2305912.02</v>
      </c>
      <c r="G48">
        <v>0.19</v>
      </c>
      <c r="H48">
        <f t="shared" si="1"/>
        <v>10</v>
      </c>
      <c r="K48" s="4">
        <v>47</v>
      </c>
      <c r="L48">
        <v>2.1320000000000001</v>
      </c>
      <c r="N48">
        <v>47</v>
      </c>
      <c r="O48">
        <v>2.1320000000000001</v>
      </c>
      <c r="P48">
        <f t="shared" si="0"/>
        <v>4.7648846772751652</v>
      </c>
      <c r="Q48">
        <f t="shared" si="2"/>
        <v>63.315751832647933</v>
      </c>
    </row>
    <row r="49" spans="1:17" x14ac:dyDescent="0.35">
      <c r="A49" s="1">
        <v>43148</v>
      </c>
      <c r="B49">
        <v>300.58999999999997</v>
      </c>
      <c r="C49">
        <v>304.86</v>
      </c>
      <c r="D49">
        <v>100470.82</v>
      </c>
      <c r="E49">
        <v>298.95999999999998</v>
      </c>
      <c r="F49">
        <v>2213950.4500000002</v>
      </c>
      <c r="G49">
        <v>0.13</v>
      </c>
      <c r="H49">
        <f t="shared" si="1"/>
        <v>10</v>
      </c>
      <c r="K49" s="4">
        <v>48</v>
      </c>
      <c r="L49">
        <v>0.42199999999999999</v>
      </c>
      <c r="N49">
        <v>48</v>
      </c>
      <c r="O49">
        <v>0.42199999999999999</v>
      </c>
      <c r="P49">
        <f t="shared" si="0"/>
        <v>0.94314321473270146</v>
      </c>
      <c r="Q49">
        <f t="shared" si="2"/>
        <v>64.258895047380634</v>
      </c>
    </row>
    <row r="50" spans="1:17" x14ac:dyDescent="0.35">
      <c r="A50" s="1">
        <v>43149</v>
      </c>
      <c r="B50">
        <v>298.95</v>
      </c>
      <c r="C50">
        <v>303.64999999999998</v>
      </c>
      <c r="D50">
        <v>100545.41</v>
      </c>
      <c r="E50">
        <v>298.61</v>
      </c>
      <c r="F50">
        <v>2023641.09</v>
      </c>
      <c r="G50">
        <v>0.09</v>
      </c>
      <c r="H50">
        <f t="shared" si="1"/>
        <v>10</v>
      </c>
      <c r="K50" s="4">
        <v>49</v>
      </c>
      <c r="L50">
        <v>1.046</v>
      </c>
      <c r="N50">
        <v>49</v>
      </c>
      <c r="O50">
        <v>1.046</v>
      </c>
      <c r="P50">
        <f t="shared" si="0"/>
        <v>2.3377436080815306</v>
      </c>
      <c r="Q50">
        <f t="shared" si="2"/>
        <v>66.596638655462158</v>
      </c>
    </row>
    <row r="51" spans="1:17" x14ac:dyDescent="0.35">
      <c r="A51" s="1">
        <v>43150</v>
      </c>
      <c r="B51">
        <v>299.67</v>
      </c>
      <c r="C51">
        <v>305.18</v>
      </c>
      <c r="D51">
        <v>100443.06</v>
      </c>
      <c r="E51">
        <v>297.94</v>
      </c>
      <c r="F51">
        <v>1709378.24</v>
      </c>
      <c r="G51">
        <v>0.08</v>
      </c>
      <c r="H51">
        <f t="shared" si="1"/>
        <v>10</v>
      </c>
      <c r="K51" s="4">
        <v>50</v>
      </c>
      <c r="L51">
        <v>1.0920000000000001</v>
      </c>
      <c r="N51">
        <v>50</v>
      </c>
      <c r="O51">
        <v>1.0920000000000001</v>
      </c>
      <c r="P51">
        <f t="shared" si="0"/>
        <v>2.4405506883604504</v>
      </c>
      <c r="Q51">
        <f t="shared" si="2"/>
        <v>69.037189343822604</v>
      </c>
    </row>
    <row r="52" spans="1:17" x14ac:dyDescent="0.35">
      <c r="A52" s="1">
        <v>43151</v>
      </c>
      <c r="B52">
        <v>298.74</v>
      </c>
      <c r="C52">
        <v>298.52</v>
      </c>
      <c r="D52">
        <v>100443.6</v>
      </c>
      <c r="E52">
        <v>296.56</v>
      </c>
      <c r="F52">
        <v>2179099.9300000002</v>
      </c>
      <c r="G52">
        <v>0.85</v>
      </c>
      <c r="H52">
        <f t="shared" si="1"/>
        <v>11</v>
      </c>
      <c r="K52" s="4">
        <v>51</v>
      </c>
      <c r="L52">
        <v>1.0379999999999998</v>
      </c>
      <c r="N52">
        <v>51</v>
      </c>
      <c r="O52">
        <v>1.0379999999999998</v>
      </c>
      <c r="P52">
        <f t="shared" si="0"/>
        <v>2.3198641158591089</v>
      </c>
      <c r="Q52">
        <f t="shared" si="2"/>
        <v>71.357053459681708</v>
      </c>
    </row>
    <row r="53" spans="1:17" x14ac:dyDescent="0.35">
      <c r="A53" s="1">
        <v>43152</v>
      </c>
      <c r="B53">
        <v>298.02</v>
      </c>
      <c r="C53">
        <v>305.05</v>
      </c>
      <c r="D53">
        <v>100406.04</v>
      </c>
      <c r="E53">
        <v>297.56</v>
      </c>
      <c r="F53">
        <v>2396231.41</v>
      </c>
      <c r="G53">
        <v>7.0000000000000007E-2</v>
      </c>
      <c r="H53">
        <f t="shared" si="1"/>
        <v>11</v>
      </c>
      <c r="K53" s="4">
        <v>52</v>
      </c>
      <c r="L53">
        <v>0.61799999999999999</v>
      </c>
      <c r="N53">
        <v>52</v>
      </c>
      <c r="O53">
        <v>0.61799999999999999</v>
      </c>
      <c r="P53">
        <f t="shared" si="0"/>
        <v>1.3811907741820133</v>
      </c>
      <c r="Q53">
        <f t="shared" si="2"/>
        <v>72.738244233863725</v>
      </c>
    </row>
    <row r="54" spans="1:17" x14ac:dyDescent="0.35">
      <c r="A54" s="1">
        <v>43153</v>
      </c>
      <c r="B54">
        <v>298.52</v>
      </c>
      <c r="C54">
        <v>306.07</v>
      </c>
      <c r="D54">
        <v>100401.14</v>
      </c>
      <c r="E54">
        <v>299.02999999999997</v>
      </c>
      <c r="F54">
        <v>2624858.09</v>
      </c>
      <c r="G54">
        <v>0.1</v>
      </c>
      <c r="H54">
        <f t="shared" si="1"/>
        <v>11</v>
      </c>
      <c r="K54" s="4">
        <v>53</v>
      </c>
      <c r="L54">
        <v>2.4159999999999995</v>
      </c>
      <c r="N54">
        <v>53</v>
      </c>
      <c r="O54">
        <v>2.4159999999999995</v>
      </c>
      <c r="P54">
        <f t="shared" si="0"/>
        <v>5.3996066511711058</v>
      </c>
      <c r="Q54">
        <f t="shared" si="2"/>
        <v>78.137850885034837</v>
      </c>
    </row>
    <row r="55" spans="1:17" x14ac:dyDescent="0.35">
      <c r="A55" s="1">
        <v>43154</v>
      </c>
      <c r="B55">
        <v>298.81</v>
      </c>
      <c r="C55">
        <v>301.83999999999997</v>
      </c>
      <c r="D55">
        <v>100409.3</v>
      </c>
      <c r="E55">
        <v>299.20999999999998</v>
      </c>
      <c r="F55">
        <v>2408517.2799999998</v>
      </c>
      <c r="G55">
        <v>2.09</v>
      </c>
      <c r="H55">
        <f t="shared" si="1"/>
        <v>11</v>
      </c>
      <c r="K55" s="4">
        <v>54</v>
      </c>
      <c r="L55">
        <v>0.28600000000000003</v>
      </c>
      <c r="N55">
        <v>54</v>
      </c>
      <c r="O55">
        <v>0.28600000000000003</v>
      </c>
      <c r="P55">
        <f t="shared" si="0"/>
        <v>0.63919184695154663</v>
      </c>
      <c r="Q55">
        <f t="shared" si="2"/>
        <v>78.777042731986384</v>
      </c>
    </row>
    <row r="56" spans="1:17" x14ac:dyDescent="0.35">
      <c r="A56" s="1">
        <v>43155</v>
      </c>
      <c r="B56">
        <v>297.75</v>
      </c>
      <c r="C56">
        <v>301.74</v>
      </c>
      <c r="D56">
        <v>100398.42</v>
      </c>
      <c r="E56">
        <v>296.61</v>
      </c>
      <c r="F56">
        <v>1215267.27</v>
      </c>
      <c r="G56">
        <v>0.08</v>
      </c>
      <c r="H56">
        <f t="shared" si="1"/>
        <v>11</v>
      </c>
      <c r="K56" s="4">
        <v>55</v>
      </c>
      <c r="L56">
        <v>0.89399999999999979</v>
      </c>
      <c r="N56">
        <v>55</v>
      </c>
      <c r="O56">
        <v>0.89399999999999979</v>
      </c>
      <c r="P56">
        <f t="shared" si="0"/>
        <v>1.9980332558555334</v>
      </c>
      <c r="Q56">
        <f t="shared" si="2"/>
        <v>80.775075987841916</v>
      </c>
    </row>
    <row r="57" spans="1:17" x14ac:dyDescent="0.35">
      <c r="A57" s="1">
        <v>43156</v>
      </c>
      <c r="B57">
        <v>298.33999999999997</v>
      </c>
      <c r="C57">
        <v>302.18</v>
      </c>
      <c r="D57">
        <v>100537.79</v>
      </c>
      <c r="E57">
        <v>299.08999999999997</v>
      </c>
      <c r="F57">
        <v>1509945.71</v>
      </c>
      <c r="G57">
        <v>4.7</v>
      </c>
      <c r="H57">
        <f t="shared" si="1"/>
        <v>12</v>
      </c>
      <c r="K57" s="4">
        <v>56</v>
      </c>
      <c r="L57">
        <v>0.19400000000000001</v>
      </c>
      <c r="N57">
        <v>56</v>
      </c>
      <c r="O57">
        <v>0.19400000000000001</v>
      </c>
      <c r="P57">
        <f t="shared" si="0"/>
        <v>0.43357768639370647</v>
      </c>
      <c r="Q57">
        <f t="shared" si="2"/>
        <v>81.20865367423562</v>
      </c>
    </row>
    <row r="58" spans="1:17" x14ac:dyDescent="0.35">
      <c r="A58" s="1">
        <v>43157</v>
      </c>
      <c r="B58">
        <v>297.32</v>
      </c>
      <c r="C58">
        <v>299.33</v>
      </c>
      <c r="D58">
        <v>100790.39999999999</v>
      </c>
      <c r="E58">
        <v>296.72000000000003</v>
      </c>
      <c r="F58">
        <v>1003062.3</v>
      </c>
      <c r="G58">
        <v>0.02</v>
      </c>
      <c r="H58">
        <f t="shared" si="1"/>
        <v>12</v>
      </c>
      <c r="K58" s="4">
        <v>57</v>
      </c>
      <c r="L58">
        <v>1.1459999999999999</v>
      </c>
      <c r="N58">
        <v>57</v>
      </c>
      <c r="O58">
        <v>1.1459999999999999</v>
      </c>
      <c r="P58">
        <f t="shared" si="0"/>
        <v>2.5612372608617915</v>
      </c>
      <c r="Q58">
        <f t="shared" si="2"/>
        <v>83.769890935097408</v>
      </c>
    </row>
    <row r="59" spans="1:17" x14ac:dyDescent="0.35">
      <c r="A59" s="1">
        <v>43158</v>
      </c>
      <c r="B59">
        <v>296.79000000000002</v>
      </c>
      <c r="C59">
        <v>302.72000000000003</v>
      </c>
      <c r="D59">
        <v>100720.72</v>
      </c>
      <c r="E59">
        <v>297.27999999999997</v>
      </c>
      <c r="F59">
        <v>1692287.5</v>
      </c>
      <c r="G59">
        <v>0.1</v>
      </c>
      <c r="H59">
        <f t="shared" si="1"/>
        <v>12</v>
      </c>
      <c r="K59" s="4">
        <v>58</v>
      </c>
      <c r="L59">
        <v>0.82200000000000006</v>
      </c>
      <c r="N59">
        <v>58</v>
      </c>
      <c r="O59">
        <v>0.82200000000000006</v>
      </c>
      <c r="P59">
        <f t="shared" si="0"/>
        <v>1.8371178258537462</v>
      </c>
      <c r="Q59">
        <f t="shared" si="2"/>
        <v>85.60700876095116</v>
      </c>
    </row>
    <row r="60" spans="1:17" x14ac:dyDescent="0.35">
      <c r="A60" s="1">
        <v>43159</v>
      </c>
      <c r="B60">
        <v>298.69</v>
      </c>
      <c r="C60">
        <v>303.73</v>
      </c>
      <c r="D60">
        <v>100794.76</v>
      </c>
      <c r="E60">
        <v>298.02</v>
      </c>
      <c r="F60">
        <v>2296728.02</v>
      </c>
      <c r="G60">
        <v>0.12</v>
      </c>
      <c r="H60">
        <f t="shared" si="1"/>
        <v>12</v>
      </c>
      <c r="K60" s="4">
        <v>59</v>
      </c>
      <c r="L60">
        <v>1.9420000000000002</v>
      </c>
      <c r="N60">
        <v>59</v>
      </c>
      <c r="O60">
        <v>1.9420000000000002</v>
      </c>
      <c r="P60">
        <f t="shared" si="0"/>
        <v>4.3402467369926701</v>
      </c>
      <c r="Q60">
        <f t="shared" si="2"/>
        <v>89.947255497943829</v>
      </c>
    </row>
    <row r="61" spans="1:17" x14ac:dyDescent="0.35">
      <c r="A61" s="1">
        <v>43160</v>
      </c>
      <c r="B61">
        <v>299.74</v>
      </c>
      <c r="C61">
        <v>302.18</v>
      </c>
      <c r="D61">
        <v>100896.02</v>
      </c>
      <c r="E61">
        <v>297.97000000000003</v>
      </c>
      <c r="F61">
        <v>1434831.6</v>
      </c>
      <c r="G61">
        <v>1.33</v>
      </c>
      <c r="H61">
        <f t="shared" si="1"/>
        <v>12</v>
      </c>
      <c r="K61" s="4">
        <v>60</v>
      </c>
      <c r="L61">
        <v>1.028</v>
      </c>
      <c r="N61">
        <v>60</v>
      </c>
      <c r="O61">
        <v>1.028</v>
      </c>
      <c r="P61">
        <f t="shared" si="0"/>
        <v>2.2975147505810836</v>
      </c>
      <c r="Q61">
        <f t="shared" si="2"/>
        <v>92.244770248524915</v>
      </c>
    </row>
    <row r="62" spans="1:17" x14ac:dyDescent="0.35">
      <c r="A62" s="1">
        <v>43161</v>
      </c>
      <c r="B62">
        <v>299.01</v>
      </c>
      <c r="C62">
        <v>304.87</v>
      </c>
      <c r="D62">
        <v>100722.89</v>
      </c>
      <c r="E62">
        <v>298.07</v>
      </c>
      <c r="F62">
        <v>2289125.38</v>
      </c>
      <c r="G62">
        <v>0.19</v>
      </c>
      <c r="H62">
        <f t="shared" si="1"/>
        <v>13</v>
      </c>
      <c r="K62" s="4">
        <v>61</v>
      </c>
      <c r="L62">
        <v>0.52600000000000002</v>
      </c>
      <c r="N62">
        <v>61</v>
      </c>
      <c r="O62">
        <v>0.52600000000000002</v>
      </c>
      <c r="P62">
        <f t="shared" si="0"/>
        <v>1.175576613624173</v>
      </c>
      <c r="Q62">
        <f t="shared" si="2"/>
        <v>93.420346862149088</v>
      </c>
    </row>
    <row r="63" spans="1:17" x14ac:dyDescent="0.35">
      <c r="A63" s="1">
        <v>43162</v>
      </c>
      <c r="B63">
        <v>299.29000000000002</v>
      </c>
      <c r="C63">
        <v>304.77</v>
      </c>
      <c r="D63">
        <v>100686.42</v>
      </c>
      <c r="E63">
        <v>298.68</v>
      </c>
      <c r="F63">
        <v>2713231.21</v>
      </c>
      <c r="G63">
        <v>0.03</v>
      </c>
      <c r="H63">
        <f t="shared" si="1"/>
        <v>13</v>
      </c>
      <c r="K63" s="4">
        <v>62</v>
      </c>
      <c r="L63">
        <v>1.8479999999999996</v>
      </c>
      <c r="N63">
        <v>62</v>
      </c>
      <c r="O63">
        <v>1.8479999999999996</v>
      </c>
      <c r="P63">
        <f t="shared" si="0"/>
        <v>4.1301627033792236</v>
      </c>
      <c r="Q63">
        <f t="shared" si="2"/>
        <v>97.550509565528316</v>
      </c>
    </row>
    <row r="64" spans="1:17" x14ac:dyDescent="0.35">
      <c r="A64" s="1">
        <v>43163</v>
      </c>
      <c r="B64">
        <v>300.04000000000002</v>
      </c>
      <c r="C64">
        <v>304.68</v>
      </c>
      <c r="D64">
        <v>100701.66</v>
      </c>
      <c r="E64">
        <v>299.05</v>
      </c>
      <c r="F64">
        <v>2405354.58</v>
      </c>
      <c r="G64">
        <v>0.1</v>
      </c>
      <c r="H64">
        <f t="shared" si="1"/>
        <v>13</v>
      </c>
      <c r="K64" s="4">
        <v>63</v>
      </c>
      <c r="L64">
        <v>0.43599999999999994</v>
      </c>
      <c r="N64">
        <v>63</v>
      </c>
      <c r="O64">
        <v>0.43599999999999994</v>
      </c>
      <c r="P64">
        <f t="shared" si="0"/>
        <v>0.97443232612193809</v>
      </c>
      <c r="Q64">
        <f t="shared" si="2"/>
        <v>98.524941891650258</v>
      </c>
    </row>
    <row r="65" spans="1:18" x14ac:dyDescent="0.35">
      <c r="A65" s="1">
        <v>43164</v>
      </c>
      <c r="B65">
        <v>297.52</v>
      </c>
      <c r="C65">
        <v>304.98</v>
      </c>
      <c r="D65">
        <v>100649.94</v>
      </c>
      <c r="E65">
        <v>298.89</v>
      </c>
      <c r="F65">
        <v>2615430.81</v>
      </c>
      <c r="G65">
        <v>0.02</v>
      </c>
      <c r="H65">
        <f t="shared" si="1"/>
        <v>13</v>
      </c>
      <c r="K65" s="4">
        <v>64</v>
      </c>
      <c r="L65">
        <v>4.2000000000000003E-2</v>
      </c>
      <c r="N65">
        <v>64</v>
      </c>
      <c r="O65">
        <v>4.2000000000000003E-2</v>
      </c>
      <c r="P65">
        <f t="shared" si="0"/>
        <v>9.3867334167709648E-2</v>
      </c>
      <c r="Q65">
        <f t="shared" si="2"/>
        <v>98.618809225817969</v>
      </c>
    </row>
    <row r="66" spans="1:18" x14ac:dyDescent="0.35">
      <c r="A66" s="1">
        <v>43165</v>
      </c>
      <c r="B66">
        <v>298.79000000000002</v>
      </c>
      <c r="C66">
        <v>304.17</v>
      </c>
      <c r="D66">
        <v>100594.95</v>
      </c>
      <c r="E66">
        <v>297.57</v>
      </c>
      <c r="F66">
        <v>2222100.48</v>
      </c>
      <c r="G66">
        <v>0.1</v>
      </c>
      <c r="H66">
        <f t="shared" si="1"/>
        <v>13</v>
      </c>
      <c r="K66" s="4">
        <v>65</v>
      </c>
      <c r="L66">
        <v>0.37</v>
      </c>
      <c r="N66">
        <v>65</v>
      </c>
      <c r="O66">
        <v>0.37</v>
      </c>
      <c r="P66">
        <f t="shared" si="0"/>
        <v>0.82692651528696592</v>
      </c>
      <c r="Q66">
        <f t="shared" si="2"/>
        <v>99.44573574110494</v>
      </c>
    </row>
    <row r="67" spans="1:18" x14ac:dyDescent="0.35">
      <c r="A67" s="1">
        <v>43166</v>
      </c>
      <c r="B67">
        <v>298.81</v>
      </c>
      <c r="C67">
        <v>304.66000000000003</v>
      </c>
      <c r="D67">
        <v>100680.97</v>
      </c>
      <c r="E67">
        <v>298.38</v>
      </c>
      <c r="F67">
        <v>1249752.8600000001</v>
      </c>
      <c r="G67">
        <v>0.02</v>
      </c>
      <c r="H67">
        <f t="shared" si="1"/>
        <v>14</v>
      </c>
      <c r="K67" s="4">
        <v>66</v>
      </c>
      <c r="L67">
        <v>5.800000000000001E-2</v>
      </c>
      <c r="N67">
        <v>66</v>
      </c>
      <c r="O67">
        <v>5.800000000000001E-2</v>
      </c>
      <c r="P67">
        <f t="shared" ref="P67:P74" si="3">(O67/44.744)*100</f>
        <v>0.12962631861255142</v>
      </c>
      <c r="Q67">
        <f t="shared" si="2"/>
        <v>99.575362059717492</v>
      </c>
    </row>
    <row r="68" spans="1:18" x14ac:dyDescent="0.35">
      <c r="A68" s="1">
        <v>43167</v>
      </c>
      <c r="B68">
        <v>298.08</v>
      </c>
      <c r="C68">
        <v>301.39999999999998</v>
      </c>
      <c r="D68">
        <v>100680.97</v>
      </c>
      <c r="E68">
        <v>297.92</v>
      </c>
      <c r="F68">
        <v>2354264.8199999998</v>
      </c>
      <c r="G68">
        <v>0.39</v>
      </c>
      <c r="H68">
        <f t="shared" ref="H68:H131" si="4">INT((ROW(G67)-1)/5)+1</f>
        <v>14</v>
      </c>
      <c r="K68" s="4">
        <v>67</v>
      </c>
      <c r="L68">
        <v>5.6000000000000008E-2</v>
      </c>
      <c r="N68">
        <v>67</v>
      </c>
      <c r="O68">
        <v>5.6000000000000008E-2</v>
      </c>
      <c r="P68">
        <f t="shared" si="3"/>
        <v>0.12515644555694622</v>
      </c>
      <c r="Q68">
        <f t="shared" ref="Q68:Q74" si="5">P68+Q67</f>
        <v>99.700518505274431</v>
      </c>
    </row>
    <row r="69" spans="1:18" x14ac:dyDescent="0.35">
      <c r="A69" s="1">
        <v>43168</v>
      </c>
      <c r="B69">
        <v>298.77</v>
      </c>
      <c r="C69">
        <v>304.5</v>
      </c>
      <c r="D69">
        <v>100690.23</v>
      </c>
      <c r="E69">
        <v>298.31</v>
      </c>
      <c r="F69">
        <v>2239434.5099999998</v>
      </c>
      <c r="G69">
        <v>0.02</v>
      </c>
      <c r="H69">
        <f t="shared" si="4"/>
        <v>14</v>
      </c>
      <c r="K69" s="4">
        <v>68</v>
      </c>
      <c r="L69">
        <v>6.2E-2</v>
      </c>
      <c r="N69">
        <v>68</v>
      </c>
      <c r="O69">
        <v>6.2E-2</v>
      </c>
      <c r="P69">
        <f t="shared" si="3"/>
        <v>0.13856606472376184</v>
      </c>
      <c r="Q69">
        <f t="shared" si="5"/>
        <v>99.839084569998192</v>
      </c>
    </row>
    <row r="70" spans="1:18" x14ac:dyDescent="0.35">
      <c r="A70" s="1">
        <v>43169</v>
      </c>
      <c r="B70">
        <v>297.77</v>
      </c>
      <c r="C70">
        <v>304.35000000000002</v>
      </c>
      <c r="D70">
        <v>100716.91</v>
      </c>
      <c r="E70">
        <v>298.85000000000002</v>
      </c>
      <c r="F70">
        <v>1875176.68</v>
      </c>
      <c r="G70">
        <v>7.0000000000000007E-2</v>
      </c>
      <c r="H70">
        <f t="shared" si="4"/>
        <v>14</v>
      </c>
      <c r="K70" s="4">
        <v>69</v>
      </c>
      <c r="L70">
        <v>0.02</v>
      </c>
      <c r="N70">
        <v>69</v>
      </c>
      <c r="O70">
        <v>0.02</v>
      </c>
      <c r="P70">
        <f t="shared" si="3"/>
        <v>4.469873055605221E-2</v>
      </c>
      <c r="Q70">
        <f t="shared" si="5"/>
        <v>99.883783300554242</v>
      </c>
    </row>
    <row r="71" spans="1:18" x14ac:dyDescent="0.35">
      <c r="A71" s="1">
        <v>43170</v>
      </c>
      <c r="B71">
        <v>299.24</v>
      </c>
      <c r="C71">
        <v>304.57</v>
      </c>
      <c r="D71">
        <v>100706.02</v>
      </c>
      <c r="E71">
        <v>298.88</v>
      </c>
      <c r="F71">
        <v>2035562.03</v>
      </c>
      <c r="G71">
        <v>0.01</v>
      </c>
      <c r="H71">
        <f t="shared" si="4"/>
        <v>14</v>
      </c>
      <c r="K71" s="4">
        <v>70</v>
      </c>
      <c r="L71">
        <v>4.5999999999999999E-2</v>
      </c>
      <c r="N71">
        <v>70</v>
      </c>
      <c r="O71">
        <v>4.5999999999999999E-2</v>
      </c>
      <c r="P71">
        <f t="shared" si="3"/>
        <v>0.10280708027892009</v>
      </c>
      <c r="Q71">
        <f t="shared" si="5"/>
        <v>99.986590380833164</v>
      </c>
    </row>
    <row r="72" spans="1:18" x14ac:dyDescent="0.35">
      <c r="A72" s="1">
        <v>43171</v>
      </c>
      <c r="B72">
        <v>299.16000000000003</v>
      </c>
      <c r="C72">
        <v>303.32</v>
      </c>
      <c r="D72">
        <v>100778.43</v>
      </c>
      <c r="E72">
        <v>298.38</v>
      </c>
      <c r="F72">
        <v>2526449.48</v>
      </c>
      <c r="G72">
        <v>0.61</v>
      </c>
      <c r="H72">
        <f t="shared" si="4"/>
        <v>15</v>
      </c>
      <c r="K72" s="4">
        <v>71</v>
      </c>
      <c r="L72">
        <v>4.0000000000000001E-3</v>
      </c>
      <c r="N72">
        <v>71</v>
      </c>
      <c r="O72">
        <v>4.0000000000000001E-3</v>
      </c>
      <c r="P72">
        <f t="shared" si="3"/>
        <v>8.939746111210442E-3</v>
      </c>
      <c r="Q72">
        <f t="shared" si="5"/>
        <v>99.995530126944374</v>
      </c>
    </row>
    <row r="73" spans="1:18" x14ac:dyDescent="0.35">
      <c r="A73" s="1">
        <v>43172</v>
      </c>
      <c r="B73">
        <v>299.3</v>
      </c>
      <c r="C73">
        <v>304.99</v>
      </c>
      <c r="D73">
        <v>100774.62</v>
      </c>
      <c r="E73">
        <v>298.95999999999998</v>
      </c>
      <c r="F73">
        <v>1996210.75</v>
      </c>
      <c r="G73">
        <v>0.01</v>
      </c>
      <c r="H73">
        <f t="shared" si="4"/>
        <v>15</v>
      </c>
      <c r="K73" s="4">
        <v>72</v>
      </c>
      <c r="L73">
        <v>0</v>
      </c>
      <c r="N73">
        <v>72</v>
      </c>
      <c r="O73">
        <v>0</v>
      </c>
      <c r="P73">
        <f t="shared" si="3"/>
        <v>0</v>
      </c>
      <c r="Q73">
        <f t="shared" si="5"/>
        <v>99.995530126944374</v>
      </c>
    </row>
    <row r="74" spans="1:18" x14ac:dyDescent="0.35">
      <c r="A74" s="1">
        <v>43173</v>
      </c>
      <c r="B74">
        <v>299.74</v>
      </c>
      <c r="C74">
        <v>305.52999999999997</v>
      </c>
      <c r="D74">
        <v>100641.23</v>
      </c>
      <c r="E74">
        <v>297.95999999999998</v>
      </c>
      <c r="F74">
        <v>2187371.61</v>
      </c>
      <c r="G74">
        <v>0.04</v>
      </c>
      <c r="H74">
        <f t="shared" si="4"/>
        <v>15</v>
      </c>
      <c r="K74" s="4">
        <v>73</v>
      </c>
      <c r="L74">
        <v>2E-3</v>
      </c>
      <c r="N74">
        <v>73</v>
      </c>
      <c r="O74">
        <v>2E-3</v>
      </c>
      <c r="P74">
        <f t="shared" si="3"/>
        <v>4.469873055605221E-3</v>
      </c>
      <c r="Q74">
        <f t="shared" si="5"/>
        <v>99.999999999999986</v>
      </c>
      <c r="R74" s="9"/>
    </row>
    <row r="75" spans="1:18" x14ac:dyDescent="0.35">
      <c r="A75" s="1">
        <v>43174</v>
      </c>
      <c r="B75">
        <v>299.7</v>
      </c>
      <c r="C75">
        <v>305.04000000000002</v>
      </c>
      <c r="D75">
        <v>100643.41</v>
      </c>
      <c r="E75">
        <v>298.82</v>
      </c>
      <c r="F75">
        <v>2285962.6800000002</v>
      </c>
      <c r="G75">
        <v>0.02</v>
      </c>
      <c r="H75">
        <f t="shared" si="4"/>
        <v>15</v>
      </c>
      <c r="K75" s="4" t="s">
        <v>23</v>
      </c>
    </row>
    <row r="76" spans="1:18" x14ac:dyDescent="0.35">
      <c r="A76" s="1">
        <v>43175</v>
      </c>
      <c r="B76">
        <v>299.85000000000002</v>
      </c>
      <c r="C76">
        <v>305.85000000000002</v>
      </c>
      <c r="D76">
        <v>100566.1</v>
      </c>
      <c r="E76">
        <v>298.23</v>
      </c>
      <c r="F76">
        <v>2359008.87</v>
      </c>
      <c r="G76">
        <v>0.02</v>
      </c>
      <c r="H76">
        <f t="shared" si="4"/>
        <v>15</v>
      </c>
      <c r="K76" s="4" t="s">
        <v>24</v>
      </c>
      <c r="L76">
        <v>0.61293150684931563</v>
      </c>
      <c r="O76">
        <f>SUM(O2:O74)</f>
        <v>44.744</v>
      </c>
    </row>
    <row r="77" spans="1:18" x14ac:dyDescent="0.35">
      <c r="A77" s="1">
        <v>43176</v>
      </c>
      <c r="B77">
        <v>298.63</v>
      </c>
      <c r="C77">
        <v>305.97000000000003</v>
      </c>
      <c r="D77">
        <v>100523.63</v>
      </c>
      <c r="E77">
        <v>297.91000000000003</v>
      </c>
      <c r="F77">
        <v>2424330.7799999998</v>
      </c>
      <c r="G77">
        <v>0.02</v>
      </c>
      <c r="H77">
        <f t="shared" si="4"/>
        <v>16</v>
      </c>
    </row>
    <row r="78" spans="1:18" x14ac:dyDescent="0.35">
      <c r="A78" s="1">
        <v>43177</v>
      </c>
      <c r="B78">
        <v>297.89999999999998</v>
      </c>
      <c r="C78">
        <v>304.27</v>
      </c>
      <c r="D78">
        <v>100421.28</v>
      </c>
      <c r="E78">
        <v>298.10000000000002</v>
      </c>
      <c r="F78">
        <v>2342891.27</v>
      </c>
      <c r="G78">
        <v>0.08</v>
      </c>
      <c r="H78">
        <f t="shared" si="4"/>
        <v>16</v>
      </c>
    </row>
    <row r="79" spans="1:18" x14ac:dyDescent="0.35">
      <c r="A79" s="1">
        <v>43178</v>
      </c>
      <c r="B79">
        <v>299.75</v>
      </c>
      <c r="C79">
        <v>304.83999999999997</v>
      </c>
      <c r="D79">
        <v>100549.22</v>
      </c>
      <c r="E79">
        <v>298.11</v>
      </c>
      <c r="F79">
        <v>2386925.7799999998</v>
      </c>
      <c r="G79">
        <v>7.0000000000000007E-2</v>
      </c>
      <c r="H79">
        <f t="shared" si="4"/>
        <v>16</v>
      </c>
    </row>
    <row r="80" spans="1:18" x14ac:dyDescent="0.35">
      <c r="A80" s="1">
        <v>43179</v>
      </c>
      <c r="B80">
        <v>300.43</v>
      </c>
      <c r="C80">
        <v>303.3</v>
      </c>
      <c r="D80">
        <v>100569.91</v>
      </c>
      <c r="E80">
        <v>298.57</v>
      </c>
      <c r="F80">
        <v>2192663.0499999998</v>
      </c>
      <c r="G80">
        <v>1.99</v>
      </c>
      <c r="H80">
        <f t="shared" si="4"/>
        <v>16</v>
      </c>
    </row>
    <row r="81" spans="1:8" x14ac:dyDescent="0.35">
      <c r="A81" s="1">
        <v>43180</v>
      </c>
      <c r="B81">
        <v>299.79000000000002</v>
      </c>
      <c r="C81">
        <v>303.22000000000003</v>
      </c>
      <c r="D81">
        <v>100715.82</v>
      </c>
      <c r="E81">
        <v>300.42</v>
      </c>
      <c r="F81">
        <v>1281623.1399999999</v>
      </c>
      <c r="G81">
        <v>0.22</v>
      </c>
      <c r="H81">
        <f t="shared" si="4"/>
        <v>16</v>
      </c>
    </row>
    <row r="82" spans="1:8" x14ac:dyDescent="0.35">
      <c r="A82" s="1">
        <v>43181</v>
      </c>
      <c r="B82">
        <v>298.89</v>
      </c>
      <c r="C82">
        <v>303.94</v>
      </c>
      <c r="D82">
        <v>100631.43</v>
      </c>
      <c r="E82">
        <v>297.68</v>
      </c>
      <c r="F82">
        <v>2149966.6</v>
      </c>
      <c r="G82">
        <v>0.1</v>
      </c>
      <c r="H82">
        <f t="shared" si="4"/>
        <v>17</v>
      </c>
    </row>
    <row r="83" spans="1:8" x14ac:dyDescent="0.35">
      <c r="A83" s="1">
        <v>43182</v>
      </c>
      <c r="B83">
        <v>298.75</v>
      </c>
      <c r="C83">
        <v>305.17</v>
      </c>
      <c r="D83">
        <v>100637.96</v>
      </c>
      <c r="E83">
        <v>297.95</v>
      </c>
      <c r="F83">
        <v>2038177.34</v>
      </c>
      <c r="G83">
        <v>0.23</v>
      </c>
      <c r="H83">
        <f t="shared" si="4"/>
        <v>17</v>
      </c>
    </row>
    <row r="84" spans="1:8" x14ac:dyDescent="0.35">
      <c r="A84" s="1">
        <v>43183</v>
      </c>
      <c r="B84">
        <v>297.64</v>
      </c>
      <c r="C84">
        <v>302.88</v>
      </c>
      <c r="D84">
        <v>100566.64</v>
      </c>
      <c r="E84">
        <v>298.25</v>
      </c>
      <c r="F84">
        <v>1713514.08</v>
      </c>
      <c r="G84">
        <v>0.65</v>
      </c>
      <c r="H84">
        <f t="shared" si="4"/>
        <v>17</v>
      </c>
    </row>
    <row r="85" spans="1:8" x14ac:dyDescent="0.35">
      <c r="A85" s="1">
        <v>43184</v>
      </c>
      <c r="B85">
        <v>297.93</v>
      </c>
      <c r="C85">
        <v>301.99</v>
      </c>
      <c r="D85">
        <v>100480.08</v>
      </c>
      <c r="E85">
        <v>297.07</v>
      </c>
      <c r="F85">
        <v>2544635</v>
      </c>
      <c r="G85">
        <v>0.26</v>
      </c>
      <c r="H85">
        <f t="shared" si="4"/>
        <v>17</v>
      </c>
    </row>
    <row r="86" spans="1:8" x14ac:dyDescent="0.35">
      <c r="A86" s="1">
        <v>43185</v>
      </c>
      <c r="B86">
        <v>300.27</v>
      </c>
      <c r="C86">
        <v>305.2</v>
      </c>
      <c r="D86">
        <v>100572.63</v>
      </c>
      <c r="E86">
        <v>298.58999999999997</v>
      </c>
      <c r="F86">
        <v>2073514.43</v>
      </c>
      <c r="G86">
        <v>0.08</v>
      </c>
      <c r="H86">
        <f t="shared" si="4"/>
        <v>17</v>
      </c>
    </row>
    <row r="87" spans="1:8" x14ac:dyDescent="0.35">
      <c r="A87" s="1">
        <v>43186</v>
      </c>
      <c r="B87">
        <v>299.44</v>
      </c>
      <c r="C87">
        <v>305.14</v>
      </c>
      <c r="D87">
        <v>100664.1</v>
      </c>
      <c r="E87">
        <v>298.86</v>
      </c>
      <c r="F87">
        <v>2420255.77</v>
      </c>
      <c r="G87">
        <v>0.11</v>
      </c>
      <c r="H87">
        <f t="shared" si="4"/>
        <v>18</v>
      </c>
    </row>
    <row r="88" spans="1:8" x14ac:dyDescent="0.35">
      <c r="A88" s="1">
        <v>43187</v>
      </c>
      <c r="B88">
        <v>300.08999999999997</v>
      </c>
      <c r="C88">
        <v>303.54000000000002</v>
      </c>
      <c r="D88">
        <v>100568.28</v>
      </c>
      <c r="E88">
        <v>299.39999999999998</v>
      </c>
      <c r="F88">
        <v>2313088.91</v>
      </c>
      <c r="G88">
        <v>0.01</v>
      </c>
      <c r="H88">
        <f t="shared" si="4"/>
        <v>18</v>
      </c>
    </row>
    <row r="89" spans="1:8" x14ac:dyDescent="0.35">
      <c r="A89" s="1">
        <v>43188</v>
      </c>
      <c r="B89">
        <v>298.7</v>
      </c>
      <c r="C89">
        <v>304.37</v>
      </c>
      <c r="D89">
        <v>100617.82</v>
      </c>
      <c r="E89">
        <v>298.97000000000003</v>
      </c>
      <c r="F89">
        <v>2259201.38</v>
      </c>
      <c r="G89">
        <v>5.58</v>
      </c>
      <c r="H89">
        <f t="shared" si="4"/>
        <v>18</v>
      </c>
    </row>
    <row r="90" spans="1:8" x14ac:dyDescent="0.35">
      <c r="A90" s="1">
        <v>43189</v>
      </c>
      <c r="B90">
        <v>297.57</v>
      </c>
      <c r="C90">
        <v>303.38</v>
      </c>
      <c r="D90">
        <v>100526.36</v>
      </c>
      <c r="E90">
        <v>298.27999999999997</v>
      </c>
      <c r="F90">
        <v>2281522.7400000002</v>
      </c>
      <c r="G90">
        <v>0.3</v>
      </c>
      <c r="H90">
        <f t="shared" si="4"/>
        <v>18</v>
      </c>
    </row>
    <row r="91" spans="1:8" x14ac:dyDescent="0.35">
      <c r="A91" s="1">
        <v>43190</v>
      </c>
      <c r="B91">
        <v>298.58</v>
      </c>
      <c r="C91">
        <v>303.95</v>
      </c>
      <c r="D91">
        <v>100478.99</v>
      </c>
      <c r="E91">
        <v>298.85000000000002</v>
      </c>
      <c r="F91">
        <v>2149784.14</v>
      </c>
      <c r="G91">
        <v>0.1</v>
      </c>
      <c r="H91">
        <f t="shared" si="4"/>
        <v>18</v>
      </c>
    </row>
    <row r="92" spans="1:8" x14ac:dyDescent="0.35">
      <c r="A92" s="1">
        <v>43191</v>
      </c>
      <c r="B92">
        <v>299.89</v>
      </c>
      <c r="C92">
        <v>304.68</v>
      </c>
      <c r="D92">
        <v>100343.43</v>
      </c>
      <c r="E92">
        <v>298.31</v>
      </c>
      <c r="F92">
        <v>2129591.52</v>
      </c>
      <c r="G92">
        <v>0.08</v>
      </c>
      <c r="H92">
        <f t="shared" si="4"/>
        <v>19</v>
      </c>
    </row>
    <row r="93" spans="1:8" x14ac:dyDescent="0.35">
      <c r="A93" s="1">
        <v>43192</v>
      </c>
      <c r="B93">
        <v>300.55</v>
      </c>
      <c r="C93">
        <v>302.70999999999998</v>
      </c>
      <c r="D93">
        <v>100376.09</v>
      </c>
      <c r="E93">
        <v>298.85000000000002</v>
      </c>
      <c r="F93">
        <v>1477163.11</v>
      </c>
      <c r="G93">
        <v>3.34</v>
      </c>
      <c r="H93">
        <f t="shared" si="4"/>
        <v>19</v>
      </c>
    </row>
    <row r="94" spans="1:8" x14ac:dyDescent="0.35">
      <c r="A94" s="1">
        <v>43193</v>
      </c>
      <c r="B94">
        <v>299.89999999999998</v>
      </c>
      <c r="C94">
        <v>304.23</v>
      </c>
      <c r="D94">
        <v>100376.09</v>
      </c>
      <c r="E94">
        <v>299.70999999999998</v>
      </c>
      <c r="F94">
        <v>2239556.15</v>
      </c>
      <c r="G94">
        <v>0.05</v>
      </c>
      <c r="H94">
        <f t="shared" si="4"/>
        <v>19</v>
      </c>
    </row>
    <row r="95" spans="1:8" x14ac:dyDescent="0.35">
      <c r="A95" s="1">
        <v>43194</v>
      </c>
      <c r="B95">
        <v>300.04000000000002</v>
      </c>
      <c r="C95">
        <v>304.52</v>
      </c>
      <c r="D95">
        <v>100524.72</v>
      </c>
      <c r="E95">
        <v>299.62</v>
      </c>
      <c r="F95">
        <v>2294720.92</v>
      </c>
      <c r="G95">
        <v>0.06</v>
      </c>
      <c r="H95">
        <f t="shared" si="4"/>
        <v>19</v>
      </c>
    </row>
    <row r="96" spans="1:8" x14ac:dyDescent="0.35">
      <c r="A96" s="1">
        <v>43195</v>
      </c>
      <c r="B96">
        <v>299.33999999999997</v>
      </c>
      <c r="C96">
        <v>303.24</v>
      </c>
      <c r="D96">
        <v>100377.73</v>
      </c>
      <c r="E96">
        <v>298.81</v>
      </c>
      <c r="F96">
        <v>2465263.41</v>
      </c>
      <c r="G96">
        <v>0.02</v>
      </c>
      <c r="H96">
        <f t="shared" si="4"/>
        <v>19</v>
      </c>
    </row>
    <row r="97" spans="1:8" x14ac:dyDescent="0.35">
      <c r="A97" s="1">
        <v>43196</v>
      </c>
      <c r="B97">
        <v>299.05</v>
      </c>
      <c r="C97">
        <v>303.58999999999997</v>
      </c>
      <c r="D97">
        <v>100353.77</v>
      </c>
      <c r="E97">
        <v>298.58</v>
      </c>
      <c r="F97">
        <v>2527118.5099999998</v>
      </c>
      <c r="G97">
        <v>0.03</v>
      </c>
      <c r="H97">
        <f t="shared" si="4"/>
        <v>20</v>
      </c>
    </row>
    <row r="98" spans="1:8" x14ac:dyDescent="0.35">
      <c r="A98" s="1">
        <v>43197</v>
      </c>
      <c r="B98">
        <v>296.89999999999998</v>
      </c>
      <c r="C98">
        <v>303.45</v>
      </c>
      <c r="D98">
        <v>100511.11</v>
      </c>
      <c r="E98">
        <v>298.99</v>
      </c>
      <c r="F98">
        <v>2050219.93</v>
      </c>
      <c r="G98">
        <v>0.04</v>
      </c>
      <c r="H98">
        <f t="shared" si="4"/>
        <v>20</v>
      </c>
    </row>
    <row r="99" spans="1:8" x14ac:dyDescent="0.35">
      <c r="A99" s="1">
        <v>43198</v>
      </c>
      <c r="B99">
        <v>296.72000000000003</v>
      </c>
      <c r="C99">
        <v>301.36</v>
      </c>
      <c r="D99">
        <v>100609.11</v>
      </c>
      <c r="E99">
        <v>297.93</v>
      </c>
      <c r="F99">
        <v>2057275.18</v>
      </c>
      <c r="G99">
        <v>0.16</v>
      </c>
      <c r="H99">
        <f t="shared" si="4"/>
        <v>20</v>
      </c>
    </row>
    <row r="100" spans="1:8" x14ac:dyDescent="0.35">
      <c r="A100" s="1">
        <v>43199</v>
      </c>
      <c r="B100">
        <v>299.22000000000003</v>
      </c>
      <c r="C100">
        <v>300.23</v>
      </c>
      <c r="D100">
        <v>100602.03</v>
      </c>
      <c r="E100">
        <v>298.45</v>
      </c>
      <c r="F100">
        <v>1944816.89</v>
      </c>
      <c r="G100">
        <v>2.5</v>
      </c>
      <c r="H100">
        <f t="shared" si="4"/>
        <v>20</v>
      </c>
    </row>
    <row r="101" spans="1:8" x14ac:dyDescent="0.35">
      <c r="A101" s="1">
        <v>43200</v>
      </c>
      <c r="B101">
        <v>297.23</v>
      </c>
      <c r="C101">
        <v>301.02999999999997</v>
      </c>
      <c r="D101">
        <v>100749.03</v>
      </c>
      <c r="E101">
        <v>297.33</v>
      </c>
      <c r="F101">
        <v>1285698.1499999999</v>
      </c>
      <c r="G101">
        <v>0.04</v>
      </c>
      <c r="H101">
        <f t="shared" si="4"/>
        <v>20</v>
      </c>
    </row>
    <row r="102" spans="1:8" x14ac:dyDescent="0.35">
      <c r="A102" s="1">
        <v>43201</v>
      </c>
      <c r="B102">
        <v>297.64</v>
      </c>
      <c r="C102">
        <v>303.38</v>
      </c>
      <c r="D102">
        <v>100605.3</v>
      </c>
      <c r="E102">
        <v>298.47000000000003</v>
      </c>
      <c r="F102">
        <v>2269662.61</v>
      </c>
      <c r="G102">
        <v>0.25</v>
      </c>
      <c r="H102">
        <f t="shared" si="4"/>
        <v>21</v>
      </c>
    </row>
    <row r="103" spans="1:8" x14ac:dyDescent="0.35">
      <c r="A103" s="1">
        <v>43202</v>
      </c>
      <c r="B103">
        <v>298.31</v>
      </c>
      <c r="C103">
        <v>303.19</v>
      </c>
      <c r="D103">
        <v>100670.63</v>
      </c>
      <c r="E103">
        <v>297.89999999999998</v>
      </c>
      <c r="F103">
        <v>2036231.06</v>
      </c>
      <c r="G103">
        <v>0.18</v>
      </c>
      <c r="H103">
        <f t="shared" si="4"/>
        <v>21</v>
      </c>
    </row>
    <row r="104" spans="1:8" x14ac:dyDescent="0.35">
      <c r="A104" s="1">
        <v>43203</v>
      </c>
      <c r="B104">
        <v>299.11</v>
      </c>
      <c r="C104">
        <v>303.06</v>
      </c>
      <c r="D104">
        <v>100772.98</v>
      </c>
      <c r="E104">
        <v>298.61</v>
      </c>
      <c r="F104">
        <v>2817721.94</v>
      </c>
      <c r="G104">
        <v>0.04</v>
      </c>
      <c r="H104">
        <f t="shared" si="4"/>
        <v>21</v>
      </c>
    </row>
    <row r="105" spans="1:8" x14ac:dyDescent="0.35">
      <c r="A105" s="1">
        <v>43204</v>
      </c>
      <c r="B105">
        <v>298.88</v>
      </c>
      <c r="C105">
        <v>303.73</v>
      </c>
      <c r="D105">
        <v>100884.05</v>
      </c>
      <c r="E105">
        <v>299.12</v>
      </c>
      <c r="F105">
        <v>1702505.45</v>
      </c>
      <c r="G105">
        <v>1.04</v>
      </c>
      <c r="H105">
        <f t="shared" si="4"/>
        <v>21</v>
      </c>
    </row>
    <row r="106" spans="1:8" x14ac:dyDescent="0.35">
      <c r="A106" s="1">
        <v>43205</v>
      </c>
      <c r="B106">
        <v>298.77</v>
      </c>
      <c r="C106">
        <v>301.66000000000003</v>
      </c>
      <c r="D106">
        <v>100838.86</v>
      </c>
      <c r="E106">
        <v>297.88</v>
      </c>
      <c r="F106">
        <v>2069439.41</v>
      </c>
      <c r="G106">
        <v>0.28999999999999998</v>
      </c>
      <c r="H106">
        <f t="shared" si="4"/>
        <v>21</v>
      </c>
    </row>
    <row r="107" spans="1:8" x14ac:dyDescent="0.35">
      <c r="A107" s="1">
        <v>43206</v>
      </c>
      <c r="B107">
        <v>299.13</v>
      </c>
      <c r="C107">
        <v>302.41000000000003</v>
      </c>
      <c r="D107">
        <v>100795.85</v>
      </c>
      <c r="E107">
        <v>299.07</v>
      </c>
      <c r="F107">
        <v>2060863.63</v>
      </c>
      <c r="G107">
        <v>1.2</v>
      </c>
      <c r="H107">
        <f t="shared" si="4"/>
        <v>22</v>
      </c>
    </row>
    <row r="108" spans="1:8" x14ac:dyDescent="0.35">
      <c r="A108" s="1">
        <v>43207</v>
      </c>
      <c r="B108">
        <v>298.58999999999997</v>
      </c>
      <c r="C108">
        <v>304.95999999999998</v>
      </c>
      <c r="D108">
        <v>100872.61</v>
      </c>
      <c r="E108">
        <v>299.16000000000003</v>
      </c>
      <c r="F108">
        <v>2197832.84</v>
      </c>
      <c r="G108">
        <v>0.09</v>
      </c>
      <c r="H108">
        <f t="shared" si="4"/>
        <v>22</v>
      </c>
    </row>
    <row r="109" spans="1:8" x14ac:dyDescent="0.35">
      <c r="A109" s="1">
        <v>43208</v>
      </c>
      <c r="B109">
        <v>299.89999999999998</v>
      </c>
      <c r="C109">
        <v>304.35000000000002</v>
      </c>
      <c r="D109">
        <v>100873.16</v>
      </c>
      <c r="E109">
        <v>299.37</v>
      </c>
      <c r="F109">
        <v>2265465.9500000002</v>
      </c>
      <c r="G109">
        <v>0.17</v>
      </c>
      <c r="H109">
        <f t="shared" si="4"/>
        <v>22</v>
      </c>
    </row>
    <row r="110" spans="1:8" x14ac:dyDescent="0.35">
      <c r="A110" s="1">
        <v>43209</v>
      </c>
      <c r="B110">
        <v>298.77999999999997</v>
      </c>
      <c r="C110">
        <v>304.14999999999998</v>
      </c>
      <c r="D110">
        <v>100812.18</v>
      </c>
      <c r="E110">
        <v>297.67</v>
      </c>
      <c r="F110">
        <v>1709803.99</v>
      </c>
      <c r="G110">
        <v>0.54</v>
      </c>
      <c r="H110">
        <f t="shared" si="4"/>
        <v>22</v>
      </c>
    </row>
    <row r="111" spans="1:8" x14ac:dyDescent="0.35">
      <c r="A111" s="1">
        <v>43210</v>
      </c>
      <c r="B111">
        <v>299.22000000000003</v>
      </c>
      <c r="C111">
        <v>297.99</v>
      </c>
      <c r="D111">
        <v>100767.54</v>
      </c>
      <c r="E111">
        <v>297.55</v>
      </c>
      <c r="F111">
        <v>1110837.3700000001</v>
      </c>
      <c r="G111">
        <v>0.14000000000000001</v>
      </c>
      <c r="H111">
        <f t="shared" si="4"/>
        <v>22</v>
      </c>
    </row>
    <row r="112" spans="1:8" x14ac:dyDescent="0.35">
      <c r="A112" s="1">
        <v>43211</v>
      </c>
      <c r="B112">
        <v>296.93</v>
      </c>
      <c r="C112">
        <v>302.08</v>
      </c>
      <c r="D112">
        <v>100693.5</v>
      </c>
      <c r="E112">
        <v>298.33999999999997</v>
      </c>
      <c r="F112">
        <v>2275501.44</v>
      </c>
      <c r="G112">
        <v>0.53</v>
      </c>
      <c r="H112">
        <f t="shared" si="4"/>
        <v>23</v>
      </c>
    </row>
    <row r="113" spans="1:8" x14ac:dyDescent="0.35">
      <c r="A113" s="1">
        <v>43212</v>
      </c>
      <c r="B113">
        <v>298.27999999999997</v>
      </c>
      <c r="C113">
        <v>303.74</v>
      </c>
      <c r="D113">
        <v>100714.73</v>
      </c>
      <c r="E113">
        <v>298.37</v>
      </c>
      <c r="F113">
        <v>1994811.87</v>
      </c>
      <c r="G113">
        <v>0.16</v>
      </c>
      <c r="H113">
        <f t="shared" si="4"/>
        <v>23</v>
      </c>
    </row>
    <row r="114" spans="1:8" x14ac:dyDescent="0.35">
      <c r="A114" s="1">
        <v>43213</v>
      </c>
      <c r="B114">
        <v>299.56</v>
      </c>
      <c r="C114">
        <v>303.69</v>
      </c>
      <c r="D114">
        <v>100688.6</v>
      </c>
      <c r="E114">
        <v>299.23</v>
      </c>
      <c r="F114">
        <v>2186459.29</v>
      </c>
      <c r="G114">
        <v>0.21</v>
      </c>
      <c r="H114">
        <f t="shared" si="4"/>
        <v>23</v>
      </c>
    </row>
    <row r="115" spans="1:8" x14ac:dyDescent="0.35">
      <c r="A115" s="1">
        <v>43214</v>
      </c>
      <c r="B115">
        <v>299.66000000000003</v>
      </c>
      <c r="C115">
        <v>304.08</v>
      </c>
      <c r="D115">
        <v>100714.73</v>
      </c>
      <c r="E115">
        <v>299.97000000000003</v>
      </c>
      <c r="F115">
        <v>1245738.6599999999</v>
      </c>
      <c r="G115">
        <v>0.11</v>
      </c>
      <c r="H115">
        <f t="shared" si="4"/>
        <v>23</v>
      </c>
    </row>
    <row r="116" spans="1:8" x14ac:dyDescent="0.35">
      <c r="A116" s="1">
        <v>43215</v>
      </c>
      <c r="B116">
        <v>299.47000000000003</v>
      </c>
      <c r="C116">
        <v>302.02</v>
      </c>
      <c r="D116">
        <v>100769.72</v>
      </c>
      <c r="E116">
        <v>298.33999999999997</v>
      </c>
      <c r="F116">
        <v>1961664.34</v>
      </c>
      <c r="G116">
        <v>0.19</v>
      </c>
      <c r="H116">
        <f t="shared" si="4"/>
        <v>23</v>
      </c>
    </row>
    <row r="117" spans="1:8" x14ac:dyDescent="0.35">
      <c r="A117" s="1">
        <v>43216</v>
      </c>
      <c r="B117">
        <v>298.11</v>
      </c>
      <c r="C117">
        <v>304.48</v>
      </c>
      <c r="D117">
        <v>100634.15</v>
      </c>
      <c r="E117">
        <v>298.43</v>
      </c>
      <c r="F117">
        <v>2290220.16</v>
      </c>
      <c r="G117">
        <v>0.06</v>
      </c>
      <c r="H117">
        <f t="shared" si="4"/>
        <v>24</v>
      </c>
    </row>
    <row r="118" spans="1:8" x14ac:dyDescent="0.35">
      <c r="A118" s="1">
        <v>43217</v>
      </c>
      <c r="B118">
        <v>298.45999999999998</v>
      </c>
      <c r="C118">
        <v>303.57</v>
      </c>
      <c r="D118">
        <v>100649.94</v>
      </c>
      <c r="E118">
        <v>296.8</v>
      </c>
      <c r="F118">
        <v>2412835.59</v>
      </c>
      <c r="G118">
        <v>0.03</v>
      </c>
      <c r="H118">
        <f t="shared" si="4"/>
        <v>24</v>
      </c>
    </row>
    <row r="119" spans="1:8" x14ac:dyDescent="0.35">
      <c r="A119" s="1">
        <v>43218</v>
      </c>
      <c r="B119">
        <v>298.7</v>
      </c>
      <c r="C119">
        <v>304.92</v>
      </c>
      <c r="D119">
        <v>100672.26</v>
      </c>
      <c r="E119">
        <v>297.85000000000002</v>
      </c>
      <c r="F119">
        <v>1508607.64</v>
      </c>
      <c r="G119">
        <v>0.03</v>
      </c>
      <c r="H119">
        <f t="shared" si="4"/>
        <v>24</v>
      </c>
    </row>
    <row r="120" spans="1:8" x14ac:dyDescent="0.35">
      <c r="A120" s="1">
        <v>43219</v>
      </c>
      <c r="B120">
        <v>299.07</v>
      </c>
      <c r="C120">
        <v>305.18</v>
      </c>
      <c r="D120">
        <v>100716.36</v>
      </c>
      <c r="E120">
        <v>298.13</v>
      </c>
      <c r="F120">
        <v>2085739.48</v>
      </c>
      <c r="G120">
        <v>0.11</v>
      </c>
      <c r="H120">
        <f t="shared" si="4"/>
        <v>24</v>
      </c>
    </row>
    <row r="121" spans="1:8" x14ac:dyDescent="0.35">
      <c r="A121" s="1">
        <v>43220</v>
      </c>
      <c r="B121">
        <v>299.97000000000003</v>
      </c>
      <c r="C121">
        <v>303.87</v>
      </c>
      <c r="D121">
        <v>100681.52</v>
      </c>
      <c r="E121">
        <v>298.99</v>
      </c>
      <c r="F121">
        <v>1905526.43</v>
      </c>
      <c r="G121">
        <v>0.22</v>
      </c>
      <c r="H121">
        <f t="shared" si="4"/>
        <v>24</v>
      </c>
    </row>
    <row r="122" spans="1:8" x14ac:dyDescent="0.35">
      <c r="A122" s="1">
        <v>43221</v>
      </c>
      <c r="B122">
        <v>299.11</v>
      </c>
      <c r="C122">
        <v>306.02</v>
      </c>
      <c r="D122">
        <v>100706.02</v>
      </c>
      <c r="E122">
        <v>298.52</v>
      </c>
      <c r="F122">
        <v>2286814.1800000002</v>
      </c>
      <c r="G122">
        <v>0.13</v>
      </c>
      <c r="H122">
        <f t="shared" si="4"/>
        <v>25</v>
      </c>
    </row>
    <row r="123" spans="1:8" x14ac:dyDescent="0.35">
      <c r="A123" s="1">
        <v>43222</v>
      </c>
      <c r="B123">
        <v>299.45999999999998</v>
      </c>
      <c r="C123">
        <v>305.68</v>
      </c>
      <c r="D123">
        <v>100678.8</v>
      </c>
      <c r="E123">
        <v>299.64</v>
      </c>
      <c r="F123">
        <v>2319353.4900000002</v>
      </c>
      <c r="G123">
        <v>0.37</v>
      </c>
      <c r="H123">
        <f t="shared" si="4"/>
        <v>25</v>
      </c>
    </row>
    <row r="124" spans="1:8" x14ac:dyDescent="0.35">
      <c r="A124" s="1">
        <v>43223</v>
      </c>
      <c r="B124">
        <v>297.41000000000003</v>
      </c>
      <c r="C124">
        <v>302.56</v>
      </c>
      <c r="D124">
        <v>100508.93</v>
      </c>
      <c r="E124">
        <v>297.85000000000002</v>
      </c>
      <c r="F124">
        <v>1293483.26</v>
      </c>
      <c r="G124">
        <v>0.12</v>
      </c>
      <c r="H124">
        <f t="shared" si="4"/>
        <v>25</v>
      </c>
    </row>
    <row r="125" spans="1:8" x14ac:dyDescent="0.35">
      <c r="A125" s="1">
        <v>43224</v>
      </c>
      <c r="B125">
        <v>297.19</v>
      </c>
      <c r="C125">
        <v>302.5</v>
      </c>
      <c r="D125">
        <v>100573.72</v>
      </c>
      <c r="E125">
        <v>297.58999999999997</v>
      </c>
      <c r="F125">
        <v>1907594.35</v>
      </c>
      <c r="G125">
        <v>0.12</v>
      </c>
      <c r="H125">
        <f t="shared" si="4"/>
        <v>25</v>
      </c>
    </row>
    <row r="126" spans="1:8" x14ac:dyDescent="0.35">
      <c r="A126" s="1">
        <v>43225</v>
      </c>
      <c r="B126">
        <v>299.02</v>
      </c>
      <c r="C126">
        <v>303.49</v>
      </c>
      <c r="D126">
        <v>100659.74</v>
      </c>
      <c r="E126">
        <v>297.95</v>
      </c>
      <c r="F126">
        <v>1764968.76</v>
      </c>
      <c r="G126">
        <v>0.08</v>
      </c>
      <c r="H126">
        <f t="shared" si="4"/>
        <v>25</v>
      </c>
    </row>
    <row r="127" spans="1:8" x14ac:dyDescent="0.35">
      <c r="A127" s="1">
        <v>43226</v>
      </c>
      <c r="B127">
        <v>297.76</v>
      </c>
      <c r="C127">
        <v>304.08999999999997</v>
      </c>
      <c r="D127">
        <v>100814.36</v>
      </c>
      <c r="E127">
        <v>299.25</v>
      </c>
      <c r="F127">
        <v>2202759.36</v>
      </c>
      <c r="G127">
        <v>0.43</v>
      </c>
      <c r="H127">
        <f t="shared" si="4"/>
        <v>26</v>
      </c>
    </row>
    <row r="128" spans="1:8" x14ac:dyDescent="0.35">
      <c r="A128" s="1">
        <v>43227</v>
      </c>
      <c r="B128">
        <v>298.49</v>
      </c>
      <c r="C128">
        <v>304.35000000000002</v>
      </c>
      <c r="D128">
        <v>100742.49</v>
      </c>
      <c r="E128">
        <v>298.52999999999997</v>
      </c>
      <c r="F128">
        <v>2061350.2</v>
      </c>
      <c r="G128">
        <v>0.19</v>
      </c>
      <c r="H128">
        <f t="shared" si="4"/>
        <v>26</v>
      </c>
    </row>
    <row r="129" spans="1:8" x14ac:dyDescent="0.35">
      <c r="A129" s="1">
        <v>43228</v>
      </c>
      <c r="B129">
        <v>298.54000000000002</v>
      </c>
      <c r="C129">
        <v>301.75</v>
      </c>
      <c r="D129">
        <v>100561.74</v>
      </c>
      <c r="E129">
        <v>296.02</v>
      </c>
      <c r="F129">
        <v>1366711.92</v>
      </c>
      <c r="G129">
        <v>0.05</v>
      </c>
      <c r="H129">
        <f t="shared" si="4"/>
        <v>26</v>
      </c>
    </row>
    <row r="130" spans="1:8" x14ac:dyDescent="0.35">
      <c r="A130" s="1">
        <v>43229</v>
      </c>
      <c r="B130">
        <v>297.87</v>
      </c>
      <c r="C130">
        <v>303.95</v>
      </c>
      <c r="D130">
        <v>100578.08</v>
      </c>
      <c r="E130">
        <v>298.54000000000002</v>
      </c>
      <c r="F130">
        <v>2413869.5499999998</v>
      </c>
      <c r="G130">
        <v>0.28000000000000003</v>
      </c>
      <c r="H130">
        <f t="shared" si="4"/>
        <v>26</v>
      </c>
    </row>
    <row r="131" spans="1:8" x14ac:dyDescent="0.35">
      <c r="A131" s="1">
        <v>43230</v>
      </c>
      <c r="B131">
        <v>299.64</v>
      </c>
      <c r="C131">
        <v>300.42</v>
      </c>
      <c r="D131">
        <v>100698.4</v>
      </c>
      <c r="E131">
        <v>297.73</v>
      </c>
      <c r="F131">
        <v>1246894.26</v>
      </c>
      <c r="G131">
        <v>4.09</v>
      </c>
      <c r="H131">
        <f t="shared" si="4"/>
        <v>26</v>
      </c>
    </row>
    <row r="132" spans="1:8" x14ac:dyDescent="0.35">
      <c r="A132" s="1">
        <v>43231</v>
      </c>
      <c r="B132">
        <v>296.95999999999998</v>
      </c>
      <c r="C132">
        <v>301.55</v>
      </c>
      <c r="D132">
        <v>100856.82</v>
      </c>
      <c r="E132">
        <v>298.76</v>
      </c>
      <c r="F132">
        <v>1124035.55</v>
      </c>
      <c r="G132">
        <v>4.05</v>
      </c>
      <c r="H132">
        <f t="shared" ref="H132:H195" si="6">INT((ROW(G131)-1)/5)+1</f>
        <v>27</v>
      </c>
    </row>
    <row r="133" spans="1:8" x14ac:dyDescent="0.35">
      <c r="A133" s="1">
        <v>43232</v>
      </c>
      <c r="B133">
        <v>297.60000000000002</v>
      </c>
      <c r="C133">
        <v>302.2</v>
      </c>
      <c r="D133">
        <v>100764.82</v>
      </c>
      <c r="E133">
        <v>296.7</v>
      </c>
      <c r="F133">
        <v>1876271.46</v>
      </c>
      <c r="G133">
        <v>0.09</v>
      </c>
      <c r="H133">
        <f t="shared" si="6"/>
        <v>27</v>
      </c>
    </row>
    <row r="134" spans="1:8" x14ac:dyDescent="0.35">
      <c r="A134" s="1">
        <v>43233</v>
      </c>
      <c r="B134">
        <v>296.81</v>
      </c>
      <c r="C134">
        <v>303.27999999999997</v>
      </c>
      <c r="D134">
        <v>100683.7</v>
      </c>
      <c r="E134">
        <v>296.82</v>
      </c>
      <c r="F134">
        <v>1683103.51</v>
      </c>
      <c r="G134">
        <v>0.03</v>
      </c>
      <c r="H134">
        <f t="shared" si="6"/>
        <v>27</v>
      </c>
    </row>
    <row r="135" spans="1:8" x14ac:dyDescent="0.35">
      <c r="A135" s="1">
        <v>43234</v>
      </c>
      <c r="B135">
        <v>299.57</v>
      </c>
      <c r="C135">
        <v>304.07</v>
      </c>
      <c r="D135">
        <v>100758.28</v>
      </c>
      <c r="E135">
        <v>298.58999999999997</v>
      </c>
      <c r="F135">
        <v>1740944.41</v>
      </c>
      <c r="G135">
        <v>0.28000000000000003</v>
      </c>
      <c r="H135">
        <f t="shared" si="6"/>
        <v>27</v>
      </c>
    </row>
    <row r="136" spans="1:8" x14ac:dyDescent="0.35">
      <c r="A136" s="1">
        <v>43235</v>
      </c>
      <c r="B136">
        <v>297.83999999999997</v>
      </c>
      <c r="C136">
        <v>304.27</v>
      </c>
      <c r="D136">
        <v>100683.7</v>
      </c>
      <c r="E136">
        <v>298.48</v>
      </c>
      <c r="F136">
        <v>2239799.4300000002</v>
      </c>
      <c r="G136">
        <v>0.14000000000000001</v>
      </c>
      <c r="H136">
        <f t="shared" si="6"/>
        <v>27</v>
      </c>
    </row>
    <row r="137" spans="1:8" x14ac:dyDescent="0.35">
      <c r="A137" s="1">
        <v>43236</v>
      </c>
      <c r="B137">
        <v>299.45</v>
      </c>
      <c r="C137">
        <v>303.45999999999998</v>
      </c>
      <c r="D137">
        <v>100648.85</v>
      </c>
      <c r="E137">
        <v>298.69</v>
      </c>
      <c r="F137">
        <v>2211091.85</v>
      </c>
      <c r="G137">
        <v>0.15</v>
      </c>
      <c r="H137">
        <f t="shared" si="6"/>
        <v>28</v>
      </c>
    </row>
    <row r="138" spans="1:8" x14ac:dyDescent="0.35">
      <c r="A138" s="1">
        <v>43237</v>
      </c>
      <c r="B138">
        <v>297.70999999999998</v>
      </c>
      <c r="C138">
        <v>301</v>
      </c>
      <c r="D138">
        <v>100702.21</v>
      </c>
      <c r="E138">
        <v>297.72000000000003</v>
      </c>
      <c r="F138">
        <v>2421289.7200000002</v>
      </c>
      <c r="G138">
        <v>0.11</v>
      </c>
      <c r="H138">
        <f t="shared" si="6"/>
        <v>28</v>
      </c>
    </row>
    <row r="139" spans="1:8" x14ac:dyDescent="0.35">
      <c r="A139" s="1">
        <v>43238</v>
      </c>
      <c r="B139">
        <v>297.25</v>
      </c>
      <c r="C139">
        <v>302.38</v>
      </c>
      <c r="D139">
        <v>100783.33</v>
      </c>
      <c r="E139">
        <v>296.91000000000003</v>
      </c>
      <c r="F139">
        <v>2429987.15</v>
      </c>
      <c r="G139">
        <v>0.16</v>
      </c>
      <c r="H139">
        <f t="shared" si="6"/>
        <v>28</v>
      </c>
    </row>
    <row r="140" spans="1:8" x14ac:dyDescent="0.35">
      <c r="A140" s="1">
        <v>43239</v>
      </c>
      <c r="B140">
        <v>297.62</v>
      </c>
      <c r="C140">
        <v>304.62</v>
      </c>
      <c r="D140">
        <v>100685.33</v>
      </c>
      <c r="E140">
        <v>299.19</v>
      </c>
      <c r="F140">
        <v>2217782.1800000002</v>
      </c>
      <c r="G140">
        <v>0.15</v>
      </c>
      <c r="H140">
        <f t="shared" si="6"/>
        <v>28</v>
      </c>
    </row>
    <row r="141" spans="1:8" x14ac:dyDescent="0.35">
      <c r="A141" s="1">
        <v>43240</v>
      </c>
      <c r="B141">
        <v>300.39</v>
      </c>
      <c r="C141">
        <v>303.06</v>
      </c>
      <c r="D141">
        <v>100615.64</v>
      </c>
      <c r="E141">
        <v>299.33</v>
      </c>
      <c r="F141">
        <v>2116940.7200000002</v>
      </c>
      <c r="G141">
        <v>1.05</v>
      </c>
      <c r="H141">
        <f t="shared" si="6"/>
        <v>28</v>
      </c>
    </row>
    <row r="142" spans="1:8" x14ac:dyDescent="0.35">
      <c r="A142" s="1">
        <v>43241</v>
      </c>
      <c r="B142">
        <v>298.94</v>
      </c>
      <c r="C142">
        <v>304.10000000000002</v>
      </c>
      <c r="D142">
        <v>100636.88</v>
      </c>
      <c r="E142">
        <v>298.97000000000003</v>
      </c>
      <c r="F142">
        <v>1614132.33</v>
      </c>
      <c r="G142">
        <v>0.28999999999999998</v>
      </c>
      <c r="H142">
        <f t="shared" si="6"/>
        <v>29</v>
      </c>
    </row>
    <row r="143" spans="1:8" x14ac:dyDescent="0.35">
      <c r="A143" s="1">
        <v>43242</v>
      </c>
      <c r="B143">
        <v>299.04000000000002</v>
      </c>
      <c r="C143">
        <v>303.14</v>
      </c>
      <c r="D143">
        <v>100741.95</v>
      </c>
      <c r="E143">
        <v>299.5</v>
      </c>
      <c r="F143">
        <v>1625201.78</v>
      </c>
      <c r="G143">
        <v>0.13</v>
      </c>
      <c r="H143">
        <f t="shared" si="6"/>
        <v>29</v>
      </c>
    </row>
    <row r="144" spans="1:8" x14ac:dyDescent="0.35">
      <c r="A144" s="1">
        <v>43243</v>
      </c>
      <c r="B144">
        <v>297.05</v>
      </c>
      <c r="C144">
        <v>304.48</v>
      </c>
      <c r="D144">
        <v>100824.16</v>
      </c>
      <c r="E144">
        <v>299.48</v>
      </c>
      <c r="F144">
        <v>2228912.4500000002</v>
      </c>
      <c r="G144">
        <v>0.2</v>
      </c>
      <c r="H144">
        <f t="shared" si="6"/>
        <v>29</v>
      </c>
    </row>
    <row r="145" spans="1:8" x14ac:dyDescent="0.35">
      <c r="A145" s="1">
        <v>43244</v>
      </c>
      <c r="B145">
        <v>298.89</v>
      </c>
      <c r="C145">
        <v>304.08</v>
      </c>
      <c r="D145">
        <v>100723.44</v>
      </c>
      <c r="E145">
        <v>298.94</v>
      </c>
      <c r="F145">
        <v>2228060.9500000002</v>
      </c>
      <c r="G145">
        <v>0.33</v>
      </c>
      <c r="H145">
        <f t="shared" si="6"/>
        <v>29</v>
      </c>
    </row>
    <row r="146" spans="1:8" x14ac:dyDescent="0.35">
      <c r="A146" s="1">
        <v>43245</v>
      </c>
      <c r="B146">
        <v>297.89999999999998</v>
      </c>
      <c r="C146">
        <v>298.01</v>
      </c>
      <c r="D146">
        <v>100652.12</v>
      </c>
      <c r="E146">
        <v>296.55</v>
      </c>
      <c r="F146">
        <v>2075156.6</v>
      </c>
      <c r="G146">
        <v>2.36</v>
      </c>
      <c r="H146">
        <f t="shared" si="6"/>
        <v>29</v>
      </c>
    </row>
    <row r="147" spans="1:8" x14ac:dyDescent="0.35">
      <c r="A147" s="1">
        <v>43246</v>
      </c>
      <c r="B147">
        <v>297.61</v>
      </c>
      <c r="C147">
        <v>302.69</v>
      </c>
      <c r="D147">
        <v>100669</v>
      </c>
      <c r="E147">
        <v>298.45999999999998</v>
      </c>
      <c r="F147">
        <v>1133888.58</v>
      </c>
      <c r="G147">
        <v>1.96</v>
      </c>
      <c r="H147">
        <f t="shared" si="6"/>
        <v>30</v>
      </c>
    </row>
    <row r="148" spans="1:8" x14ac:dyDescent="0.35">
      <c r="A148" s="1">
        <v>43247</v>
      </c>
      <c r="B148">
        <v>298.06</v>
      </c>
      <c r="C148">
        <v>302.02</v>
      </c>
      <c r="D148">
        <v>100929.78</v>
      </c>
      <c r="E148">
        <v>299.55</v>
      </c>
      <c r="F148">
        <v>877040.89</v>
      </c>
      <c r="G148">
        <v>1.51</v>
      </c>
      <c r="H148">
        <f t="shared" si="6"/>
        <v>30</v>
      </c>
    </row>
    <row r="149" spans="1:8" x14ac:dyDescent="0.35">
      <c r="A149" s="1">
        <v>43248</v>
      </c>
      <c r="B149">
        <v>299.10000000000002</v>
      </c>
      <c r="C149">
        <v>303.82</v>
      </c>
      <c r="D149">
        <v>100887.31</v>
      </c>
      <c r="E149">
        <v>298.83999999999997</v>
      </c>
      <c r="F149">
        <v>2410889.31</v>
      </c>
      <c r="G149">
        <v>0.18</v>
      </c>
      <c r="H149">
        <f t="shared" si="6"/>
        <v>30</v>
      </c>
    </row>
    <row r="150" spans="1:8" x14ac:dyDescent="0.35">
      <c r="A150" s="1">
        <v>43249</v>
      </c>
      <c r="B150">
        <v>298.49</v>
      </c>
      <c r="C150">
        <v>299.08</v>
      </c>
      <c r="D150">
        <v>100883.5</v>
      </c>
      <c r="E150">
        <v>297.25</v>
      </c>
      <c r="F150">
        <v>1704695.01</v>
      </c>
      <c r="G150">
        <v>3.21</v>
      </c>
      <c r="H150">
        <f t="shared" si="6"/>
        <v>30</v>
      </c>
    </row>
    <row r="151" spans="1:8" x14ac:dyDescent="0.35">
      <c r="A151" s="1">
        <v>43250</v>
      </c>
      <c r="B151">
        <v>297.76</v>
      </c>
      <c r="C151">
        <v>300.05</v>
      </c>
      <c r="D151">
        <v>100966.8</v>
      </c>
      <c r="E151">
        <v>298.41000000000003</v>
      </c>
      <c r="F151">
        <v>868465.11</v>
      </c>
      <c r="G151">
        <v>0.92</v>
      </c>
      <c r="H151">
        <f t="shared" si="6"/>
        <v>30</v>
      </c>
    </row>
    <row r="152" spans="1:8" x14ac:dyDescent="0.35">
      <c r="A152" s="1">
        <v>43251</v>
      </c>
      <c r="B152">
        <v>297.58999999999997</v>
      </c>
      <c r="C152">
        <v>301.54000000000002</v>
      </c>
      <c r="D152">
        <v>100850.83</v>
      </c>
      <c r="E152">
        <v>297.92</v>
      </c>
      <c r="F152">
        <v>1532145.43</v>
      </c>
      <c r="G152">
        <v>1.1200000000000001</v>
      </c>
      <c r="H152">
        <f t="shared" si="6"/>
        <v>31</v>
      </c>
    </row>
    <row r="153" spans="1:8" x14ac:dyDescent="0.35">
      <c r="A153" s="1">
        <v>43252</v>
      </c>
      <c r="B153">
        <v>298.25</v>
      </c>
      <c r="C153">
        <v>303.76</v>
      </c>
      <c r="D153">
        <v>100842.67</v>
      </c>
      <c r="E153">
        <v>299.24</v>
      </c>
      <c r="F153">
        <v>1994811.87</v>
      </c>
      <c r="G153">
        <v>0.05</v>
      </c>
      <c r="H153">
        <f t="shared" si="6"/>
        <v>31</v>
      </c>
    </row>
    <row r="154" spans="1:8" x14ac:dyDescent="0.35">
      <c r="A154" s="1">
        <v>43253</v>
      </c>
      <c r="B154">
        <v>297.51</v>
      </c>
      <c r="C154">
        <v>300.72000000000003</v>
      </c>
      <c r="D154">
        <v>100817.08</v>
      </c>
      <c r="E154">
        <v>297.16000000000003</v>
      </c>
      <c r="F154">
        <v>2265648.42</v>
      </c>
      <c r="G154">
        <v>0.12</v>
      </c>
      <c r="H154">
        <f t="shared" si="6"/>
        <v>31</v>
      </c>
    </row>
    <row r="155" spans="1:8" x14ac:dyDescent="0.35">
      <c r="A155" s="1">
        <v>43254</v>
      </c>
      <c r="B155">
        <v>297.74</v>
      </c>
      <c r="C155">
        <v>302.2</v>
      </c>
      <c r="D155">
        <v>100902.56</v>
      </c>
      <c r="E155">
        <v>297.56</v>
      </c>
      <c r="F155">
        <v>2152946.84</v>
      </c>
      <c r="G155">
        <v>0.25</v>
      </c>
      <c r="H155">
        <f t="shared" si="6"/>
        <v>31</v>
      </c>
    </row>
    <row r="156" spans="1:8" x14ac:dyDescent="0.35">
      <c r="A156" s="1">
        <v>43255</v>
      </c>
      <c r="B156">
        <v>299.02</v>
      </c>
      <c r="C156">
        <v>304.20999999999998</v>
      </c>
      <c r="D156">
        <v>100869.35</v>
      </c>
      <c r="E156">
        <v>297.97000000000003</v>
      </c>
      <c r="F156">
        <v>1799028.6</v>
      </c>
      <c r="G156">
        <v>0.24</v>
      </c>
      <c r="H156">
        <f t="shared" si="6"/>
        <v>31</v>
      </c>
    </row>
    <row r="157" spans="1:8" x14ac:dyDescent="0.35">
      <c r="A157" s="1">
        <v>43256</v>
      </c>
      <c r="B157">
        <v>298.05</v>
      </c>
      <c r="C157">
        <v>304.19</v>
      </c>
      <c r="D157">
        <v>100746.85</v>
      </c>
      <c r="E157">
        <v>299.06</v>
      </c>
      <c r="F157">
        <v>2147533.7599999998</v>
      </c>
      <c r="G157">
        <v>0.02</v>
      </c>
      <c r="H157">
        <f t="shared" si="6"/>
        <v>32</v>
      </c>
    </row>
    <row r="158" spans="1:8" x14ac:dyDescent="0.35">
      <c r="A158" s="1">
        <v>43257</v>
      </c>
      <c r="B158">
        <v>298.63</v>
      </c>
      <c r="C158">
        <v>300.58</v>
      </c>
      <c r="D158">
        <v>100877.51</v>
      </c>
      <c r="E158">
        <v>298.27</v>
      </c>
      <c r="F158">
        <v>2124482.54</v>
      </c>
      <c r="G158">
        <v>0.1</v>
      </c>
      <c r="H158">
        <f t="shared" si="6"/>
        <v>32</v>
      </c>
    </row>
    <row r="159" spans="1:8" x14ac:dyDescent="0.35">
      <c r="A159" s="1">
        <v>43258</v>
      </c>
      <c r="B159">
        <v>296.85000000000002</v>
      </c>
      <c r="C159">
        <v>303.39999999999998</v>
      </c>
      <c r="D159">
        <v>100939.03</v>
      </c>
      <c r="E159">
        <v>299.06</v>
      </c>
      <c r="F159">
        <v>2375369.7599999998</v>
      </c>
      <c r="G159">
        <v>0.06</v>
      </c>
      <c r="H159">
        <f t="shared" si="6"/>
        <v>32</v>
      </c>
    </row>
    <row r="160" spans="1:8" x14ac:dyDescent="0.35">
      <c r="A160" s="1">
        <v>43259</v>
      </c>
      <c r="B160">
        <v>297.83999999999997</v>
      </c>
      <c r="C160">
        <v>304.31</v>
      </c>
      <c r="D160">
        <v>100882.96</v>
      </c>
      <c r="E160">
        <v>299.62</v>
      </c>
      <c r="F160">
        <v>2136585.9500000002</v>
      </c>
      <c r="G160">
        <v>0.04</v>
      </c>
      <c r="H160">
        <f t="shared" si="6"/>
        <v>32</v>
      </c>
    </row>
    <row r="161" spans="1:8" x14ac:dyDescent="0.35">
      <c r="A161" s="1">
        <v>43260</v>
      </c>
      <c r="B161">
        <v>297.95</v>
      </c>
      <c r="C161">
        <v>300.22000000000003</v>
      </c>
      <c r="D161">
        <v>100912.36</v>
      </c>
      <c r="E161">
        <v>297.74</v>
      </c>
      <c r="F161">
        <v>922413.46</v>
      </c>
      <c r="G161">
        <v>1.68</v>
      </c>
      <c r="H161">
        <f t="shared" si="6"/>
        <v>32</v>
      </c>
    </row>
    <row r="162" spans="1:8" x14ac:dyDescent="0.35">
      <c r="A162" s="1">
        <v>43261</v>
      </c>
      <c r="B162">
        <v>296.89999999999998</v>
      </c>
      <c r="C162">
        <v>300.87</v>
      </c>
      <c r="D162">
        <v>100958.63</v>
      </c>
      <c r="E162">
        <v>297.48</v>
      </c>
      <c r="F162">
        <v>1410868.07</v>
      </c>
      <c r="G162">
        <v>1.92</v>
      </c>
      <c r="H162">
        <f t="shared" si="6"/>
        <v>33</v>
      </c>
    </row>
    <row r="163" spans="1:8" x14ac:dyDescent="0.35">
      <c r="A163" s="1">
        <v>43262</v>
      </c>
      <c r="B163">
        <v>295.94</v>
      </c>
      <c r="C163">
        <v>302.82</v>
      </c>
      <c r="D163">
        <v>101004.91</v>
      </c>
      <c r="E163">
        <v>296.58999999999997</v>
      </c>
      <c r="F163">
        <v>1849145.23</v>
      </c>
      <c r="G163">
        <v>0.16</v>
      </c>
      <c r="H163">
        <f t="shared" si="6"/>
        <v>33</v>
      </c>
    </row>
    <row r="164" spans="1:8" x14ac:dyDescent="0.35">
      <c r="A164" s="1">
        <v>43263</v>
      </c>
      <c r="B164">
        <v>297.79000000000002</v>
      </c>
      <c r="C164">
        <v>302.83</v>
      </c>
      <c r="D164">
        <v>101018.52</v>
      </c>
      <c r="E164">
        <v>297.48</v>
      </c>
      <c r="F164">
        <v>1865688.58</v>
      </c>
      <c r="G164">
        <v>0.09</v>
      </c>
      <c r="H164">
        <f t="shared" si="6"/>
        <v>33</v>
      </c>
    </row>
    <row r="165" spans="1:8" x14ac:dyDescent="0.35">
      <c r="A165" s="1">
        <v>43264</v>
      </c>
      <c r="B165">
        <v>298.49</v>
      </c>
      <c r="C165">
        <v>301.76</v>
      </c>
      <c r="D165">
        <v>101038.66</v>
      </c>
      <c r="E165">
        <v>298.74</v>
      </c>
      <c r="F165">
        <v>1382342.95</v>
      </c>
      <c r="G165">
        <v>4.42</v>
      </c>
      <c r="H165">
        <f t="shared" si="6"/>
        <v>33</v>
      </c>
    </row>
    <row r="166" spans="1:8" x14ac:dyDescent="0.35">
      <c r="A166" s="1">
        <v>43265</v>
      </c>
      <c r="B166">
        <v>298.11</v>
      </c>
      <c r="C166">
        <v>301.72000000000003</v>
      </c>
      <c r="D166">
        <v>100996.2</v>
      </c>
      <c r="E166">
        <v>298.18</v>
      </c>
      <c r="F166">
        <v>1054577.81</v>
      </c>
      <c r="G166">
        <v>2.83</v>
      </c>
      <c r="H166">
        <f t="shared" si="6"/>
        <v>33</v>
      </c>
    </row>
    <row r="167" spans="1:8" x14ac:dyDescent="0.35">
      <c r="A167" s="1">
        <v>43266</v>
      </c>
      <c r="B167">
        <v>297.54000000000002</v>
      </c>
      <c r="C167">
        <v>303.66000000000003</v>
      </c>
      <c r="D167">
        <v>100976.6</v>
      </c>
      <c r="E167">
        <v>299.70999999999998</v>
      </c>
      <c r="F167">
        <v>1351506.63</v>
      </c>
      <c r="G167">
        <v>0.28999999999999998</v>
      </c>
      <c r="H167">
        <f t="shared" si="6"/>
        <v>34</v>
      </c>
    </row>
    <row r="168" spans="1:8" x14ac:dyDescent="0.35">
      <c r="A168" s="1">
        <v>43267</v>
      </c>
      <c r="B168">
        <v>297.83</v>
      </c>
      <c r="C168">
        <v>299.8</v>
      </c>
      <c r="D168">
        <v>101052.27</v>
      </c>
      <c r="E168">
        <v>297.81</v>
      </c>
      <c r="F168">
        <v>980740.94</v>
      </c>
      <c r="G168">
        <v>2.73</v>
      </c>
      <c r="H168">
        <f t="shared" si="6"/>
        <v>34</v>
      </c>
    </row>
    <row r="169" spans="1:8" x14ac:dyDescent="0.35">
      <c r="A169" s="1">
        <v>43268</v>
      </c>
      <c r="B169">
        <v>297.35000000000002</v>
      </c>
      <c r="C169">
        <v>299.69</v>
      </c>
      <c r="D169">
        <v>100907.46</v>
      </c>
      <c r="E169">
        <v>297.86</v>
      </c>
      <c r="F169">
        <v>2101857.08</v>
      </c>
      <c r="G169">
        <v>0.43</v>
      </c>
      <c r="H169">
        <f t="shared" si="6"/>
        <v>34</v>
      </c>
    </row>
    <row r="170" spans="1:8" x14ac:dyDescent="0.35">
      <c r="A170" s="1">
        <v>43269</v>
      </c>
      <c r="B170">
        <v>298.49</v>
      </c>
      <c r="C170">
        <v>301.55</v>
      </c>
      <c r="D170">
        <v>100978.23</v>
      </c>
      <c r="E170">
        <v>296.83999999999997</v>
      </c>
      <c r="F170">
        <v>1046427.77</v>
      </c>
      <c r="G170">
        <v>0.14000000000000001</v>
      </c>
      <c r="H170">
        <f t="shared" si="6"/>
        <v>34</v>
      </c>
    </row>
    <row r="171" spans="1:8" x14ac:dyDescent="0.35">
      <c r="A171" s="1">
        <v>43270</v>
      </c>
      <c r="B171">
        <v>297.57</v>
      </c>
      <c r="C171">
        <v>302.99</v>
      </c>
      <c r="D171">
        <v>101013.62</v>
      </c>
      <c r="E171">
        <v>295.8</v>
      </c>
      <c r="F171">
        <v>1936910.14</v>
      </c>
      <c r="G171">
        <v>0</v>
      </c>
      <c r="H171">
        <f t="shared" si="6"/>
        <v>34</v>
      </c>
    </row>
    <row r="172" spans="1:8" x14ac:dyDescent="0.35">
      <c r="A172" s="1">
        <v>43271</v>
      </c>
      <c r="B172">
        <v>297.68</v>
      </c>
      <c r="C172">
        <v>300.91000000000003</v>
      </c>
      <c r="D172">
        <v>101035.94</v>
      </c>
      <c r="E172">
        <v>297.2</v>
      </c>
      <c r="F172">
        <v>1179565.26</v>
      </c>
      <c r="G172">
        <v>1.72</v>
      </c>
      <c r="H172">
        <f t="shared" si="6"/>
        <v>35</v>
      </c>
    </row>
    <row r="173" spans="1:8" x14ac:dyDescent="0.35">
      <c r="A173" s="1">
        <v>43272</v>
      </c>
      <c r="B173">
        <v>296.42</v>
      </c>
      <c r="C173">
        <v>301.38</v>
      </c>
      <c r="D173">
        <v>101115.43</v>
      </c>
      <c r="E173">
        <v>298.74</v>
      </c>
      <c r="F173">
        <v>1066073</v>
      </c>
      <c r="G173">
        <v>1.01</v>
      </c>
      <c r="H173">
        <f t="shared" si="6"/>
        <v>35</v>
      </c>
    </row>
    <row r="174" spans="1:8" x14ac:dyDescent="0.35">
      <c r="A174" s="1">
        <v>43273</v>
      </c>
      <c r="B174">
        <v>297.58</v>
      </c>
      <c r="C174">
        <v>300.77999999999997</v>
      </c>
      <c r="D174">
        <v>101077.86</v>
      </c>
      <c r="E174">
        <v>298</v>
      </c>
      <c r="F174">
        <v>2004117.5</v>
      </c>
      <c r="G174">
        <v>0.23</v>
      </c>
      <c r="H174">
        <f t="shared" si="6"/>
        <v>35</v>
      </c>
    </row>
    <row r="175" spans="1:8" x14ac:dyDescent="0.35">
      <c r="A175" s="1">
        <v>43274</v>
      </c>
      <c r="B175">
        <v>296.58999999999997</v>
      </c>
      <c r="C175">
        <v>297.67</v>
      </c>
      <c r="D175">
        <v>101034.31</v>
      </c>
      <c r="E175">
        <v>295.77</v>
      </c>
      <c r="F175">
        <v>1170563.73</v>
      </c>
      <c r="G175">
        <v>1.45</v>
      </c>
      <c r="H175">
        <f t="shared" si="6"/>
        <v>35</v>
      </c>
    </row>
    <row r="176" spans="1:8" x14ac:dyDescent="0.35">
      <c r="A176" s="1">
        <v>43275</v>
      </c>
      <c r="B176">
        <v>297.44</v>
      </c>
      <c r="C176">
        <v>301.38</v>
      </c>
      <c r="D176">
        <v>100961.35</v>
      </c>
      <c r="E176">
        <v>297.39999999999998</v>
      </c>
      <c r="F176">
        <v>2039028.84</v>
      </c>
      <c r="G176">
        <v>0.03</v>
      </c>
      <c r="H176">
        <f t="shared" si="6"/>
        <v>35</v>
      </c>
    </row>
    <row r="177" spans="1:8" x14ac:dyDescent="0.35">
      <c r="A177" s="1">
        <v>43276</v>
      </c>
      <c r="B177">
        <v>296.83</v>
      </c>
      <c r="C177">
        <v>301.42</v>
      </c>
      <c r="D177">
        <v>100851.92</v>
      </c>
      <c r="E177">
        <v>296.87</v>
      </c>
      <c r="F177">
        <v>2040610.19</v>
      </c>
      <c r="G177">
        <v>0.02</v>
      </c>
      <c r="H177">
        <f t="shared" si="6"/>
        <v>36</v>
      </c>
    </row>
    <row r="178" spans="1:8" x14ac:dyDescent="0.35">
      <c r="A178" s="1">
        <v>43277</v>
      </c>
      <c r="B178">
        <v>297.16000000000003</v>
      </c>
      <c r="C178">
        <v>299.18</v>
      </c>
      <c r="D178">
        <v>100821.44</v>
      </c>
      <c r="E178">
        <v>297.57</v>
      </c>
      <c r="F178">
        <v>1346397.65</v>
      </c>
      <c r="G178">
        <v>3.11</v>
      </c>
      <c r="H178">
        <f t="shared" si="6"/>
        <v>36</v>
      </c>
    </row>
    <row r="179" spans="1:8" x14ac:dyDescent="0.35">
      <c r="A179" s="1">
        <v>43278</v>
      </c>
      <c r="B179">
        <v>297.17</v>
      </c>
      <c r="C179">
        <v>301.20999999999998</v>
      </c>
      <c r="D179">
        <v>100806.74</v>
      </c>
      <c r="E179">
        <v>297.64</v>
      </c>
      <c r="F179">
        <v>2132632.58</v>
      </c>
      <c r="G179">
        <v>7.0000000000000007E-2</v>
      </c>
      <c r="H179">
        <f t="shared" si="6"/>
        <v>36</v>
      </c>
    </row>
    <row r="180" spans="1:8" x14ac:dyDescent="0.35">
      <c r="A180" s="1">
        <v>43279</v>
      </c>
      <c r="B180">
        <v>297.18</v>
      </c>
      <c r="C180">
        <v>303.02999999999997</v>
      </c>
      <c r="D180">
        <v>100881.32</v>
      </c>
      <c r="E180">
        <v>299.14</v>
      </c>
      <c r="F180">
        <v>1826519.76</v>
      </c>
      <c r="G180">
        <v>0.31</v>
      </c>
      <c r="H180">
        <f t="shared" si="6"/>
        <v>36</v>
      </c>
    </row>
    <row r="181" spans="1:8" x14ac:dyDescent="0.35">
      <c r="A181" s="1">
        <v>43280</v>
      </c>
      <c r="B181">
        <v>297.31</v>
      </c>
      <c r="C181">
        <v>302.07</v>
      </c>
      <c r="D181">
        <v>100745.76</v>
      </c>
      <c r="E181">
        <v>297.27999999999997</v>
      </c>
      <c r="F181">
        <v>1922252.24</v>
      </c>
      <c r="G181">
        <v>0.11</v>
      </c>
      <c r="H181">
        <f t="shared" si="6"/>
        <v>36</v>
      </c>
    </row>
    <row r="182" spans="1:8" x14ac:dyDescent="0.35">
      <c r="A182" s="1">
        <v>43281</v>
      </c>
      <c r="B182">
        <v>297.13</v>
      </c>
      <c r="C182">
        <v>300.49</v>
      </c>
      <c r="D182">
        <v>100637.96</v>
      </c>
      <c r="E182">
        <v>297.49</v>
      </c>
      <c r="F182">
        <v>462666.44</v>
      </c>
      <c r="G182">
        <v>2.8</v>
      </c>
      <c r="H182">
        <f t="shared" si="6"/>
        <v>37</v>
      </c>
    </row>
    <row r="183" spans="1:8" x14ac:dyDescent="0.35">
      <c r="A183" s="1">
        <v>43282</v>
      </c>
      <c r="B183">
        <v>297.04000000000002</v>
      </c>
      <c r="C183">
        <v>298.14</v>
      </c>
      <c r="D183">
        <v>100895.48</v>
      </c>
      <c r="E183">
        <v>296.95999999999998</v>
      </c>
      <c r="F183">
        <v>737821.29</v>
      </c>
      <c r="G183">
        <v>1.0900000000000001</v>
      </c>
      <c r="H183">
        <f t="shared" si="6"/>
        <v>37</v>
      </c>
    </row>
    <row r="184" spans="1:8" x14ac:dyDescent="0.35">
      <c r="A184" s="1">
        <v>43283</v>
      </c>
      <c r="B184">
        <v>296.72000000000003</v>
      </c>
      <c r="C184">
        <v>301.81</v>
      </c>
      <c r="D184">
        <v>100846.48</v>
      </c>
      <c r="E184">
        <v>297.68</v>
      </c>
      <c r="F184">
        <v>1958988.21</v>
      </c>
      <c r="G184">
        <v>0.11</v>
      </c>
      <c r="H184">
        <f t="shared" si="6"/>
        <v>37</v>
      </c>
    </row>
    <row r="185" spans="1:8" x14ac:dyDescent="0.35">
      <c r="A185" s="1">
        <v>43284</v>
      </c>
      <c r="B185">
        <v>297.49</v>
      </c>
      <c r="C185">
        <v>300.16000000000003</v>
      </c>
      <c r="D185">
        <v>100797.48</v>
      </c>
      <c r="E185">
        <v>296.92</v>
      </c>
      <c r="F185">
        <v>1274081.32</v>
      </c>
      <c r="G185">
        <v>1.71</v>
      </c>
      <c r="H185">
        <f t="shared" si="6"/>
        <v>37</v>
      </c>
    </row>
    <row r="186" spans="1:8" x14ac:dyDescent="0.35">
      <c r="A186" s="1">
        <v>43285</v>
      </c>
      <c r="B186">
        <v>297.49</v>
      </c>
      <c r="C186">
        <v>299.25</v>
      </c>
      <c r="D186">
        <v>100904.73</v>
      </c>
      <c r="E186">
        <v>296.89999999999998</v>
      </c>
      <c r="F186">
        <v>1313371.77</v>
      </c>
      <c r="G186">
        <v>6.09</v>
      </c>
      <c r="H186">
        <f t="shared" si="6"/>
        <v>37</v>
      </c>
    </row>
    <row r="187" spans="1:8" x14ac:dyDescent="0.35">
      <c r="A187" s="1">
        <v>43286</v>
      </c>
      <c r="B187">
        <v>296.88</v>
      </c>
      <c r="C187">
        <v>301.45999999999998</v>
      </c>
      <c r="D187">
        <v>100991.84</v>
      </c>
      <c r="E187">
        <v>296.55</v>
      </c>
      <c r="F187">
        <v>2176788.73</v>
      </c>
      <c r="G187">
        <v>0.09</v>
      </c>
      <c r="H187">
        <f t="shared" si="6"/>
        <v>38</v>
      </c>
    </row>
    <row r="188" spans="1:8" x14ac:dyDescent="0.35">
      <c r="A188" s="1">
        <v>43287</v>
      </c>
      <c r="B188">
        <v>296.86</v>
      </c>
      <c r="C188">
        <v>302.01</v>
      </c>
      <c r="D188">
        <v>100978.78</v>
      </c>
      <c r="E188">
        <v>297.43</v>
      </c>
      <c r="F188">
        <v>2035136.28</v>
      </c>
      <c r="G188">
        <v>0.06</v>
      </c>
      <c r="H188">
        <f t="shared" si="6"/>
        <v>38</v>
      </c>
    </row>
    <row r="189" spans="1:8" x14ac:dyDescent="0.35">
      <c r="A189" s="1">
        <v>43288</v>
      </c>
      <c r="B189">
        <v>297.33999999999997</v>
      </c>
      <c r="C189">
        <v>300.44</v>
      </c>
      <c r="D189">
        <v>100991.84</v>
      </c>
      <c r="E189">
        <v>297.67</v>
      </c>
      <c r="F189">
        <v>2150574.81</v>
      </c>
      <c r="G189">
        <v>0.22</v>
      </c>
      <c r="H189">
        <f t="shared" si="6"/>
        <v>38</v>
      </c>
    </row>
    <row r="190" spans="1:8" x14ac:dyDescent="0.35">
      <c r="A190" s="1">
        <v>43289</v>
      </c>
      <c r="B190">
        <v>297.33</v>
      </c>
      <c r="C190">
        <v>299.64999999999998</v>
      </c>
      <c r="D190">
        <v>100985.85</v>
      </c>
      <c r="E190">
        <v>297.31</v>
      </c>
      <c r="F190">
        <v>1312094.53</v>
      </c>
      <c r="G190">
        <v>2.2200000000000002</v>
      </c>
      <c r="H190">
        <f t="shared" si="6"/>
        <v>38</v>
      </c>
    </row>
    <row r="191" spans="1:8" x14ac:dyDescent="0.35">
      <c r="A191" s="1">
        <v>43290</v>
      </c>
      <c r="B191">
        <v>297.64</v>
      </c>
      <c r="C191">
        <v>301.77</v>
      </c>
      <c r="D191">
        <v>101049.01</v>
      </c>
      <c r="E191">
        <v>297.62</v>
      </c>
      <c r="F191">
        <v>1944512.78</v>
      </c>
      <c r="G191">
        <v>0.13</v>
      </c>
      <c r="H191">
        <f t="shared" si="6"/>
        <v>38</v>
      </c>
    </row>
    <row r="192" spans="1:8" x14ac:dyDescent="0.35">
      <c r="A192" s="1">
        <v>43291</v>
      </c>
      <c r="B192">
        <v>297.58</v>
      </c>
      <c r="C192">
        <v>302.38</v>
      </c>
      <c r="D192">
        <v>101106.17</v>
      </c>
      <c r="E192">
        <v>298.89</v>
      </c>
      <c r="F192">
        <v>2318866.92</v>
      </c>
      <c r="G192">
        <v>0.13</v>
      </c>
      <c r="H192">
        <f t="shared" si="6"/>
        <v>39</v>
      </c>
    </row>
    <row r="193" spans="1:8" x14ac:dyDescent="0.35">
      <c r="A193" s="1">
        <v>43292</v>
      </c>
      <c r="B193">
        <v>296.60000000000002</v>
      </c>
      <c r="C193">
        <v>302.39999999999998</v>
      </c>
      <c r="D193">
        <v>101047.92</v>
      </c>
      <c r="E193">
        <v>298.41000000000003</v>
      </c>
      <c r="F193">
        <v>1769226.24</v>
      </c>
      <c r="G193">
        <v>0.14000000000000001</v>
      </c>
      <c r="H193">
        <f t="shared" si="6"/>
        <v>39</v>
      </c>
    </row>
    <row r="194" spans="1:8" x14ac:dyDescent="0.35">
      <c r="A194" s="1">
        <v>43293</v>
      </c>
      <c r="B194">
        <v>297.48</v>
      </c>
      <c r="C194">
        <v>302.72000000000003</v>
      </c>
      <c r="D194">
        <v>101071.33</v>
      </c>
      <c r="E194">
        <v>298.63</v>
      </c>
      <c r="F194">
        <v>1476007.51</v>
      </c>
      <c r="G194">
        <v>0.22</v>
      </c>
      <c r="H194">
        <f t="shared" si="6"/>
        <v>39</v>
      </c>
    </row>
    <row r="195" spans="1:8" x14ac:dyDescent="0.35">
      <c r="A195" s="1">
        <v>43294</v>
      </c>
      <c r="B195">
        <v>298.24</v>
      </c>
      <c r="C195">
        <v>300.47000000000003</v>
      </c>
      <c r="D195">
        <v>101044.11</v>
      </c>
      <c r="E195">
        <v>298.12</v>
      </c>
      <c r="F195">
        <v>1382464.59</v>
      </c>
      <c r="G195">
        <v>0.18</v>
      </c>
      <c r="H195">
        <f t="shared" si="6"/>
        <v>39</v>
      </c>
    </row>
    <row r="196" spans="1:8" x14ac:dyDescent="0.35">
      <c r="A196" s="1">
        <v>43295</v>
      </c>
      <c r="B196">
        <v>297.51</v>
      </c>
      <c r="C196">
        <v>300.48</v>
      </c>
      <c r="D196">
        <v>101006</v>
      </c>
      <c r="E196">
        <v>297.39999999999998</v>
      </c>
      <c r="F196">
        <v>1089063.3999999999</v>
      </c>
      <c r="G196">
        <v>0.61</v>
      </c>
      <c r="H196">
        <f t="shared" ref="H196:H259" si="7">INT((ROW(G195)-1)/5)+1</f>
        <v>39</v>
      </c>
    </row>
    <row r="197" spans="1:8" x14ac:dyDescent="0.35">
      <c r="A197" s="1">
        <v>43296</v>
      </c>
      <c r="B197">
        <v>297.47000000000003</v>
      </c>
      <c r="C197">
        <v>299.42</v>
      </c>
      <c r="D197">
        <v>100979.32</v>
      </c>
      <c r="E197">
        <v>297.75</v>
      </c>
      <c r="F197">
        <v>1495835.2</v>
      </c>
      <c r="G197">
        <v>0.91</v>
      </c>
      <c r="H197">
        <f t="shared" si="7"/>
        <v>40</v>
      </c>
    </row>
    <row r="198" spans="1:8" x14ac:dyDescent="0.35">
      <c r="A198" s="1">
        <v>43297</v>
      </c>
      <c r="B198">
        <v>297.52999999999997</v>
      </c>
      <c r="C198">
        <v>298.92</v>
      </c>
      <c r="D198">
        <v>101085.48</v>
      </c>
      <c r="E198">
        <v>296.29000000000002</v>
      </c>
      <c r="F198">
        <v>942119.51</v>
      </c>
      <c r="G198">
        <v>7.86</v>
      </c>
      <c r="H198">
        <f t="shared" si="7"/>
        <v>40</v>
      </c>
    </row>
    <row r="199" spans="1:8" x14ac:dyDescent="0.35">
      <c r="A199" s="1">
        <v>43298</v>
      </c>
      <c r="B199">
        <v>297.24</v>
      </c>
      <c r="C199">
        <v>300.83999999999997</v>
      </c>
      <c r="D199">
        <v>101086.57</v>
      </c>
      <c r="E199">
        <v>298.18</v>
      </c>
      <c r="F199">
        <v>744025.05</v>
      </c>
      <c r="G199">
        <v>1.47</v>
      </c>
      <c r="H199">
        <f t="shared" si="7"/>
        <v>40</v>
      </c>
    </row>
    <row r="200" spans="1:8" x14ac:dyDescent="0.35">
      <c r="A200" s="1">
        <v>43299</v>
      </c>
      <c r="B200">
        <v>298.06</v>
      </c>
      <c r="C200">
        <v>301</v>
      </c>
      <c r="D200">
        <v>101046.28</v>
      </c>
      <c r="E200">
        <v>297.92</v>
      </c>
      <c r="F200">
        <v>2309013.89</v>
      </c>
      <c r="G200">
        <v>0.02</v>
      </c>
      <c r="H200">
        <f t="shared" si="7"/>
        <v>40</v>
      </c>
    </row>
    <row r="201" spans="1:8" x14ac:dyDescent="0.35">
      <c r="A201" s="1">
        <v>43300</v>
      </c>
      <c r="B201">
        <v>298.05</v>
      </c>
      <c r="C201">
        <v>299.95999999999998</v>
      </c>
      <c r="D201">
        <v>100961.9</v>
      </c>
      <c r="E201">
        <v>296.77</v>
      </c>
      <c r="F201">
        <v>2275379.7999999998</v>
      </c>
      <c r="G201">
        <v>0.03</v>
      </c>
      <c r="H201">
        <f t="shared" si="7"/>
        <v>40</v>
      </c>
    </row>
    <row r="202" spans="1:8" x14ac:dyDescent="0.35">
      <c r="A202" s="1">
        <v>43301</v>
      </c>
      <c r="B202">
        <v>297.47000000000003</v>
      </c>
      <c r="C202">
        <v>299.17</v>
      </c>
      <c r="D202">
        <v>100915.62</v>
      </c>
      <c r="E202">
        <v>297.48</v>
      </c>
      <c r="F202">
        <v>1013401.89</v>
      </c>
      <c r="G202">
        <v>0.12</v>
      </c>
      <c r="H202">
        <f t="shared" si="7"/>
        <v>41</v>
      </c>
    </row>
    <row r="203" spans="1:8" x14ac:dyDescent="0.35">
      <c r="A203" s="1">
        <v>43302</v>
      </c>
      <c r="B203">
        <v>297.3</v>
      </c>
      <c r="C203">
        <v>298.83999999999997</v>
      </c>
      <c r="D203">
        <v>101023.96</v>
      </c>
      <c r="E203">
        <v>296.17</v>
      </c>
      <c r="F203">
        <v>1232358.01</v>
      </c>
      <c r="G203">
        <v>1.8</v>
      </c>
      <c r="H203">
        <f t="shared" si="7"/>
        <v>41</v>
      </c>
    </row>
    <row r="204" spans="1:8" x14ac:dyDescent="0.35">
      <c r="A204" s="1">
        <v>43303</v>
      </c>
      <c r="B204">
        <v>297.2</v>
      </c>
      <c r="C204">
        <v>301.16000000000003</v>
      </c>
      <c r="D204">
        <v>100922.15</v>
      </c>
      <c r="E204">
        <v>298.18</v>
      </c>
      <c r="F204">
        <v>2063235.65</v>
      </c>
      <c r="G204">
        <v>7.0000000000000007E-2</v>
      </c>
      <c r="H204">
        <f t="shared" si="7"/>
        <v>41</v>
      </c>
    </row>
    <row r="205" spans="1:8" x14ac:dyDescent="0.35">
      <c r="A205" s="1">
        <v>43304</v>
      </c>
      <c r="B205">
        <v>297.48</v>
      </c>
      <c r="C205">
        <v>301.52</v>
      </c>
      <c r="D205">
        <v>100921.07</v>
      </c>
      <c r="E205">
        <v>297.24</v>
      </c>
      <c r="F205">
        <v>2025161.62</v>
      </c>
      <c r="G205">
        <v>0.15</v>
      </c>
      <c r="H205">
        <f t="shared" si="7"/>
        <v>41</v>
      </c>
    </row>
    <row r="206" spans="1:8" x14ac:dyDescent="0.35">
      <c r="A206" s="1">
        <v>43305</v>
      </c>
      <c r="B206">
        <v>298.13</v>
      </c>
      <c r="C206">
        <v>298.97000000000003</v>
      </c>
      <c r="D206">
        <v>100980.95</v>
      </c>
      <c r="E206">
        <v>297.38</v>
      </c>
      <c r="F206">
        <v>1168009.24</v>
      </c>
      <c r="G206">
        <v>1.85</v>
      </c>
      <c r="H206">
        <f t="shared" si="7"/>
        <v>41</v>
      </c>
    </row>
    <row r="207" spans="1:8" x14ac:dyDescent="0.35">
      <c r="A207" s="1">
        <v>43306</v>
      </c>
      <c r="B207">
        <v>297.63</v>
      </c>
      <c r="C207">
        <v>299.89999999999998</v>
      </c>
      <c r="D207">
        <v>101037.03</v>
      </c>
      <c r="E207">
        <v>297.43</v>
      </c>
      <c r="F207">
        <v>867674.43</v>
      </c>
      <c r="G207">
        <v>2.63</v>
      </c>
      <c r="H207">
        <f t="shared" si="7"/>
        <v>42</v>
      </c>
    </row>
    <row r="208" spans="1:8" x14ac:dyDescent="0.35">
      <c r="A208" s="1">
        <v>43307</v>
      </c>
      <c r="B208">
        <v>297.33999999999997</v>
      </c>
      <c r="C208">
        <v>301.44</v>
      </c>
      <c r="D208">
        <v>101109.44</v>
      </c>
      <c r="E208">
        <v>296.52999999999997</v>
      </c>
      <c r="F208">
        <v>1755845.59</v>
      </c>
      <c r="G208">
        <v>0.03</v>
      </c>
      <c r="H208">
        <f t="shared" si="7"/>
        <v>42</v>
      </c>
    </row>
    <row r="209" spans="1:8" x14ac:dyDescent="0.35">
      <c r="A209" s="1">
        <v>43308</v>
      </c>
      <c r="B209">
        <v>297.54000000000002</v>
      </c>
      <c r="C209">
        <v>301.8</v>
      </c>
      <c r="D209">
        <v>101182.39</v>
      </c>
      <c r="E209">
        <v>297.11</v>
      </c>
      <c r="F209">
        <v>1466397.77</v>
      </c>
      <c r="G209">
        <v>7.0000000000000007E-2</v>
      </c>
      <c r="H209">
        <f t="shared" si="7"/>
        <v>42</v>
      </c>
    </row>
    <row r="210" spans="1:8" x14ac:dyDescent="0.35">
      <c r="A210" s="1">
        <v>43309</v>
      </c>
      <c r="B210">
        <v>297.75</v>
      </c>
      <c r="C210">
        <v>300.69</v>
      </c>
      <c r="D210">
        <v>101131.21</v>
      </c>
      <c r="E210">
        <v>297.89999999999998</v>
      </c>
      <c r="F210">
        <v>722859.29</v>
      </c>
      <c r="G210">
        <v>0.71</v>
      </c>
      <c r="H210">
        <f t="shared" si="7"/>
        <v>42</v>
      </c>
    </row>
    <row r="211" spans="1:8" x14ac:dyDescent="0.35">
      <c r="A211" s="1">
        <v>43310</v>
      </c>
      <c r="B211">
        <v>297.94</v>
      </c>
      <c r="C211">
        <v>298.57</v>
      </c>
      <c r="D211">
        <v>101100.73</v>
      </c>
      <c r="E211">
        <v>296.64</v>
      </c>
      <c r="F211">
        <v>747674.32</v>
      </c>
      <c r="G211">
        <v>3.69</v>
      </c>
      <c r="H211">
        <f t="shared" si="7"/>
        <v>42</v>
      </c>
    </row>
    <row r="212" spans="1:8" x14ac:dyDescent="0.35">
      <c r="A212" s="1">
        <v>43311</v>
      </c>
      <c r="B212">
        <v>296.89999999999998</v>
      </c>
      <c r="C212">
        <v>300.77</v>
      </c>
      <c r="D212">
        <v>101117.6</v>
      </c>
      <c r="E212">
        <v>295.55</v>
      </c>
      <c r="F212">
        <v>1798420.39</v>
      </c>
      <c r="G212">
        <v>0.1</v>
      </c>
      <c r="H212">
        <f t="shared" si="7"/>
        <v>43</v>
      </c>
    </row>
    <row r="213" spans="1:8" x14ac:dyDescent="0.35">
      <c r="A213" s="1">
        <v>43312</v>
      </c>
      <c r="B213">
        <v>296.83</v>
      </c>
      <c r="C213">
        <v>300.47000000000003</v>
      </c>
      <c r="D213">
        <v>101162.79</v>
      </c>
      <c r="E213">
        <v>295.97000000000003</v>
      </c>
      <c r="F213">
        <v>1890990.17</v>
      </c>
      <c r="G213">
        <v>0.12</v>
      </c>
      <c r="H213">
        <f t="shared" si="7"/>
        <v>43</v>
      </c>
    </row>
    <row r="214" spans="1:8" x14ac:dyDescent="0.35">
      <c r="A214" s="1">
        <v>43313</v>
      </c>
      <c r="B214">
        <v>296.38</v>
      </c>
      <c r="C214">
        <v>300.31</v>
      </c>
      <c r="D214">
        <v>100968.43</v>
      </c>
      <c r="E214">
        <v>296.58</v>
      </c>
      <c r="F214">
        <v>1756453.8</v>
      </c>
      <c r="G214">
        <v>0.54</v>
      </c>
      <c r="H214">
        <f t="shared" si="7"/>
        <v>43</v>
      </c>
    </row>
    <row r="215" spans="1:8" x14ac:dyDescent="0.35">
      <c r="A215" s="1">
        <v>43314</v>
      </c>
      <c r="B215">
        <v>296.92</v>
      </c>
      <c r="C215">
        <v>299.18</v>
      </c>
      <c r="D215">
        <v>100993.47</v>
      </c>
      <c r="E215">
        <v>296.92</v>
      </c>
      <c r="F215">
        <v>1054334.52</v>
      </c>
      <c r="G215">
        <v>0.98</v>
      </c>
      <c r="H215">
        <f t="shared" si="7"/>
        <v>43</v>
      </c>
    </row>
    <row r="216" spans="1:8" x14ac:dyDescent="0.35">
      <c r="A216" s="1">
        <v>43315</v>
      </c>
      <c r="B216">
        <v>297.24</v>
      </c>
      <c r="C216">
        <v>301.38</v>
      </c>
      <c r="D216">
        <v>101009.26</v>
      </c>
      <c r="E216">
        <v>297.02</v>
      </c>
      <c r="F216">
        <v>1677568.78</v>
      </c>
      <c r="G216">
        <v>0.09</v>
      </c>
      <c r="H216">
        <f t="shared" si="7"/>
        <v>43</v>
      </c>
    </row>
    <row r="217" spans="1:8" x14ac:dyDescent="0.35">
      <c r="A217" s="1">
        <v>43316</v>
      </c>
      <c r="B217">
        <v>296.23</v>
      </c>
      <c r="C217">
        <v>301.17</v>
      </c>
      <c r="D217">
        <v>101167.15</v>
      </c>
      <c r="E217">
        <v>296.38</v>
      </c>
      <c r="F217">
        <v>1906864.49</v>
      </c>
      <c r="G217">
        <v>0.28000000000000003</v>
      </c>
      <c r="H217">
        <f t="shared" si="7"/>
        <v>44</v>
      </c>
    </row>
    <row r="218" spans="1:8" x14ac:dyDescent="0.35">
      <c r="A218" s="1">
        <v>43317</v>
      </c>
      <c r="B218">
        <v>295.79000000000002</v>
      </c>
      <c r="C218">
        <v>301.22000000000003</v>
      </c>
      <c r="D218">
        <v>101095.83</v>
      </c>
      <c r="E218">
        <v>294.99</v>
      </c>
      <c r="F218">
        <v>1528374.52</v>
      </c>
      <c r="G218">
        <v>0.06</v>
      </c>
      <c r="H218">
        <f t="shared" si="7"/>
        <v>44</v>
      </c>
    </row>
    <row r="219" spans="1:8" x14ac:dyDescent="0.35">
      <c r="A219" s="1">
        <v>43318</v>
      </c>
      <c r="B219">
        <v>296.23</v>
      </c>
      <c r="C219">
        <v>301.02</v>
      </c>
      <c r="D219">
        <v>101067.52</v>
      </c>
      <c r="E219">
        <v>295.29000000000002</v>
      </c>
      <c r="F219">
        <v>983964.46</v>
      </c>
      <c r="G219">
        <v>0.08</v>
      </c>
      <c r="H219">
        <f t="shared" si="7"/>
        <v>44</v>
      </c>
    </row>
    <row r="220" spans="1:8" x14ac:dyDescent="0.35">
      <c r="A220" s="1">
        <v>43319</v>
      </c>
      <c r="B220">
        <v>297.47000000000003</v>
      </c>
      <c r="C220">
        <v>300.36</v>
      </c>
      <c r="D220">
        <v>101128.49</v>
      </c>
      <c r="E220">
        <v>296.89</v>
      </c>
      <c r="F220">
        <v>1333077.82</v>
      </c>
      <c r="G220">
        <v>0.03</v>
      </c>
      <c r="H220">
        <f t="shared" si="7"/>
        <v>44</v>
      </c>
    </row>
    <row r="221" spans="1:8" x14ac:dyDescent="0.35">
      <c r="A221" s="1">
        <v>43320</v>
      </c>
      <c r="B221">
        <v>296.02</v>
      </c>
      <c r="C221">
        <v>301.49</v>
      </c>
      <c r="D221">
        <v>101110.53</v>
      </c>
      <c r="E221">
        <v>296.08999999999997</v>
      </c>
      <c r="F221">
        <v>2158299.1</v>
      </c>
      <c r="G221">
        <v>0.19</v>
      </c>
      <c r="H221">
        <f t="shared" si="7"/>
        <v>44</v>
      </c>
    </row>
    <row r="222" spans="1:8" x14ac:dyDescent="0.35">
      <c r="A222" s="1">
        <v>43321</v>
      </c>
      <c r="B222">
        <v>296.55</v>
      </c>
      <c r="C222">
        <v>301.66000000000003</v>
      </c>
      <c r="D222">
        <v>101067.52</v>
      </c>
      <c r="E222">
        <v>296.2</v>
      </c>
      <c r="F222">
        <v>1286732.1100000001</v>
      </c>
      <c r="G222">
        <v>0.36</v>
      </c>
      <c r="H222">
        <f t="shared" si="7"/>
        <v>45</v>
      </c>
    </row>
    <row r="223" spans="1:8" x14ac:dyDescent="0.35">
      <c r="A223" s="1">
        <v>43322</v>
      </c>
      <c r="B223">
        <v>297.64999999999998</v>
      </c>
      <c r="C223">
        <v>299.14999999999998</v>
      </c>
      <c r="D223">
        <v>101096.92</v>
      </c>
      <c r="E223">
        <v>295.79000000000002</v>
      </c>
      <c r="F223">
        <v>921318.68</v>
      </c>
      <c r="G223">
        <v>2.02</v>
      </c>
      <c r="H223">
        <f t="shared" si="7"/>
        <v>45</v>
      </c>
    </row>
    <row r="224" spans="1:8" x14ac:dyDescent="0.35">
      <c r="A224" s="1">
        <v>43323</v>
      </c>
      <c r="B224">
        <v>297.12</v>
      </c>
      <c r="C224">
        <v>301.04000000000002</v>
      </c>
      <c r="D224">
        <v>101129.04</v>
      </c>
      <c r="E224">
        <v>296.70999999999998</v>
      </c>
      <c r="F224">
        <v>2084766.34</v>
      </c>
      <c r="G224">
        <v>0.03</v>
      </c>
      <c r="H224">
        <f t="shared" si="7"/>
        <v>45</v>
      </c>
    </row>
    <row r="225" spans="1:8" x14ac:dyDescent="0.35">
      <c r="A225" s="1">
        <v>43324</v>
      </c>
      <c r="B225">
        <v>297.18</v>
      </c>
      <c r="C225">
        <v>299.39999999999998</v>
      </c>
      <c r="D225">
        <v>101095.83</v>
      </c>
      <c r="E225">
        <v>296.10000000000002</v>
      </c>
      <c r="F225">
        <v>1809124.91</v>
      </c>
      <c r="G225">
        <v>4.12</v>
      </c>
      <c r="H225">
        <f t="shared" si="7"/>
        <v>45</v>
      </c>
    </row>
    <row r="226" spans="1:8" x14ac:dyDescent="0.35">
      <c r="A226" s="1">
        <v>43325</v>
      </c>
      <c r="B226">
        <v>297.13</v>
      </c>
      <c r="C226">
        <v>299.8</v>
      </c>
      <c r="D226">
        <v>101062.62</v>
      </c>
      <c r="E226">
        <v>297.54000000000002</v>
      </c>
      <c r="F226">
        <v>941632.94</v>
      </c>
      <c r="G226">
        <v>1.68</v>
      </c>
      <c r="H226">
        <f t="shared" si="7"/>
        <v>45</v>
      </c>
    </row>
    <row r="227" spans="1:8" x14ac:dyDescent="0.35">
      <c r="A227" s="1">
        <v>43326</v>
      </c>
      <c r="B227">
        <v>296.26</v>
      </c>
      <c r="C227">
        <v>300.31</v>
      </c>
      <c r="D227">
        <v>101045.2</v>
      </c>
      <c r="E227">
        <v>295.62</v>
      </c>
      <c r="F227">
        <v>2200448.15</v>
      </c>
      <c r="G227">
        <v>0.16</v>
      </c>
      <c r="H227">
        <f t="shared" si="7"/>
        <v>46</v>
      </c>
    </row>
    <row r="228" spans="1:8" x14ac:dyDescent="0.35">
      <c r="A228" s="1">
        <v>43327</v>
      </c>
      <c r="B228">
        <v>297.12</v>
      </c>
      <c r="C228">
        <v>301.38</v>
      </c>
      <c r="D228">
        <v>101094.74</v>
      </c>
      <c r="E228">
        <v>296.54000000000002</v>
      </c>
      <c r="F228">
        <v>2187614.89</v>
      </c>
      <c r="G228">
        <v>0.1</v>
      </c>
      <c r="H228">
        <f t="shared" si="7"/>
        <v>46</v>
      </c>
    </row>
    <row r="229" spans="1:8" x14ac:dyDescent="0.35">
      <c r="A229" s="1">
        <v>43328</v>
      </c>
      <c r="B229">
        <v>297.23</v>
      </c>
      <c r="C229">
        <v>301.56</v>
      </c>
      <c r="D229">
        <v>101157.89</v>
      </c>
      <c r="E229">
        <v>297</v>
      </c>
      <c r="F229">
        <v>2213098.9500000002</v>
      </c>
      <c r="G229">
        <v>0.02</v>
      </c>
      <c r="H229">
        <f t="shared" si="7"/>
        <v>46</v>
      </c>
    </row>
    <row r="230" spans="1:8" x14ac:dyDescent="0.35">
      <c r="A230" s="1">
        <v>43329</v>
      </c>
      <c r="B230">
        <v>296.98</v>
      </c>
      <c r="C230">
        <v>302.33</v>
      </c>
      <c r="D230">
        <v>101042.47</v>
      </c>
      <c r="E230">
        <v>296.70999999999998</v>
      </c>
      <c r="F230">
        <v>2425547.2000000002</v>
      </c>
      <c r="G230">
        <v>0.13</v>
      </c>
      <c r="H230">
        <f t="shared" si="7"/>
        <v>46</v>
      </c>
    </row>
    <row r="231" spans="1:8" x14ac:dyDescent="0.35">
      <c r="A231" s="1">
        <v>43330</v>
      </c>
      <c r="B231">
        <v>297.89999999999998</v>
      </c>
      <c r="C231">
        <v>300.12</v>
      </c>
      <c r="D231">
        <v>100917.26</v>
      </c>
      <c r="E231">
        <v>297.23</v>
      </c>
      <c r="F231">
        <v>1415186.37</v>
      </c>
      <c r="G231">
        <v>0.52</v>
      </c>
      <c r="H231">
        <f t="shared" si="7"/>
        <v>46</v>
      </c>
    </row>
    <row r="232" spans="1:8" x14ac:dyDescent="0.35">
      <c r="A232" s="1">
        <v>43331</v>
      </c>
      <c r="B232">
        <v>297.27999999999997</v>
      </c>
      <c r="C232">
        <v>300.89999999999998</v>
      </c>
      <c r="D232">
        <v>100998.92</v>
      </c>
      <c r="E232">
        <v>296.31</v>
      </c>
      <c r="F232">
        <v>2104350.75</v>
      </c>
      <c r="G232">
        <v>0.24</v>
      </c>
      <c r="H232">
        <f t="shared" si="7"/>
        <v>47</v>
      </c>
    </row>
    <row r="233" spans="1:8" x14ac:dyDescent="0.35">
      <c r="A233" s="1">
        <v>43332</v>
      </c>
      <c r="B233">
        <v>297.10000000000002</v>
      </c>
      <c r="C233">
        <v>300.44</v>
      </c>
      <c r="D233">
        <v>100945.02</v>
      </c>
      <c r="E233">
        <v>297.31</v>
      </c>
      <c r="F233">
        <v>1257963.71</v>
      </c>
      <c r="G233">
        <v>0.28000000000000003</v>
      </c>
      <c r="H233">
        <f t="shared" si="7"/>
        <v>47</v>
      </c>
    </row>
    <row r="234" spans="1:8" x14ac:dyDescent="0.35">
      <c r="A234" s="1">
        <v>43333</v>
      </c>
      <c r="B234">
        <v>296.82</v>
      </c>
      <c r="C234">
        <v>300.64999999999998</v>
      </c>
      <c r="D234">
        <v>100900.38</v>
      </c>
      <c r="E234">
        <v>297.86</v>
      </c>
      <c r="F234">
        <v>1163386.83</v>
      </c>
      <c r="G234">
        <v>3.81</v>
      </c>
      <c r="H234">
        <f t="shared" si="7"/>
        <v>47</v>
      </c>
    </row>
    <row r="235" spans="1:8" x14ac:dyDescent="0.35">
      <c r="A235" s="1">
        <v>43334</v>
      </c>
      <c r="B235">
        <v>297.14</v>
      </c>
      <c r="C235">
        <v>298.26</v>
      </c>
      <c r="D235">
        <v>101041.93</v>
      </c>
      <c r="E235">
        <v>296.83999999999997</v>
      </c>
      <c r="F235">
        <v>722494.36</v>
      </c>
      <c r="G235">
        <v>3.78</v>
      </c>
      <c r="H235">
        <f t="shared" si="7"/>
        <v>47</v>
      </c>
    </row>
    <row r="236" spans="1:8" x14ac:dyDescent="0.35">
      <c r="A236" s="1">
        <v>43335</v>
      </c>
      <c r="B236">
        <v>297.79000000000002</v>
      </c>
      <c r="C236">
        <v>300.5</v>
      </c>
      <c r="D236">
        <v>100996.74</v>
      </c>
      <c r="E236">
        <v>297.5</v>
      </c>
      <c r="F236">
        <v>916696.28</v>
      </c>
      <c r="G236">
        <v>2.5499999999999998</v>
      </c>
      <c r="H236">
        <f t="shared" si="7"/>
        <v>47</v>
      </c>
    </row>
    <row r="237" spans="1:8" x14ac:dyDescent="0.35">
      <c r="A237" s="1">
        <v>43336</v>
      </c>
      <c r="B237">
        <v>297.20999999999998</v>
      </c>
      <c r="C237">
        <v>299.64</v>
      </c>
      <c r="D237">
        <v>100910.72</v>
      </c>
      <c r="E237">
        <v>297.69</v>
      </c>
      <c r="F237">
        <v>813300.33</v>
      </c>
      <c r="G237">
        <v>1.34</v>
      </c>
      <c r="H237">
        <f t="shared" si="7"/>
        <v>48</v>
      </c>
    </row>
    <row r="238" spans="1:8" x14ac:dyDescent="0.35">
      <c r="A238" s="1">
        <v>43337</v>
      </c>
      <c r="B238">
        <v>296.68</v>
      </c>
      <c r="C238">
        <v>298.51</v>
      </c>
      <c r="D238">
        <v>100948.29</v>
      </c>
      <c r="E238">
        <v>296.94</v>
      </c>
      <c r="F238">
        <v>1854436.67</v>
      </c>
      <c r="G238">
        <v>0.12</v>
      </c>
      <c r="H238">
        <f t="shared" si="7"/>
        <v>48</v>
      </c>
    </row>
    <row r="239" spans="1:8" x14ac:dyDescent="0.35">
      <c r="A239" s="1">
        <v>43338</v>
      </c>
      <c r="B239">
        <v>297.16000000000003</v>
      </c>
      <c r="C239">
        <v>299.95999999999998</v>
      </c>
      <c r="D239">
        <v>101139.38</v>
      </c>
      <c r="E239">
        <v>297.33</v>
      </c>
      <c r="F239">
        <v>1732733.56</v>
      </c>
      <c r="G239">
        <v>0.18</v>
      </c>
      <c r="H239">
        <f t="shared" si="7"/>
        <v>48</v>
      </c>
    </row>
    <row r="240" spans="1:8" x14ac:dyDescent="0.35">
      <c r="A240" s="1">
        <v>43339</v>
      </c>
      <c r="B240">
        <v>296.08</v>
      </c>
      <c r="C240">
        <v>301.91000000000003</v>
      </c>
      <c r="D240">
        <v>100990.75</v>
      </c>
      <c r="E240">
        <v>296.41000000000003</v>
      </c>
      <c r="F240">
        <v>2091213.38</v>
      </c>
      <c r="G240">
        <v>0.26</v>
      </c>
      <c r="H240">
        <f t="shared" si="7"/>
        <v>48</v>
      </c>
    </row>
    <row r="241" spans="1:8" x14ac:dyDescent="0.35">
      <c r="A241" s="1">
        <v>43340</v>
      </c>
      <c r="B241">
        <v>296.94</v>
      </c>
      <c r="C241">
        <v>301.19</v>
      </c>
      <c r="D241">
        <v>100928.69</v>
      </c>
      <c r="E241">
        <v>296.94</v>
      </c>
      <c r="F241">
        <v>1658957.51</v>
      </c>
      <c r="G241">
        <v>0.21</v>
      </c>
      <c r="H241">
        <f t="shared" si="7"/>
        <v>48</v>
      </c>
    </row>
    <row r="242" spans="1:8" x14ac:dyDescent="0.35">
      <c r="A242" s="1">
        <v>43341</v>
      </c>
      <c r="B242">
        <v>297.93</v>
      </c>
      <c r="C242">
        <v>300.81</v>
      </c>
      <c r="D242">
        <v>100881.32</v>
      </c>
      <c r="E242">
        <v>296.48</v>
      </c>
      <c r="F242">
        <v>1349925.28</v>
      </c>
      <c r="G242">
        <v>0.18</v>
      </c>
      <c r="H242">
        <f t="shared" si="7"/>
        <v>49</v>
      </c>
    </row>
    <row r="243" spans="1:8" x14ac:dyDescent="0.35">
      <c r="A243" s="1">
        <v>43342</v>
      </c>
      <c r="B243">
        <v>297.24</v>
      </c>
      <c r="C243">
        <v>300.45999999999998</v>
      </c>
      <c r="D243">
        <v>100827.97</v>
      </c>
      <c r="E243">
        <v>296.49</v>
      </c>
      <c r="F243">
        <v>1264349.93</v>
      </c>
      <c r="G243">
        <v>2.63</v>
      </c>
      <c r="H243">
        <f t="shared" si="7"/>
        <v>49</v>
      </c>
    </row>
    <row r="244" spans="1:8" x14ac:dyDescent="0.35">
      <c r="A244" s="1">
        <v>43343</v>
      </c>
      <c r="B244">
        <v>297.66000000000003</v>
      </c>
      <c r="C244">
        <v>300.24</v>
      </c>
      <c r="D244">
        <v>100721.81</v>
      </c>
      <c r="E244">
        <v>296.41000000000003</v>
      </c>
      <c r="F244">
        <v>1465911.2</v>
      </c>
      <c r="G244">
        <v>1.5</v>
      </c>
      <c r="H244">
        <f t="shared" si="7"/>
        <v>49</v>
      </c>
    </row>
    <row r="245" spans="1:8" x14ac:dyDescent="0.35">
      <c r="A245" s="1">
        <v>43344</v>
      </c>
      <c r="B245">
        <v>297.37</v>
      </c>
      <c r="C245">
        <v>299.05</v>
      </c>
      <c r="D245">
        <v>100917.8</v>
      </c>
      <c r="E245">
        <v>297.56</v>
      </c>
      <c r="F245">
        <v>817679.45</v>
      </c>
      <c r="G245">
        <v>0.79</v>
      </c>
      <c r="H245">
        <f t="shared" si="7"/>
        <v>49</v>
      </c>
    </row>
    <row r="246" spans="1:8" x14ac:dyDescent="0.35">
      <c r="A246" s="1">
        <v>43345</v>
      </c>
      <c r="B246">
        <v>297.31</v>
      </c>
      <c r="C246">
        <v>300.73</v>
      </c>
      <c r="D246">
        <v>100933.04</v>
      </c>
      <c r="E246">
        <v>297.11</v>
      </c>
      <c r="F246">
        <v>1200305.27</v>
      </c>
      <c r="G246">
        <v>0.13</v>
      </c>
      <c r="H246">
        <f t="shared" si="7"/>
        <v>49</v>
      </c>
    </row>
    <row r="247" spans="1:8" x14ac:dyDescent="0.35">
      <c r="A247" s="1">
        <v>43346</v>
      </c>
      <c r="B247">
        <v>297.14</v>
      </c>
      <c r="C247">
        <v>300.76</v>
      </c>
      <c r="D247">
        <v>100691.86</v>
      </c>
      <c r="E247">
        <v>296.94</v>
      </c>
      <c r="F247">
        <v>2162374.12</v>
      </c>
      <c r="G247">
        <v>0.26</v>
      </c>
      <c r="H247">
        <f t="shared" si="7"/>
        <v>50</v>
      </c>
    </row>
    <row r="248" spans="1:8" x14ac:dyDescent="0.35">
      <c r="A248" s="1">
        <v>43347</v>
      </c>
      <c r="B248">
        <v>297.04000000000002</v>
      </c>
      <c r="C248">
        <v>300.02999999999997</v>
      </c>
      <c r="D248">
        <v>100712.55</v>
      </c>
      <c r="E248">
        <v>296.8</v>
      </c>
      <c r="F248">
        <v>1796595.76</v>
      </c>
      <c r="G248">
        <v>1.08</v>
      </c>
      <c r="H248">
        <f t="shared" si="7"/>
        <v>50</v>
      </c>
    </row>
    <row r="249" spans="1:8" x14ac:dyDescent="0.35">
      <c r="A249" s="1">
        <v>43348</v>
      </c>
      <c r="B249">
        <v>297.68</v>
      </c>
      <c r="C249">
        <v>299.83999999999997</v>
      </c>
      <c r="D249">
        <v>100891.67</v>
      </c>
      <c r="E249">
        <v>297.01</v>
      </c>
      <c r="F249">
        <v>2333707.2799999998</v>
      </c>
      <c r="G249">
        <v>0.71</v>
      </c>
      <c r="H249">
        <f t="shared" si="7"/>
        <v>50</v>
      </c>
    </row>
    <row r="250" spans="1:8" x14ac:dyDescent="0.35">
      <c r="A250" s="1">
        <v>43349</v>
      </c>
      <c r="B250">
        <v>297.76</v>
      </c>
      <c r="C250">
        <v>299.38</v>
      </c>
      <c r="D250">
        <v>100820.89</v>
      </c>
      <c r="E250">
        <v>297.48</v>
      </c>
      <c r="F250">
        <v>811475.7</v>
      </c>
      <c r="G250">
        <v>1.94</v>
      </c>
      <c r="H250">
        <f t="shared" si="7"/>
        <v>50</v>
      </c>
    </row>
    <row r="251" spans="1:8" x14ac:dyDescent="0.35">
      <c r="A251" s="1">
        <v>43350</v>
      </c>
      <c r="B251">
        <v>296.8</v>
      </c>
      <c r="C251">
        <v>298.77999999999997</v>
      </c>
      <c r="D251">
        <v>100810</v>
      </c>
      <c r="E251">
        <v>296.85000000000002</v>
      </c>
      <c r="F251">
        <v>726630.2</v>
      </c>
      <c r="G251">
        <v>1.47</v>
      </c>
      <c r="H251">
        <f t="shared" si="7"/>
        <v>50</v>
      </c>
    </row>
    <row r="252" spans="1:8" x14ac:dyDescent="0.35">
      <c r="A252" s="1">
        <v>43351</v>
      </c>
      <c r="B252">
        <v>296.91000000000003</v>
      </c>
      <c r="C252">
        <v>298.67</v>
      </c>
      <c r="D252">
        <v>100876.97</v>
      </c>
      <c r="E252">
        <v>296.58999999999997</v>
      </c>
      <c r="F252">
        <v>1018024.3</v>
      </c>
      <c r="G252">
        <v>1.23</v>
      </c>
      <c r="H252">
        <f t="shared" si="7"/>
        <v>51</v>
      </c>
    </row>
    <row r="253" spans="1:8" x14ac:dyDescent="0.35">
      <c r="A253" s="1">
        <v>43352</v>
      </c>
      <c r="B253">
        <v>296.89999999999998</v>
      </c>
      <c r="C253">
        <v>301.01</v>
      </c>
      <c r="D253">
        <v>100932.5</v>
      </c>
      <c r="E253">
        <v>298.36</v>
      </c>
      <c r="F253">
        <v>844684.04</v>
      </c>
      <c r="G253">
        <v>0.52</v>
      </c>
      <c r="H253">
        <f t="shared" si="7"/>
        <v>51</v>
      </c>
    </row>
    <row r="254" spans="1:8" x14ac:dyDescent="0.35">
      <c r="A254" s="1">
        <v>43353</v>
      </c>
      <c r="B254">
        <v>297.36</v>
      </c>
      <c r="C254">
        <v>300.72000000000003</v>
      </c>
      <c r="D254">
        <v>100995.65</v>
      </c>
      <c r="E254">
        <v>297.54000000000002</v>
      </c>
      <c r="F254">
        <v>1010178.37</v>
      </c>
      <c r="G254">
        <v>0.26</v>
      </c>
      <c r="H254">
        <f t="shared" si="7"/>
        <v>51</v>
      </c>
    </row>
    <row r="255" spans="1:8" x14ac:dyDescent="0.35">
      <c r="A255" s="1">
        <v>43354</v>
      </c>
      <c r="B255">
        <v>296.44</v>
      </c>
      <c r="C255">
        <v>301.11</v>
      </c>
      <c r="D255">
        <v>100984.22</v>
      </c>
      <c r="E255">
        <v>297.68</v>
      </c>
      <c r="F255">
        <v>1926692.19</v>
      </c>
      <c r="G255">
        <v>3.05</v>
      </c>
      <c r="H255">
        <f t="shared" si="7"/>
        <v>51</v>
      </c>
    </row>
    <row r="256" spans="1:8" x14ac:dyDescent="0.35">
      <c r="A256" s="1">
        <v>43355</v>
      </c>
      <c r="B256">
        <v>298.22000000000003</v>
      </c>
      <c r="C256">
        <v>302.57</v>
      </c>
      <c r="D256">
        <v>100863.36</v>
      </c>
      <c r="E256">
        <v>297.2</v>
      </c>
      <c r="F256">
        <v>2291436.58</v>
      </c>
      <c r="G256">
        <v>0.13</v>
      </c>
      <c r="H256">
        <f t="shared" si="7"/>
        <v>51</v>
      </c>
    </row>
    <row r="257" spans="1:8" x14ac:dyDescent="0.35">
      <c r="A257" s="1">
        <v>43356</v>
      </c>
      <c r="B257">
        <v>296.19</v>
      </c>
      <c r="C257">
        <v>301.36</v>
      </c>
      <c r="D257">
        <v>100821.44</v>
      </c>
      <c r="E257">
        <v>296.97000000000003</v>
      </c>
      <c r="F257">
        <v>2137984.84</v>
      </c>
      <c r="G257">
        <v>0.38</v>
      </c>
      <c r="H257">
        <f t="shared" si="7"/>
        <v>52</v>
      </c>
    </row>
    <row r="258" spans="1:8" x14ac:dyDescent="0.35">
      <c r="A258" s="1">
        <v>43357</v>
      </c>
      <c r="B258">
        <v>296.5</v>
      </c>
      <c r="C258">
        <v>301.07</v>
      </c>
      <c r="D258">
        <v>100823.07</v>
      </c>
      <c r="E258">
        <v>297.14</v>
      </c>
      <c r="F258">
        <v>1852733.67</v>
      </c>
      <c r="G258">
        <v>2.33</v>
      </c>
      <c r="H258">
        <f t="shared" si="7"/>
        <v>52</v>
      </c>
    </row>
    <row r="259" spans="1:8" x14ac:dyDescent="0.35">
      <c r="A259" s="1">
        <v>43358</v>
      </c>
      <c r="B259">
        <v>296.67</v>
      </c>
      <c r="C259">
        <v>301.18</v>
      </c>
      <c r="D259">
        <v>100872.07</v>
      </c>
      <c r="E259">
        <v>297.64999999999998</v>
      </c>
      <c r="F259">
        <v>2050219.93</v>
      </c>
      <c r="G259">
        <v>0.11</v>
      </c>
      <c r="H259">
        <f t="shared" si="7"/>
        <v>52</v>
      </c>
    </row>
    <row r="260" spans="1:8" x14ac:dyDescent="0.35">
      <c r="A260" s="1">
        <v>43359</v>
      </c>
      <c r="B260">
        <v>297.66000000000003</v>
      </c>
      <c r="C260">
        <v>301.25</v>
      </c>
      <c r="D260">
        <v>100880.78</v>
      </c>
      <c r="E260">
        <v>298.01</v>
      </c>
      <c r="F260">
        <v>2290889.19</v>
      </c>
      <c r="G260">
        <v>0.18</v>
      </c>
      <c r="H260">
        <f t="shared" ref="H260:H323" si="8">INT((ROW(G259)-1)/5)+1</f>
        <v>52</v>
      </c>
    </row>
    <row r="261" spans="1:8" x14ac:dyDescent="0.35">
      <c r="A261" s="1">
        <v>43360</v>
      </c>
      <c r="B261">
        <v>296.61</v>
      </c>
      <c r="C261">
        <v>303.01</v>
      </c>
      <c r="D261">
        <v>100732.15</v>
      </c>
      <c r="E261">
        <v>297.14</v>
      </c>
      <c r="F261">
        <v>1955521.41</v>
      </c>
      <c r="G261">
        <v>0.09</v>
      </c>
      <c r="H261">
        <f t="shared" si="8"/>
        <v>52</v>
      </c>
    </row>
    <row r="262" spans="1:8" x14ac:dyDescent="0.35">
      <c r="A262" s="1">
        <v>43361</v>
      </c>
      <c r="B262">
        <v>298.31</v>
      </c>
      <c r="C262">
        <v>298.48</v>
      </c>
      <c r="D262">
        <v>100820.35</v>
      </c>
      <c r="E262">
        <v>296.26</v>
      </c>
      <c r="F262">
        <v>1501187.47</v>
      </c>
      <c r="G262">
        <v>0.37</v>
      </c>
      <c r="H262">
        <f t="shared" si="8"/>
        <v>53</v>
      </c>
    </row>
    <row r="263" spans="1:8" x14ac:dyDescent="0.35">
      <c r="A263" s="1">
        <v>43362</v>
      </c>
      <c r="B263">
        <v>297.39999999999998</v>
      </c>
      <c r="C263">
        <v>303.04000000000002</v>
      </c>
      <c r="D263">
        <v>100774.07</v>
      </c>
      <c r="E263">
        <v>299.43</v>
      </c>
      <c r="F263">
        <v>1740214.56</v>
      </c>
      <c r="G263">
        <v>0.13</v>
      </c>
      <c r="H263">
        <f t="shared" si="8"/>
        <v>53</v>
      </c>
    </row>
    <row r="264" spans="1:8" x14ac:dyDescent="0.35">
      <c r="A264" s="1">
        <v>43363</v>
      </c>
      <c r="B264">
        <v>297.7</v>
      </c>
      <c r="C264">
        <v>303.14</v>
      </c>
      <c r="D264">
        <v>100698.94</v>
      </c>
      <c r="E264">
        <v>298.49</v>
      </c>
      <c r="F264">
        <v>2073271.14</v>
      </c>
      <c r="G264">
        <v>0.14000000000000001</v>
      </c>
      <c r="H264">
        <f t="shared" si="8"/>
        <v>53</v>
      </c>
    </row>
    <row r="265" spans="1:8" x14ac:dyDescent="0.35">
      <c r="A265" s="1">
        <v>43364</v>
      </c>
      <c r="B265">
        <v>297.52999999999997</v>
      </c>
      <c r="C265">
        <v>302.17</v>
      </c>
      <c r="D265">
        <v>100754.47</v>
      </c>
      <c r="E265">
        <v>298.14999999999998</v>
      </c>
      <c r="F265">
        <v>1296524.32</v>
      </c>
      <c r="G265">
        <v>0.32</v>
      </c>
      <c r="H265">
        <f t="shared" si="8"/>
        <v>53</v>
      </c>
    </row>
    <row r="266" spans="1:8" x14ac:dyDescent="0.35">
      <c r="A266" s="1">
        <v>43365</v>
      </c>
      <c r="B266">
        <v>298.02999999999997</v>
      </c>
      <c r="C266">
        <v>299.14</v>
      </c>
      <c r="D266">
        <v>100836.68</v>
      </c>
      <c r="E266">
        <v>298.13</v>
      </c>
      <c r="F266">
        <v>246751.38</v>
      </c>
      <c r="G266">
        <v>11.12</v>
      </c>
      <c r="H266">
        <f t="shared" si="8"/>
        <v>53</v>
      </c>
    </row>
    <row r="267" spans="1:8" x14ac:dyDescent="0.35">
      <c r="A267" s="1">
        <v>43366</v>
      </c>
      <c r="B267">
        <v>296.67</v>
      </c>
      <c r="C267">
        <v>301.45</v>
      </c>
      <c r="D267">
        <v>100819.26</v>
      </c>
      <c r="E267">
        <v>297.79000000000002</v>
      </c>
      <c r="F267">
        <v>1946154.95</v>
      </c>
      <c r="G267">
        <v>0.18</v>
      </c>
      <c r="H267">
        <f t="shared" si="8"/>
        <v>54</v>
      </c>
    </row>
    <row r="268" spans="1:8" x14ac:dyDescent="0.35">
      <c r="A268" s="1">
        <v>43367</v>
      </c>
      <c r="B268">
        <v>296.56</v>
      </c>
      <c r="C268">
        <v>300.79000000000002</v>
      </c>
      <c r="D268">
        <v>100776.25</v>
      </c>
      <c r="E268">
        <v>297.67</v>
      </c>
      <c r="F268">
        <v>929164.61</v>
      </c>
      <c r="G268">
        <v>0.1</v>
      </c>
      <c r="H268">
        <f t="shared" si="8"/>
        <v>54</v>
      </c>
    </row>
    <row r="269" spans="1:8" x14ac:dyDescent="0.35">
      <c r="A269" s="1">
        <v>43368</v>
      </c>
      <c r="B269">
        <v>297.95</v>
      </c>
      <c r="C269">
        <v>302.04000000000002</v>
      </c>
      <c r="D269">
        <v>100724.53</v>
      </c>
      <c r="E269">
        <v>298.23</v>
      </c>
      <c r="F269">
        <v>1073189.08</v>
      </c>
      <c r="G269">
        <v>0.11</v>
      </c>
      <c r="H269">
        <f t="shared" si="8"/>
        <v>54</v>
      </c>
    </row>
    <row r="270" spans="1:8" x14ac:dyDescent="0.35">
      <c r="A270" s="1">
        <v>43369</v>
      </c>
      <c r="B270">
        <v>297.52</v>
      </c>
      <c r="C270">
        <v>300.27999999999997</v>
      </c>
      <c r="D270">
        <v>100750.66</v>
      </c>
      <c r="E270">
        <v>297.45</v>
      </c>
      <c r="F270">
        <v>1544796.22</v>
      </c>
      <c r="G270">
        <v>0.39</v>
      </c>
      <c r="H270">
        <f t="shared" si="8"/>
        <v>54</v>
      </c>
    </row>
    <row r="271" spans="1:8" x14ac:dyDescent="0.35">
      <c r="A271" s="1">
        <v>43370</v>
      </c>
      <c r="B271">
        <v>296.87</v>
      </c>
      <c r="C271">
        <v>299.45999999999998</v>
      </c>
      <c r="D271">
        <v>100713.64</v>
      </c>
      <c r="E271">
        <v>297.8</v>
      </c>
      <c r="F271">
        <v>1953392.67</v>
      </c>
      <c r="G271">
        <v>0.65</v>
      </c>
      <c r="H271">
        <f t="shared" si="8"/>
        <v>54</v>
      </c>
    </row>
    <row r="272" spans="1:8" x14ac:dyDescent="0.35">
      <c r="A272" s="1">
        <v>43371</v>
      </c>
      <c r="B272">
        <v>297.45</v>
      </c>
      <c r="C272">
        <v>302.04000000000002</v>
      </c>
      <c r="D272">
        <v>100668.45</v>
      </c>
      <c r="E272">
        <v>296.60000000000002</v>
      </c>
      <c r="F272">
        <v>2239130.4</v>
      </c>
      <c r="G272">
        <v>0.24</v>
      </c>
      <c r="H272">
        <f t="shared" si="8"/>
        <v>55</v>
      </c>
    </row>
    <row r="273" spans="1:8" x14ac:dyDescent="0.35">
      <c r="A273" s="1">
        <v>43372</v>
      </c>
      <c r="B273">
        <v>297.72000000000003</v>
      </c>
      <c r="C273">
        <v>302.86</v>
      </c>
      <c r="D273">
        <v>100670.63</v>
      </c>
      <c r="E273">
        <v>298.44</v>
      </c>
      <c r="F273">
        <v>2055937.12</v>
      </c>
      <c r="G273">
        <v>7.0000000000000007E-2</v>
      </c>
      <c r="H273">
        <f t="shared" si="8"/>
        <v>55</v>
      </c>
    </row>
    <row r="274" spans="1:8" x14ac:dyDescent="0.35">
      <c r="A274" s="1">
        <v>43373</v>
      </c>
      <c r="B274">
        <v>297.41000000000003</v>
      </c>
      <c r="C274">
        <v>300.27999999999997</v>
      </c>
      <c r="D274">
        <v>100794.21</v>
      </c>
      <c r="E274">
        <v>298.16000000000003</v>
      </c>
      <c r="F274">
        <v>1186681.33</v>
      </c>
      <c r="G274">
        <v>4</v>
      </c>
      <c r="H274">
        <f t="shared" si="8"/>
        <v>55</v>
      </c>
    </row>
    <row r="275" spans="1:8" x14ac:dyDescent="0.35">
      <c r="A275" s="1">
        <v>43374</v>
      </c>
      <c r="B275">
        <v>297.54000000000002</v>
      </c>
      <c r="C275">
        <v>299.11</v>
      </c>
      <c r="D275">
        <v>100512.75</v>
      </c>
      <c r="E275">
        <v>295.29000000000002</v>
      </c>
      <c r="F275">
        <v>1333442.75</v>
      </c>
      <c r="G275">
        <v>0.02</v>
      </c>
      <c r="H275">
        <f t="shared" si="8"/>
        <v>55</v>
      </c>
    </row>
    <row r="276" spans="1:8" x14ac:dyDescent="0.35">
      <c r="A276" s="1">
        <v>43375</v>
      </c>
      <c r="B276">
        <v>297.56</v>
      </c>
      <c r="C276">
        <v>302.22000000000003</v>
      </c>
      <c r="D276">
        <v>100794.21</v>
      </c>
      <c r="E276">
        <v>298.26</v>
      </c>
      <c r="F276">
        <v>1928638.46</v>
      </c>
      <c r="G276">
        <v>0.14000000000000001</v>
      </c>
      <c r="H276">
        <f t="shared" si="8"/>
        <v>55</v>
      </c>
    </row>
    <row r="277" spans="1:8" x14ac:dyDescent="0.35">
      <c r="A277" s="1">
        <v>43376</v>
      </c>
      <c r="B277">
        <v>297.79000000000002</v>
      </c>
      <c r="C277">
        <v>303.48</v>
      </c>
      <c r="D277">
        <v>100751.75</v>
      </c>
      <c r="E277">
        <v>298.36</v>
      </c>
      <c r="F277">
        <v>2433879.7000000002</v>
      </c>
      <c r="G277">
        <v>0.08</v>
      </c>
      <c r="H277">
        <f t="shared" si="8"/>
        <v>56</v>
      </c>
    </row>
    <row r="278" spans="1:8" x14ac:dyDescent="0.35">
      <c r="A278" s="1">
        <v>43377</v>
      </c>
      <c r="B278">
        <v>298.27999999999997</v>
      </c>
      <c r="C278">
        <v>302.04000000000002</v>
      </c>
      <c r="D278">
        <v>100755.56</v>
      </c>
      <c r="E278">
        <v>298.42</v>
      </c>
      <c r="F278">
        <v>2453403.29</v>
      </c>
      <c r="G278">
        <v>0.03</v>
      </c>
      <c r="H278">
        <f t="shared" si="8"/>
        <v>56</v>
      </c>
    </row>
    <row r="279" spans="1:8" x14ac:dyDescent="0.35">
      <c r="A279" s="1">
        <v>43378</v>
      </c>
      <c r="B279">
        <v>297.83999999999997</v>
      </c>
      <c r="C279">
        <v>300.56</v>
      </c>
      <c r="D279">
        <v>100796.94</v>
      </c>
      <c r="E279">
        <v>297.05</v>
      </c>
      <c r="F279">
        <v>2034163.15</v>
      </c>
      <c r="G279">
        <v>0.57999999999999996</v>
      </c>
      <c r="H279">
        <f t="shared" si="8"/>
        <v>56</v>
      </c>
    </row>
    <row r="280" spans="1:8" x14ac:dyDescent="0.35">
      <c r="A280" s="1">
        <v>43379</v>
      </c>
      <c r="B280">
        <v>297.76</v>
      </c>
      <c r="C280">
        <v>302.45</v>
      </c>
      <c r="D280">
        <v>100863.9</v>
      </c>
      <c r="E280">
        <v>297.77999999999997</v>
      </c>
      <c r="F280">
        <v>2225263.1800000002</v>
      </c>
      <c r="G280">
        <v>0.21</v>
      </c>
      <c r="H280">
        <f t="shared" si="8"/>
        <v>56</v>
      </c>
    </row>
    <row r="281" spans="1:8" x14ac:dyDescent="0.35">
      <c r="A281" s="1">
        <v>43380</v>
      </c>
      <c r="B281">
        <v>297.76</v>
      </c>
      <c r="C281">
        <v>303.60000000000002</v>
      </c>
      <c r="D281">
        <v>100743.58</v>
      </c>
      <c r="E281">
        <v>297.61</v>
      </c>
      <c r="F281">
        <v>1595521.06</v>
      </c>
      <c r="G281">
        <v>7.0000000000000007E-2</v>
      </c>
      <c r="H281">
        <f t="shared" si="8"/>
        <v>56</v>
      </c>
    </row>
    <row r="282" spans="1:8" x14ac:dyDescent="0.35">
      <c r="A282" s="1">
        <v>43381</v>
      </c>
      <c r="B282">
        <v>296.8</v>
      </c>
      <c r="C282">
        <v>303.92</v>
      </c>
      <c r="D282">
        <v>100672.81</v>
      </c>
      <c r="E282">
        <v>298.39999999999998</v>
      </c>
      <c r="F282">
        <v>1561339.58</v>
      </c>
      <c r="G282">
        <v>0.17</v>
      </c>
      <c r="H282">
        <f t="shared" si="8"/>
        <v>57</v>
      </c>
    </row>
    <row r="283" spans="1:8" x14ac:dyDescent="0.35">
      <c r="A283" s="1">
        <v>43382</v>
      </c>
      <c r="B283">
        <v>297.58999999999997</v>
      </c>
      <c r="C283">
        <v>300.06</v>
      </c>
      <c r="D283">
        <v>100669.54</v>
      </c>
      <c r="E283">
        <v>297.25</v>
      </c>
      <c r="F283">
        <v>1610178.95</v>
      </c>
      <c r="G283">
        <v>2.57</v>
      </c>
      <c r="H283">
        <f t="shared" si="8"/>
        <v>57</v>
      </c>
    </row>
    <row r="284" spans="1:8" x14ac:dyDescent="0.35">
      <c r="A284" s="1">
        <v>43383</v>
      </c>
      <c r="B284">
        <v>297.76</v>
      </c>
      <c r="C284">
        <v>302.02999999999997</v>
      </c>
      <c r="D284">
        <v>100694.58</v>
      </c>
      <c r="E284">
        <v>297.13</v>
      </c>
      <c r="F284">
        <v>1755419.85</v>
      </c>
      <c r="G284">
        <v>0.08</v>
      </c>
      <c r="H284">
        <f t="shared" si="8"/>
        <v>57</v>
      </c>
    </row>
    <row r="285" spans="1:8" x14ac:dyDescent="0.35">
      <c r="A285" s="1">
        <v>43384</v>
      </c>
      <c r="B285">
        <v>298.22000000000003</v>
      </c>
      <c r="C285">
        <v>300.64999999999998</v>
      </c>
      <c r="D285">
        <v>100764.27</v>
      </c>
      <c r="E285">
        <v>297.43</v>
      </c>
      <c r="F285">
        <v>1400346.01</v>
      </c>
      <c r="G285">
        <v>2.7</v>
      </c>
      <c r="H285">
        <f t="shared" si="8"/>
        <v>57</v>
      </c>
    </row>
    <row r="286" spans="1:8" x14ac:dyDescent="0.35">
      <c r="A286" s="1">
        <v>43385</v>
      </c>
      <c r="B286">
        <v>298.18</v>
      </c>
      <c r="C286">
        <v>301.55</v>
      </c>
      <c r="D286">
        <v>100800.75</v>
      </c>
      <c r="E286">
        <v>298.82</v>
      </c>
      <c r="F286">
        <v>1450888.38</v>
      </c>
      <c r="G286">
        <v>0.21</v>
      </c>
      <c r="H286">
        <f t="shared" si="8"/>
        <v>57</v>
      </c>
    </row>
    <row r="287" spans="1:8" x14ac:dyDescent="0.35">
      <c r="A287" s="1">
        <v>43386</v>
      </c>
      <c r="B287">
        <v>296.82</v>
      </c>
      <c r="C287">
        <v>301.52</v>
      </c>
      <c r="D287">
        <v>100769.17</v>
      </c>
      <c r="E287">
        <v>297.97000000000003</v>
      </c>
      <c r="F287">
        <v>1043690.82</v>
      </c>
      <c r="G287">
        <v>0.44</v>
      </c>
      <c r="H287">
        <f t="shared" si="8"/>
        <v>58</v>
      </c>
    </row>
    <row r="288" spans="1:8" x14ac:dyDescent="0.35">
      <c r="A288" s="1">
        <v>43387</v>
      </c>
      <c r="B288">
        <v>297.08</v>
      </c>
      <c r="C288">
        <v>301.38</v>
      </c>
      <c r="D288">
        <v>100706.02</v>
      </c>
      <c r="E288">
        <v>296.99</v>
      </c>
      <c r="F288">
        <v>2036048.6</v>
      </c>
      <c r="G288">
        <v>1.1499999999999999</v>
      </c>
      <c r="H288">
        <f t="shared" si="8"/>
        <v>58</v>
      </c>
    </row>
    <row r="289" spans="1:8" x14ac:dyDescent="0.35">
      <c r="A289" s="1">
        <v>43388</v>
      </c>
      <c r="B289">
        <v>297.36</v>
      </c>
      <c r="C289">
        <v>303.2</v>
      </c>
      <c r="D289">
        <v>100849.75</v>
      </c>
      <c r="E289">
        <v>297.8</v>
      </c>
      <c r="F289">
        <v>2549014.13</v>
      </c>
      <c r="G289">
        <v>2.02</v>
      </c>
      <c r="H289">
        <f t="shared" si="8"/>
        <v>58</v>
      </c>
    </row>
    <row r="290" spans="1:8" x14ac:dyDescent="0.35">
      <c r="A290" s="1">
        <v>43389</v>
      </c>
      <c r="B290">
        <v>298.13</v>
      </c>
      <c r="C290">
        <v>299.07</v>
      </c>
      <c r="D290">
        <v>100937.4</v>
      </c>
      <c r="E290">
        <v>294.95</v>
      </c>
      <c r="F290">
        <v>1545465.26</v>
      </c>
      <c r="G290">
        <v>0.47</v>
      </c>
      <c r="H290">
        <f t="shared" si="8"/>
        <v>58</v>
      </c>
    </row>
    <row r="291" spans="1:8" x14ac:dyDescent="0.35">
      <c r="A291" s="1">
        <v>43390</v>
      </c>
      <c r="B291">
        <v>297.83</v>
      </c>
      <c r="C291">
        <v>303.82</v>
      </c>
      <c r="D291">
        <v>100696.22</v>
      </c>
      <c r="E291">
        <v>297.22000000000003</v>
      </c>
      <c r="F291">
        <v>1768435.57</v>
      </c>
      <c r="G291">
        <v>0.03</v>
      </c>
      <c r="H291">
        <f t="shared" si="8"/>
        <v>58</v>
      </c>
    </row>
    <row r="292" spans="1:8" x14ac:dyDescent="0.35">
      <c r="A292" s="1">
        <v>43391</v>
      </c>
      <c r="B292">
        <v>297.38</v>
      </c>
      <c r="C292">
        <v>302.27999999999997</v>
      </c>
      <c r="D292">
        <v>100655.39</v>
      </c>
      <c r="E292">
        <v>298.89</v>
      </c>
      <c r="F292">
        <v>1794649.48</v>
      </c>
      <c r="G292">
        <v>0.1</v>
      </c>
      <c r="H292">
        <f t="shared" si="8"/>
        <v>59</v>
      </c>
    </row>
    <row r="293" spans="1:8" x14ac:dyDescent="0.35">
      <c r="A293" s="1">
        <v>43392</v>
      </c>
      <c r="B293">
        <v>298.68</v>
      </c>
      <c r="C293">
        <v>303.76</v>
      </c>
      <c r="D293">
        <v>100586.79</v>
      </c>
      <c r="E293">
        <v>299.02999999999997</v>
      </c>
      <c r="F293">
        <v>2315582.58</v>
      </c>
      <c r="G293">
        <v>0.05</v>
      </c>
      <c r="H293">
        <f t="shared" si="8"/>
        <v>59</v>
      </c>
    </row>
    <row r="294" spans="1:8" x14ac:dyDescent="0.35">
      <c r="A294" s="1">
        <v>43393</v>
      </c>
      <c r="B294">
        <v>298.08</v>
      </c>
      <c r="C294">
        <v>304.22000000000003</v>
      </c>
      <c r="D294">
        <v>100511.66</v>
      </c>
      <c r="E294">
        <v>299.33999999999997</v>
      </c>
      <c r="F294">
        <v>2427554.2999999998</v>
      </c>
      <c r="G294">
        <v>0.06</v>
      </c>
      <c r="H294">
        <f t="shared" si="8"/>
        <v>59</v>
      </c>
    </row>
    <row r="295" spans="1:8" x14ac:dyDescent="0.35">
      <c r="A295" s="1">
        <v>43394</v>
      </c>
      <c r="B295">
        <v>299.14999999999998</v>
      </c>
      <c r="C295">
        <v>303.8</v>
      </c>
      <c r="D295">
        <v>100512.75</v>
      </c>
      <c r="E295">
        <v>299.77999999999997</v>
      </c>
      <c r="F295">
        <v>1773057.98</v>
      </c>
      <c r="G295">
        <v>2.63</v>
      </c>
      <c r="H295">
        <f t="shared" si="8"/>
        <v>59</v>
      </c>
    </row>
    <row r="296" spans="1:8" x14ac:dyDescent="0.35">
      <c r="A296" s="1">
        <v>43395</v>
      </c>
      <c r="B296">
        <v>298.87</v>
      </c>
      <c r="C296">
        <v>301.77</v>
      </c>
      <c r="D296">
        <v>100641.23</v>
      </c>
      <c r="E296">
        <v>299.04000000000002</v>
      </c>
      <c r="F296">
        <v>1335632.31</v>
      </c>
      <c r="G296">
        <v>6.87</v>
      </c>
      <c r="H296">
        <f t="shared" si="8"/>
        <v>59</v>
      </c>
    </row>
    <row r="297" spans="1:8" x14ac:dyDescent="0.35">
      <c r="A297" s="1">
        <v>43396</v>
      </c>
      <c r="B297">
        <v>297.37</v>
      </c>
      <c r="C297">
        <v>303.95999999999998</v>
      </c>
      <c r="D297">
        <v>100693.5</v>
      </c>
      <c r="E297">
        <v>299.14</v>
      </c>
      <c r="F297">
        <v>2179160.75</v>
      </c>
      <c r="G297">
        <v>0.09</v>
      </c>
      <c r="H297">
        <f t="shared" si="8"/>
        <v>60</v>
      </c>
    </row>
    <row r="298" spans="1:8" x14ac:dyDescent="0.35">
      <c r="A298" s="1">
        <v>43397</v>
      </c>
      <c r="B298">
        <v>298.14999999999998</v>
      </c>
      <c r="C298">
        <v>299.66000000000003</v>
      </c>
      <c r="D298">
        <v>100754.47</v>
      </c>
      <c r="E298">
        <v>297.58999999999997</v>
      </c>
      <c r="F298">
        <v>1752439.61</v>
      </c>
      <c r="G298">
        <v>2.7</v>
      </c>
      <c r="H298">
        <f t="shared" si="8"/>
        <v>60</v>
      </c>
    </row>
    <row r="299" spans="1:8" x14ac:dyDescent="0.35">
      <c r="A299" s="1">
        <v>43398</v>
      </c>
      <c r="B299">
        <v>297.70999999999998</v>
      </c>
      <c r="C299">
        <v>303.47000000000003</v>
      </c>
      <c r="D299">
        <v>100775.7</v>
      </c>
      <c r="E299">
        <v>299.37</v>
      </c>
      <c r="F299">
        <v>2189317.88</v>
      </c>
      <c r="G299">
        <v>0.15</v>
      </c>
      <c r="H299">
        <f t="shared" si="8"/>
        <v>60</v>
      </c>
    </row>
    <row r="300" spans="1:8" x14ac:dyDescent="0.35">
      <c r="A300" s="1">
        <v>43399</v>
      </c>
      <c r="B300">
        <v>298.51</v>
      </c>
      <c r="C300">
        <v>301.61</v>
      </c>
      <c r="D300">
        <v>100683.15</v>
      </c>
      <c r="E300">
        <v>297.87</v>
      </c>
      <c r="F300">
        <v>1795744.26</v>
      </c>
      <c r="G300">
        <v>1.87</v>
      </c>
      <c r="H300">
        <f t="shared" si="8"/>
        <v>60</v>
      </c>
    </row>
    <row r="301" spans="1:8" x14ac:dyDescent="0.35">
      <c r="A301" s="1">
        <v>43400</v>
      </c>
      <c r="B301">
        <v>297.25</v>
      </c>
      <c r="C301">
        <v>301.68</v>
      </c>
      <c r="D301">
        <v>100798.03</v>
      </c>
      <c r="E301">
        <v>297.58999999999997</v>
      </c>
      <c r="F301">
        <v>2261390.94</v>
      </c>
      <c r="G301">
        <v>0.33</v>
      </c>
      <c r="H301">
        <f t="shared" si="8"/>
        <v>60</v>
      </c>
    </row>
    <row r="302" spans="1:8" x14ac:dyDescent="0.35">
      <c r="A302" s="1">
        <v>43401</v>
      </c>
      <c r="B302">
        <v>297.89</v>
      </c>
      <c r="C302">
        <v>303.44</v>
      </c>
      <c r="D302">
        <v>100722.35</v>
      </c>
      <c r="E302">
        <v>299.16000000000003</v>
      </c>
      <c r="F302">
        <v>2243631.16</v>
      </c>
      <c r="G302">
        <v>2.0099999999999998</v>
      </c>
      <c r="H302">
        <f t="shared" si="8"/>
        <v>61</v>
      </c>
    </row>
    <row r="303" spans="1:8" x14ac:dyDescent="0.35">
      <c r="A303" s="1">
        <v>43402</v>
      </c>
      <c r="B303">
        <v>296.73</v>
      </c>
      <c r="C303">
        <v>301.20999999999998</v>
      </c>
      <c r="D303">
        <v>100622.18</v>
      </c>
      <c r="E303">
        <v>298</v>
      </c>
      <c r="F303">
        <v>1153533.81</v>
      </c>
      <c r="G303">
        <v>0.08</v>
      </c>
      <c r="H303">
        <f t="shared" si="8"/>
        <v>61</v>
      </c>
    </row>
    <row r="304" spans="1:8" x14ac:dyDescent="0.35">
      <c r="A304" s="1">
        <v>43403</v>
      </c>
      <c r="B304">
        <v>298.27999999999997</v>
      </c>
      <c r="C304">
        <v>304.42</v>
      </c>
      <c r="D304">
        <v>100629.8</v>
      </c>
      <c r="E304">
        <v>298.63</v>
      </c>
      <c r="F304">
        <v>2640549.9500000002</v>
      </c>
      <c r="G304">
        <v>0.41</v>
      </c>
      <c r="H304">
        <f t="shared" si="8"/>
        <v>61</v>
      </c>
    </row>
    <row r="305" spans="1:8" x14ac:dyDescent="0.35">
      <c r="A305" s="1">
        <v>43404</v>
      </c>
      <c r="B305">
        <v>299.23</v>
      </c>
      <c r="C305">
        <v>304.41000000000003</v>
      </c>
      <c r="D305">
        <v>100520.37</v>
      </c>
      <c r="E305">
        <v>298.35000000000002</v>
      </c>
      <c r="F305">
        <v>2128253.4500000002</v>
      </c>
      <c r="G305">
        <v>0.12</v>
      </c>
      <c r="H305">
        <f t="shared" si="8"/>
        <v>61</v>
      </c>
    </row>
    <row r="306" spans="1:8" x14ac:dyDescent="0.35">
      <c r="A306" s="1">
        <v>43405</v>
      </c>
      <c r="B306">
        <v>299.58999999999997</v>
      </c>
      <c r="C306">
        <v>302.56</v>
      </c>
      <c r="D306">
        <v>100535.07</v>
      </c>
      <c r="E306">
        <v>299.83999999999997</v>
      </c>
      <c r="F306">
        <v>1887401.73</v>
      </c>
      <c r="G306">
        <v>0.01</v>
      </c>
      <c r="H306">
        <f t="shared" si="8"/>
        <v>61</v>
      </c>
    </row>
    <row r="307" spans="1:8" x14ac:dyDescent="0.35">
      <c r="A307" s="1">
        <v>43406</v>
      </c>
      <c r="B307">
        <v>298.83999999999997</v>
      </c>
      <c r="C307">
        <v>301.14999999999998</v>
      </c>
      <c r="D307">
        <v>100646.13</v>
      </c>
      <c r="E307">
        <v>296.93</v>
      </c>
      <c r="F307">
        <v>1656524.67</v>
      </c>
      <c r="G307">
        <v>0.18</v>
      </c>
      <c r="H307">
        <f t="shared" si="8"/>
        <v>62</v>
      </c>
    </row>
    <row r="308" spans="1:8" x14ac:dyDescent="0.35">
      <c r="A308" s="1">
        <v>43407</v>
      </c>
      <c r="B308">
        <v>298.08</v>
      </c>
      <c r="C308">
        <v>304.02999999999997</v>
      </c>
      <c r="D308">
        <v>100571.54</v>
      </c>
      <c r="E308">
        <v>299.08</v>
      </c>
      <c r="F308">
        <v>2532896.52</v>
      </c>
      <c r="G308">
        <v>0.12</v>
      </c>
      <c r="H308">
        <f t="shared" si="8"/>
        <v>62</v>
      </c>
    </row>
    <row r="309" spans="1:8" x14ac:dyDescent="0.35">
      <c r="A309" s="1">
        <v>43408</v>
      </c>
      <c r="B309">
        <v>297.35000000000002</v>
      </c>
      <c r="C309">
        <v>301.49</v>
      </c>
      <c r="D309">
        <v>100633.06</v>
      </c>
      <c r="E309">
        <v>298.18</v>
      </c>
      <c r="F309">
        <v>1736930.22</v>
      </c>
      <c r="G309">
        <v>5.56</v>
      </c>
      <c r="H309">
        <f t="shared" si="8"/>
        <v>62</v>
      </c>
    </row>
    <row r="310" spans="1:8" x14ac:dyDescent="0.35">
      <c r="A310" s="1">
        <v>43409</v>
      </c>
      <c r="B310">
        <v>297.95</v>
      </c>
      <c r="C310">
        <v>303.31</v>
      </c>
      <c r="D310">
        <v>100554.67</v>
      </c>
      <c r="E310">
        <v>298.73</v>
      </c>
      <c r="F310">
        <v>1909783.91</v>
      </c>
      <c r="G310">
        <v>0.37</v>
      </c>
      <c r="H310">
        <f t="shared" si="8"/>
        <v>62</v>
      </c>
    </row>
    <row r="311" spans="1:8" x14ac:dyDescent="0.35">
      <c r="A311" s="1">
        <v>43410</v>
      </c>
      <c r="B311">
        <v>298.45</v>
      </c>
      <c r="C311">
        <v>299.81</v>
      </c>
      <c r="D311">
        <v>100629.25</v>
      </c>
      <c r="E311">
        <v>297.92</v>
      </c>
      <c r="F311">
        <v>1571800.81</v>
      </c>
      <c r="G311">
        <v>3.01</v>
      </c>
      <c r="H311">
        <f t="shared" si="8"/>
        <v>62</v>
      </c>
    </row>
    <row r="312" spans="1:8" x14ac:dyDescent="0.35">
      <c r="A312" s="1">
        <v>43411</v>
      </c>
      <c r="B312">
        <v>298.39999999999998</v>
      </c>
      <c r="C312">
        <v>302.24</v>
      </c>
      <c r="D312">
        <v>100746.85</v>
      </c>
      <c r="E312">
        <v>299.44</v>
      </c>
      <c r="F312">
        <v>2276474.58</v>
      </c>
      <c r="G312">
        <v>0.12</v>
      </c>
      <c r="H312">
        <f t="shared" si="8"/>
        <v>63</v>
      </c>
    </row>
    <row r="313" spans="1:8" x14ac:dyDescent="0.35">
      <c r="A313" s="1">
        <v>43412</v>
      </c>
      <c r="B313">
        <v>298.14999999999998</v>
      </c>
      <c r="C313">
        <v>303.36</v>
      </c>
      <c r="D313">
        <v>100753.93</v>
      </c>
      <c r="E313">
        <v>298.62</v>
      </c>
      <c r="F313">
        <v>2170463.33</v>
      </c>
      <c r="G313">
        <v>0.05</v>
      </c>
      <c r="H313">
        <f t="shared" si="8"/>
        <v>63</v>
      </c>
    </row>
    <row r="314" spans="1:8" x14ac:dyDescent="0.35">
      <c r="A314" s="1">
        <v>43413</v>
      </c>
      <c r="B314">
        <v>297.47000000000003</v>
      </c>
      <c r="C314">
        <v>302.85000000000002</v>
      </c>
      <c r="D314">
        <v>100698.4</v>
      </c>
      <c r="E314">
        <v>298.12</v>
      </c>
      <c r="F314">
        <v>2246185.65</v>
      </c>
      <c r="G314">
        <v>1.92</v>
      </c>
      <c r="H314">
        <f t="shared" si="8"/>
        <v>63</v>
      </c>
    </row>
    <row r="315" spans="1:8" x14ac:dyDescent="0.35">
      <c r="A315" s="1">
        <v>43414</v>
      </c>
      <c r="B315">
        <v>298.08</v>
      </c>
      <c r="C315">
        <v>303.33999999999997</v>
      </c>
      <c r="D315">
        <v>100566.64</v>
      </c>
      <c r="E315">
        <v>298.3</v>
      </c>
      <c r="F315">
        <v>2354994.6800000002</v>
      </c>
      <c r="G315">
        <v>0.02</v>
      </c>
      <c r="H315">
        <f t="shared" si="8"/>
        <v>63</v>
      </c>
    </row>
    <row r="316" spans="1:8" x14ac:dyDescent="0.35">
      <c r="A316" s="1">
        <v>43415</v>
      </c>
      <c r="B316">
        <v>298.33</v>
      </c>
      <c r="C316">
        <v>304.7</v>
      </c>
      <c r="D316">
        <v>100527.99</v>
      </c>
      <c r="E316">
        <v>299.25</v>
      </c>
      <c r="F316">
        <v>2526692.77</v>
      </c>
      <c r="G316">
        <v>7.0000000000000007E-2</v>
      </c>
      <c r="H316">
        <f t="shared" si="8"/>
        <v>63</v>
      </c>
    </row>
    <row r="317" spans="1:8" x14ac:dyDescent="0.35">
      <c r="A317" s="1">
        <v>43416</v>
      </c>
      <c r="B317">
        <v>297.79000000000002</v>
      </c>
      <c r="C317">
        <v>303.63</v>
      </c>
      <c r="D317">
        <v>100477.9</v>
      </c>
      <c r="E317">
        <v>298.52999999999997</v>
      </c>
      <c r="F317">
        <v>2639211.88</v>
      </c>
      <c r="G317">
        <v>7.0000000000000007E-2</v>
      </c>
      <c r="H317">
        <f t="shared" si="8"/>
        <v>64</v>
      </c>
    </row>
    <row r="318" spans="1:8" x14ac:dyDescent="0.35">
      <c r="A318" s="1">
        <v>43417</v>
      </c>
      <c r="B318">
        <v>300.19</v>
      </c>
      <c r="C318">
        <v>304.93</v>
      </c>
      <c r="D318">
        <v>100415.84</v>
      </c>
      <c r="E318">
        <v>299.32</v>
      </c>
      <c r="F318">
        <v>2510271.06</v>
      </c>
      <c r="G318">
        <v>0.03</v>
      </c>
      <c r="H318">
        <f t="shared" si="8"/>
        <v>64</v>
      </c>
    </row>
    <row r="319" spans="1:8" x14ac:dyDescent="0.35">
      <c r="A319" s="1">
        <v>43418</v>
      </c>
      <c r="B319">
        <v>299.8</v>
      </c>
      <c r="C319">
        <v>305.5</v>
      </c>
      <c r="D319">
        <v>100444.69</v>
      </c>
      <c r="E319">
        <v>299.81</v>
      </c>
      <c r="F319">
        <v>2598096.79</v>
      </c>
      <c r="G319">
        <v>0.02</v>
      </c>
      <c r="H319">
        <f t="shared" si="8"/>
        <v>64</v>
      </c>
    </row>
    <row r="320" spans="1:8" x14ac:dyDescent="0.35">
      <c r="A320" s="1">
        <v>43419</v>
      </c>
      <c r="B320">
        <v>300.18</v>
      </c>
      <c r="C320">
        <v>302.25</v>
      </c>
      <c r="D320">
        <v>100628.71</v>
      </c>
      <c r="E320">
        <v>298.87</v>
      </c>
      <c r="F320">
        <v>1823357.06</v>
      </c>
      <c r="G320">
        <v>0.03</v>
      </c>
      <c r="H320">
        <f t="shared" si="8"/>
        <v>64</v>
      </c>
    </row>
    <row r="321" spans="1:8" x14ac:dyDescent="0.35">
      <c r="A321" s="1">
        <v>43420</v>
      </c>
      <c r="B321">
        <v>297.77</v>
      </c>
      <c r="C321">
        <v>304.5</v>
      </c>
      <c r="D321">
        <v>100744.67</v>
      </c>
      <c r="E321">
        <v>298.91000000000003</v>
      </c>
      <c r="F321">
        <v>2441664.81</v>
      </c>
      <c r="G321">
        <v>0.06</v>
      </c>
      <c r="H321">
        <f t="shared" si="8"/>
        <v>64</v>
      </c>
    </row>
    <row r="322" spans="1:8" x14ac:dyDescent="0.35">
      <c r="A322" s="1">
        <v>43421</v>
      </c>
      <c r="B322">
        <v>298.83</v>
      </c>
      <c r="C322">
        <v>305.18</v>
      </c>
      <c r="D322">
        <v>100734.33</v>
      </c>
      <c r="E322">
        <v>299.02999999999997</v>
      </c>
      <c r="F322">
        <v>2417153.89</v>
      </c>
      <c r="G322">
        <v>0.05</v>
      </c>
      <c r="H322">
        <f t="shared" si="8"/>
        <v>65</v>
      </c>
    </row>
    <row r="323" spans="1:8" x14ac:dyDescent="0.35">
      <c r="A323" s="1">
        <v>43422</v>
      </c>
      <c r="B323">
        <v>299.2</v>
      </c>
      <c r="C323">
        <v>302.55</v>
      </c>
      <c r="D323">
        <v>100689.68</v>
      </c>
      <c r="E323">
        <v>298.86</v>
      </c>
      <c r="F323">
        <v>1440244.68</v>
      </c>
      <c r="G323">
        <v>0.68</v>
      </c>
      <c r="H323">
        <f t="shared" si="8"/>
        <v>65</v>
      </c>
    </row>
    <row r="324" spans="1:8" x14ac:dyDescent="0.35">
      <c r="A324" s="1">
        <v>43423</v>
      </c>
      <c r="B324">
        <v>297.79000000000002</v>
      </c>
      <c r="C324">
        <v>301.58999999999997</v>
      </c>
      <c r="D324">
        <v>100599.31</v>
      </c>
      <c r="E324">
        <v>299.51</v>
      </c>
      <c r="F324">
        <v>1805718.93</v>
      </c>
      <c r="G324">
        <v>1.02</v>
      </c>
      <c r="H324">
        <f t="shared" ref="H324:H366" si="9">INT((ROW(G323)-1)/5)+1</f>
        <v>65</v>
      </c>
    </row>
    <row r="325" spans="1:8" x14ac:dyDescent="0.35">
      <c r="A325" s="1">
        <v>43424</v>
      </c>
      <c r="B325">
        <v>298.47000000000003</v>
      </c>
      <c r="C325">
        <v>304</v>
      </c>
      <c r="D325">
        <v>100800.2</v>
      </c>
      <c r="E325">
        <v>298.97000000000003</v>
      </c>
      <c r="F325">
        <v>2246489.7599999998</v>
      </c>
      <c r="G325">
        <v>0.03</v>
      </c>
      <c r="H325">
        <f t="shared" si="9"/>
        <v>65</v>
      </c>
    </row>
    <row r="326" spans="1:8" x14ac:dyDescent="0.35">
      <c r="A326" s="1">
        <v>43425</v>
      </c>
      <c r="B326">
        <v>298.73</v>
      </c>
      <c r="C326">
        <v>304.25</v>
      </c>
      <c r="D326">
        <v>100695.13</v>
      </c>
      <c r="E326">
        <v>298.61</v>
      </c>
      <c r="F326">
        <v>2313453.84</v>
      </c>
      <c r="G326">
        <v>7.0000000000000007E-2</v>
      </c>
      <c r="H326">
        <f t="shared" si="9"/>
        <v>65</v>
      </c>
    </row>
    <row r="327" spans="1:8" x14ac:dyDescent="0.35">
      <c r="A327" s="1">
        <v>43426</v>
      </c>
      <c r="B327">
        <v>298.27</v>
      </c>
      <c r="C327">
        <v>303.97000000000003</v>
      </c>
      <c r="D327">
        <v>100624.35</v>
      </c>
      <c r="E327">
        <v>298.57</v>
      </c>
      <c r="F327">
        <v>2413930.37</v>
      </c>
      <c r="G327">
        <v>7.0000000000000007E-2</v>
      </c>
      <c r="H327">
        <f t="shared" si="9"/>
        <v>66</v>
      </c>
    </row>
    <row r="328" spans="1:8" x14ac:dyDescent="0.35">
      <c r="A328" s="1">
        <v>43427</v>
      </c>
      <c r="B328">
        <v>298.85000000000002</v>
      </c>
      <c r="C328">
        <v>305.08</v>
      </c>
      <c r="D328">
        <v>100607.48</v>
      </c>
      <c r="E328">
        <v>299.98</v>
      </c>
      <c r="F328">
        <v>2310899.35</v>
      </c>
      <c r="G328">
        <v>0.02</v>
      </c>
      <c r="H328">
        <f t="shared" si="9"/>
        <v>66</v>
      </c>
    </row>
    <row r="329" spans="1:8" x14ac:dyDescent="0.35">
      <c r="A329" s="1">
        <v>43428</v>
      </c>
      <c r="B329">
        <v>298.38</v>
      </c>
      <c r="C329">
        <v>305.58</v>
      </c>
      <c r="D329">
        <v>100669.54</v>
      </c>
      <c r="E329">
        <v>296.89</v>
      </c>
      <c r="F329">
        <v>2365760.02</v>
      </c>
      <c r="G329">
        <v>0.08</v>
      </c>
      <c r="H329">
        <f t="shared" si="9"/>
        <v>66</v>
      </c>
    </row>
    <row r="330" spans="1:8" x14ac:dyDescent="0.35">
      <c r="A330" s="1">
        <v>43429</v>
      </c>
      <c r="B330">
        <v>298.58999999999997</v>
      </c>
      <c r="C330">
        <v>305.47000000000003</v>
      </c>
      <c r="D330">
        <v>100514.38</v>
      </c>
      <c r="E330">
        <v>297.68</v>
      </c>
      <c r="F330">
        <v>2345263.2999999998</v>
      </c>
      <c r="G330">
        <v>0.01</v>
      </c>
      <c r="H330">
        <f t="shared" si="9"/>
        <v>66</v>
      </c>
    </row>
    <row r="331" spans="1:8" x14ac:dyDescent="0.35">
      <c r="A331" s="1">
        <v>43430</v>
      </c>
      <c r="B331">
        <v>299.33999999999997</v>
      </c>
      <c r="C331">
        <v>304.75</v>
      </c>
      <c r="D331">
        <v>100538.33</v>
      </c>
      <c r="E331">
        <v>299.33999999999997</v>
      </c>
      <c r="F331">
        <v>2271426.4300000002</v>
      </c>
      <c r="G331">
        <v>0.11</v>
      </c>
      <c r="H331">
        <f t="shared" si="9"/>
        <v>66</v>
      </c>
    </row>
    <row r="332" spans="1:8" x14ac:dyDescent="0.35">
      <c r="A332" s="1">
        <v>43431</v>
      </c>
      <c r="B332">
        <v>299.43</v>
      </c>
      <c r="C332">
        <v>302.67</v>
      </c>
      <c r="D332">
        <v>100614.01</v>
      </c>
      <c r="E332">
        <v>297.87</v>
      </c>
      <c r="F332">
        <v>1665587.02</v>
      </c>
      <c r="G332">
        <v>0.13</v>
      </c>
      <c r="H332">
        <f t="shared" si="9"/>
        <v>67</v>
      </c>
    </row>
    <row r="333" spans="1:8" x14ac:dyDescent="0.35">
      <c r="A333" s="1">
        <v>43432</v>
      </c>
      <c r="B333">
        <v>298.85000000000002</v>
      </c>
      <c r="C333">
        <v>304.89</v>
      </c>
      <c r="D333">
        <v>100490.97</v>
      </c>
      <c r="E333">
        <v>298.33999999999997</v>
      </c>
      <c r="F333">
        <v>2063174.83</v>
      </c>
      <c r="G333">
        <v>0.1</v>
      </c>
      <c r="H333">
        <f t="shared" si="9"/>
        <v>67</v>
      </c>
    </row>
    <row r="334" spans="1:8" x14ac:dyDescent="0.35">
      <c r="A334" s="1">
        <v>43433</v>
      </c>
      <c r="B334">
        <v>296.95999999999998</v>
      </c>
      <c r="C334">
        <v>306.02999999999997</v>
      </c>
      <c r="D334">
        <v>100407.13</v>
      </c>
      <c r="E334">
        <v>296.64999999999998</v>
      </c>
      <c r="F334">
        <v>2594873.27</v>
      </c>
      <c r="G334">
        <v>0</v>
      </c>
      <c r="H334">
        <f t="shared" si="9"/>
        <v>67</v>
      </c>
    </row>
    <row r="335" spans="1:8" x14ac:dyDescent="0.35">
      <c r="A335" s="1">
        <v>43434</v>
      </c>
      <c r="B335">
        <v>300</v>
      </c>
      <c r="C335">
        <v>304.70999999999998</v>
      </c>
      <c r="D335">
        <v>100393.52</v>
      </c>
      <c r="E335">
        <v>295.79000000000002</v>
      </c>
      <c r="F335">
        <v>2455957.7799999998</v>
      </c>
      <c r="G335">
        <v>0</v>
      </c>
      <c r="H335">
        <f t="shared" si="9"/>
        <v>67</v>
      </c>
    </row>
    <row r="336" spans="1:8" x14ac:dyDescent="0.35">
      <c r="A336" s="1">
        <v>43435</v>
      </c>
      <c r="B336">
        <v>298.54000000000002</v>
      </c>
      <c r="C336">
        <v>303.33</v>
      </c>
      <c r="D336">
        <v>100584.07</v>
      </c>
      <c r="E336">
        <v>298.51</v>
      </c>
      <c r="F336">
        <v>2208172.44</v>
      </c>
      <c r="G336">
        <v>0.05</v>
      </c>
      <c r="H336">
        <f t="shared" si="9"/>
        <v>67</v>
      </c>
    </row>
    <row r="337" spans="1:8" x14ac:dyDescent="0.35">
      <c r="A337" s="1">
        <v>43436</v>
      </c>
      <c r="B337">
        <v>297.8</v>
      </c>
      <c r="C337">
        <v>304.22000000000003</v>
      </c>
      <c r="D337">
        <v>100537.79</v>
      </c>
      <c r="E337">
        <v>296.75</v>
      </c>
      <c r="F337">
        <v>1959474.78</v>
      </c>
      <c r="G337">
        <v>0.12</v>
      </c>
      <c r="H337">
        <f t="shared" si="9"/>
        <v>68</v>
      </c>
    </row>
    <row r="338" spans="1:8" x14ac:dyDescent="0.35">
      <c r="A338" s="1">
        <v>43437</v>
      </c>
      <c r="B338">
        <v>299.11</v>
      </c>
      <c r="C338">
        <v>305.06</v>
      </c>
      <c r="D338">
        <v>100435.98</v>
      </c>
      <c r="E338">
        <v>297.3</v>
      </c>
      <c r="F338">
        <v>1890138.68</v>
      </c>
      <c r="G338">
        <v>0.1</v>
      </c>
      <c r="H338">
        <f t="shared" si="9"/>
        <v>68</v>
      </c>
    </row>
    <row r="339" spans="1:8" x14ac:dyDescent="0.35">
      <c r="A339" s="1">
        <v>43438</v>
      </c>
      <c r="B339">
        <v>297.93</v>
      </c>
      <c r="C339">
        <v>305.18</v>
      </c>
      <c r="D339">
        <v>100404.95</v>
      </c>
      <c r="E339">
        <v>298.99</v>
      </c>
      <c r="F339">
        <v>1637974.22</v>
      </c>
      <c r="G339">
        <v>0.08</v>
      </c>
      <c r="H339">
        <f t="shared" si="9"/>
        <v>68</v>
      </c>
    </row>
    <row r="340" spans="1:8" x14ac:dyDescent="0.35">
      <c r="A340" s="1">
        <v>43439</v>
      </c>
      <c r="B340">
        <v>298.39</v>
      </c>
      <c r="C340">
        <v>305.32</v>
      </c>
      <c r="D340">
        <v>100429.99</v>
      </c>
      <c r="E340">
        <v>296.51</v>
      </c>
      <c r="F340">
        <v>2410037.81</v>
      </c>
      <c r="G340">
        <v>0.01</v>
      </c>
      <c r="H340">
        <f t="shared" si="9"/>
        <v>68</v>
      </c>
    </row>
    <row r="341" spans="1:8" x14ac:dyDescent="0.35">
      <c r="A341" s="1">
        <v>43440</v>
      </c>
      <c r="B341">
        <v>297.93</v>
      </c>
      <c r="C341">
        <v>305.75</v>
      </c>
      <c r="D341">
        <v>100501.86</v>
      </c>
      <c r="E341">
        <v>290.62</v>
      </c>
      <c r="F341">
        <v>2776302.74</v>
      </c>
      <c r="G341">
        <v>0</v>
      </c>
      <c r="H341">
        <f t="shared" si="9"/>
        <v>68</v>
      </c>
    </row>
    <row r="342" spans="1:8" x14ac:dyDescent="0.35">
      <c r="A342" s="1">
        <v>43441</v>
      </c>
      <c r="B342">
        <v>296.57</v>
      </c>
      <c r="C342">
        <v>305.88</v>
      </c>
      <c r="D342">
        <v>100673.9</v>
      </c>
      <c r="E342">
        <v>291.76</v>
      </c>
      <c r="F342">
        <v>2655998.52</v>
      </c>
      <c r="G342">
        <v>0</v>
      </c>
      <c r="H342">
        <f t="shared" si="9"/>
        <v>69</v>
      </c>
    </row>
    <row r="343" spans="1:8" x14ac:dyDescent="0.35">
      <c r="A343" s="1">
        <v>43442</v>
      </c>
      <c r="B343">
        <v>297.86</v>
      </c>
      <c r="C343">
        <v>304.85000000000002</v>
      </c>
      <c r="D343">
        <v>100774.62</v>
      </c>
      <c r="E343">
        <v>294.85000000000002</v>
      </c>
      <c r="F343">
        <v>2075947.27</v>
      </c>
      <c r="G343">
        <v>0.02</v>
      </c>
      <c r="H343">
        <f t="shared" si="9"/>
        <v>69</v>
      </c>
    </row>
    <row r="344" spans="1:8" x14ac:dyDescent="0.35">
      <c r="A344" s="1">
        <v>43443</v>
      </c>
      <c r="B344">
        <v>296.74</v>
      </c>
      <c r="C344">
        <v>305.11</v>
      </c>
      <c r="D344">
        <v>100873.7</v>
      </c>
      <c r="E344">
        <v>294.32</v>
      </c>
      <c r="F344">
        <v>2077224.52</v>
      </c>
      <c r="G344">
        <v>0.02</v>
      </c>
      <c r="H344">
        <f t="shared" si="9"/>
        <v>69</v>
      </c>
    </row>
    <row r="345" spans="1:8" x14ac:dyDescent="0.35">
      <c r="A345" s="1">
        <v>43444</v>
      </c>
      <c r="B345">
        <v>297.47000000000003</v>
      </c>
      <c r="C345">
        <v>305.97000000000003</v>
      </c>
      <c r="D345">
        <v>100877.51</v>
      </c>
      <c r="E345">
        <v>293.94</v>
      </c>
      <c r="F345">
        <v>2425121.46</v>
      </c>
      <c r="G345">
        <v>0.01</v>
      </c>
      <c r="H345">
        <f t="shared" si="9"/>
        <v>69</v>
      </c>
    </row>
    <row r="346" spans="1:8" x14ac:dyDescent="0.35">
      <c r="A346" s="1">
        <v>43445</v>
      </c>
      <c r="B346">
        <v>297.24</v>
      </c>
      <c r="C346">
        <v>305.19</v>
      </c>
      <c r="D346">
        <v>100809.46</v>
      </c>
      <c r="E346">
        <v>296.31</v>
      </c>
      <c r="F346">
        <v>2176241.34</v>
      </c>
      <c r="G346">
        <v>0.05</v>
      </c>
      <c r="H346">
        <f t="shared" si="9"/>
        <v>69</v>
      </c>
    </row>
    <row r="347" spans="1:8" x14ac:dyDescent="0.35">
      <c r="A347" s="1">
        <v>43446</v>
      </c>
      <c r="B347">
        <v>297.97000000000003</v>
      </c>
      <c r="C347">
        <v>304.05</v>
      </c>
      <c r="D347">
        <v>100841.58</v>
      </c>
      <c r="E347">
        <v>298.54000000000002</v>
      </c>
      <c r="F347">
        <v>1701228.21</v>
      </c>
      <c r="G347">
        <v>0.18</v>
      </c>
      <c r="H347">
        <f t="shared" si="9"/>
        <v>70</v>
      </c>
    </row>
    <row r="348" spans="1:8" x14ac:dyDescent="0.35">
      <c r="A348" s="1">
        <v>43447</v>
      </c>
      <c r="B348">
        <v>299.31</v>
      </c>
      <c r="C348">
        <v>304.72000000000003</v>
      </c>
      <c r="D348">
        <v>100849.75</v>
      </c>
      <c r="E348">
        <v>297.57</v>
      </c>
      <c r="F348">
        <v>2414538.58</v>
      </c>
      <c r="G348">
        <v>0.03</v>
      </c>
      <c r="H348">
        <f t="shared" si="9"/>
        <v>70</v>
      </c>
    </row>
    <row r="349" spans="1:8" x14ac:dyDescent="0.35">
      <c r="A349" s="1">
        <v>43448</v>
      </c>
      <c r="B349">
        <v>297.89999999999998</v>
      </c>
      <c r="C349">
        <v>305.3</v>
      </c>
      <c r="D349">
        <v>100814.36</v>
      </c>
      <c r="E349">
        <v>294.26</v>
      </c>
      <c r="F349">
        <v>2557954.83</v>
      </c>
      <c r="G349">
        <v>0</v>
      </c>
      <c r="H349">
        <f t="shared" si="9"/>
        <v>70</v>
      </c>
    </row>
    <row r="350" spans="1:8" x14ac:dyDescent="0.35">
      <c r="A350" s="1">
        <v>43449</v>
      </c>
      <c r="B350">
        <v>296.58999999999997</v>
      </c>
      <c r="C350">
        <v>306.07</v>
      </c>
      <c r="D350">
        <v>100946.65</v>
      </c>
      <c r="E350">
        <v>294.88</v>
      </c>
      <c r="F350">
        <v>2650038.0499999998</v>
      </c>
      <c r="G350">
        <v>0</v>
      </c>
      <c r="H350">
        <f t="shared" si="9"/>
        <v>70</v>
      </c>
    </row>
    <row r="351" spans="1:8" x14ac:dyDescent="0.35">
      <c r="A351" s="1">
        <v>43450</v>
      </c>
      <c r="B351">
        <v>298.49</v>
      </c>
      <c r="C351">
        <v>305.64</v>
      </c>
      <c r="D351">
        <v>100825.79</v>
      </c>
      <c r="E351">
        <v>296.61</v>
      </c>
      <c r="F351">
        <v>2568051.14</v>
      </c>
      <c r="G351">
        <v>0.02</v>
      </c>
      <c r="H351">
        <f t="shared" si="9"/>
        <v>70</v>
      </c>
    </row>
    <row r="352" spans="1:8" x14ac:dyDescent="0.35">
      <c r="A352" s="1">
        <v>43451</v>
      </c>
      <c r="B352">
        <v>298.64999999999998</v>
      </c>
      <c r="C352">
        <v>305.37</v>
      </c>
      <c r="D352">
        <v>100783.33</v>
      </c>
      <c r="E352">
        <v>297.61</v>
      </c>
      <c r="F352">
        <v>2183539.87</v>
      </c>
      <c r="G352">
        <v>0.02</v>
      </c>
      <c r="H352">
        <f t="shared" si="9"/>
        <v>71</v>
      </c>
    </row>
    <row r="353" spans="1:8" x14ac:dyDescent="0.35">
      <c r="A353" s="1">
        <v>43452</v>
      </c>
      <c r="B353">
        <v>299.27</v>
      </c>
      <c r="C353">
        <v>306.10000000000002</v>
      </c>
      <c r="D353">
        <v>100726.71</v>
      </c>
      <c r="E353">
        <v>295.87</v>
      </c>
      <c r="F353">
        <v>2545364.86</v>
      </c>
      <c r="G353">
        <v>0</v>
      </c>
      <c r="H353">
        <f t="shared" si="9"/>
        <v>71</v>
      </c>
    </row>
    <row r="354" spans="1:8" x14ac:dyDescent="0.35">
      <c r="A354" s="1">
        <v>43453</v>
      </c>
      <c r="B354">
        <v>298.3</v>
      </c>
      <c r="C354">
        <v>306.08</v>
      </c>
      <c r="D354">
        <v>100772.44</v>
      </c>
      <c r="E354">
        <v>294.95</v>
      </c>
      <c r="F354">
        <v>2596697.9</v>
      </c>
      <c r="G354">
        <v>0</v>
      </c>
      <c r="H354">
        <f t="shared" si="9"/>
        <v>71</v>
      </c>
    </row>
    <row r="355" spans="1:8" x14ac:dyDescent="0.35">
      <c r="A355" s="1">
        <v>43454</v>
      </c>
      <c r="B355">
        <v>298.01</v>
      </c>
      <c r="C355">
        <v>305.63</v>
      </c>
      <c r="D355">
        <v>100700.03</v>
      </c>
      <c r="E355">
        <v>293.49</v>
      </c>
      <c r="F355">
        <v>2600286.35</v>
      </c>
      <c r="G355">
        <v>0</v>
      </c>
      <c r="H355">
        <f t="shared" si="9"/>
        <v>71</v>
      </c>
    </row>
    <row r="356" spans="1:8" x14ac:dyDescent="0.35">
      <c r="A356" s="1">
        <v>43455</v>
      </c>
      <c r="B356">
        <v>298.01</v>
      </c>
      <c r="C356">
        <v>305.72000000000003</v>
      </c>
      <c r="D356">
        <v>100719.63</v>
      </c>
      <c r="E356">
        <v>292.68</v>
      </c>
      <c r="F356">
        <v>2685618.41</v>
      </c>
      <c r="G356">
        <v>0</v>
      </c>
      <c r="H356">
        <f t="shared" si="9"/>
        <v>71</v>
      </c>
    </row>
    <row r="357" spans="1:8" x14ac:dyDescent="0.35">
      <c r="A357" s="1">
        <v>43456</v>
      </c>
      <c r="B357">
        <v>297.70999999999998</v>
      </c>
      <c r="C357">
        <v>305.10000000000002</v>
      </c>
      <c r="D357">
        <v>100605.84</v>
      </c>
      <c r="E357">
        <v>291.11</v>
      </c>
      <c r="F357">
        <v>2727402.54</v>
      </c>
      <c r="G357">
        <v>0</v>
      </c>
      <c r="H357">
        <f t="shared" si="9"/>
        <v>72</v>
      </c>
    </row>
    <row r="358" spans="1:8" x14ac:dyDescent="0.35">
      <c r="A358" s="1">
        <v>43457</v>
      </c>
      <c r="B358">
        <v>296.63</v>
      </c>
      <c r="C358">
        <v>306.8</v>
      </c>
      <c r="D358">
        <v>100550.31</v>
      </c>
      <c r="E358">
        <v>290.61</v>
      </c>
      <c r="F358">
        <v>2685192.67</v>
      </c>
      <c r="G358">
        <v>0</v>
      </c>
      <c r="H358">
        <f t="shared" si="9"/>
        <v>72</v>
      </c>
    </row>
    <row r="359" spans="1:8" x14ac:dyDescent="0.35">
      <c r="A359" s="1">
        <v>43458</v>
      </c>
      <c r="B359">
        <v>296.43</v>
      </c>
      <c r="C359">
        <v>306.35000000000002</v>
      </c>
      <c r="D359">
        <v>100532.89</v>
      </c>
      <c r="E359">
        <v>288.43</v>
      </c>
      <c r="F359">
        <v>2712744.64</v>
      </c>
      <c r="G359">
        <v>0</v>
      </c>
      <c r="H359">
        <f t="shared" si="9"/>
        <v>72</v>
      </c>
    </row>
    <row r="360" spans="1:8" x14ac:dyDescent="0.35">
      <c r="A360" s="1">
        <v>43459</v>
      </c>
      <c r="B360">
        <v>295.77999999999997</v>
      </c>
      <c r="C360">
        <v>306.70999999999998</v>
      </c>
      <c r="D360">
        <v>100594.41</v>
      </c>
      <c r="E360">
        <v>284.97000000000003</v>
      </c>
      <c r="F360">
        <v>2738715.27</v>
      </c>
      <c r="G360">
        <v>0</v>
      </c>
      <c r="H360">
        <f t="shared" si="9"/>
        <v>72</v>
      </c>
    </row>
    <row r="361" spans="1:8" x14ac:dyDescent="0.35">
      <c r="A361" s="1">
        <v>43460</v>
      </c>
      <c r="B361">
        <v>296.67</v>
      </c>
      <c r="C361">
        <v>305.02</v>
      </c>
      <c r="D361">
        <v>100629.25</v>
      </c>
      <c r="E361">
        <v>289.83</v>
      </c>
      <c r="F361">
        <v>2701736.02</v>
      </c>
      <c r="G361">
        <v>0</v>
      </c>
      <c r="H361">
        <f t="shared" si="9"/>
        <v>72</v>
      </c>
    </row>
    <row r="362" spans="1:8" x14ac:dyDescent="0.35">
      <c r="A362" s="1">
        <v>43461</v>
      </c>
      <c r="B362">
        <v>295.33999999999997</v>
      </c>
      <c r="C362">
        <v>306.91000000000003</v>
      </c>
      <c r="D362">
        <v>100547.59</v>
      </c>
      <c r="E362">
        <v>286.26</v>
      </c>
      <c r="F362">
        <v>2719495.79</v>
      </c>
      <c r="G362">
        <v>0</v>
      </c>
      <c r="H362">
        <f t="shared" si="9"/>
        <v>73</v>
      </c>
    </row>
    <row r="363" spans="1:8" x14ac:dyDescent="0.35">
      <c r="A363" s="1">
        <v>43462</v>
      </c>
      <c r="B363">
        <v>296.20999999999998</v>
      </c>
      <c r="C363">
        <v>306.76</v>
      </c>
      <c r="D363">
        <v>100560.66</v>
      </c>
      <c r="E363">
        <v>292.77</v>
      </c>
      <c r="F363">
        <v>2642496.2200000002</v>
      </c>
      <c r="G363">
        <v>0.01</v>
      </c>
      <c r="H363">
        <f t="shared" si="9"/>
        <v>73</v>
      </c>
    </row>
    <row r="364" spans="1:8" x14ac:dyDescent="0.35">
      <c r="A364" s="1">
        <v>43463</v>
      </c>
      <c r="B364">
        <v>296.63</v>
      </c>
      <c r="C364">
        <v>305.67</v>
      </c>
      <c r="D364">
        <v>100533.43</v>
      </c>
      <c r="E364">
        <v>293.57</v>
      </c>
      <c r="F364">
        <v>2591771.39</v>
      </c>
      <c r="G364">
        <v>0</v>
      </c>
      <c r="H364">
        <f t="shared" si="9"/>
        <v>73</v>
      </c>
    </row>
    <row r="365" spans="1:8" x14ac:dyDescent="0.35">
      <c r="A365" s="1">
        <v>43464</v>
      </c>
      <c r="B365">
        <v>297.89999999999998</v>
      </c>
      <c r="C365">
        <v>306.13</v>
      </c>
      <c r="D365">
        <v>100530.17</v>
      </c>
      <c r="E365">
        <v>293.24</v>
      </c>
      <c r="F365">
        <v>2706297.6</v>
      </c>
      <c r="G365">
        <v>0</v>
      </c>
      <c r="H365">
        <f t="shared" si="9"/>
        <v>73</v>
      </c>
    </row>
    <row r="366" spans="1:8" x14ac:dyDescent="0.35">
      <c r="A366" s="1">
        <v>43465</v>
      </c>
      <c r="B366">
        <v>298.64999999999998</v>
      </c>
      <c r="C366">
        <v>305.91000000000003</v>
      </c>
      <c r="D366">
        <v>100673.9</v>
      </c>
      <c r="E366">
        <v>294.77999999999997</v>
      </c>
      <c r="F366">
        <v>2070899.12</v>
      </c>
      <c r="G366">
        <v>0</v>
      </c>
      <c r="H366">
        <f t="shared" si="9"/>
        <v>73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306"/>
  <sheetViews>
    <sheetView tabSelected="1" zoomScale="88" zoomScaleNormal="115" workbookViewId="0">
      <selection activeCell="E4762" sqref="E4762"/>
    </sheetView>
  </sheetViews>
  <sheetFormatPr defaultRowHeight="14.5" x14ac:dyDescent="0.35"/>
  <cols>
    <col min="1" max="1" width="17.1796875" bestFit="1" customWidth="1"/>
    <col min="2" max="2" width="13.6328125" customWidth="1"/>
    <col min="3" max="3" width="17.453125" customWidth="1"/>
  </cols>
  <sheetData>
    <row r="1" spans="1:3" s="2" customFormat="1" x14ac:dyDescent="0.35">
      <c r="A1" s="2" t="s">
        <v>36</v>
      </c>
      <c r="B1" s="2" t="s">
        <v>11</v>
      </c>
      <c r="C1" s="2" t="s">
        <v>35</v>
      </c>
    </row>
    <row r="2" spans="1:3" x14ac:dyDescent="0.35">
      <c r="A2" s="1">
        <v>37987</v>
      </c>
      <c r="B2">
        <v>294.39999999999998</v>
      </c>
      <c r="C2">
        <v>0</v>
      </c>
    </row>
    <row r="3" spans="1:3" x14ac:dyDescent="0.35">
      <c r="A3" s="1">
        <v>37988</v>
      </c>
      <c r="B3">
        <v>295.86</v>
      </c>
      <c r="C3">
        <v>0.05</v>
      </c>
    </row>
    <row r="4" spans="1:3" x14ac:dyDescent="0.35">
      <c r="A4" s="1">
        <v>37989</v>
      </c>
      <c r="B4">
        <v>296.11</v>
      </c>
      <c r="C4">
        <v>0.01</v>
      </c>
    </row>
    <row r="5" spans="1:3" x14ac:dyDescent="0.35">
      <c r="A5" s="1">
        <v>37990</v>
      </c>
      <c r="B5">
        <v>296.92</v>
      </c>
      <c r="C5">
        <v>0</v>
      </c>
    </row>
    <row r="6" spans="1:3" x14ac:dyDescent="0.35">
      <c r="A6" s="1">
        <v>37991</v>
      </c>
      <c r="B6">
        <v>298.39</v>
      </c>
      <c r="C6">
        <v>0</v>
      </c>
    </row>
    <row r="7" spans="1:3" x14ac:dyDescent="0.35">
      <c r="A7" s="1">
        <v>37992</v>
      </c>
      <c r="B7">
        <v>298.45999999999998</v>
      </c>
      <c r="C7">
        <v>0.06</v>
      </c>
    </row>
    <row r="8" spans="1:3" x14ac:dyDescent="0.35">
      <c r="A8" s="1">
        <v>37993</v>
      </c>
      <c r="B8">
        <v>296.8</v>
      </c>
      <c r="C8">
        <v>0.09</v>
      </c>
    </row>
    <row r="9" spans="1:3" x14ac:dyDescent="0.35">
      <c r="A9" s="1">
        <v>37994</v>
      </c>
      <c r="B9">
        <v>297.7</v>
      </c>
      <c r="C9">
        <v>0.2</v>
      </c>
    </row>
    <row r="10" spans="1:3" x14ac:dyDescent="0.35">
      <c r="A10" s="1">
        <v>37995</v>
      </c>
      <c r="B10">
        <v>294.14</v>
      </c>
      <c r="C10">
        <v>0.12</v>
      </c>
    </row>
    <row r="11" spans="1:3" x14ac:dyDescent="0.35">
      <c r="A11" s="1">
        <v>37996</v>
      </c>
      <c r="B11">
        <v>290.95</v>
      </c>
      <c r="C11">
        <v>0</v>
      </c>
    </row>
    <row r="12" spans="1:3" x14ac:dyDescent="0.35">
      <c r="A12" s="1">
        <v>37997</v>
      </c>
      <c r="B12">
        <v>290.52999999999997</v>
      </c>
      <c r="C12">
        <v>0</v>
      </c>
    </row>
    <row r="13" spans="1:3" x14ac:dyDescent="0.35">
      <c r="A13" s="1">
        <v>37998</v>
      </c>
      <c r="B13">
        <v>292.08999999999997</v>
      </c>
      <c r="C13">
        <v>0</v>
      </c>
    </row>
    <row r="14" spans="1:3" x14ac:dyDescent="0.35">
      <c r="A14" s="1">
        <v>37999</v>
      </c>
      <c r="B14">
        <v>293.11</v>
      </c>
      <c r="C14">
        <v>0</v>
      </c>
    </row>
    <row r="15" spans="1:3" x14ac:dyDescent="0.35">
      <c r="A15" s="1">
        <v>38000</v>
      </c>
      <c r="B15">
        <v>293.52</v>
      </c>
      <c r="C15">
        <v>0</v>
      </c>
    </row>
    <row r="16" spans="1:3" x14ac:dyDescent="0.35">
      <c r="A16" s="1">
        <v>38001</v>
      </c>
      <c r="B16">
        <v>294.48</v>
      </c>
      <c r="C16">
        <v>0</v>
      </c>
    </row>
    <row r="17" spans="1:3" x14ac:dyDescent="0.35">
      <c r="A17" s="1">
        <v>38002</v>
      </c>
      <c r="B17">
        <v>294.69</v>
      </c>
      <c r="C17">
        <v>0</v>
      </c>
    </row>
    <row r="18" spans="1:3" x14ac:dyDescent="0.35">
      <c r="A18" s="1">
        <v>38003</v>
      </c>
      <c r="B18">
        <v>293.67</v>
      </c>
      <c r="C18">
        <v>0.02</v>
      </c>
    </row>
    <row r="19" spans="1:3" x14ac:dyDescent="0.35">
      <c r="A19" s="1">
        <v>38004</v>
      </c>
      <c r="B19">
        <v>298.54000000000002</v>
      </c>
      <c r="C19">
        <v>0.06</v>
      </c>
    </row>
    <row r="20" spans="1:3" x14ac:dyDescent="0.35">
      <c r="A20" s="1">
        <v>38005</v>
      </c>
      <c r="B20">
        <v>297.83</v>
      </c>
      <c r="C20">
        <v>0.05</v>
      </c>
    </row>
    <row r="21" spans="1:3" x14ac:dyDescent="0.35">
      <c r="A21" s="1">
        <v>38006</v>
      </c>
      <c r="B21">
        <v>296.69</v>
      </c>
      <c r="C21">
        <v>1.49</v>
      </c>
    </row>
    <row r="22" spans="1:3" x14ac:dyDescent="0.35">
      <c r="A22" s="1">
        <v>38007</v>
      </c>
      <c r="B22">
        <v>297.05</v>
      </c>
      <c r="C22">
        <v>0.67</v>
      </c>
    </row>
    <row r="23" spans="1:3" x14ac:dyDescent="0.35">
      <c r="A23" s="1">
        <v>38008</v>
      </c>
      <c r="B23">
        <v>296.14</v>
      </c>
      <c r="C23">
        <v>0</v>
      </c>
    </row>
    <row r="24" spans="1:3" x14ac:dyDescent="0.35">
      <c r="A24" s="1">
        <v>38009</v>
      </c>
      <c r="B24">
        <v>297.27999999999997</v>
      </c>
      <c r="C24">
        <v>0.03</v>
      </c>
    </row>
    <row r="25" spans="1:3" x14ac:dyDescent="0.35">
      <c r="A25" s="1">
        <v>38010</v>
      </c>
      <c r="B25">
        <v>296.33999999999997</v>
      </c>
      <c r="C25">
        <v>0.11</v>
      </c>
    </row>
    <row r="26" spans="1:3" x14ac:dyDescent="0.35">
      <c r="A26" s="1">
        <v>38011</v>
      </c>
      <c r="B26">
        <v>297.69</v>
      </c>
      <c r="C26">
        <v>0.08</v>
      </c>
    </row>
    <row r="27" spans="1:3" x14ac:dyDescent="0.35">
      <c r="A27" s="1">
        <v>38012</v>
      </c>
      <c r="B27">
        <v>295.86</v>
      </c>
      <c r="C27">
        <v>0.02</v>
      </c>
    </row>
    <row r="28" spans="1:3" x14ac:dyDescent="0.35">
      <c r="A28" s="1">
        <v>38013</v>
      </c>
      <c r="B28">
        <v>293.68</v>
      </c>
      <c r="C28">
        <v>0</v>
      </c>
    </row>
    <row r="29" spans="1:3" x14ac:dyDescent="0.35">
      <c r="A29" s="1">
        <v>38014</v>
      </c>
      <c r="B29">
        <v>295.43</v>
      </c>
      <c r="C29">
        <v>0.05</v>
      </c>
    </row>
    <row r="30" spans="1:3" x14ac:dyDescent="0.35">
      <c r="A30" s="1">
        <v>38015</v>
      </c>
      <c r="B30">
        <v>294.52</v>
      </c>
      <c r="C30">
        <v>0</v>
      </c>
    </row>
    <row r="31" spans="1:3" x14ac:dyDescent="0.35">
      <c r="A31" s="1">
        <v>38016</v>
      </c>
      <c r="B31">
        <v>296.2</v>
      </c>
      <c r="C31">
        <v>7.0000000000000007E-2</v>
      </c>
    </row>
    <row r="32" spans="1:3" x14ac:dyDescent="0.35">
      <c r="A32" s="1">
        <v>38017</v>
      </c>
      <c r="B32">
        <v>297.2</v>
      </c>
      <c r="C32">
        <v>0.02</v>
      </c>
    </row>
    <row r="33" spans="1:3" x14ac:dyDescent="0.35">
      <c r="A33" s="1">
        <v>38018</v>
      </c>
      <c r="B33">
        <v>298.49</v>
      </c>
      <c r="C33">
        <v>0.04</v>
      </c>
    </row>
    <row r="34" spans="1:3" x14ac:dyDescent="0.35">
      <c r="A34" s="1">
        <v>38019</v>
      </c>
      <c r="B34">
        <v>296.55</v>
      </c>
      <c r="C34">
        <v>3.92</v>
      </c>
    </row>
    <row r="35" spans="1:3" x14ac:dyDescent="0.35">
      <c r="A35" s="1">
        <v>38020</v>
      </c>
      <c r="B35">
        <v>294.69</v>
      </c>
      <c r="C35">
        <v>0.08</v>
      </c>
    </row>
    <row r="36" spans="1:3" x14ac:dyDescent="0.35">
      <c r="A36" s="1">
        <v>38021</v>
      </c>
      <c r="B36">
        <v>287.2</v>
      </c>
      <c r="C36">
        <v>0</v>
      </c>
    </row>
    <row r="37" spans="1:3" x14ac:dyDescent="0.35">
      <c r="A37" s="1">
        <v>38022</v>
      </c>
      <c r="B37">
        <v>282.26</v>
      </c>
      <c r="C37">
        <v>0</v>
      </c>
    </row>
    <row r="38" spans="1:3" x14ac:dyDescent="0.35">
      <c r="A38" s="1">
        <v>38023</v>
      </c>
      <c r="B38">
        <v>283.39999999999998</v>
      </c>
      <c r="C38">
        <v>0</v>
      </c>
    </row>
    <row r="39" spans="1:3" x14ac:dyDescent="0.35">
      <c r="A39" s="1">
        <v>38024</v>
      </c>
      <c r="B39">
        <v>287.39</v>
      </c>
      <c r="C39">
        <v>0</v>
      </c>
    </row>
    <row r="40" spans="1:3" x14ac:dyDescent="0.35">
      <c r="A40" s="1">
        <v>38025</v>
      </c>
      <c r="B40">
        <v>291.91000000000003</v>
      </c>
      <c r="C40">
        <v>0</v>
      </c>
    </row>
    <row r="41" spans="1:3" x14ac:dyDescent="0.35">
      <c r="A41" s="1">
        <v>38026</v>
      </c>
      <c r="B41">
        <v>292.74</v>
      </c>
      <c r="C41">
        <v>0</v>
      </c>
    </row>
    <row r="42" spans="1:3" x14ac:dyDescent="0.35">
      <c r="A42" s="1">
        <v>38027</v>
      </c>
      <c r="B42">
        <v>293.52999999999997</v>
      </c>
      <c r="C42">
        <v>0</v>
      </c>
    </row>
    <row r="43" spans="1:3" x14ac:dyDescent="0.35">
      <c r="A43" s="1">
        <v>38028</v>
      </c>
      <c r="B43">
        <v>295.47000000000003</v>
      </c>
      <c r="C43">
        <v>0</v>
      </c>
    </row>
    <row r="44" spans="1:3" x14ac:dyDescent="0.35">
      <c r="A44" s="1">
        <v>38029</v>
      </c>
      <c r="B44">
        <v>295.61</v>
      </c>
      <c r="C44">
        <v>0.01</v>
      </c>
    </row>
    <row r="45" spans="1:3" x14ac:dyDescent="0.35">
      <c r="A45" s="1">
        <v>38030</v>
      </c>
      <c r="B45">
        <v>298.56</v>
      </c>
      <c r="C45">
        <v>0.09</v>
      </c>
    </row>
    <row r="46" spans="1:3" x14ac:dyDescent="0.35">
      <c r="A46" s="1">
        <v>38031</v>
      </c>
      <c r="B46">
        <v>297.68</v>
      </c>
      <c r="C46">
        <v>0.33</v>
      </c>
    </row>
    <row r="47" spans="1:3" x14ac:dyDescent="0.35">
      <c r="A47" s="1">
        <v>38032</v>
      </c>
      <c r="B47">
        <v>297.92</v>
      </c>
      <c r="C47">
        <v>0.3</v>
      </c>
    </row>
    <row r="48" spans="1:3" x14ac:dyDescent="0.35">
      <c r="A48" s="1">
        <v>38033</v>
      </c>
      <c r="B48">
        <v>296.01</v>
      </c>
      <c r="C48">
        <v>0</v>
      </c>
    </row>
    <row r="49" spans="1:3" x14ac:dyDescent="0.35">
      <c r="A49" s="1">
        <v>38034</v>
      </c>
      <c r="B49">
        <v>297.33999999999997</v>
      </c>
      <c r="C49">
        <v>0.16</v>
      </c>
    </row>
    <row r="50" spans="1:3" x14ac:dyDescent="0.35">
      <c r="A50" s="1">
        <v>38035</v>
      </c>
      <c r="B50">
        <v>297.29000000000002</v>
      </c>
      <c r="C50">
        <v>0.02</v>
      </c>
    </row>
    <row r="51" spans="1:3" x14ac:dyDescent="0.35">
      <c r="A51" s="1">
        <v>38036</v>
      </c>
      <c r="B51">
        <v>298.3</v>
      </c>
      <c r="C51">
        <v>0.16</v>
      </c>
    </row>
    <row r="52" spans="1:3" x14ac:dyDescent="0.35">
      <c r="A52" s="1">
        <v>38037</v>
      </c>
      <c r="B52">
        <v>297.8</v>
      </c>
      <c r="C52">
        <v>0.08</v>
      </c>
    </row>
    <row r="53" spans="1:3" x14ac:dyDescent="0.35">
      <c r="A53" s="1">
        <v>38038</v>
      </c>
      <c r="B53">
        <v>297.63</v>
      </c>
      <c r="C53">
        <v>0.08</v>
      </c>
    </row>
    <row r="54" spans="1:3" x14ac:dyDescent="0.35">
      <c r="A54" s="1">
        <v>38039</v>
      </c>
      <c r="B54">
        <v>298.73</v>
      </c>
      <c r="C54">
        <v>0.1</v>
      </c>
    </row>
    <row r="55" spans="1:3" x14ac:dyDescent="0.35">
      <c r="A55" s="1">
        <v>38040</v>
      </c>
      <c r="B55">
        <v>296.97000000000003</v>
      </c>
      <c r="C55">
        <v>0.12</v>
      </c>
    </row>
    <row r="56" spans="1:3" x14ac:dyDescent="0.35">
      <c r="A56" s="1">
        <v>38041</v>
      </c>
      <c r="B56">
        <v>298.7</v>
      </c>
      <c r="C56">
        <v>0.14000000000000001</v>
      </c>
    </row>
    <row r="57" spans="1:3" x14ac:dyDescent="0.35">
      <c r="A57" s="1">
        <v>38042</v>
      </c>
      <c r="B57">
        <v>299.16000000000003</v>
      </c>
      <c r="C57">
        <v>0.22</v>
      </c>
    </row>
    <row r="58" spans="1:3" x14ac:dyDescent="0.35">
      <c r="A58" s="1">
        <v>38043</v>
      </c>
      <c r="B58">
        <v>298.35000000000002</v>
      </c>
      <c r="C58">
        <v>0.04</v>
      </c>
    </row>
    <row r="59" spans="1:3" x14ac:dyDescent="0.35">
      <c r="A59" s="1">
        <v>38044</v>
      </c>
      <c r="B59">
        <v>297.83999999999997</v>
      </c>
      <c r="C59">
        <v>0.12</v>
      </c>
    </row>
    <row r="60" spans="1:3" x14ac:dyDescent="0.35">
      <c r="A60" s="1">
        <v>38045</v>
      </c>
      <c r="B60">
        <v>297.17</v>
      </c>
      <c r="C60">
        <v>0.24</v>
      </c>
    </row>
    <row r="61" spans="1:3" x14ac:dyDescent="0.35">
      <c r="A61" s="1">
        <v>38046</v>
      </c>
      <c r="B61">
        <v>299.19</v>
      </c>
      <c r="C61">
        <v>0.74</v>
      </c>
    </row>
    <row r="62" spans="1:3" x14ac:dyDescent="0.35">
      <c r="A62" s="1">
        <v>38047</v>
      </c>
      <c r="B62">
        <v>297.7</v>
      </c>
      <c r="C62">
        <v>0.14000000000000001</v>
      </c>
    </row>
    <row r="63" spans="1:3" x14ac:dyDescent="0.35">
      <c r="A63" s="1">
        <v>38048</v>
      </c>
      <c r="B63">
        <v>297.20999999999998</v>
      </c>
      <c r="C63">
        <v>0.12</v>
      </c>
    </row>
    <row r="64" spans="1:3" x14ac:dyDescent="0.35">
      <c r="A64" s="1">
        <v>38049</v>
      </c>
      <c r="B64">
        <v>296.99</v>
      </c>
      <c r="C64">
        <v>0.08</v>
      </c>
    </row>
    <row r="65" spans="1:3" x14ac:dyDescent="0.35">
      <c r="A65" s="1">
        <v>38050</v>
      </c>
      <c r="B65">
        <v>296.58</v>
      </c>
      <c r="C65">
        <v>0.06</v>
      </c>
    </row>
    <row r="66" spans="1:3" x14ac:dyDescent="0.35">
      <c r="A66" s="1">
        <v>38051</v>
      </c>
      <c r="B66">
        <v>283.29000000000002</v>
      </c>
      <c r="C66">
        <v>0</v>
      </c>
    </row>
    <row r="67" spans="1:3" x14ac:dyDescent="0.35">
      <c r="A67" s="1">
        <v>38052</v>
      </c>
      <c r="B67">
        <v>283.07</v>
      </c>
      <c r="C67">
        <v>0</v>
      </c>
    </row>
    <row r="68" spans="1:3" x14ac:dyDescent="0.35">
      <c r="A68" s="1">
        <v>38053</v>
      </c>
      <c r="B68">
        <v>282.27</v>
      </c>
      <c r="C68">
        <v>0</v>
      </c>
    </row>
    <row r="69" spans="1:3" x14ac:dyDescent="0.35">
      <c r="A69" s="1">
        <v>38054</v>
      </c>
      <c r="B69">
        <v>286.57</v>
      </c>
      <c r="C69">
        <v>0</v>
      </c>
    </row>
    <row r="70" spans="1:3" x14ac:dyDescent="0.35">
      <c r="A70" s="1">
        <v>38055</v>
      </c>
      <c r="B70">
        <v>293.42</v>
      </c>
      <c r="C70">
        <v>0</v>
      </c>
    </row>
    <row r="71" spans="1:3" x14ac:dyDescent="0.35">
      <c r="A71" s="1">
        <v>38056</v>
      </c>
      <c r="B71">
        <v>294.42</v>
      </c>
      <c r="C71">
        <v>0</v>
      </c>
    </row>
    <row r="72" spans="1:3" x14ac:dyDescent="0.35">
      <c r="A72" s="1">
        <v>38057</v>
      </c>
      <c r="B72">
        <v>296.14</v>
      </c>
      <c r="C72">
        <v>0.04</v>
      </c>
    </row>
    <row r="73" spans="1:3" x14ac:dyDescent="0.35">
      <c r="A73" s="1">
        <v>38058</v>
      </c>
      <c r="B73">
        <v>296.17</v>
      </c>
      <c r="C73">
        <v>0.04</v>
      </c>
    </row>
    <row r="74" spans="1:3" x14ac:dyDescent="0.35">
      <c r="A74" s="1">
        <v>38059</v>
      </c>
      <c r="B74">
        <v>295.47000000000003</v>
      </c>
      <c r="C74">
        <v>0</v>
      </c>
    </row>
    <row r="75" spans="1:3" x14ac:dyDescent="0.35">
      <c r="A75" s="1">
        <v>38060</v>
      </c>
      <c r="B75">
        <v>296.52999999999997</v>
      </c>
      <c r="C75">
        <v>0.02</v>
      </c>
    </row>
    <row r="76" spans="1:3" x14ac:dyDescent="0.35">
      <c r="A76" s="1">
        <v>38061</v>
      </c>
      <c r="B76">
        <v>298.77999999999997</v>
      </c>
      <c r="C76">
        <v>0.2</v>
      </c>
    </row>
    <row r="77" spans="1:3" x14ac:dyDescent="0.35">
      <c r="A77" s="1">
        <v>38062</v>
      </c>
      <c r="B77">
        <v>298.43</v>
      </c>
      <c r="C77">
        <v>0.33</v>
      </c>
    </row>
    <row r="78" spans="1:3" x14ac:dyDescent="0.35">
      <c r="A78" s="1">
        <v>38063</v>
      </c>
      <c r="B78">
        <v>296.64</v>
      </c>
      <c r="C78">
        <v>0.09</v>
      </c>
    </row>
    <row r="79" spans="1:3" x14ac:dyDescent="0.35">
      <c r="A79" s="1">
        <v>38064</v>
      </c>
      <c r="B79">
        <v>297.37</v>
      </c>
      <c r="C79">
        <v>0.03</v>
      </c>
    </row>
    <row r="80" spans="1:3" x14ac:dyDescent="0.35">
      <c r="A80" s="1">
        <v>38065</v>
      </c>
      <c r="B80">
        <v>298.58</v>
      </c>
      <c r="C80">
        <v>0.26</v>
      </c>
    </row>
    <row r="81" spans="1:3" x14ac:dyDescent="0.35">
      <c r="A81" s="1">
        <v>38066</v>
      </c>
      <c r="B81">
        <v>299.13</v>
      </c>
      <c r="C81">
        <v>0.81</v>
      </c>
    </row>
    <row r="82" spans="1:3" x14ac:dyDescent="0.35">
      <c r="A82" s="1">
        <v>38067</v>
      </c>
      <c r="B82">
        <v>298.92</v>
      </c>
      <c r="C82">
        <v>1.01</v>
      </c>
    </row>
    <row r="83" spans="1:3" x14ac:dyDescent="0.35">
      <c r="A83" s="1">
        <v>38068</v>
      </c>
      <c r="B83">
        <v>299.14999999999998</v>
      </c>
      <c r="C83">
        <v>0.4</v>
      </c>
    </row>
    <row r="84" spans="1:3" x14ac:dyDescent="0.35">
      <c r="A84" s="1">
        <v>38069</v>
      </c>
      <c r="B84">
        <v>299.51</v>
      </c>
      <c r="C84">
        <v>0.18</v>
      </c>
    </row>
    <row r="85" spans="1:3" x14ac:dyDescent="0.35">
      <c r="A85" s="1">
        <v>38070</v>
      </c>
      <c r="B85">
        <v>298.79000000000002</v>
      </c>
      <c r="C85">
        <v>7.0000000000000007E-2</v>
      </c>
    </row>
    <row r="86" spans="1:3" x14ac:dyDescent="0.35">
      <c r="A86" s="1">
        <v>38071</v>
      </c>
      <c r="B86">
        <v>299.77</v>
      </c>
      <c r="C86">
        <v>0.09</v>
      </c>
    </row>
    <row r="87" spans="1:3" x14ac:dyDescent="0.35">
      <c r="A87" s="1">
        <v>38072</v>
      </c>
      <c r="B87">
        <v>299.87</v>
      </c>
      <c r="C87">
        <v>0.22</v>
      </c>
    </row>
    <row r="88" spans="1:3" x14ac:dyDescent="0.35">
      <c r="A88" s="1">
        <v>38073</v>
      </c>
      <c r="B88">
        <v>298.61</v>
      </c>
      <c r="C88">
        <v>0.19</v>
      </c>
    </row>
    <row r="89" spans="1:3" x14ac:dyDescent="0.35">
      <c r="A89" s="1">
        <v>38074</v>
      </c>
      <c r="B89">
        <v>299.51</v>
      </c>
      <c r="C89">
        <v>0.11</v>
      </c>
    </row>
    <row r="90" spans="1:3" x14ac:dyDescent="0.35">
      <c r="A90" s="1">
        <v>38075</v>
      </c>
      <c r="B90">
        <v>299.19</v>
      </c>
      <c r="C90">
        <v>0.08</v>
      </c>
    </row>
    <row r="91" spans="1:3" x14ac:dyDescent="0.35">
      <c r="A91" s="1">
        <v>38076</v>
      </c>
      <c r="B91">
        <v>299.27999999999997</v>
      </c>
      <c r="C91">
        <v>0.12</v>
      </c>
    </row>
    <row r="92" spans="1:3" x14ac:dyDescent="0.35">
      <c r="A92" s="1">
        <v>38077</v>
      </c>
      <c r="B92">
        <v>298.79000000000002</v>
      </c>
      <c r="C92">
        <v>0.02</v>
      </c>
    </row>
    <row r="93" spans="1:3" x14ac:dyDescent="0.35">
      <c r="A93" s="1">
        <v>38078</v>
      </c>
      <c r="B93">
        <v>299.31</v>
      </c>
      <c r="C93">
        <v>0.28000000000000003</v>
      </c>
    </row>
    <row r="94" spans="1:3" x14ac:dyDescent="0.35">
      <c r="A94" s="1">
        <v>38079</v>
      </c>
      <c r="B94">
        <v>297.67</v>
      </c>
      <c r="C94">
        <v>1.21</v>
      </c>
    </row>
    <row r="95" spans="1:3" x14ac:dyDescent="0.35">
      <c r="A95" s="1">
        <v>38080</v>
      </c>
      <c r="B95">
        <v>299.5</v>
      </c>
      <c r="C95">
        <v>0.13</v>
      </c>
    </row>
    <row r="96" spans="1:3" x14ac:dyDescent="0.35">
      <c r="A96" s="1">
        <v>38081</v>
      </c>
      <c r="B96">
        <v>299.26</v>
      </c>
      <c r="C96">
        <v>0.21</v>
      </c>
    </row>
    <row r="97" spans="1:3" x14ac:dyDescent="0.35">
      <c r="A97" s="1">
        <v>38082</v>
      </c>
      <c r="B97">
        <v>298.20999999999998</v>
      </c>
      <c r="C97">
        <v>0.19</v>
      </c>
    </row>
    <row r="98" spans="1:3" x14ac:dyDescent="0.35">
      <c r="A98" s="1">
        <v>38083</v>
      </c>
      <c r="B98">
        <v>298.19</v>
      </c>
      <c r="C98">
        <v>2.67</v>
      </c>
    </row>
    <row r="99" spans="1:3" x14ac:dyDescent="0.35">
      <c r="A99" s="1">
        <v>38084</v>
      </c>
      <c r="B99">
        <v>298.38</v>
      </c>
      <c r="C99">
        <v>0.14000000000000001</v>
      </c>
    </row>
    <row r="100" spans="1:3" x14ac:dyDescent="0.35">
      <c r="A100" s="1">
        <v>38085</v>
      </c>
      <c r="B100">
        <v>296.77</v>
      </c>
      <c r="C100">
        <v>0.28999999999999998</v>
      </c>
    </row>
    <row r="101" spans="1:3" x14ac:dyDescent="0.35">
      <c r="A101" s="1">
        <v>38086</v>
      </c>
      <c r="B101">
        <v>296.79000000000002</v>
      </c>
      <c r="C101">
        <v>0.11</v>
      </c>
    </row>
    <row r="102" spans="1:3" x14ac:dyDescent="0.35">
      <c r="A102" s="1">
        <v>38087</v>
      </c>
      <c r="B102">
        <v>299.02999999999997</v>
      </c>
      <c r="C102">
        <v>0.08</v>
      </c>
    </row>
    <row r="103" spans="1:3" x14ac:dyDescent="0.35">
      <c r="A103" s="1">
        <v>38088</v>
      </c>
      <c r="B103">
        <v>298.05</v>
      </c>
      <c r="C103">
        <v>0.03</v>
      </c>
    </row>
    <row r="104" spans="1:3" x14ac:dyDescent="0.35">
      <c r="A104" s="1">
        <v>38089</v>
      </c>
      <c r="B104">
        <v>298.74</v>
      </c>
      <c r="C104">
        <v>0.04</v>
      </c>
    </row>
    <row r="105" spans="1:3" x14ac:dyDescent="0.35">
      <c r="A105" s="1">
        <v>38090</v>
      </c>
      <c r="B105">
        <v>299.3</v>
      </c>
      <c r="C105">
        <v>0.17</v>
      </c>
    </row>
    <row r="106" spans="1:3" x14ac:dyDescent="0.35">
      <c r="A106" s="1">
        <v>38091</v>
      </c>
      <c r="B106">
        <v>298.23</v>
      </c>
      <c r="C106">
        <v>1.06</v>
      </c>
    </row>
    <row r="107" spans="1:3" x14ac:dyDescent="0.35">
      <c r="A107" s="1">
        <v>38092</v>
      </c>
      <c r="B107">
        <v>298.89999999999998</v>
      </c>
      <c r="C107">
        <v>0.11</v>
      </c>
    </row>
    <row r="108" spans="1:3" x14ac:dyDescent="0.35">
      <c r="A108" s="1">
        <v>38093</v>
      </c>
      <c r="B108">
        <v>298.24</v>
      </c>
      <c r="C108">
        <v>0.06</v>
      </c>
    </row>
    <row r="109" spans="1:3" x14ac:dyDescent="0.35">
      <c r="A109" s="1">
        <v>38094</v>
      </c>
      <c r="B109">
        <v>298.06</v>
      </c>
      <c r="C109">
        <v>1.64</v>
      </c>
    </row>
    <row r="110" spans="1:3" x14ac:dyDescent="0.35">
      <c r="A110" s="1">
        <v>38095</v>
      </c>
      <c r="B110">
        <v>298.05</v>
      </c>
      <c r="C110">
        <v>9.49</v>
      </c>
    </row>
    <row r="111" spans="1:3" x14ac:dyDescent="0.35">
      <c r="A111" s="1">
        <v>38096</v>
      </c>
      <c r="B111">
        <v>297.56</v>
      </c>
      <c r="C111">
        <v>0.16</v>
      </c>
    </row>
    <row r="112" spans="1:3" x14ac:dyDescent="0.35">
      <c r="A112" s="1">
        <v>38097</v>
      </c>
      <c r="B112">
        <v>297.95999999999998</v>
      </c>
      <c r="C112">
        <v>0.09</v>
      </c>
    </row>
    <row r="113" spans="1:3" x14ac:dyDescent="0.35">
      <c r="A113" s="1">
        <v>38098</v>
      </c>
      <c r="B113">
        <v>298.58999999999997</v>
      </c>
      <c r="C113">
        <v>5.9</v>
      </c>
    </row>
    <row r="114" spans="1:3" x14ac:dyDescent="0.35">
      <c r="A114" s="1">
        <v>38099</v>
      </c>
      <c r="B114">
        <v>298.68</v>
      </c>
      <c r="C114">
        <v>0.21</v>
      </c>
    </row>
    <row r="115" spans="1:3" x14ac:dyDescent="0.35">
      <c r="A115" s="1">
        <v>38100</v>
      </c>
      <c r="B115">
        <v>297.82</v>
      </c>
      <c r="C115">
        <v>0.12</v>
      </c>
    </row>
    <row r="116" spans="1:3" x14ac:dyDescent="0.35">
      <c r="A116" s="1">
        <v>38101</v>
      </c>
      <c r="B116">
        <v>299.07</v>
      </c>
      <c r="C116">
        <v>0.14000000000000001</v>
      </c>
    </row>
    <row r="117" spans="1:3" x14ac:dyDescent="0.35">
      <c r="A117" s="1">
        <v>38102</v>
      </c>
      <c r="B117">
        <v>298.82</v>
      </c>
      <c r="C117">
        <v>0.15</v>
      </c>
    </row>
    <row r="118" spans="1:3" x14ac:dyDescent="0.35">
      <c r="A118" s="1">
        <v>38103</v>
      </c>
      <c r="B118">
        <v>298.74</v>
      </c>
      <c r="C118">
        <v>2.57</v>
      </c>
    </row>
    <row r="119" spans="1:3" x14ac:dyDescent="0.35">
      <c r="A119" s="1">
        <v>38104</v>
      </c>
      <c r="B119">
        <v>297.39</v>
      </c>
      <c r="C119">
        <v>3.63</v>
      </c>
    </row>
    <row r="120" spans="1:3" x14ac:dyDescent="0.35">
      <c r="A120" s="1">
        <v>38105</v>
      </c>
      <c r="B120">
        <v>298.56</v>
      </c>
      <c r="C120">
        <v>0.22</v>
      </c>
    </row>
    <row r="121" spans="1:3" x14ac:dyDescent="0.35">
      <c r="A121" s="1">
        <v>38106</v>
      </c>
      <c r="B121">
        <v>296.95999999999998</v>
      </c>
      <c r="C121">
        <v>7.09</v>
      </c>
    </row>
    <row r="122" spans="1:3" x14ac:dyDescent="0.35">
      <c r="A122" s="1">
        <v>38107</v>
      </c>
      <c r="B122">
        <v>297.47000000000003</v>
      </c>
      <c r="C122">
        <v>0.05</v>
      </c>
    </row>
    <row r="123" spans="1:3" x14ac:dyDescent="0.35">
      <c r="A123" s="1">
        <v>38108</v>
      </c>
      <c r="B123">
        <v>299.14999999999998</v>
      </c>
      <c r="C123">
        <v>0.16</v>
      </c>
    </row>
    <row r="124" spans="1:3" x14ac:dyDescent="0.35">
      <c r="A124" s="1">
        <v>38109</v>
      </c>
      <c r="B124">
        <v>298.51</v>
      </c>
      <c r="C124">
        <v>0.27</v>
      </c>
    </row>
    <row r="125" spans="1:3" x14ac:dyDescent="0.35">
      <c r="A125" s="1">
        <v>38110</v>
      </c>
      <c r="B125">
        <v>298.07</v>
      </c>
      <c r="C125">
        <v>0.16</v>
      </c>
    </row>
    <row r="126" spans="1:3" x14ac:dyDescent="0.35">
      <c r="A126" s="1">
        <v>38111</v>
      </c>
      <c r="B126">
        <v>298.88</v>
      </c>
      <c r="C126">
        <v>0.24</v>
      </c>
    </row>
    <row r="127" spans="1:3" x14ac:dyDescent="0.35">
      <c r="A127" s="1">
        <v>38112</v>
      </c>
      <c r="B127">
        <v>298.97000000000003</v>
      </c>
      <c r="C127">
        <v>1.02</v>
      </c>
    </row>
    <row r="128" spans="1:3" x14ac:dyDescent="0.35">
      <c r="A128" s="1">
        <v>38113</v>
      </c>
      <c r="B128">
        <v>298.27</v>
      </c>
      <c r="C128">
        <v>0.19</v>
      </c>
    </row>
    <row r="129" spans="1:3" x14ac:dyDescent="0.35">
      <c r="A129" s="1">
        <v>38114</v>
      </c>
      <c r="B129">
        <v>297.68</v>
      </c>
      <c r="C129">
        <v>7.0000000000000007E-2</v>
      </c>
    </row>
    <row r="130" spans="1:3" x14ac:dyDescent="0.35">
      <c r="A130" s="1">
        <v>38115</v>
      </c>
      <c r="B130">
        <v>299.43</v>
      </c>
      <c r="C130">
        <v>0.33</v>
      </c>
    </row>
    <row r="131" spans="1:3" x14ac:dyDescent="0.35">
      <c r="A131" s="1">
        <v>38116</v>
      </c>
      <c r="B131">
        <v>298.63</v>
      </c>
      <c r="C131">
        <v>0.27</v>
      </c>
    </row>
    <row r="132" spans="1:3" x14ac:dyDescent="0.35">
      <c r="A132" s="1">
        <v>38117</v>
      </c>
      <c r="B132">
        <v>299.31</v>
      </c>
      <c r="C132">
        <v>0.08</v>
      </c>
    </row>
    <row r="133" spans="1:3" x14ac:dyDescent="0.35">
      <c r="A133" s="1">
        <v>38118</v>
      </c>
      <c r="B133">
        <v>295.52999999999997</v>
      </c>
      <c r="C133">
        <v>0.12</v>
      </c>
    </row>
    <row r="134" spans="1:3" x14ac:dyDescent="0.35">
      <c r="A134" s="1">
        <v>38119</v>
      </c>
      <c r="B134">
        <v>298.08999999999997</v>
      </c>
      <c r="C134">
        <v>0.2</v>
      </c>
    </row>
    <row r="135" spans="1:3" x14ac:dyDescent="0.35">
      <c r="A135" s="1">
        <v>38120</v>
      </c>
      <c r="B135">
        <v>297.77</v>
      </c>
      <c r="C135">
        <v>0.16</v>
      </c>
    </row>
    <row r="136" spans="1:3" x14ac:dyDescent="0.35">
      <c r="A136" s="1">
        <v>38121</v>
      </c>
      <c r="B136">
        <v>299.33999999999997</v>
      </c>
      <c r="C136">
        <v>0.33</v>
      </c>
    </row>
    <row r="137" spans="1:3" x14ac:dyDescent="0.35">
      <c r="A137" s="1">
        <v>38122</v>
      </c>
      <c r="B137">
        <v>299.64999999999998</v>
      </c>
      <c r="C137">
        <v>0.38</v>
      </c>
    </row>
    <row r="138" spans="1:3" x14ac:dyDescent="0.35">
      <c r="A138" s="1">
        <v>38123</v>
      </c>
      <c r="B138">
        <v>297.67</v>
      </c>
      <c r="C138">
        <v>0.25</v>
      </c>
    </row>
    <row r="139" spans="1:3" x14ac:dyDescent="0.35">
      <c r="A139" s="1">
        <v>38124</v>
      </c>
      <c r="B139">
        <v>298.83999999999997</v>
      </c>
      <c r="C139">
        <v>0.25</v>
      </c>
    </row>
    <row r="140" spans="1:3" x14ac:dyDescent="0.35">
      <c r="A140" s="1">
        <v>38125</v>
      </c>
      <c r="B140">
        <v>298.97000000000003</v>
      </c>
      <c r="C140">
        <v>0.2</v>
      </c>
    </row>
    <row r="141" spans="1:3" x14ac:dyDescent="0.35">
      <c r="A141" s="1">
        <v>38126</v>
      </c>
      <c r="B141">
        <v>299.25</v>
      </c>
      <c r="C141">
        <v>0.37</v>
      </c>
    </row>
    <row r="142" spans="1:3" x14ac:dyDescent="0.35">
      <c r="A142" s="1">
        <v>38127</v>
      </c>
      <c r="B142">
        <v>298.8</v>
      </c>
      <c r="C142">
        <v>0.11</v>
      </c>
    </row>
    <row r="143" spans="1:3" x14ac:dyDescent="0.35">
      <c r="A143" s="1">
        <v>38128</v>
      </c>
      <c r="B143">
        <v>297.73</v>
      </c>
      <c r="C143">
        <v>0.55000000000000004</v>
      </c>
    </row>
    <row r="144" spans="1:3" x14ac:dyDescent="0.35">
      <c r="A144" s="1">
        <v>38129</v>
      </c>
      <c r="B144">
        <v>299.08999999999997</v>
      </c>
      <c r="C144">
        <v>0.39</v>
      </c>
    </row>
    <row r="145" spans="1:3" x14ac:dyDescent="0.35">
      <c r="A145" s="1">
        <v>38130</v>
      </c>
      <c r="B145">
        <v>297.35000000000002</v>
      </c>
      <c r="C145">
        <v>0.15</v>
      </c>
    </row>
    <row r="146" spans="1:3" x14ac:dyDescent="0.35">
      <c r="A146" s="1">
        <v>38131</v>
      </c>
      <c r="B146">
        <v>298.36</v>
      </c>
      <c r="C146">
        <v>2.0499999999999998</v>
      </c>
    </row>
    <row r="147" spans="1:3" x14ac:dyDescent="0.35">
      <c r="A147" s="1">
        <v>38132</v>
      </c>
      <c r="B147">
        <v>298.7</v>
      </c>
      <c r="C147">
        <v>0.14000000000000001</v>
      </c>
    </row>
    <row r="148" spans="1:3" x14ac:dyDescent="0.35">
      <c r="A148" s="1">
        <v>38133</v>
      </c>
      <c r="B148">
        <v>296.04000000000002</v>
      </c>
      <c r="C148">
        <v>0.55000000000000004</v>
      </c>
    </row>
    <row r="149" spans="1:3" x14ac:dyDescent="0.35">
      <c r="A149" s="1">
        <v>38134</v>
      </c>
      <c r="B149">
        <v>297.45999999999998</v>
      </c>
      <c r="C149">
        <v>0.08</v>
      </c>
    </row>
    <row r="150" spans="1:3" x14ac:dyDescent="0.35">
      <c r="A150" s="1">
        <v>38135</v>
      </c>
      <c r="B150">
        <v>297.3</v>
      </c>
      <c r="C150">
        <v>0.12</v>
      </c>
    </row>
    <row r="151" spans="1:3" x14ac:dyDescent="0.35">
      <c r="A151" s="1">
        <v>38136</v>
      </c>
      <c r="B151">
        <v>298.67</v>
      </c>
      <c r="C151">
        <v>0.22</v>
      </c>
    </row>
    <row r="152" spans="1:3" x14ac:dyDescent="0.35">
      <c r="A152" s="1">
        <v>38137</v>
      </c>
      <c r="B152">
        <v>298.32</v>
      </c>
      <c r="C152">
        <v>3.78</v>
      </c>
    </row>
    <row r="153" spans="1:3" x14ac:dyDescent="0.35">
      <c r="A153" s="1">
        <v>38138</v>
      </c>
      <c r="B153">
        <v>295.11</v>
      </c>
      <c r="C153">
        <v>0.23</v>
      </c>
    </row>
    <row r="154" spans="1:3" x14ac:dyDescent="0.35">
      <c r="A154" s="1">
        <v>38139</v>
      </c>
      <c r="B154">
        <v>298.19</v>
      </c>
      <c r="C154">
        <v>0.24</v>
      </c>
    </row>
    <row r="155" spans="1:3" x14ac:dyDescent="0.35">
      <c r="A155" s="1">
        <v>38140</v>
      </c>
      <c r="B155">
        <v>297.20999999999998</v>
      </c>
      <c r="C155">
        <v>0.51</v>
      </c>
    </row>
    <row r="156" spans="1:3" x14ac:dyDescent="0.35">
      <c r="A156" s="1">
        <v>38141</v>
      </c>
      <c r="B156">
        <v>297.94</v>
      </c>
      <c r="C156">
        <v>0.15</v>
      </c>
    </row>
    <row r="157" spans="1:3" x14ac:dyDescent="0.35">
      <c r="A157" s="1">
        <v>38142</v>
      </c>
      <c r="B157">
        <v>296.2</v>
      </c>
      <c r="C157">
        <v>0.37</v>
      </c>
    </row>
    <row r="158" spans="1:3" x14ac:dyDescent="0.35">
      <c r="A158" s="1">
        <v>38143</v>
      </c>
      <c r="B158">
        <v>298.92</v>
      </c>
      <c r="C158">
        <v>0.18</v>
      </c>
    </row>
    <row r="159" spans="1:3" x14ac:dyDescent="0.35">
      <c r="A159" s="1">
        <v>38144</v>
      </c>
      <c r="B159">
        <v>299.08</v>
      </c>
      <c r="C159">
        <v>0.08</v>
      </c>
    </row>
    <row r="160" spans="1:3" x14ac:dyDescent="0.35">
      <c r="A160" s="1">
        <v>38145</v>
      </c>
      <c r="B160">
        <v>297.75</v>
      </c>
      <c r="C160">
        <v>0.1</v>
      </c>
    </row>
    <row r="161" spans="1:3" x14ac:dyDescent="0.35">
      <c r="A161" s="1">
        <v>38146</v>
      </c>
      <c r="B161">
        <v>296.97000000000003</v>
      </c>
      <c r="C161">
        <v>0.1</v>
      </c>
    </row>
    <row r="162" spans="1:3" x14ac:dyDescent="0.35">
      <c r="A162" s="1">
        <v>38147</v>
      </c>
      <c r="B162">
        <v>297.37</v>
      </c>
      <c r="C162">
        <v>0.1</v>
      </c>
    </row>
    <row r="163" spans="1:3" x14ac:dyDescent="0.35">
      <c r="A163" s="1">
        <v>38148</v>
      </c>
      <c r="B163">
        <v>296.27</v>
      </c>
      <c r="C163">
        <v>2.13</v>
      </c>
    </row>
    <row r="164" spans="1:3" x14ac:dyDescent="0.35">
      <c r="A164" s="1">
        <v>38149</v>
      </c>
      <c r="B164">
        <v>296.58999999999997</v>
      </c>
      <c r="C164">
        <v>1.79</v>
      </c>
    </row>
    <row r="165" spans="1:3" x14ac:dyDescent="0.35">
      <c r="A165" s="1">
        <v>38150</v>
      </c>
      <c r="B165">
        <v>296.86</v>
      </c>
      <c r="C165">
        <v>2.41</v>
      </c>
    </row>
    <row r="166" spans="1:3" x14ac:dyDescent="0.35">
      <c r="A166" s="1">
        <v>38151</v>
      </c>
      <c r="B166">
        <v>296.95999999999998</v>
      </c>
      <c r="C166">
        <v>0.66</v>
      </c>
    </row>
    <row r="167" spans="1:3" x14ac:dyDescent="0.35">
      <c r="A167" s="1">
        <v>38152</v>
      </c>
      <c r="B167">
        <v>296.76</v>
      </c>
      <c r="C167">
        <v>0.15</v>
      </c>
    </row>
    <row r="168" spans="1:3" x14ac:dyDescent="0.35">
      <c r="A168" s="1">
        <v>38153</v>
      </c>
      <c r="B168">
        <v>297.14999999999998</v>
      </c>
      <c r="C168">
        <v>1.1499999999999999</v>
      </c>
    </row>
    <row r="169" spans="1:3" x14ac:dyDescent="0.35">
      <c r="A169" s="1">
        <v>38154</v>
      </c>
      <c r="B169">
        <v>296.41000000000003</v>
      </c>
      <c r="C169">
        <v>1.35</v>
      </c>
    </row>
    <row r="170" spans="1:3" x14ac:dyDescent="0.35">
      <c r="A170" s="1">
        <v>38155</v>
      </c>
      <c r="B170">
        <v>297.98</v>
      </c>
      <c r="C170">
        <v>0.1</v>
      </c>
    </row>
    <row r="171" spans="1:3" x14ac:dyDescent="0.35">
      <c r="A171" s="1">
        <v>38156</v>
      </c>
      <c r="B171">
        <v>297.41000000000003</v>
      </c>
      <c r="C171">
        <v>0.84</v>
      </c>
    </row>
    <row r="172" spans="1:3" x14ac:dyDescent="0.35">
      <c r="A172" s="1">
        <v>38157</v>
      </c>
      <c r="B172">
        <v>296.77</v>
      </c>
      <c r="C172">
        <v>3.62</v>
      </c>
    </row>
    <row r="173" spans="1:3" x14ac:dyDescent="0.35">
      <c r="A173" s="1">
        <v>38158</v>
      </c>
      <c r="B173">
        <v>297.10000000000002</v>
      </c>
      <c r="C173">
        <v>0.19</v>
      </c>
    </row>
    <row r="174" spans="1:3" x14ac:dyDescent="0.35">
      <c r="A174" s="1">
        <v>38159</v>
      </c>
      <c r="B174">
        <v>297.92</v>
      </c>
      <c r="C174">
        <v>0.2</v>
      </c>
    </row>
    <row r="175" spans="1:3" x14ac:dyDescent="0.35">
      <c r="A175" s="1">
        <v>38160</v>
      </c>
      <c r="B175">
        <v>298.16000000000003</v>
      </c>
      <c r="C175">
        <v>0.11</v>
      </c>
    </row>
    <row r="176" spans="1:3" x14ac:dyDescent="0.35">
      <c r="A176" s="1">
        <v>38161</v>
      </c>
      <c r="B176">
        <v>298.44</v>
      </c>
      <c r="C176">
        <v>0.13</v>
      </c>
    </row>
    <row r="177" spans="1:3" x14ac:dyDescent="0.35">
      <c r="A177" s="1">
        <v>38162</v>
      </c>
      <c r="B177">
        <v>296.66000000000003</v>
      </c>
      <c r="C177">
        <v>0.15</v>
      </c>
    </row>
    <row r="178" spans="1:3" x14ac:dyDescent="0.35">
      <c r="A178" s="1">
        <v>38163</v>
      </c>
      <c r="B178">
        <v>296.81</v>
      </c>
      <c r="C178">
        <v>0.05</v>
      </c>
    </row>
    <row r="179" spans="1:3" x14ac:dyDescent="0.35">
      <c r="A179" s="1">
        <v>38164</v>
      </c>
      <c r="B179">
        <v>296.8</v>
      </c>
      <c r="C179">
        <v>0.04</v>
      </c>
    </row>
    <row r="180" spans="1:3" x14ac:dyDescent="0.35">
      <c r="A180" s="1">
        <v>38165</v>
      </c>
      <c r="B180">
        <v>296.51</v>
      </c>
      <c r="C180">
        <v>0.14000000000000001</v>
      </c>
    </row>
    <row r="181" spans="1:3" x14ac:dyDescent="0.35">
      <c r="A181" s="1">
        <v>38166</v>
      </c>
      <c r="B181">
        <v>296.06</v>
      </c>
      <c r="C181">
        <v>0.38</v>
      </c>
    </row>
    <row r="182" spans="1:3" x14ac:dyDescent="0.35">
      <c r="A182" s="1">
        <v>38167</v>
      </c>
      <c r="B182">
        <v>296.93</v>
      </c>
      <c r="C182">
        <v>0.34</v>
      </c>
    </row>
    <row r="183" spans="1:3" x14ac:dyDescent="0.35">
      <c r="A183" s="1">
        <v>38168</v>
      </c>
      <c r="B183">
        <v>296.60000000000002</v>
      </c>
      <c r="C183">
        <v>0.05</v>
      </c>
    </row>
    <row r="184" spans="1:3" x14ac:dyDescent="0.35">
      <c r="A184" s="1">
        <v>38169</v>
      </c>
      <c r="B184">
        <v>297.16000000000003</v>
      </c>
      <c r="C184">
        <v>0.26</v>
      </c>
    </row>
    <row r="185" spans="1:3" x14ac:dyDescent="0.35">
      <c r="A185" s="1">
        <v>38170</v>
      </c>
      <c r="B185">
        <v>297.70999999999998</v>
      </c>
      <c r="C185">
        <v>0.77</v>
      </c>
    </row>
    <row r="186" spans="1:3" x14ac:dyDescent="0.35">
      <c r="A186" s="1">
        <v>38171</v>
      </c>
      <c r="B186">
        <v>296.7</v>
      </c>
      <c r="C186">
        <v>2.19</v>
      </c>
    </row>
    <row r="187" spans="1:3" x14ac:dyDescent="0.35">
      <c r="A187" s="1">
        <v>38172</v>
      </c>
      <c r="B187">
        <v>296.76</v>
      </c>
      <c r="C187">
        <v>0.46</v>
      </c>
    </row>
    <row r="188" spans="1:3" x14ac:dyDescent="0.35">
      <c r="A188" s="1">
        <v>38173</v>
      </c>
      <c r="B188">
        <v>296.22000000000003</v>
      </c>
      <c r="C188">
        <v>0.1</v>
      </c>
    </row>
    <row r="189" spans="1:3" x14ac:dyDescent="0.35">
      <c r="A189" s="1">
        <v>38174</v>
      </c>
      <c r="B189">
        <v>296.3</v>
      </c>
      <c r="C189">
        <v>5.0599999999999996</v>
      </c>
    </row>
    <row r="190" spans="1:3" x14ac:dyDescent="0.35">
      <c r="A190" s="1">
        <v>38175</v>
      </c>
      <c r="B190">
        <v>296.2</v>
      </c>
      <c r="C190">
        <v>3.1</v>
      </c>
    </row>
    <row r="191" spans="1:3" x14ac:dyDescent="0.35">
      <c r="A191" s="1">
        <v>38176</v>
      </c>
      <c r="B191">
        <v>297.33999999999997</v>
      </c>
      <c r="C191">
        <v>0.64</v>
      </c>
    </row>
    <row r="192" spans="1:3" x14ac:dyDescent="0.35">
      <c r="A192" s="1">
        <v>38177</v>
      </c>
      <c r="B192">
        <v>296.10000000000002</v>
      </c>
      <c r="C192">
        <v>4.08</v>
      </c>
    </row>
    <row r="193" spans="1:3" x14ac:dyDescent="0.35">
      <c r="A193" s="1">
        <v>38178</v>
      </c>
      <c r="B193">
        <v>295.76</v>
      </c>
      <c r="C193">
        <v>3.38</v>
      </c>
    </row>
    <row r="194" spans="1:3" x14ac:dyDescent="0.35">
      <c r="A194" s="1">
        <v>38179</v>
      </c>
      <c r="B194">
        <v>296.93</v>
      </c>
      <c r="C194">
        <v>0.27</v>
      </c>
    </row>
    <row r="195" spans="1:3" x14ac:dyDescent="0.35">
      <c r="A195" s="1">
        <v>38180</v>
      </c>
      <c r="B195">
        <v>297.02999999999997</v>
      </c>
      <c r="C195">
        <v>0.08</v>
      </c>
    </row>
    <row r="196" spans="1:3" x14ac:dyDescent="0.35">
      <c r="A196" s="1">
        <v>38181</v>
      </c>
      <c r="B196">
        <v>296.26</v>
      </c>
      <c r="C196">
        <v>0.26</v>
      </c>
    </row>
    <row r="197" spans="1:3" x14ac:dyDescent="0.35">
      <c r="A197" s="1">
        <v>38182</v>
      </c>
      <c r="B197">
        <v>296.75</v>
      </c>
      <c r="C197">
        <v>0.17</v>
      </c>
    </row>
    <row r="198" spans="1:3" x14ac:dyDescent="0.35">
      <c r="A198" s="1">
        <v>38183</v>
      </c>
      <c r="B198">
        <v>296.85000000000002</v>
      </c>
      <c r="C198">
        <v>0.08</v>
      </c>
    </row>
    <row r="199" spans="1:3" x14ac:dyDescent="0.35">
      <c r="A199" s="1">
        <v>38184</v>
      </c>
      <c r="B199">
        <v>296.62</v>
      </c>
      <c r="C199">
        <v>0.08</v>
      </c>
    </row>
    <row r="200" spans="1:3" x14ac:dyDescent="0.35">
      <c r="A200" s="1">
        <v>38185</v>
      </c>
      <c r="B200">
        <v>296.19</v>
      </c>
      <c r="C200">
        <v>0.06</v>
      </c>
    </row>
    <row r="201" spans="1:3" x14ac:dyDescent="0.35">
      <c r="A201" s="1">
        <v>38186</v>
      </c>
      <c r="B201">
        <v>296.77999999999997</v>
      </c>
      <c r="C201">
        <v>0.25</v>
      </c>
    </row>
    <row r="202" spans="1:3" x14ac:dyDescent="0.35">
      <c r="A202" s="1">
        <v>38187</v>
      </c>
      <c r="B202">
        <v>294.86</v>
      </c>
      <c r="C202">
        <v>0.08</v>
      </c>
    </row>
    <row r="203" spans="1:3" x14ac:dyDescent="0.35">
      <c r="A203" s="1">
        <v>38188</v>
      </c>
      <c r="B203">
        <v>296.06</v>
      </c>
      <c r="C203">
        <v>0.19</v>
      </c>
    </row>
    <row r="204" spans="1:3" x14ac:dyDescent="0.35">
      <c r="A204" s="1">
        <v>38189</v>
      </c>
      <c r="B204">
        <v>296.32</v>
      </c>
      <c r="C204">
        <v>1.85</v>
      </c>
    </row>
    <row r="205" spans="1:3" x14ac:dyDescent="0.35">
      <c r="A205" s="1">
        <v>38190</v>
      </c>
      <c r="B205">
        <v>296.16000000000003</v>
      </c>
      <c r="C205">
        <v>0.05</v>
      </c>
    </row>
    <row r="206" spans="1:3" x14ac:dyDescent="0.35">
      <c r="A206" s="1">
        <v>38191</v>
      </c>
      <c r="B206">
        <v>295.92</v>
      </c>
      <c r="C206">
        <v>0.15</v>
      </c>
    </row>
    <row r="207" spans="1:3" x14ac:dyDescent="0.35">
      <c r="A207" s="1">
        <v>38192</v>
      </c>
      <c r="B207">
        <v>295.77</v>
      </c>
      <c r="C207">
        <v>0.17</v>
      </c>
    </row>
    <row r="208" spans="1:3" x14ac:dyDescent="0.35">
      <c r="A208" s="1">
        <v>38193</v>
      </c>
      <c r="B208">
        <v>293.91000000000003</v>
      </c>
      <c r="C208">
        <v>7.0000000000000007E-2</v>
      </c>
    </row>
    <row r="209" spans="1:3" x14ac:dyDescent="0.35">
      <c r="A209" s="1">
        <v>38194</v>
      </c>
      <c r="B209">
        <v>295.37</v>
      </c>
      <c r="C209">
        <v>0.01</v>
      </c>
    </row>
    <row r="210" spans="1:3" x14ac:dyDescent="0.35">
      <c r="A210" s="1">
        <v>38195</v>
      </c>
      <c r="B210">
        <v>295.54000000000002</v>
      </c>
      <c r="C210">
        <v>0.02</v>
      </c>
    </row>
    <row r="211" spans="1:3" x14ac:dyDescent="0.35">
      <c r="A211" s="1">
        <v>38196</v>
      </c>
      <c r="B211">
        <v>295.27</v>
      </c>
      <c r="C211">
        <v>0.27</v>
      </c>
    </row>
    <row r="212" spans="1:3" x14ac:dyDescent="0.35">
      <c r="A212" s="1">
        <v>38197</v>
      </c>
      <c r="B212">
        <v>295.94</v>
      </c>
      <c r="C212">
        <v>0.13</v>
      </c>
    </row>
    <row r="213" spans="1:3" x14ac:dyDescent="0.35">
      <c r="A213" s="1">
        <v>38198</v>
      </c>
      <c r="B213">
        <v>295.08999999999997</v>
      </c>
      <c r="C213">
        <v>0.15</v>
      </c>
    </row>
    <row r="214" spans="1:3" x14ac:dyDescent="0.35">
      <c r="A214" s="1">
        <v>38199</v>
      </c>
      <c r="B214">
        <v>295.07</v>
      </c>
      <c r="C214">
        <v>0.11</v>
      </c>
    </row>
    <row r="215" spans="1:3" x14ac:dyDescent="0.35">
      <c r="A215" s="1">
        <v>38200</v>
      </c>
      <c r="B215">
        <v>296.05</v>
      </c>
      <c r="C215">
        <v>0.05</v>
      </c>
    </row>
    <row r="216" spans="1:3" x14ac:dyDescent="0.35">
      <c r="A216" s="1">
        <v>38201</v>
      </c>
      <c r="B216">
        <v>296.57</v>
      </c>
      <c r="C216">
        <v>0.06</v>
      </c>
    </row>
    <row r="217" spans="1:3" x14ac:dyDescent="0.35">
      <c r="A217" s="1">
        <v>38202</v>
      </c>
      <c r="B217">
        <v>296.81</v>
      </c>
      <c r="C217">
        <v>0.05</v>
      </c>
    </row>
    <row r="218" spans="1:3" x14ac:dyDescent="0.35">
      <c r="A218" s="1">
        <v>38203</v>
      </c>
      <c r="B218">
        <v>295.87</v>
      </c>
      <c r="C218">
        <v>0.19</v>
      </c>
    </row>
    <row r="219" spans="1:3" x14ac:dyDescent="0.35">
      <c r="A219" s="1">
        <v>38204</v>
      </c>
      <c r="B219">
        <v>295.95</v>
      </c>
      <c r="C219">
        <v>0.04</v>
      </c>
    </row>
    <row r="220" spans="1:3" x14ac:dyDescent="0.35">
      <c r="A220" s="1">
        <v>38205</v>
      </c>
      <c r="B220">
        <v>295.83999999999997</v>
      </c>
      <c r="C220">
        <v>0.11</v>
      </c>
    </row>
    <row r="221" spans="1:3" x14ac:dyDescent="0.35">
      <c r="A221" s="1">
        <v>38206</v>
      </c>
      <c r="B221">
        <v>296.10000000000002</v>
      </c>
      <c r="C221">
        <v>0.2</v>
      </c>
    </row>
    <row r="222" spans="1:3" x14ac:dyDescent="0.35">
      <c r="A222" s="1">
        <v>38207</v>
      </c>
      <c r="B222">
        <v>295.67</v>
      </c>
      <c r="C222">
        <v>0.33</v>
      </c>
    </row>
    <row r="223" spans="1:3" x14ac:dyDescent="0.35">
      <c r="A223" s="1">
        <v>38208</v>
      </c>
      <c r="B223">
        <v>295.51</v>
      </c>
      <c r="C223">
        <v>0.17</v>
      </c>
    </row>
    <row r="224" spans="1:3" x14ac:dyDescent="0.35">
      <c r="A224" s="1">
        <v>38209</v>
      </c>
      <c r="B224">
        <v>295.43</v>
      </c>
      <c r="C224">
        <v>7.0000000000000007E-2</v>
      </c>
    </row>
    <row r="225" spans="1:3" x14ac:dyDescent="0.35">
      <c r="A225" s="1">
        <v>38210</v>
      </c>
      <c r="B225">
        <v>295.57</v>
      </c>
      <c r="C225">
        <v>0.05</v>
      </c>
    </row>
    <row r="226" spans="1:3" x14ac:dyDescent="0.35">
      <c r="A226" s="1">
        <v>38211</v>
      </c>
      <c r="B226">
        <v>295.87</v>
      </c>
      <c r="C226">
        <v>0.31</v>
      </c>
    </row>
    <row r="227" spans="1:3" x14ac:dyDescent="0.35">
      <c r="A227" s="1">
        <v>38212</v>
      </c>
      <c r="B227">
        <v>296.06</v>
      </c>
      <c r="C227">
        <v>0.05</v>
      </c>
    </row>
    <row r="228" spans="1:3" x14ac:dyDescent="0.35">
      <c r="A228" s="1">
        <v>38213</v>
      </c>
      <c r="B228">
        <v>295.73</v>
      </c>
      <c r="C228">
        <v>0.2</v>
      </c>
    </row>
    <row r="229" spans="1:3" x14ac:dyDescent="0.35">
      <c r="A229" s="1">
        <v>38214</v>
      </c>
      <c r="B229">
        <v>295.39999999999998</v>
      </c>
      <c r="C229">
        <v>0.09</v>
      </c>
    </row>
    <row r="230" spans="1:3" x14ac:dyDescent="0.35">
      <c r="A230" s="1">
        <v>38215</v>
      </c>
      <c r="B230">
        <v>295.2</v>
      </c>
      <c r="C230">
        <v>0.06</v>
      </c>
    </row>
    <row r="231" spans="1:3" x14ac:dyDescent="0.35">
      <c r="A231" s="1">
        <v>38216</v>
      </c>
      <c r="B231">
        <v>295.33999999999997</v>
      </c>
      <c r="C231">
        <v>7.0000000000000007E-2</v>
      </c>
    </row>
    <row r="232" spans="1:3" x14ac:dyDescent="0.35">
      <c r="A232" s="1">
        <v>38217</v>
      </c>
      <c r="B232">
        <v>295.08</v>
      </c>
      <c r="C232">
        <v>0.11</v>
      </c>
    </row>
    <row r="233" spans="1:3" x14ac:dyDescent="0.35">
      <c r="A233" s="1">
        <v>38218</v>
      </c>
      <c r="B233">
        <v>295.36</v>
      </c>
      <c r="C233">
        <v>0.06</v>
      </c>
    </row>
    <row r="234" spans="1:3" x14ac:dyDescent="0.35">
      <c r="A234" s="1">
        <v>38219</v>
      </c>
      <c r="B234">
        <v>295.91000000000003</v>
      </c>
      <c r="C234">
        <v>0.13</v>
      </c>
    </row>
    <row r="235" spans="1:3" x14ac:dyDescent="0.35">
      <c r="A235" s="1">
        <v>38220</v>
      </c>
      <c r="B235">
        <v>295.63</v>
      </c>
      <c r="C235">
        <v>0.08</v>
      </c>
    </row>
    <row r="236" spans="1:3" x14ac:dyDescent="0.35">
      <c r="A236" s="1">
        <v>38221</v>
      </c>
      <c r="B236">
        <v>296.94</v>
      </c>
      <c r="C236">
        <v>3.91</v>
      </c>
    </row>
    <row r="237" spans="1:3" x14ac:dyDescent="0.35">
      <c r="A237" s="1">
        <v>38222</v>
      </c>
      <c r="B237">
        <v>296.77999999999997</v>
      </c>
      <c r="C237">
        <v>0.5</v>
      </c>
    </row>
    <row r="238" spans="1:3" x14ac:dyDescent="0.35">
      <c r="A238" s="1">
        <v>38223</v>
      </c>
      <c r="B238">
        <v>298</v>
      </c>
      <c r="C238">
        <v>0.19</v>
      </c>
    </row>
    <row r="239" spans="1:3" x14ac:dyDescent="0.35">
      <c r="A239" s="1">
        <v>38224</v>
      </c>
      <c r="B239">
        <v>298.22000000000003</v>
      </c>
      <c r="C239">
        <v>0.55000000000000004</v>
      </c>
    </row>
    <row r="240" spans="1:3" x14ac:dyDescent="0.35">
      <c r="A240" s="1">
        <v>38225</v>
      </c>
      <c r="B240">
        <v>296.83</v>
      </c>
      <c r="C240">
        <v>0.11</v>
      </c>
    </row>
    <row r="241" spans="1:3" x14ac:dyDescent="0.35">
      <c r="A241" s="1">
        <v>38226</v>
      </c>
      <c r="B241">
        <v>296.52</v>
      </c>
      <c r="C241">
        <v>2.6</v>
      </c>
    </row>
    <row r="242" spans="1:3" x14ac:dyDescent="0.35">
      <c r="A242" s="1">
        <v>38227</v>
      </c>
      <c r="B242">
        <v>296.14999999999998</v>
      </c>
      <c r="C242">
        <v>0.08</v>
      </c>
    </row>
    <row r="243" spans="1:3" x14ac:dyDescent="0.35">
      <c r="A243" s="1">
        <v>38228</v>
      </c>
      <c r="B243">
        <v>297.54000000000002</v>
      </c>
      <c r="C243">
        <v>0.13</v>
      </c>
    </row>
    <row r="244" spans="1:3" x14ac:dyDescent="0.35">
      <c r="A244" s="1">
        <v>38229</v>
      </c>
      <c r="B244">
        <v>297.41000000000003</v>
      </c>
      <c r="C244">
        <v>0.31</v>
      </c>
    </row>
    <row r="245" spans="1:3" x14ac:dyDescent="0.35">
      <c r="A245" s="1">
        <v>38230</v>
      </c>
      <c r="B245">
        <v>296.45</v>
      </c>
      <c r="C245">
        <v>0.5</v>
      </c>
    </row>
    <row r="246" spans="1:3" x14ac:dyDescent="0.35">
      <c r="A246" s="1">
        <v>38231</v>
      </c>
      <c r="B246">
        <v>296.06</v>
      </c>
      <c r="C246">
        <v>0.22</v>
      </c>
    </row>
    <row r="247" spans="1:3" x14ac:dyDescent="0.35">
      <c r="A247" s="1">
        <v>38232</v>
      </c>
      <c r="B247">
        <v>296.93</v>
      </c>
      <c r="C247">
        <v>0.46</v>
      </c>
    </row>
    <row r="248" spans="1:3" x14ac:dyDescent="0.35">
      <c r="A248" s="1">
        <v>38233</v>
      </c>
      <c r="B248">
        <v>297.08</v>
      </c>
      <c r="C248">
        <v>0.34</v>
      </c>
    </row>
    <row r="249" spans="1:3" x14ac:dyDescent="0.35">
      <c r="A249" s="1">
        <v>38234</v>
      </c>
      <c r="B249">
        <v>297.20999999999998</v>
      </c>
      <c r="C249">
        <v>0.23</v>
      </c>
    </row>
    <row r="250" spans="1:3" x14ac:dyDescent="0.35">
      <c r="A250" s="1">
        <v>38235</v>
      </c>
      <c r="B250">
        <v>298.10000000000002</v>
      </c>
      <c r="C250">
        <v>0.15</v>
      </c>
    </row>
    <row r="251" spans="1:3" x14ac:dyDescent="0.35">
      <c r="A251" s="1">
        <v>38236</v>
      </c>
      <c r="B251">
        <v>297.3</v>
      </c>
      <c r="C251">
        <v>0.21</v>
      </c>
    </row>
    <row r="252" spans="1:3" x14ac:dyDescent="0.35">
      <c r="A252" s="1">
        <v>38237</v>
      </c>
      <c r="B252">
        <v>297.75</v>
      </c>
      <c r="C252">
        <v>7.0000000000000007E-2</v>
      </c>
    </row>
    <row r="253" spans="1:3" x14ac:dyDescent="0.35">
      <c r="A253" s="1">
        <v>38238</v>
      </c>
      <c r="B253">
        <v>297.66000000000003</v>
      </c>
      <c r="C253">
        <v>0.19</v>
      </c>
    </row>
    <row r="254" spans="1:3" x14ac:dyDescent="0.35">
      <c r="A254" s="1">
        <v>38239</v>
      </c>
      <c r="B254">
        <v>296.52999999999997</v>
      </c>
      <c r="C254">
        <v>0.16</v>
      </c>
    </row>
    <row r="255" spans="1:3" x14ac:dyDescent="0.35">
      <c r="A255" s="1">
        <v>38240</v>
      </c>
      <c r="B255">
        <v>296.56</v>
      </c>
      <c r="C255">
        <v>0.27</v>
      </c>
    </row>
    <row r="256" spans="1:3" x14ac:dyDescent="0.35">
      <c r="A256" s="1">
        <v>38241</v>
      </c>
      <c r="B256">
        <v>297.36</v>
      </c>
      <c r="C256">
        <v>2.68</v>
      </c>
    </row>
    <row r="257" spans="1:3" x14ac:dyDescent="0.35">
      <c r="A257" s="1">
        <v>38242</v>
      </c>
      <c r="B257">
        <v>297.49</v>
      </c>
      <c r="C257">
        <v>0.27</v>
      </c>
    </row>
    <row r="258" spans="1:3" x14ac:dyDescent="0.35">
      <c r="A258" s="1">
        <v>38243</v>
      </c>
      <c r="B258">
        <v>296.33999999999997</v>
      </c>
      <c r="C258">
        <v>1.91</v>
      </c>
    </row>
    <row r="259" spans="1:3" x14ac:dyDescent="0.35">
      <c r="A259" s="1">
        <v>38244</v>
      </c>
      <c r="B259">
        <v>295.74</v>
      </c>
      <c r="C259">
        <v>0.17</v>
      </c>
    </row>
    <row r="260" spans="1:3" x14ac:dyDescent="0.35">
      <c r="A260" s="1">
        <v>38245</v>
      </c>
      <c r="B260">
        <v>297.91000000000003</v>
      </c>
      <c r="C260">
        <v>0.14000000000000001</v>
      </c>
    </row>
    <row r="261" spans="1:3" x14ac:dyDescent="0.35">
      <c r="A261" s="1">
        <v>38246</v>
      </c>
      <c r="B261">
        <v>297.39999999999998</v>
      </c>
      <c r="C261">
        <v>1.83</v>
      </c>
    </row>
    <row r="262" spans="1:3" x14ac:dyDescent="0.35">
      <c r="A262" s="1">
        <v>38247</v>
      </c>
      <c r="B262">
        <v>298.02999999999997</v>
      </c>
      <c r="C262">
        <v>0.23</v>
      </c>
    </row>
    <row r="263" spans="1:3" x14ac:dyDescent="0.35">
      <c r="A263" s="1">
        <v>38248</v>
      </c>
      <c r="B263">
        <v>297.55</v>
      </c>
      <c r="C263">
        <v>1.41</v>
      </c>
    </row>
    <row r="264" spans="1:3" x14ac:dyDescent="0.35">
      <c r="A264" s="1">
        <v>38249</v>
      </c>
      <c r="B264">
        <v>296.89999999999998</v>
      </c>
      <c r="C264">
        <v>0.27</v>
      </c>
    </row>
    <row r="265" spans="1:3" x14ac:dyDescent="0.35">
      <c r="A265" s="1">
        <v>38250</v>
      </c>
      <c r="B265">
        <v>297.83</v>
      </c>
      <c r="C265">
        <v>0.17</v>
      </c>
    </row>
    <row r="266" spans="1:3" x14ac:dyDescent="0.35">
      <c r="A266" s="1">
        <v>38251</v>
      </c>
      <c r="B266">
        <v>295.99</v>
      </c>
      <c r="C266">
        <v>0.21</v>
      </c>
    </row>
    <row r="267" spans="1:3" x14ac:dyDescent="0.35">
      <c r="A267" s="1">
        <v>38252</v>
      </c>
      <c r="B267">
        <v>296.39</v>
      </c>
      <c r="C267">
        <v>0.11</v>
      </c>
    </row>
    <row r="268" spans="1:3" x14ac:dyDescent="0.35">
      <c r="A268" s="1">
        <v>38253</v>
      </c>
      <c r="B268">
        <v>297.64</v>
      </c>
      <c r="C268">
        <v>0.22</v>
      </c>
    </row>
    <row r="269" spans="1:3" x14ac:dyDescent="0.35">
      <c r="A269" s="1">
        <v>38254</v>
      </c>
      <c r="B269">
        <v>297.2</v>
      </c>
      <c r="C269">
        <v>4.88</v>
      </c>
    </row>
    <row r="270" spans="1:3" x14ac:dyDescent="0.35">
      <c r="A270" s="1">
        <v>38255</v>
      </c>
      <c r="B270">
        <v>296.58999999999997</v>
      </c>
      <c r="C270">
        <v>2.4</v>
      </c>
    </row>
    <row r="271" spans="1:3" x14ac:dyDescent="0.35">
      <c r="A271" s="1">
        <v>38256</v>
      </c>
      <c r="B271">
        <v>297.38</v>
      </c>
      <c r="C271">
        <v>0.12</v>
      </c>
    </row>
    <row r="272" spans="1:3" x14ac:dyDescent="0.35">
      <c r="A272" s="1">
        <v>38257</v>
      </c>
      <c r="B272">
        <v>298.01</v>
      </c>
      <c r="C272">
        <v>0.22</v>
      </c>
    </row>
    <row r="273" spans="1:3" x14ac:dyDescent="0.35">
      <c r="A273" s="1">
        <v>38258</v>
      </c>
      <c r="B273">
        <v>298.54000000000002</v>
      </c>
      <c r="C273">
        <v>7.0000000000000007E-2</v>
      </c>
    </row>
    <row r="274" spans="1:3" x14ac:dyDescent="0.35">
      <c r="A274" s="1">
        <v>38259</v>
      </c>
      <c r="B274">
        <v>297.68</v>
      </c>
      <c r="C274">
        <v>2.09</v>
      </c>
    </row>
    <row r="275" spans="1:3" x14ac:dyDescent="0.35">
      <c r="A275" s="1">
        <v>38260</v>
      </c>
      <c r="B275">
        <v>297.69</v>
      </c>
      <c r="C275">
        <v>0.19</v>
      </c>
    </row>
    <row r="276" spans="1:3" x14ac:dyDescent="0.35">
      <c r="A276" s="1">
        <v>38261</v>
      </c>
      <c r="B276">
        <v>297.33999999999997</v>
      </c>
      <c r="C276">
        <v>3.81</v>
      </c>
    </row>
    <row r="277" spans="1:3" x14ac:dyDescent="0.35">
      <c r="A277" s="1">
        <v>38262</v>
      </c>
      <c r="B277">
        <v>298.12</v>
      </c>
      <c r="C277">
        <v>0.12</v>
      </c>
    </row>
    <row r="278" spans="1:3" x14ac:dyDescent="0.35">
      <c r="A278" s="1">
        <v>38263</v>
      </c>
      <c r="B278">
        <v>297.85000000000002</v>
      </c>
      <c r="C278">
        <v>0.21</v>
      </c>
    </row>
    <row r="279" spans="1:3" x14ac:dyDescent="0.35">
      <c r="A279" s="1">
        <v>38264</v>
      </c>
      <c r="B279">
        <v>297.39</v>
      </c>
      <c r="C279">
        <v>0.22</v>
      </c>
    </row>
    <row r="280" spans="1:3" x14ac:dyDescent="0.35">
      <c r="A280" s="1">
        <v>38265</v>
      </c>
      <c r="B280">
        <v>297.17</v>
      </c>
      <c r="C280">
        <v>1.59</v>
      </c>
    </row>
    <row r="281" spans="1:3" x14ac:dyDescent="0.35">
      <c r="A281" s="1">
        <v>38266</v>
      </c>
      <c r="B281">
        <v>297.69</v>
      </c>
      <c r="C281">
        <v>0.04</v>
      </c>
    </row>
    <row r="282" spans="1:3" x14ac:dyDescent="0.35">
      <c r="A282" s="1">
        <v>38267</v>
      </c>
      <c r="B282">
        <v>298.17</v>
      </c>
      <c r="C282">
        <v>0.33</v>
      </c>
    </row>
    <row r="283" spans="1:3" x14ac:dyDescent="0.35">
      <c r="A283" s="1">
        <v>38268</v>
      </c>
      <c r="B283">
        <v>300.13</v>
      </c>
      <c r="C283">
        <v>0.3</v>
      </c>
    </row>
    <row r="284" spans="1:3" x14ac:dyDescent="0.35">
      <c r="A284" s="1">
        <v>38269</v>
      </c>
      <c r="B284">
        <v>298.98</v>
      </c>
      <c r="C284">
        <v>0.23</v>
      </c>
    </row>
    <row r="285" spans="1:3" x14ac:dyDescent="0.35">
      <c r="A285" s="1">
        <v>38270</v>
      </c>
      <c r="B285">
        <v>298.08</v>
      </c>
      <c r="C285">
        <v>5.84</v>
      </c>
    </row>
    <row r="286" spans="1:3" x14ac:dyDescent="0.35">
      <c r="A286" s="1">
        <v>38271</v>
      </c>
      <c r="B286">
        <v>297.82</v>
      </c>
      <c r="C286">
        <v>0.25</v>
      </c>
    </row>
    <row r="287" spans="1:3" x14ac:dyDescent="0.35">
      <c r="A287" s="1">
        <v>38272</v>
      </c>
      <c r="B287">
        <v>298.24</v>
      </c>
      <c r="C287">
        <v>1.65</v>
      </c>
    </row>
    <row r="288" spans="1:3" x14ac:dyDescent="0.35">
      <c r="A288" s="1">
        <v>38273</v>
      </c>
      <c r="B288">
        <v>298.29000000000002</v>
      </c>
      <c r="C288">
        <v>0.05</v>
      </c>
    </row>
    <row r="289" spans="1:3" x14ac:dyDescent="0.35">
      <c r="A289" s="1">
        <v>38274</v>
      </c>
      <c r="B289">
        <v>298.48</v>
      </c>
      <c r="C289">
        <v>0.15</v>
      </c>
    </row>
    <row r="290" spans="1:3" x14ac:dyDescent="0.35">
      <c r="A290" s="1">
        <v>38275</v>
      </c>
      <c r="B290">
        <v>297.31</v>
      </c>
      <c r="C290">
        <v>0.33</v>
      </c>
    </row>
    <row r="291" spans="1:3" x14ac:dyDescent="0.35">
      <c r="A291" s="1">
        <v>38276</v>
      </c>
      <c r="B291">
        <v>298.3</v>
      </c>
      <c r="C291">
        <v>0.06</v>
      </c>
    </row>
    <row r="292" spans="1:3" x14ac:dyDescent="0.35">
      <c r="A292" s="1">
        <v>38277</v>
      </c>
      <c r="B292">
        <v>297.92</v>
      </c>
      <c r="C292">
        <v>0.47</v>
      </c>
    </row>
    <row r="293" spans="1:3" x14ac:dyDescent="0.35">
      <c r="A293" s="1">
        <v>38278</v>
      </c>
      <c r="B293">
        <v>297.82</v>
      </c>
      <c r="C293">
        <v>0.21</v>
      </c>
    </row>
    <row r="294" spans="1:3" x14ac:dyDescent="0.35">
      <c r="A294" s="1">
        <v>38279</v>
      </c>
      <c r="B294">
        <v>297.39999999999998</v>
      </c>
      <c r="C294">
        <v>0.35</v>
      </c>
    </row>
    <row r="295" spans="1:3" x14ac:dyDescent="0.35">
      <c r="A295" s="1">
        <v>38280</v>
      </c>
      <c r="B295">
        <v>298.45</v>
      </c>
      <c r="C295">
        <v>0.34</v>
      </c>
    </row>
    <row r="296" spans="1:3" x14ac:dyDescent="0.35">
      <c r="A296" s="1">
        <v>38281</v>
      </c>
      <c r="B296">
        <v>297.60000000000002</v>
      </c>
      <c r="C296">
        <v>0.15</v>
      </c>
    </row>
    <row r="297" spans="1:3" x14ac:dyDescent="0.35">
      <c r="A297" s="1">
        <v>38282</v>
      </c>
      <c r="B297">
        <v>297.66000000000003</v>
      </c>
      <c r="C297">
        <v>0.18</v>
      </c>
    </row>
    <row r="298" spans="1:3" x14ac:dyDescent="0.35">
      <c r="A298" s="1">
        <v>38283</v>
      </c>
      <c r="B298">
        <v>297.39999999999998</v>
      </c>
      <c r="C298">
        <v>0.13</v>
      </c>
    </row>
    <row r="299" spans="1:3" x14ac:dyDescent="0.35">
      <c r="A299" s="1">
        <v>38284</v>
      </c>
      <c r="B299">
        <v>297.48</v>
      </c>
      <c r="C299">
        <v>1.63</v>
      </c>
    </row>
    <row r="300" spans="1:3" x14ac:dyDescent="0.35">
      <c r="A300" s="1">
        <v>38285</v>
      </c>
      <c r="B300">
        <v>298.11</v>
      </c>
      <c r="C300">
        <v>1.57</v>
      </c>
    </row>
    <row r="301" spans="1:3" x14ac:dyDescent="0.35">
      <c r="A301" s="1">
        <v>38286</v>
      </c>
      <c r="B301">
        <v>297.67</v>
      </c>
      <c r="C301">
        <v>7.0000000000000007E-2</v>
      </c>
    </row>
    <row r="302" spans="1:3" x14ac:dyDescent="0.35">
      <c r="A302" s="1">
        <v>38287</v>
      </c>
      <c r="B302">
        <v>297.82</v>
      </c>
      <c r="C302">
        <v>0.27</v>
      </c>
    </row>
    <row r="303" spans="1:3" x14ac:dyDescent="0.35">
      <c r="A303" s="1">
        <v>38288</v>
      </c>
      <c r="B303">
        <v>298.54000000000002</v>
      </c>
      <c r="C303">
        <v>0.23</v>
      </c>
    </row>
    <row r="304" spans="1:3" x14ac:dyDescent="0.35">
      <c r="A304" s="1">
        <v>38289</v>
      </c>
      <c r="B304">
        <v>297.51</v>
      </c>
      <c r="C304">
        <v>2.96</v>
      </c>
    </row>
    <row r="305" spans="1:3" x14ac:dyDescent="0.35">
      <c r="A305" s="1">
        <v>38290</v>
      </c>
      <c r="B305">
        <v>298.54000000000002</v>
      </c>
      <c r="C305">
        <v>0.22</v>
      </c>
    </row>
    <row r="306" spans="1:3" x14ac:dyDescent="0.35">
      <c r="A306" s="1">
        <v>38291</v>
      </c>
      <c r="B306">
        <v>299.26</v>
      </c>
      <c r="C306">
        <v>0.27</v>
      </c>
    </row>
    <row r="307" spans="1:3" x14ac:dyDescent="0.35">
      <c r="A307" s="1">
        <v>38292</v>
      </c>
      <c r="B307">
        <v>298.44</v>
      </c>
      <c r="C307">
        <v>0.13</v>
      </c>
    </row>
    <row r="308" spans="1:3" x14ac:dyDescent="0.35">
      <c r="A308" s="1">
        <v>38293</v>
      </c>
      <c r="B308">
        <v>297.62</v>
      </c>
      <c r="C308">
        <v>1.82</v>
      </c>
    </row>
    <row r="309" spans="1:3" x14ac:dyDescent="0.35">
      <c r="A309" s="1">
        <v>38294</v>
      </c>
      <c r="B309">
        <v>298.44</v>
      </c>
      <c r="C309">
        <v>0.13</v>
      </c>
    </row>
    <row r="310" spans="1:3" x14ac:dyDescent="0.35">
      <c r="A310" s="1">
        <v>38295</v>
      </c>
      <c r="B310">
        <v>297.73</v>
      </c>
      <c r="C310">
        <v>0.13</v>
      </c>
    </row>
    <row r="311" spans="1:3" x14ac:dyDescent="0.35">
      <c r="A311" s="1">
        <v>38296</v>
      </c>
      <c r="B311">
        <v>296.89999999999998</v>
      </c>
      <c r="C311">
        <v>0.16</v>
      </c>
    </row>
    <row r="312" spans="1:3" x14ac:dyDescent="0.35">
      <c r="A312" s="1">
        <v>38297</v>
      </c>
      <c r="B312">
        <v>297.43</v>
      </c>
      <c r="C312">
        <v>0.09</v>
      </c>
    </row>
    <row r="313" spans="1:3" x14ac:dyDescent="0.35">
      <c r="A313" s="1">
        <v>38298</v>
      </c>
      <c r="B313">
        <v>298.18</v>
      </c>
      <c r="C313">
        <v>0.38</v>
      </c>
    </row>
    <row r="314" spans="1:3" x14ac:dyDescent="0.35">
      <c r="A314" s="1">
        <v>38299</v>
      </c>
      <c r="B314">
        <v>298.92</v>
      </c>
      <c r="C314">
        <v>0.2</v>
      </c>
    </row>
    <row r="315" spans="1:3" x14ac:dyDescent="0.35">
      <c r="A315" s="1">
        <v>38300</v>
      </c>
      <c r="B315">
        <v>299.17</v>
      </c>
      <c r="C315">
        <v>0.11</v>
      </c>
    </row>
    <row r="316" spans="1:3" x14ac:dyDescent="0.35">
      <c r="A316" s="1">
        <v>38301</v>
      </c>
      <c r="B316">
        <v>298.94</v>
      </c>
      <c r="C316">
        <v>0.05</v>
      </c>
    </row>
    <row r="317" spans="1:3" x14ac:dyDescent="0.35">
      <c r="A317" s="1">
        <v>38302</v>
      </c>
      <c r="B317">
        <v>299.27999999999997</v>
      </c>
      <c r="C317">
        <v>0.08</v>
      </c>
    </row>
    <row r="318" spans="1:3" x14ac:dyDescent="0.35">
      <c r="A318" s="1">
        <v>38303</v>
      </c>
      <c r="B318">
        <v>297.05</v>
      </c>
      <c r="C318">
        <v>3.33</v>
      </c>
    </row>
    <row r="319" spans="1:3" x14ac:dyDescent="0.35">
      <c r="A319" s="1">
        <v>38304</v>
      </c>
      <c r="B319">
        <v>298.18</v>
      </c>
      <c r="C319">
        <v>0.19</v>
      </c>
    </row>
    <row r="320" spans="1:3" x14ac:dyDescent="0.35">
      <c r="A320" s="1">
        <v>38305</v>
      </c>
      <c r="B320">
        <v>299.58</v>
      </c>
      <c r="C320">
        <v>7.0000000000000007E-2</v>
      </c>
    </row>
    <row r="321" spans="1:3" x14ac:dyDescent="0.35">
      <c r="A321" s="1">
        <v>38306</v>
      </c>
      <c r="B321">
        <v>298.85000000000002</v>
      </c>
      <c r="C321">
        <v>0.05</v>
      </c>
    </row>
    <row r="322" spans="1:3" x14ac:dyDescent="0.35">
      <c r="A322" s="1">
        <v>38307</v>
      </c>
      <c r="B322">
        <v>300.11</v>
      </c>
      <c r="C322">
        <v>0.15</v>
      </c>
    </row>
    <row r="323" spans="1:3" x14ac:dyDescent="0.35">
      <c r="A323" s="1">
        <v>38308</v>
      </c>
      <c r="B323">
        <v>298.77</v>
      </c>
      <c r="C323">
        <v>0.17</v>
      </c>
    </row>
    <row r="324" spans="1:3" x14ac:dyDescent="0.35">
      <c r="A324" s="1">
        <v>38309</v>
      </c>
      <c r="B324">
        <v>299.63</v>
      </c>
      <c r="C324">
        <v>0.17</v>
      </c>
    </row>
    <row r="325" spans="1:3" x14ac:dyDescent="0.35">
      <c r="A325" s="1">
        <v>38310</v>
      </c>
      <c r="B325">
        <v>298.45999999999998</v>
      </c>
      <c r="C325">
        <v>0.24</v>
      </c>
    </row>
    <row r="326" spans="1:3" x14ac:dyDescent="0.35">
      <c r="A326" s="1">
        <v>38311</v>
      </c>
      <c r="B326">
        <v>298.56</v>
      </c>
      <c r="C326">
        <v>0.21</v>
      </c>
    </row>
    <row r="327" spans="1:3" x14ac:dyDescent="0.35">
      <c r="A327" s="1">
        <v>38312</v>
      </c>
      <c r="B327">
        <v>298.3</v>
      </c>
      <c r="C327">
        <v>7.0000000000000007E-2</v>
      </c>
    </row>
    <row r="328" spans="1:3" x14ac:dyDescent="0.35">
      <c r="A328" s="1">
        <v>38313</v>
      </c>
      <c r="B328">
        <v>298.06</v>
      </c>
      <c r="C328">
        <v>0.14000000000000001</v>
      </c>
    </row>
    <row r="329" spans="1:3" x14ac:dyDescent="0.35">
      <c r="A329" s="1">
        <v>38314</v>
      </c>
      <c r="B329">
        <v>297.44</v>
      </c>
      <c r="C329">
        <v>0.05</v>
      </c>
    </row>
    <row r="330" spans="1:3" x14ac:dyDescent="0.35">
      <c r="A330" s="1">
        <v>38315</v>
      </c>
      <c r="B330">
        <v>298.83</v>
      </c>
      <c r="C330">
        <v>0.13</v>
      </c>
    </row>
    <row r="331" spans="1:3" x14ac:dyDescent="0.35">
      <c r="A331" s="1">
        <v>38316</v>
      </c>
      <c r="B331">
        <v>297.42</v>
      </c>
      <c r="C331">
        <v>0.13</v>
      </c>
    </row>
    <row r="332" spans="1:3" x14ac:dyDescent="0.35">
      <c r="A332" s="1">
        <v>38317</v>
      </c>
      <c r="B332">
        <v>297.92</v>
      </c>
      <c r="C332">
        <v>0.14000000000000001</v>
      </c>
    </row>
    <row r="333" spans="1:3" x14ac:dyDescent="0.35">
      <c r="A333" s="1">
        <v>38318</v>
      </c>
      <c r="B333">
        <v>297.56</v>
      </c>
      <c r="C333">
        <v>0.12</v>
      </c>
    </row>
    <row r="334" spans="1:3" x14ac:dyDescent="0.35">
      <c r="A334" s="1">
        <v>38319</v>
      </c>
      <c r="B334">
        <v>296.22000000000003</v>
      </c>
      <c r="C334">
        <v>0.2</v>
      </c>
    </row>
    <row r="335" spans="1:3" x14ac:dyDescent="0.35">
      <c r="A335" s="1">
        <v>38320</v>
      </c>
      <c r="B335">
        <v>297.68</v>
      </c>
      <c r="C335">
        <v>0.03</v>
      </c>
    </row>
    <row r="336" spans="1:3" x14ac:dyDescent="0.35">
      <c r="A336" s="1">
        <v>38321</v>
      </c>
      <c r="B336">
        <v>298.49</v>
      </c>
      <c r="C336">
        <v>0.04</v>
      </c>
    </row>
    <row r="337" spans="1:3" x14ac:dyDescent="0.35">
      <c r="A337" s="1">
        <v>38322</v>
      </c>
      <c r="B337">
        <v>296.02</v>
      </c>
      <c r="C337">
        <v>0.03</v>
      </c>
    </row>
    <row r="338" spans="1:3" x14ac:dyDescent="0.35">
      <c r="A338" s="1">
        <v>38323</v>
      </c>
      <c r="B338">
        <v>296.41000000000003</v>
      </c>
      <c r="C338">
        <v>0</v>
      </c>
    </row>
    <row r="339" spans="1:3" x14ac:dyDescent="0.35">
      <c r="A339" s="1">
        <v>38324</v>
      </c>
      <c r="B339">
        <v>297.02999999999997</v>
      </c>
      <c r="C339">
        <v>0</v>
      </c>
    </row>
    <row r="340" spans="1:3" x14ac:dyDescent="0.35">
      <c r="A340" s="1">
        <v>38325</v>
      </c>
      <c r="B340">
        <v>297.47000000000003</v>
      </c>
      <c r="C340">
        <v>0.01</v>
      </c>
    </row>
    <row r="341" spans="1:3" x14ac:dyDescent="0.35">
      <c r="A341" s="1">
        <v>38326</v>
      </c>
      <c r="B341">
        <v>297.83</v>
      </c>
      <c r="C341">
        <v>0.01</v>
      </c>
    </row>
    <row r="342" spans="1:3" x14ac:dyDescent="0.35">
      <c r="A342" s="1">
        <v>38327</v>
      </c>
      <c r="B342">
        <v>296.86</v>
      </c>
      <c r="C342">
        <v>0.05</v>
      </c>
    </row>
    <row r="343" spans="1:3" x14ac:dyDescent="0.35">
      <c r="A343" s="1">
        <v>38328</v>
      </c>
      <c r="B343">
        <v>296.87</v>
      </c>
      <c r="C343">
        <v>0.04</v>
      </c>
    </row>
    <row r="344" spans="1:3" x14ac:dyDescent="0.35">
      <c r="A344" s="1">
        <v>38329</v>
      </c>
      <c r="B344">
        <v>298.10000000000002</v>
      </c>
      <c r="C344">
        <v>0.11</v>
      </c>
    </row>
    <row r="345" spans="1:3" x14ac:dyDescent="0.35">
      <c r="A345" s="1">
        <v>38330</v>
      </c>
      <c r="B345">
        <v>297.89999999999998</v>
      </c>
      <c r="C345">
        <v>0.02</v>
      </c>
    </row>
    <row r="346" spans="1:3" x14ac:dyDescent="0.35">
      <c r="A346" s="1">
        <v>38331</v>
      </c>
      <c r="B346">
        <v>298.42</v>
      </c>
      <c r="C346">
        <v>0.04</v>
      </c>
    </row>
    <row r="347" spans="1:3" x14ac:dyDescent="0.35">
      <c r="A347" s="1">
        <v>38332</v>
      </c>
      <c r="B347">
        <v>299</v>
      </c>
      <c r="C347">
        <v>0.03</v>
      </c>
    </row>
    <row r="348" spans="1:3" x14ac:dyDescent="0.35">
      <c r="A348" s="1">
        <v>38333</v>
      </c>
      <c r="B348">
        <v>299.72000000000003</v>
      </c>
      <c r="C348">
        <v>0.01</v>
      </c>
    </row>
    <row r="349" spans="1:3" x14ac:dyDescent="0.35">
      <c r="A349" s="1">
        <v>38334</v>
      </c>
      <c r="B349">
        <v>299.22000000000003</v>
      </c>
      <c r="C349">
        <v>0.03</v>
      </c>
    </row>
    <row r="350" spans="1:3" x14ac:dyDescent="0.35">
      <c r="A350" s="1">
        <v>38335</v>
      </c>
      <c r="B350">
        <v>298.44</v>
      </c>
      <c r="C350">
        <v>0.17</v>
      </c>
    </row>
    <row r="351" spans="1:3" x14ac:dyDescent="0.35">
      <c r="A351" s="1">
        <v>38336</v>
      </c>
      <c r="B351">
        <v>298.39999999999998</v>
      </c>
      <c r="C351">
        <v>0.17</v>
      </c>
    </row>
    <row r="352" spans="1:3" x14ac:dyDescent="0.35">
      <c r="A352" s="1">
        <v>38337</v>
      </c>
      <c r="B352">
        <v>298.97000000000003</v>
      </c>
      <c r="C352">
        <v>0.04</v>
      </c>
    </row>
    <row r="353" spans="1:3" x14ac:dyDescent="0.35">
      <c r="A353" s="1">
        <v>38338</v>
      </c>
      <c r="B353">
        <v>298.49</v>
      </c>
      <c r="C353">
        <v>0.06</v>
      </c>
    </row>
    <row r="354" spans="1:3" x14ac:dyDescent="0.35">
      <c r="A354" s="1">
        <v>38339</v>
      </c>
      <c r="B354">
        <v>297.62</v>
      </c>
      <c r="C354">
        <v>0.02</v>
      </c>
    </row>
    <row r="355" spans="1:3" x14ac:dyDescent="0.35">
      <c r="A355" s="1">
        <v>38340</v>
      </c>
      <c r="B355">
        <v>296.20999999999998</v>
      </c>
      <c r="C355">
        <v>0.04</v>
      </c>
    </row>
    <row r="356" spans="1:3" x14ac:dyDescent="0.35">
      <c r="A356" s="1">
        <v>38341</v>
      </c>
      <c r="B356">
        <v>296.92</v>
      </c>
      <c r="C356">
        <v>7.0000000000000007E-2</v>
      </c>
    </row>
    <row r="357" spans="1:3" x14ac:dyDescent="0.35">
      <c r="A357" s="1">
        <v>38342</v>
      </c>
      <c r="B357">
        <v>297.88</v>
      </c>
      <c r="C357">
        <v>0.09</v>
      </c>
    </row>
    <row r="358" spans="1:3" x14ac:dyDescent="0.35">
      <c r="A358" s="1">
        <v>38343</v>
      </c>
      <c r="B358">
        <v>298.27999999999997</v>
      </c>
      <c r="C358">
        <v>0.09</v>
      </c>
    </row>
    <row r="359" spans="1:3" x14ac:dyDescent="0.35">
      <c r="A359" s="1">
        <v>38344</v>
      </c>
      <c r="B359">
        <v>299.45</v>
      </c>
      <c r="C359">
        <v>0.03</v>
      </c>
    </row>
    <row r="360" spans="1:3" x14ac:dyDescent="0.35">
      <c r="A360" s="1">
        <v>38345</v>
      </c>
      <c r="B360">
        <v>297.22000000000003</v>
      </c>
      <c r="C360">
        <v>0.12</v>
      </c>
    </row>
    <row r="361" spans="1:3" x14ac:dyDescent="0.35">
      <c r="A361" s="1">
        <v>38346</v>
      </c>
      <c r="B361">
        <v>298.36</v>
      </c>
      <c r="C361">
        <v>0.08</v>
      </c>
    </row>
    <row r="362" spans="1:3" x14ac:dyDescent="0.35">
      <c r="A362" s="1">
        <v>38347</v>
      </c>
      <c r="B362">
        <v>298.47000000000003</v>
      </c>
      <c r="C362">
        <v>7.0000000000000007E-2</v>
      </c>
    </row>
    <row r="363" spans="1:3" x14ac:dyDescent="0.35">
      <c r="A363" s="1">
        <v>38348</v>
      </c>
      <c r="B363">
        <v>297.67</v>
      </c>
      <c r="C363">
        <v>0.04</v>
      </c>
    </row>
    <row r="364" spans="1:3" x14ac:dyDescent="0.35">
      <c r="A364" s="1">
        <v>38349</v>
      </c>
      <c r="B364">
        <v>296.87</v>
      </c>
      <c r="C364">
        <v>0.02</v>
      </c>
    </row>
    <row r="365" spans="1:3" x14ac:dyDescent="0.35">
      <c r="A365" s="1">
        <v>38350</v>
      </c>
      <c r="B365">
        <v>297.2</v>
      </c>
      <c r="C365">
        <v>0.08</v>
      </c>
    </row>
    <row r="366" spans="1:3" x14ac:dyDescent="0.35">
      <c r="A366" s="1">
        <v>38351</v>
      </c>
      <c r="B366">
        <v>298.14999999999998</v>
      </c>
      <c r="C366">
        <v>0.01</v>
      </c>
    </row>
    <row r="367" spans="1:3" x14ac:dyDescent="0.35">
      <c r="A367" s="1">
        <v>38352</v>
      </c>
      <c r="B367">
        <v>298.85000000000002</v>
      </c>
      <c r="C367">
        <v>0.12</v>
      </c>
    </row>
    <row r="368" spans="1:3" x14ac:dyDescent="0.35">
      <c r="A368" s="1">
        <v>38353</v>
      </c>
      <c r="B368">
        <v>297.81</v>
      </c>
      <c r="C368">
        <v>0.19</v>
      </c>
    </row>
    <row r="369" spans="1:3" x14ac:dyDescent="0.35">
      <c r="A369" s="1">
        <v>38354</v>
      </c>
      <c r="B369">
        <v>294.77999999999997</v>
      </c>
      <c r="C369">
        <v>0</v>
      </c>
    </row>
    <row r="370" spans="1:3" x14ac:dyDescent="0.35">
      <c r="A370" s="1">
        <v>38355</v>
      </c>
      <c r="B370">
        <v>293.83</v>
      </c>
      <c r="C370">
        <v>0</v>
      </c>
    </row>
    <row r="371" spans="1:3" x14ac:dyDescent="0.35">
      <c r="A371" s="1">
        <v>38356</v>
      </c>
      <c r="B371">
        <v>296.45999999999998</v>
      </c>
      <c r="C371">
        <v>7.0000000000000007E-2</v>
      </c>
    </row>
    <row r="372" spans="1:3" x14ac:dyDescent="0.35">
      <c r="A372" s="1">
        <v>38357</v>
      </c>
      <c r="B372">
        <v>297.14</v>
      </c>
      <c r="C372">
        <v>7.0000000000000007E-2</v>
      </c>
    </row>
    <row r="373" spans="1:3" x14ac:dyDescent="0.35">
      <c r="A373" s="1">
        <v>38358</v>
      </c>
      <c r="B373">
        <v>286.43</v>
      </c>
      <c r="C373">
        <v>0</v>
      </c>
    </row>
    <row r="374" spans="1:3" x14ac:dyDescent="0.35">
      <c r="A374" s="1">
        <v>38359</v>
      </c>
      <c r="B374">
        <v>282.18</v>
      </c>
      <c r="C374">
        <v>0</v>
      </c>
    </row>
    <row r="375" spans="1:3" x14ac:dyDescent="0.35">
      <c r="A375" s="1">
        <v>38360</v>
      </c>
      <c r="B375">
        <v>280.49</v>
      </c>
      <c r="C375">
        <v>0</v>
      </c>
    </row>
    <row r="376" spans="1:3" x14ac:dyDescent="0.35">
      <c r="A376" s="1">
        <v>38361</v>
      </c>
      <c r="B376">
        <v>279.98</v>
      </c>
      <c r="C376">
        <v>0</v>
      </c>
    </row>
    <row r="377" spans="1:3" x14ac:dyDescent="0.35">
      <c r="A377" s="1">
        <v>38362</v>
      </c>
      <c r="B377">
        <v>281.97000000000003</v>
      </c>
      <c r="C377">
        <v>0</v>
      </c>
    </row>
    <row r="378" spans="1:3" x14ac:dyDescent="0.35">
      <c r="A378" s="1">
        <v>38363</v>
      </c>
      <c r="B378">
        <v>282.3</v>
      </c>
      <c r="C378">
        <v>0</v>
      </c>
    </row>
    <row r="379" spans="1:3" x14ac:dyDescent="0.35">
      <c r="A379" s="1">
        <v>38364</v>
      </c>
      <c r="B379">
        <v>282.56</v>
      </c>
      <c r="C379">
        <v>0</v>
      </c>
    </row>
    <row r="380" spans="1:3" x14ac:dyDescent="0.35">
      <c r="A380" s="1">
        <v>38365</v>
      </c>
      <c r="B380">
        <v>283.89</v>
      </c>
      <c r="C380">
        <v>0</v>
      </c>
    </row>
    <row r="381" spans="1:3" x14ac:dyDescent="0.35">
      <c r="A381" s="1">
        <v>38366</v>
      </c>
      <c r="B381">
        <v>284.2</v>
      </c>
      <c r="C381">
        <v>0</v>
      </c>
    </row>
    <row r="382" spans="1:3" x14ac:dyDescent="0.35">
      <c r="A382" s="1">
        <v>38367</v>
      </c>
      <c r="B382">
        <v>288.83</v>
      </c>
      <c r="C382">
        <v>0</v>
      </c>
    </row>
    <row r="383" spans="1:3" x14ac:dyDescent="0.35">
      <c r="A383" s="1">
        <v>38368</v>
      </c>
      <c r="B383">
        <v>288.87</v>
      </c>
      <c r="C383">
        <v>0</v>
      </c>
    </row>
    <row r="384" spans="1:3" x14ac:dyDescent="0.35">
      <c r="A384" s="1">
        <v>38369</v>
      </c>
      <c r="B384">
        <v>291.51</v>
      </c>
      <c r="C384">
        <v>0</v>
      </c>
    </row>
    <row r="385" spans="1:3" x14ac:dyDescent="0.35">
      <c r="A385" s="1">
        <v>38370</v>
      </c>
      <c r="B385">
        <v>282.79000000000002</v>
      </c>
      <c r="C385">
        <v>0</v>
      </c>
    </row>
    <row r="386" spans="1:3" x14ac:dyDescent="0.35">
      <c r="A386" s="1">
        <v>38371</v>
      </c>
      <c r="B386">
        <v>280.91000000000003</v>
      </c>
      <c r="C386">
        <v>0</v>
      </c>
    </row>
    <row r="387" spans="1:3" x14ac:dyDescent="0.35">
      <c r="A387" s="1">
        <v>38372</v>
      </c>
      <c r="B387">
        <v>290.75</v>
      </c>
      <c r="C387">
        <v>0</v>
      </c>
    </row>
    <row r="388" spans="1:3" x14ac:dyDescent="0.35">
      <c r="A388" s="1">
        <v>38373</v>
      </c>
      <c r="B388">
        <v>285.8</v>
      </c>
      <c r="C388">
        <v>0</v>
      </c>
    </row>
    <row r="389" spans="1:3" x14ac:dyDescent="0.35">
      <c r="A389" s="1">
        <v>38374</v>
      </c>
      <c r="B389">
        <v>293.35000000000002</v>
      </c>
      <c r="C389">
        <v>0</v>
      </c>
    </row>
    <row r="390" spans="1:3" x14ac:dyDescent="0.35">
      <c r="A390" s="1">
        <v>38375</v>
      </c>
      <c r="B390">
        <v>294.95999999999998</v>
      </c>
      <c r="C390">
        <v>0.03</v>
      </c>
    </row>
    <row r="391" spans="1:3" x14ac:dyDescent="0.35">
      <c r="A391" s="1">
        <v>38376</v>
      </c>
      <c r="B391">
        <v>295.64</v>
      </c>
      <c r="C391">
        <v>0.04</v>
      </c>
    </row>
    <row r="392" spans="1:3" x14ac:dyDescent="0.35">
      <c r="A392" s="1">
        <v>38377</v>
      </c>
      <c r="B392">
        <v>295.76</v>
      </c>
      <c r="C392">
        <v>0</v>
      </c>
    </row>
    <row r="393" spans="1:3" x14ac:dyDescent="0.35">
      <c r="A393" s="1">
        <v>38378</v>
      </c>
      <c r="B393">
        <v>295.95</v>
      </c>
      <c r="C393">
        <v>0.02</v>
      </c>
    </row>
    <row r="394" spans="1:3" x14ac:dyDescent="0.35">
      <c r="A394" s="1">
        <v>38379</v>
      </c>
      <c r="B394">
        <v>295.92</v>
      </c>
      <c r="C394">
        <v>0.03</v>
      </c>
    </row>
    <row r="395" spans="1:3" x14ac:dyDescent="0.35">
      <c r="A395" s="1">
        <v>38380</v>
      </c>
      <c r="B395">
        <v>295.29000000000002</v>
      </c>
      <c r="C395">
        <v>0.01</v>
      </c>
    </row>
    <row r="396" spans="1:3" x14ac:dyDescent="0.35">
      <c r="A396" s="1">
        <v>38381</v>
      </c>
      <c r="B396">
        <v>296.08999999999997</v>
      </c>
      <c r="C396">
        <v>0.02</v>
      </c>
    </row>
    <row r="397" spans="1:3" x14ac:dyDescent="0.35">
      <c r="A397" s="1">
        <v>38382</v>
      </c>
      <c r="B397">
        <v>296.95</v>
      </c>
      <c r="C397">
        <v>0.06</v>
      </c>
    </row>
    <row r="398" spans="1:3" x14ac:dyDescent="0.35">
      <c r="A398" s="1">
        <v>38383</v>
      </c>
      <c r="B398">
        <v>294.57</v>
      </c>
      <c r="C398">
        <v>7.0000000000000007E-2</v>
      </c>
    </row>
    <row r="399" spans="1:3" x14ac:dyDescent="0.35">
      <c r="A399" s="1">
        <v>38384</v>
      </c>
      <c r="B399">
        <v>295.20999999999998</v>
      </c>
      <c r="C399">
        <v>0.05</v>
      </c>
    </row>
    <row r="400" spans="1:3" x14ac:dyDescent="0.35">
      <c r="A400" s="1">
        <v>38385</v>
      </c>
      <c r="B400">
        <v>296.5</v>
      </c>
      <c r="C400">
        <v>0.11</v>
      </c>
    </row>
    <row r="401" spans="1:3" x14ac:dyDescent="0.35">
      <c r="A401" s="1">
        <v>38386</v>
      </c>
      <c r="B401">
        <v>295.93</v>
      </c>
      <c r="C401">
        <v>0.02</v>
      </c>
    </row>
    <row r="402" spans="1:3" x14ac:dyDescent="0.35">
      <c r="A402" s="1">
        <v>38387</v>
      </c>
      <c r="B402">
        <v>297.01</v>
      </c>
      <c r="C402">
        <v>0</v>
      </c>
    </row>
    <row r="403" spans="1:3" x14ac:dyDescent="0.35">
      <c r="A403" s="1">
        <v>38388</v>
      </c>
      <c r="B403">
        <v>297.7</v>
      </c>
      <c r="C403">
        <v>0.02</v>
      </c>
    </row>
    <row r="404" spans="1:3" x14ac:dyDescent="0.35">
      <c r="A404" s="1">
        <v>38389</v>
      </c>
      <c r="B404">
        <v>296.24</v>
      </c>
      <c r="C404">
        <v>0.19</v>
      </c>
    </row>
    <row r="405" spans="1:3" x14ac:dyDescent="0.35">
      <c r="A405" s="1">
        <v>38390</v>
      </c>
      <c r="B405">
        <v>296.76</v>
      </c>
      <c r="C405">
        <v>0.17</v>
      </c>
    </row>
    <row r="406" spans="1:3" x14ac:dyDescent="0.35">
      <c r="A406" s="1">
        <v>38391</v>
      </c>
      <c r="B406">
        <v>297.74</v>
      </c>
      <c r="C406">
        <v>0.22</v>
      </c>
    </row>
    <row r="407" spans="1:3" x14ac:dyDescent="0.35">
      <c r="A407" s="1">
        <v>38392</v>
      </c>
      <c r="B407">
        <v>297.49</v>
      </c>
      <c r="C407">
        <v>1.94</v>
      </c>
    </row>
    <row r="408" spans="1:3" x14ac:dyDescent="0.35">
      <c r="A408" s="1">
        <v>38393</v>
      </c>
      <c r="B408">
        <v>298.2</v>
      </c>
      <c r="C408">
        <v>0.11</v>
      </c>
    </row>
    <row r="409" spans="1:3" x14ac:dyDescent="0.35">
      <c r="A409" s="1">
        <v>38394</v>
      </c>
      <c r="B409">
        <v>298</v>
      </c>
      <c r="C409">
        <v>0.09</v>
      </c>
    </row>
    <row r="410" spans="1:3" x14ac:dyDescent="0.35">
      <c r="A410" s="1">
        <v>38395</v>
      </c>
      <c r="B410">
        <v>298.04000000000002</v>
      </c>
      <c r="C410">
        <v>0.06</v>
      </c>
    </row>
    <row r="411" spans="1:3" x14ac:dyDescent="0.35">
      <c r="A411" s="1">
        <v>38396</v>
      </c>
      <c r="B411">
        <v>296.69</v>
      </c>
      <c r="C411">
        <v>0.1</v>
      </c>
    </row>
    <row r="412" spans="1:3" x14ac:dyDescent="0.35">
      <c r="A412" s="1">
        <v>38397</v>
      </c>
      <c r="B412">
        <v>297.56</v>
      </c>
      <c r="C412">
        <v>0.06</v>
      </c>
    </row>
    <row r="413" spans="1:3" x14ac:dyDescent="0.35">
      <c r="A413" s="1">
        <v>38398</v>
      </c>
      <c r="B413">
        <v>295.54000000000002</v>
      </c>
      <c r="C413">
        <v>0</v>
      </c>
    </row>
    <row r="414" spans="1:3" x14ac:dyDescent="0.35">
      <c r="A414" s="1">
        <v>38399</v>
      </c>
      <c r="B414">
        <v>296.68</v>
      </c>
      <c r="C414">
        <v>0</v>
      </c>
    </row>
    <row r="415" spans="1:3" x14ac:dyDescent="0.35">
      <c r="A415" s="1">
        <v>38400</v>
      </c>
      <c r="B415">
        <v>298.69</v>
      </c>
      <c r="C415">
        <v>0.04</v>
      </c>
    </row>
    <row r="416" spans="1:3" x14ac:dyDescent="0.35">
      <c r="A416" s="1">
        <v>38401</v>
      </c>
      <c r="B416">
        <v>297.85000000000002</v>
      </c>
      <c r="C416">
        <v>0.02</v>
      </c>
    </row>
    <row r="417" spans="1:3" x14ac:dyDescent="0.35">
      <c r="A417" s="1">
        <v>38402</v>
      </c>
      <c r="B417">
        <v>297.24</v>
      </c>
      <c r="C417">
        <v>0.08</v>
      </c>
    </row>
    <row r="418" spans="1:3" x14ac:dyDescent="0.35">
      <c r="A418" s="1">
        <v>38403</v>
      </c>
      <c r="B418">
        <v>298.27</v>
      </c>
      <c r="C418">
        <v>0.19</v>
      </c>
    </row>
    <row r="419" spans="1:3" x14ac:dyDescent="0.35">
      <c r="A419" s="1">
        <v>38404</v>
      </c>
      <c r="B419">
        <v>298.64</v>
      </c>
      <c r="C419">
        <v>0.19</v>
      </c>
    </row>
    <row r="420" spans="1:3" x14ac:dyDescent="0.35">
      <c r="A420" s="1">
        <v>38405</v>
      </c>
      <c r="B420">
        <v>297.77999999999997</v>
      </c>
      <c r="C420">
        <v>0.22</v>
      </c>
    </row>
    <row r="421" spans="1:3" x14ac:dyDescent="0.35">
      <c r="A421" s="1">
        <v>38406</v>
      </c>
      <c r="B421">
        <v>297.27</v>
      </c>
      <c r="C421">
        <v>0</v>
      </c>
    </row>
    <row r="422" spans="1:3" x14ac:dyDescent="0.35">
      <c r="A422" s="1">
        <v>38407</v>
      </c>
      <c r="B422">
        <v>297.38</v>
      </c>
      <c r="C422">
        <v>0.05</v>
      </c>
    </row>
    <row r="423" spans="1:3" x14ac:dyDescent="0.35">
      <c r="A423" s="1">
        <v>38408</v>
      </c>
      <c r="B423">
        <v>298.85000000000002</v>
      </c>
      <c r="C423">
        <v>0.79</v>
      </c>
    </row>
    <row r="424" spans="1:3" x14ac:dyDescent="0.35">
      <c r="A424" s="1">
        <v>38409</v>
      </c>
      <c r="B424">
        <v>297.72000000000003</v>
      </c>
      <c r="C424">
        <v>0.62</v>
      </c>
    </row>
    <row r="425" spans="1:3" x14ac:dyDescent="0.35">
      <c r="A425" s="1">
        <v>38410</v>
      </c>
      <c r="B425">
        <v>297.83999999999997</v>
      </c>
      <c r="C425">
        <v>7.0000000000000007E-2</v>
      </c>
    </row>
    <row r="426" spans="1:3" x14ac:dyDescent="0.35">
      <c r="A426" s="1">
        <v>38411</v>
      </c>
      <c r="B426">
        <v>299.37</v>
      </c>
      <c r="C426">
        <v>0.05</v>
      </c>
    </row>
    <row r="427" spans="1:3" x14ac:dyDescent="0.35">
      <c r="A427" s="1">
        <v>38412</v>
      </c>
      <c r="B427">
        <v>299.41000000000003</v>
      </c>
      <c r="C427">
        <v>0.14000000000000001</v>
      </c>
    </row>
    <row r="428" spans="1:3" x14ac:dyDescent="0.35">
      <c r="A428" s="1">
        <v>38413</v>
      </c>
      <c r="B428">
        <v>298.54000000000002</v>
      </c>
      <c r="C428">
        <v>0.14000000000000001</v>
      </c>
    </row>
    <row r="429" spans="1:3" x14ac:dyDescent="0.35">
      <c r="A429" s="1">
        <v>38414</v>
      </c>
      <c r="B429">
        <v>298.87</v>
      </c>
      <c r="C429">
        <v>0.1</v>
      </c>
    </row>
    <row r="430" spans="1:3" x14ac:dyDescent="0.35">
      <c r="A430" s="1">
        <v>38415</v>
      </c>
      <c r="B430">
        <v>297.02</v>
      </c>
      <c r="C430">
        <v>0.17</v>
      </c>
    </row>
    <row r="431" spans="1:3" x14ac:dyDescent="0.35">
      <c r="A431" s="1">
        <v>38416</v>
      </c>
      <c r="B431">
        <v>298.39999999999998</v>
      </c>
      <c r="C431">
        <v>0.12</v>
      </c>
    </row>
    <row r="432" spans="1:3" x14ac:dyDescent="0.35">
      <c r="A432" s="1">
        <v>38417</v>
      </c>
      <c r="B432">
        <v>298.57</v>
      </c>
      <c r="C432">
        <v>0.11</v>
      </c>
    </row>
    <row r="433" spans="1:3" x14ac:dyDescent="0.35">
      <c r="A433" s="1">
        <v>38418</v>
      </c>
      <c r="B433">
        <v>298.58999999999997</v>
      </c>
      <c r="C433">
        <v>0.05</v>
      </c>
    </row>
    <row r="434" spans="1:3" x14ac:dyDescent="0.35">
      <c r="A434" s="1">
        <v>38419</v>
      </c>
      <c r="B434">
        <v>297.64999999999998</v>
      </c>
      <c r="C434">
        <v>0</v>
      </c>
    </row>
    <row r="435" spans="1:3" x14ac:dyDescent="0.35">
      <c r="A435" s="1">
        <v>38420</v>
      </c>
      <c r="B435">
        <v>297.73</v>
      </c>
      <c r="C435">
        <v>0.05</v>
      </c>
    </row>
    <row r="436" spans="1:3" x14ac:dyDescent="0.35">
      <c r="A436" s="1">
        <v>38421</v>
      </c>
      <c r="B436">
        <v>297.83999999999997</v>
      </c>
      <c r="C436">
        <v>0.5</v>
      </c>
    </row>
    <row r="437" spans="1:3" x14ac:dyDescent="0.35">
      <c r="A437" s="1">
        <v>38422</v>
      </c>
      <c r="B437">
        <v>298.85000000000002</v>
      </c>
      <c r="C437">
        <v>0.66</v>
      </c>
    </row>
    <row r="438" spans="1:3" x14ac:dyDescent="0.35">
      <c r="A438" s="1">
        <v>38423</v>
      </c>
      <c r="B438">
        <v>297.62</v>
      </c>
      <c r="C438">
        <v>2.59</v>
      </c>
    </row>
    <row r="439" spans="1:3" x14ac:dyDescent="0.35">
      <c r="A439" s="1">
        <v>38424</v>
      </c>
      <c r="B439">
        <v>298.89999999999998</v>
      </c>
      <c r="C439">
        <v>0.04</v>
      </c>
    </row>
    <row r="440" spans="1:3" x14ac:dyDescent="0.35">
      <c r="A440" s="1">
        <v>38425</v>
      </c>
      <c r="B440">
        <v>297.77</v>
      </c>
      <c r="C440">
        <v>0.1</v>
      </c>
    </row>
    <row r="441" spans="1:3" x14ac:dyDescent="0.35">
      <c r="A441" s="1">
        <v>38426</v>
      </c>
      <c r="B441">
        <v>297.60000000000002</v>
      </c>
      <c r="C441">
        <v>0.03</v>
      </c>
    </row>
    <row r="442" spans="1:3" x14ac:dyDescent="0.35">
      <c r="A442" s="1">
        <v>38427</v>
      </c>
      <c r="B442">
        <v>298.16000000000003</v>
      </c>
      <c r="C442">
        <v>0.04</v>
      </c>
    </row>
    <row r="443" spans="1:3" x14ac:dyDescent="0.35">
      <c r="A443" s="1">
        <v>38428</v>
      </c>
      <c r="B443">
        <v>298.64999999999998</v>
      </c>
      <c r="C443">
        <v>0.27</v>
      </c>
    </row>
    <row r="444" spans="1:3" x14ac:dyDescent="0.35">
      <c r="A444" s="1">
        <v>38429</v>
      </c>
      <c r="B444">
        <v>297.23</v>
      </c>
      <c r="C444">
        <v>0.1</v>
      </c>
    </row>
    <row r="445" spans="1:3" x14ac:dyDescent="0.35">
      <c r="A445" s="1">
        <v>38430</v>
      </c>
      <c r="B445">
        <v>297.95</v>
      </c>
      <c r="C445">
        <v>0.08</v>
      </c>
    </row>
    <row r="446" spans="1:3" x14ac:dyDescent="0.35">
      <c r="A446" s="1">
        <v>38431</v>
      </c>
      <c r="B446">
        <v>298.43</v>
      </c>
      <c r="C446">
        <v>1.44</v>
      </c>
    </row>
    <row r="447" spans="1:3" x14ac:dyDescent="0.35">
      <c r="A447" s="1">
        <v>38432</v>
      </c>
      <c r="B447">
        <v>297.83999999999997</v>
      </c>
      <c r="C447">
        <v>4.32</v>
      </c>
    </row>
    <row r="448" spans="1:3" x14ac:dyDescent="0.35">
      <c r="A448" s="1">
        <v>38433</v>
      </c>
      <c r="B448">
        <v>297.14999999999998</v>
      </c>
      <c r="C448">
        <v>7.0000000000000007E-2</v>
      </c>
    </row>
    <row r="449" spans="1:3" x14ac:dyDescent="0.35">
      <c r="A449" s="1">
        <v>38434</v>
      </c>
      <c r="B449">
        <v>298.04000000000002</v>
      </c>
      <c r="C449">
        <v>0.03</v>
      </c>
    </row>
    <row r="450" spans="1:3" x14ac:dyDescent="0.35">
      <c r="A450" s="1">
        <v>38435</v>
      </c>
      <c r="B450">
        <v>296.89999999999998</v>
      </c>
      <c r="C450">
        <v>0.04</v>
      </c>
    </row>
    <row r="451" spans="1:3" x14ac:dyDescent="0.35">
      <c r="A451" s="1">
        <v>38436</v>
      </c>
      <c r="B451">
        <v>296.25</v>
      </c>
      <c r="C451">
        <v>0</v>
      </c>
    </row>
    <row r="452" spans="1:3" x14ac:dyDescent="0.35">
      <c r="A452" s="1">
        <v>38437</v>
      </c>
      <c r="B452">
        <v>298.79000000000002</v>
      </c>
      <c r="C452">
        <v>0.11</v>
      </c>
    </row>
    <row r="453" spans="1:3" x14ac:dyDescent="0.35">
      <c r="A453" s="1">
        <v>38438</v>
      </c>
      <c r="B453">
        <v>298.74</v>
      </c>
      <c r="C453">
        <v>0.04</v>
      </c>
    </row>
    <row r="454" spans="1:3" x14ac:dyDescent="0.35">
      <c r="A454" s="1">
        <v>38439</v>
      </c>
      <c r="B454">
        <v>297.92</v>
      </c>
      <c r="C454">
        <v>0.17</v>
      </c>
    </row>
    <row r="455" spans="1:3" x14ac:dyDescent="0.35">
      <c r="A455" s="1">
        <v>38440</v>
      </c>
      <c r="B455">
        <v>299.10000000000002</v>
      </c>
      <c r="C455">
        <v>0.14000000000000001</v>
      </c>
    </row>
    <row r="456" spans="1:3" x14ac:dyDescent="0.35">
      <c r="A456" s="1">
        <v>38441</v>
      </c>
      <c r="B456">
        <v>298.94</v>
      </c>
      <c r="C456">
        <v>7.0000000000000007E-2</v>
      </c>
    </row>
    <row r="457" spans="1:3" x14ac:dyDescent="0.35">
      <c r="A457" s="1">
        <v>38442</v>
      </c>
      <c r="B457">
        <v>299.42</v>
      </c>
      <c r="C457">
        <v>0.05</v>
      </c>
    </row>
    <row r="458" spans="1:3" x14ac:dyDescent="0.35">
      <c r="A458" s="1">
        <v>38443</v>
      </c>
      <c r="B458">
        <v>299.16000000000003</v>
      </c>
      <c r="C458">
        <v>0.1</v>
      </c>
    </row>
    <row r="459" spans="1:3" x14ac:dyDescent="0.35">
      <c r="A459" s="1">
        <v>38444</v>
      </c>
      <c r="B459">
        <v>299.32</v>
      </c>
      <c r="C459">
        <v>0.05</v>
      </c>
    </row>
    <row r="460" spans="1:3" x14ac:dyDescent="0.35">
      <c r="A460" s="1">
        <v>38445</v>
      </c>
      <c r="B460">
        <v>298.60000000000002</v>
      </c>
      <c r="C460">
        <v>0.01</v>
      </c>
    </row>
    <row r="461" spans="1:3" x14ac:dyDescent="0.35">
      <c r="A461" s="1">
        <v>38446</v>
      </c>
      <c r="B461">
        <v>299.47000000000003</v>
      </c>
      <c r="C461">
        <v>0.05</v>
      </c>
    </row>
    <row r="462" spans="1:3" x14ac:dyDescent="0.35">
      <c r="A462" s="1">
        <v>38447</v>
      </c>
      <c r="B462">
        <v>299.70999999999998</v>
      </c>
      <c r="C462">
        <v>0.06</v>
      </c>
    </row>
    <row r="463" spans="1:3" x14ac:dyDescent="0.35">
      <c r="A463" s="1">
        <v>38448</v>
      </c>
      <c r="B463">
        <v>300.12</v>
      </c>
      <c r="C463">
        <v>0.02</v>
      </c>
    </row>
    <row r="464" spans="1:3" x14ac:dyDescent="0.35">
      <c r="A464" s="1">
        <v>38449</v>
      </c>
      <c r="B464">
        <v>300.23</v>
      </c>
      <c r="C464">
        <v>0.16</v>
      </c>
    </row>
    <row r="465" spans="1:3" x14ac:dyDescent="0.35">
      <c r="A465" s="1">
        <v>38450</v>
      </c>
      <c r="B465">
        <v>299.48</v>
      </c>
      <c r="C465">
        <v>0.04</v>
      </c>
    </row>
    <row r="466" spans="1:3" x14ac:dyDescent="0.35">
      <c r="A466" s="1">
        <v>38451</v>
      </c>
      <c r="B466">
        <v>300.47000000000003</v>
      </c>
      <c r="C466">
        <v>0.02</v>
      </c>
    </row>
    <row r="467" spans="1:3" x14ac:dyDescent="0.35">
      <c r="A467" s="1">
        <v>38452</v>
      </c>
      <c r="B467">
        <v>299.04000000000002</v>
      </c>
      <c r="C467">
        <v>0</v>
      </c>
    </row>
    <row r="468" spans="1:3" x14ac:dyDescent="0.35">
      <c r="A468" s="1">
        <v>38453</v>
      </c>
      <c r="B468">
        <v>299.41000000000003</v>
      </c>
      <c r="C468">
        <v>0.1</v>
      </c>
    </row>
    <row r="469" spans="1:3" x14ac:dyDescent="0.35">
      <c r="A469" s="1">
        <v>38454</v>
      </c>
      <c r="B469">
        <v>299.38</v>
      </c>
      <c r="C469">
        <v>0.01</v>
      </c>
    </row>
    <row r="470" spans="1:3" x14ac:dyDescent="0.35">
      <c r="A470" s="1">
        <v>38455</v>
      </c>
      <c r="B470">
        <v>300.16000000000003</v>
      </c>
      <c r="C470">
        <v>2.46</v>
      </c>
    </row>
    <row r="471" spans="1:3" x14ac:dyDescent="0.35">
      <c r="A471" s="1">
        <v>38456</v>
      </c>
      <c r="B471">
        <v>298.12</v>
      </c>
      <c r="C471">
        <v>6.65</v>
      </c>
    </row>
    <row r="472" spans="1:3" x14ac:dyDescent="0.35">
      <c r="A472" s="1">
        <v>38457</v>
      </c>
      <c r="B472">
        <v>298.08999999999997</v>
      </c>
      <c r="C472">
        <v>0.3</v>
      </c>
    </row>
    <row r="473" spans="1:3" x14ac:dyDescent="0.35">
      <c r="A473" s="1">
        <v>38458</v>
      </c>
      <c r="B473">
        <v>298.93</v>
      </c>
      <c r="C473">
        <v>0.02</v>
      </c>
    </row>
    <row r="474" spans="1:3" x14ac:dyDescent="0.35">
      <c r="A474" s="1">
        <v>38459</v>
      </c>
      <c r="B474">
        <v>298.51</v>
      </c>
      <c r="C474">
        <v>0.13</v>
      </c>
    </row>
    <row r="475" spans="1:3" x14ac:dyDescent="0.35">
      <c r="A475" s="1">
        <v>38460</v>
      </c>
      <c r="B475">
        <v>300.06</v>
      </c>
      <c r="C475">
        <v>3.61</v>
      </c>
    </row>
    <row r="476" spans="1:3" x14ac:dyDescent="0.35">
      <c r="A476" s="1">
        <v>38461</v>
      </c>
      <c r="B476">
        <v>299.67</v>
      </c>
      <c r="C476">
        <v>0.87</v>
      </c>
    </row>
    <row r="477" spans="1:3" x14ac:dyDescent="0.35">
      <c r="A477" s="1">
        <v>38462</v>
      </c>
      <c r="B477">
        <v>298.87</v>
      </c>
      <c r="C477">
        <v>0.23</v>
      </c>
    </row>
    <row r="478" spans="1:3" x14ac:dyDescent="0.35">
      <c r="A478" s="1">
        <v>38463</v>
      </c>
      <c r="B478">
        <v>299.16000000000003</v>
      </c>
      <c r="C478">
        <v>1.79</v>
      </c>
    </row>
    <row r="479" spans="1:3" x14ac:dyDescent="0.35">
      <c r="A479" s="1">
        <v>38464</v>
      </c>
      <c r="B479">
        <v>297.70999999999998</v>
      </c>
      <c r="C479">
        <v>2.14</v>
      </c>
    </row>
    <row r="480" spans="1:3" x14ac:dyDescent="0.35">
      <c r="A480" s="1">
        <v>38465</v>
      </c>
      <c r="B480">
        <v>299.32</v>
      </c>
      <c r="C480">
        <v>0.23</v>
      </c>
    </row>
    <row r="481" spans="1:3" x14ac:dyDescent="0.35">
      <c r="A481" s="1">
        <v>38466</v>
      </c>
      <c r="B481">
        <v>297.85000000000002</v>
      </c>
      <c r="C481">
        <v>0.15</v>
      </c>
    </row>
    <row r="482" spans="1:3" x14ac:dyDescent="0.35">
      <c r="A482" s="1">
        <v>38467</v>
      </c>
      <c r="B482">
        <v>299.05</v>
      </c>
      <c r="C482">
        <v>0.02</v>
      </c>
    </row>
    <row r="483" spans="1:3" x14ac:dyDescent="0.35">
      <c r="A483" s="1">
        <v>38468</v>
      </c>
      <c r="B483">
        <v>298.91000000000003</v>
      </c>
      <c r="C483">
        <v>0.14000000000000001</v>
      </c>
    </row>
    <row r="484" spans="1:3" x14ac:dyDescent="0.35">
      <c r="A484" s="1">
        <v>38469</v>
      </c>
      <c r="B484">
        <v>298.31</v>
      </c>
      <c r="C484">
        <v>0.03</v>
      </c>
    </row>
    <row r="485" spans="1:3" x14ac:dyDescent="0.35">
      <c r="A485" s="1">
        <v>38470</v>
      </c>
      <c r="B485">
        <v>299.62</v>
      </c>
      <c r="C485">
        <v>0.28999999999999998</v>
      </c>
    </row>
    <row r="486" spans="1:3" x14ac:dyDescent="0.35">
      <c r="A486" s="1">
        <v>38471</v>
      </c>
      <c r="B486">
        <v>297.01</v>
      </c>
      <c r="C486">
        <v>11.33</v>
      </c>
    </row>
    <row r="487" spans="1:3" x14ac:dyDescent="0.35">
      <c r="A487" s="1">
        <v>38472</v>
      </c>
      <c r="B487">
        <v>298.61</v>
      </c>
      <c r="C487">
        <v>0.15</v>
      </c>
    </row>
    <row r="488" spans="1:3" x14ac:dyDescent="0.35">
      <c r="A488" s="1">
        <v>38473</v>
      </c>
      <c r="B488">
        <v>298.93</v>
      </c>
      <c r="C488">
        <v>0.17</v>
      </c>
    </row>
    <row r="489" spans="1:3" x14ac:dyDescent="0.35">
      <c r="A489" s="1">
        <v>38474</v>
      </c>
      <c r="B489">
        <v>299.42</v>
      </c>
      <c r="C489">
        <v>7.0000000000000007E-2</v>
      </c>
    </row>
    <row r="490" spans="1:3" x14ac:dyDescent="0.35">
      <c r="A490" s="1">
        <v>38475</v>
      </c>
      <c r="B490">
        <v>299.07</v>
      </c>
      <c r="C490">
        <v>0.2</v>
      </c>
    </row>
    <row r="491" spans="1:3" x14ac:dyDescent="0.35">
      <c r="A491" s="1">
        <v>38476</v>
      </c>
      <c r="B491">
        <v>297.93</v>
      </c>
      <c r="C491">
        <v>1.46</v>
      </c>
    </row>
    <row r="492" spans="1:3" x14ac:dyDescent="0.35">
      <c r="A492" s="1">
        <v>38477</v>
      </c>
      <c r="B492">
        <v>297.45999999999998</v>
      </c>
      <c r="C492">
        <v>3.19</v>
      </c>
    </row>
    <row r="493" spans="1:3" x14ac:dyDescent="0.35">
      <c r="A493" s="1">
        <v>38478</v>
      </c>
      <c r="B493">
        <v>298.29000000000002</v>
      </c>
      <c r="C493">
        <v>1.07</v>
      </c>
    </row>
    <row r="494" spans="1:3" x14ac:dyDescent="0.35">
      <c r="A494" s="1">
        <v>38479</v>
      </c>
      <c r="B494">
        <v>297.63</v>
      </c>
      <c r="C494">
        <v>0.59</v>
      </c>
    </row>
    <row r="495" spans="1:3" x14ac:dyDescent="0.35">
      <c r="A495" s="1">
        <v>38480</v>
      </c>
      <c r="B495">
        <v>297.82</v>
      </c>
      <c r="C495">
        <v>0.66</v>
      </c>
    </row>
    <row r="496" spans="1:3" x14ac:dyDescent="0.35">
      <c r="A496" s="1">
        <v>38481</v>
      </c>
      <c r="B496">
        <v>298.67</v>
      </c>
      <c r="C496">
        <v>0.2</v>
      </c>
    </row>
    <row r="497" spans="1:3" x14ac:dyDescent="0.35">
      <c r="A497" s="1">
        <v>38482</v>
      </c>
      <c r="B497">
        <v>297.89</v>
      </c>
      <c r="C497">
        <v>0.28999999999999998</v>
      </c>
    </row>
    <row r="498" spans="1:3" x14ac:dyDescent="0.35">
      <c r="A498" s="1">
        <v>38483</v>
      </c>
      <c r="B498">
        <v>298</v>
      </c>
      <c r="C498">
        <v>0.1</v>
      </c>
    </row>
    <row r="499" spans="1:3" x14ac:dyDescent="0.35">
      <c r="A499" s="1">
        <v>38484</v>
      </c>
      <c r="B499">
        <v>299.27999999999997</v>
      </c>
      <c r="C499">
        <v>0.12</v>
      </c>
    </row>
    <row r="500" spans="1:3" x14ac:dyDescent="0.35">
      <c r="A500" s="1">
        <v>38485</v>
      </c>
      <c r="B500">
        <v>299.52</v>
      </c>
      <c r="C500">
        <v>0.19</v>
      </c>
    </row>
    <row r="501" spans="1:3" x14ac:dyDescent="0.35">
      <c r="A501" s="1">
        <v>38486</v>
      </c>
      <c r="B501">
        <v>299.56</v>
      </c>
      <c r="C501">
        <v>0.23</v>
      </c>
    </row>
    <row r="502" spans="1:3" x14ac:dyDescent="0.35">
      <c r="A502" s="1">
        <v>38487</v>
      </c>
      <c r="B502">
        <v>299.31</v>
      </c>
      <c r="C502">
        <v>0.15</v>
      </c>
    </row>
    <row r="503" spans="1:3" x14ac:dyDescent="0.35">
      <c r="A503" s="1">
        <v>38488</v>
      </c>
      <c r="B503">
        <v>299.43</v>
      </c>
      <c r="C503">
        <v>0.13</v>
      </c>
    </row>
    <row r="504" spans="1:3" x14ac:dyDescent="0.35">
      <c r="A504" s="1">
        <v>38489</v>
      </c>
      <c r="B504">
        <v>300.41000000000003</v>
      </c>
      <c r="C504">
        <v>0.35</v>
      </c>
    </row>
    <row r="505" spans="1:3" x14ac:dyDescent="0.35">
      <c r="A505" s="1">
        <v>38490</v>
      </c>
      <c r="B505">
        <v>298.17</v>
      </c>
      <c r="C505">
        <v>0.21</v>
      </c>
    </row>
    <row r="506" spans="1:3" x14ac:dyDescent="0.35">
      <c r="A506" s="1">
        <v>38491</v>
      </c>
      <c r="B506">
        <v>299.55</v>
      </c>
      <c r="C506">
        <v>0.13</v>
      </c>
    </row>
    <row r="507" spans="1:3" x14ac:dyDescent="0.35">
      <c r="A507" s="1">
        <v>38492</v>
      </c>
      <c r="B507">
        <v>298.43</v>
      </c>
      <c r="C507">
        <v>0.17</v>
      </c>
    </row>
    <row r="508" spans="1:3" x14ac:dyDescent="0.35">
      <c r="A508" s="1">
        <v>38493</v>
      </c>
      <c r="B508">
        <v>298.77</v>
      </c>
      <c r="C508">
        <v>0.23</v>
      </c>
    </row>
    <row r="509" spans="1:3" x14ac:dyDescent="0.35">
      <c r="A509" s="1">
        <v>38494</v>
      </c>
      <c r="B509">
        <v>298.3</v>
      </c>
      <c r="C509">
        <v>4.92</v>
      </c>
    </row>
    <row r="510" spans="1:3" x14ac:dyDescent="0.35">
      <c r="A510" s="1">
        <v>38495</v>
      </c>
      <c r="B510">
        <v>298.2</v>
      </c>
      <c r="C510">
        <v>1.83</v>
      </c>
    </row>
    <row r="511" spans="1:3" x14ac:dyDescent="0.35">
      <c r="A511" s="1">
        <v>38496</v>
      </c>
      <c r="B511">
        <v>299.3</v>
      </c>
      <c r="C511">
        <v>0.22</v>
      </c>
    </row>
    <row r="512" spans="1:3" x14ac:dyDescent="0.35">
      <c r="A512" s="1">
        <v>38497</v>
      </c>
      <c r="B512">
        <v>298.99</v>
      </c>
      <c r="C512">
        <v>0.22</v>
      </c>
    </row>
    <row r="513" spans="1:3" x14ac:dyDescent="0.35">
      <c r="A513" s="1">
        <v>38498</v>
      </c>
      <c r="B513">
        <v>296.67</v>
      </c>
      <c r="C513">
        <v>2.0499999999999998</v>
      </c>
    </row>
    <row r="514" spans="1:3" x14ac:dyDescent="0.35">
      <c r="A514" s="1">
        <v>38499</v>
      </c>
      <c r="B514">
        <v>298.68</v>
      </c>
      <c r="C514">
        <v>2.99</v>
      </c>
    </row>
    <row r="515" spans="1:3" x14ac:dyDescent="0.35">
      <c r="A515" s="1">
        <v>38500</v>
      </c>
      <c r="B515">
        <v>299.44</v>
      </c>
      <c r="C515">
        <v>0.23</v>
      </c>
    </row>
    <row r="516" spans="1:3" x14ac:dyDescent="0.35">
      <c r="A516" s="1">
        <v>38501</v>
      </c>
      <c r="B516">
        <v>299.01</v>
      </c>
      <c r="C516">
        <v>1.74</v>
      </c>
    </row>
    <row r="517" spans="1:3" x14ac:dyDescent="0.35">
      <c r="A517" s="1">
        <v>38502</v>
      </c>
      <c r="B517">
        <v>297.27999999999997</v>
      </c>
      <c r="C517">
        <v>0.57999999999999996</v>
      </c>
    </row>
    <row r="518" spans="1:3" x14ac:dyDescent="0.35">
      <c r="A518" s="1">
        <v>38503</v>
      </c>
      <c r="B518">
        <v>297.48</v>
      </c>
      <c r="C518">
        <v>0.73</v>
      </c>
    </row>
    <row r="519" spans="1:3" x14ac:dyDescent="0.35">
      <c r="A519" s="1">
        <v>38504</v>
      </c>
      <c r="B519">
        <v>297.16000000000003</v>
      </c>
      <c r="C519">
        <v>0.3</v>
      </c>
    </row>
    <row r="520" spans="1:3" x14ac:dyDescent="0.35">
      <c r="A520" s="1">
        <v>38505</v>
      </c>
      <c r="B520">
        <v>298.06</v>
      </c>
      <c r="C520">
        <v>0.21</v>
      </c>
    </row>
    <row r="521" spans="1:3" x14ac:dyDescent="0.35">
      <c r="A521" s="1">
        <v>38506</v>
      </c>
      <c r="B521">
        <v>298.55</v>
      </c>
      <c r="C521">
        <v>0.91</v>
      </c>
    </row>
    <row r="522" spans="1:3" x14ac:dyDescent="0.35">
      <c r="A522" s="1">
        <v>38507</v>
      </c>
      <c r="B522">
        <v>297.97000000000003</v>
      </c>
      <c r="C522">
        <v>0.27</v>
      </c>
    </row>
    <row r="523" spans="1:3" x14ac:dyDescent="0.35">
      <c r="A523" s="1">
        <v>38508</v>
      </c>
      <c r="B523">
        <v>297.13</v>
      </c>
      <c r="C523">
        <v>0.09</v>
      </c>
    </row>
    <row r="524" spans="1:3" x14ac:dyDescent="0.35">
      <c r="A524" s="1">
        <v>38509</v>
      </c>
      <c r="B524">
        <v>298.36</v>
      </c>
      <c r="C524">
        <v>0.28999999999999998</v>
      </c>
    </row>
    <row r="525" spans="1:3" x14ac:dyDescent="0.35">
      <c r="A525" s="1">
        <v>38510</v>
      </c>
      <c r="B525">
        <v>298.91000000000003</v>
      </c>
      <c r="C525">
        <v>0.2</v>
      </c>
    </row>
    <row r="526" spans="1:3" x14ac:dyDescent="0.35">
      <c r="A526" s="1">
        <v>38511</v>
      </c>
      <c r="B526">
        <v>298.77999999999997</v>
      </c>
      <c r="C526">
        <v>7.0000000000000007E-2</v>
      </c>
    </row>
    <row r="527" spans="1:3" x14ac:dyDescent="0.35">
      <c r="A527" s="1">
        <v>38512</v>
      </c>
      <c r="B527">
        <v>299</v>
      </c>
      <c r="C527">
        <v>0.23</v>
      </c>
    </row>
    <row r="528" spans="1:3" x14ac:dyDescent="0.35">
      <c r="A528" s="1">
        <v>38513</v>
      </c>
      <c r="B528">
        <v>298.86</v>
      </c>
      <c r="C528">
        <v>0.13</v>
      </c>
    </row>
    <row r="529" spans="1:3" x14ac:dyDescent="0.35">
      <c r="A529" s="1">
        <v>38514</v>
      </c>
      <c r="B529">
        <v>296.08999999999997</v>
      </c>
      <c r="C529">
        <v>8.39</v>
      </c>
    </row>
    <row r="530" spans="1:3" x14ac:dyDescent="0.35">
      <c r="A530" s="1">
        <v>38515</v>
      </c>
      <c r="B530">
        <v>298.04000000000002</v>
      </c>
      <c r="C530">
        <v>2.2999999999999998</v>
      </c>
    </row>
    <row r="531" spans="1:3" x14ac:dyDescent="0.35">
      <c r="A531" s="1">
        <v>38516</v>
      </c>
      <c r="B531">
        <v>297.79000000000002</v>
      </c>
      <c r="C531">
        <v>2.17</v>
      </c>
    </row>
    <row r="532" spans="1:3" x14ac:dyDescent="0.35">
      <c r="A532" s="1">
        <v>38517</v>
      </c>
      <c r="B532">
        <v>298.58</v>
      </c>
      <c r="C532">
        <v>0.12</v>
      </c>
    </row>
    <row r="533" spans="1:3" x14ac:dyDescent="0.35">
      <c r="A533" s="1">
        <v>38518</v>
      </c>
      <c r="B533">
        <v>298.05</v>
      </c>
      <c r="C533">
        <v>0.3</v>
      </c>
    </row>
    <row r="534" spans="1:3" x14ac:dyDescent="0.35">
      <c r="A534" s="1">
        <v>38519</v>
      </c>
      <c r="B534">
        <v>298.44</v>
      </c>
      <c r="C534">
        <v>0.1</v>
      </c>
    </row>
    <row r="535" spans="1:3" x14ac:dyDescent="0.35">
      <c r="A535" s="1">
        <v>38520</v>
      </c>
      <c r="B535">
        <v>297.95</v>
      </c>
      <c r="C535">
        <v>0.15</v>
      </c>
    </row>
    <row r="536" spans="1:3" x14ac:dyDescent="0.35">
      <c r="A536" s="1">
        <v>38521</v>
      </c>
      <c r="B536">
        <v>298.39</v>
      </c>
      <c r="C536">
        <v>0.22</v>
      </c>
    </row>
    <row r="537" spans="1:3" x14ac:dyDescent="0.35">
      <c r="A537" s="1">
        <v>38522</v>
      </c>
      <c r="B537">
        <v>297.86</v>
      </c>
      <c r="C537">
        <v>0.02</v>
      </c>
    </row>
    <row r="538" spans="1:3" x14ac:dyDescent="0.35">
      <c r="A538" s="1">
        <v>38523</v>
      </c>
      <c r="B538">
        <v>297.06</v>
      </c>
      <c r="C538">
        <v>0.43</v>
      </c>
    </row>
    <row r="539" spans="1:3" x14ac:dyDescent="0.35">
      <c r="A539" s="1">
        <v>38524</v>
      </c>
      <c r="B539">
        <v>296.08999999999997</v>
      </c>
      <c r="C539">
        <v>5.12</v>
      </c>
    </row>
    <row r="540" spans="1:3" x14ac:dyDescent="0.35">
      <c r="A540" s="1">
        <v>38525</v>
      </c>
      <c r="B540">
        <v>296.86</v>
      </c>
      <c r="C540">
        <v>0.51</v>
      </c>
    </row>
    <row r="541" spans="1:3" x14ac:dyDescent="0.35">
      <c r="A541" s="1">
        <v>38526</v>
      </c>
      <c r="B541">
        <v>296.57</v>
      </c>
      <c r="C541">
        <v>0.19</v>
      </c>
    </row>
    <row r="542" spans="1:3" x14ac:dyDescent="0.35">
      <c r="A542" s="1">
        <v>38527</v>
      </c>
      <c r="B542">
        <v>296.70999999999998</v>
      </c>
      <c r="C542">
        <v>0.12</v>
      </c>
    </row>
    <row r="543" spans="1:3" x14ac:dyDescent="0.35">
      <c r="A543" s="1">
        <v>38528</v>
      </c>
      <c r="B543">
        <v>297.27</v>
      </c>
      <c r="C543">
        <v>4.1100000000000003</v>
      </c>
    </row>
    <row r="544" spans="1:3" x14ac:dyDescent="0.35">
      <c r="A544" s="1">
        <v>38529</v>
      </c>
      <c r="B544">
        <v>297.43</v>
      </c>
      <c r="C544">
        <v>1.41</v>
      </c>
    </row>
    <row r="545" spans="1:3" x14ac:dyDescent="0.35">
      <c r="A545" s="1">
        <v>38530</v>
      </c>
      <c r="B545">
        <v>297.08</v>
      </c>
      <c r="C545">
        <v>0.11</v>
      </c>
    </row>
    <row r="546" spans="1:3" x14ac:dyDescent="0.35">
      <c r="A546" s="1">
        <v>38531</v>
      </c>
      <c r="B546">
        <v>297.98</v>
      </c>
      <c r="C546">
        <v>0.2</v>
      </c>
    </row>
    <row r="547" spans="1:3" x14ac:dyDescent="0.35">
      <c r="A547" s="1">
        <v>38532</v>
      </c>
      <c r="B547">
        <v>297.89999999999998</v>
      </c>
      <c r="C547">
        <v>1.08</v>
      </c>
    </row>
    <row r="548" spans="1:3" x14ac:dyDescent="0.35">
      <c r="A548" s="1">
        <v>38533</v>
      </c>
      <c r="B548">
        <v>296.61</v>
      </c>
      <c r="C548">
        <v>0.21</v>
      </c>
    </row>
    <row r="549" spans="1:3" x14ac:dyDescent="0.35">
      <c r="A549" s="1">
        <v>38534</v>
      </c>
      <c r="B549">
        <v>296.58</v>
      </c>
      <c r="C549">
        <v>0.04</v>
      </c>
    </row>
    <row r="550" spans="1:3" x14ac:dyDescent="0.35">
      <c r="A550" s="1">
        <v>38535</v>
      </c>
      <c r="B550">
        <v>296.29000000000002</v>
      </c>
      <c r="C550">
        <v>1.06</v>
      </c>
    </row>
    <row r="551" spans="1:3" x14ac:dyDescent="0.35">
      <c r="A551" s="1">
        <v>38536</v>
      </c>
      <c r="B551">
        <v>296.42</v>
      </c>
      <c r="C551">
        <v>0.08</v>
      </c>
    </row>
    <row r="552" spans="1:3" x14ac:dyDescent="0.35">
      <c r="A552" s="1">
        <v>38537</v>
      </c>
      <c r="B552">
        <v>296.92</v>
      </c>
      <c r="C552">
        <v>0.18</v>
      </c>
    </row>
    <row r="553" spans="1:3" x14ac:dyDescent="0.35">
      <c r="A553" s="1">
        <v>38538</v>
      </c>
      <c r="B553">
        <v>296.97000000000003</v>
      </c>
      <c r="C553">
        <v>0.86</v>
      </c>
    </row>
    <row r="554" spans="1:3" x14ac:dyDescent="0.35">
      <c r="A554" s="1">
        <v>38539</v>
      </c>
      <c r="B554">
        <v>296.39999999999998</v>
      </c>
      <c r="C554">
        <v>2.86</v>
      </c>
    </row>
    <row r="555" spans="1:3" x14ac:dyDescent="0.35">
      <c r="A555" s="1">
        <v>38540</v>
      </c>
      <c r="B555">
        <v>296.88</v>
      </c>
      <c r="C555">
        <v>0.09</v>
      </c>
    </row>
    <row r="556" spans="1:3" x14ac:dyDescent="0.35">
      <c r="A556" s="1">
        <v>38541</v>
      </c>
      <c r="B556">
        <v>296.14</v>
      </c>
      <c r="C556">
        <v>0.12</v>
      </c>
    </row>
    <row r="557" spans="1:3" x14ac:dyDescent="0.35">
      <c r="A557" s="1">
        <v>38542</v>
      </c>
      <c r="B557">
        <v>295.76</v>
      </c>
      <c r="C557">
        <v>6.78</v>
      </c>
    </row>
    <row r="558" spans="1:3" x14ac:dyDescent="0.35">
      <c r="A558" s="1">
        <v>38543</v>
      </c>
      <c r="B558">
        <v>297.14</v>
      </c>
      <c r="C558">
        <v>0.18</v>
      </c>
    </row>
    <row r="559" spans="1:3" x14ac:dyDescent="0.35">
      <c r="A559" s="1">
        <v>38544</v>
      </c>
      <c r="B559">
        <v>297.89</v>
      </c>
      <c r="C559">
        <v>0.03</v>
      </c>
    </row>
    <row r="560" spans="1:3" x14ac:dyDescent="0.35">
      <c r="A560" s="1">
        <v>38545</v>
      </c>
      <c r="B560">
        <v>296.73</v>
      </c>
      <c r="C560">
        <v>2.34</v>
      </c>
    </row>
    <row r="561" spans="1:3" x14ac:dyDescent="0.35">
      <c r="A561" s="1">
        <v>38546</v>
      </c>
      <c r="B561">
        <v>296.74</v>
      </c>
      <c r="C561">
        <v>3.78</v>
      </c>
    </row>
    <row r="562" spans="1:3" x14ac:dyDescent="0.35">
      <c r="A562" s="1">
        <v>38547</v>
      </c>
      <c r="B562">
        <v>296.86</v>
      </c>
      <c r="C562">
        <v>2.39</v>
      </c>
    </row>
    <row r="563" spans="1:3" x14ac:dyDescent="0.35">
      <c r="A563" s="1">
        <v>38548</v>
      </c>
      <c r="B563">
        <v>296.98</v>
      </c>
      <c r="C563">
        <v>0.18</v>
      </c>
    </row>
    <row r="564" spans="1:3" x14ac:dyDescent="0.35">
      <c r="A564" s="1">
        <v>38549</v>
      </c>
      <c r="B564">
        <v>298.37</v>
      </c>
      <c r="C564">
        <v>0.31</v>
      </c>
    </row>
    <row r="565" spans="1:3" x14ac:dyDescent="0.35">
      <c r="A565" s="1">
        <v>38550</v>
      </c>
      <c r="B565">
        <v>297.13</v>
      </c>
      <c r="C565">
        <v>1.78</v>
      </c>
    </row>
    <row r="566" spans="1:3" x14ac:dyDescent="0.35">
      <c r="A566" s="1">
        <v>38551</v>
      </c>
      <c r="B566">
        <v>296.72000000000003</v>
      </c>
      <c r="C566">
        <v>1.19</v>
      </c>
    </row>
    <row r="567" spans="1:3" x14ac:dyDescent="0.35">
      <c r="A567" s="1">
        <v>38552</v>
      </c>
      <c r="B567">
        <v>296.68</v>
      </c>
      <c r="C567">
        <v>0.04</v>
      </c>
    </row>
    <row r="568" spans="1:3" x14ac:dyDescent="0.35">
      <c r="A568" s="1">
        <v>38553</v>
      </c>
      <c r="B568">
        <v>296.64999999999998</v>
      </c>
      <c r="C568">
        <v>0.17</v>
      </c>
    </row>
    <row r="569" spans="1:3" x14ac:dyDescent="0.35">
      <c r="A569" s="1">
        <v>38554</v>
      </c>
      <c r="B569">
        <v>296.79000000000002</v>
      </c>
      <c r="C569">
        <v>0.1</v>
      </c>
    </row>
    <row r="570" spans="1:3" x14ac:dyDescent="0.35">
      <c r="A570" s="1">
        <v>38555</v>
      </c>
      <c r="B570">
        <v>297.77999999999997</v>
      </c>
      <c r="C570">
        <v>0.05</v>
      </c>
    </row>
    <row r="571" spans="1:3" x14ac:dyDescent="0.35">
      <c r="A571" s="1">
        <v>38556</v>
      </c>
      <c r="B571">
        <v>296.48</v>
      </c>
      <c r="C571">
        <v>0.36</v>
      </c>
    </row>
    <row r="572" spans="1:3" x14ac:dyDescent="0.35">
      <c r="A572" s="1">
        <v>38557</v>
      </c>
      <c r="B572">
        <v>296.91000000000003</v>
      </c>
      <c r="C572">
        <v>0.14000000000000001</v>
      </c>
    </row>
    <row r="573" spans="1:3" x14ac:dyDescent="0.35">
      <c r="A573" s="1">
        <v>38558</v>
      </c>
      <c r="B573">
        <v>296.29000000000002</v>
      </c>
      <c r="C573">
        <v>0.15</v>
      </c>
    </row>
    <row r="574" spans="1:3" x14ac:dyDescent="0.35">
      <c r="A574" s="1">
        <v>38559</v>
      </c>
      <c r="B574">
        <v>295.49</v>
      </c>
      <c r="C574">
        <v>0.08</v>
      </c>
    </row>
    <row r="575" spans="1:3" x14ac:dyDescent="0.35">
      <c r="A575" s="1">
        <v>38560</v>
      </c>
      <c r="B575">
        <v>295.58999999999997</v>
      </c>
      <c r="C575">
        <v>0.11</v>
      </c>
    </row>
    <row r="576" spans="1:3" x14ac:dyDescent="0.35">
      <c r="A576" s="1">
        <v>38561</v>
      </c>
      <c r="B576">
        <v>296.31</v>
      </c>
      <c r="C576">
        <v>0.39</v>
      </c>
    </row>
    <row r="577" spans="1:3" x14ac:dyDescent="0.35">
      <c r="A577" s="1">
        <v>38562</v>
      </c>
      <c r="B577">
        <v>296.62</v>
      </c>
      <c r="C577">
        <v>0.09</v>
      </c>
    </row>
    <row r="578" spans="1:3" x14ac:dyDescent="0.35">
      <c r="A578" s="1">
        <v>38563</v>
      </c>
      <c r="B578">
        <v>294.98</v>
      </c>
      <c r="C578">
        <v>0.38</v>
      </c>
    </row>
    <row r="579" spans="1:3" x14ac:dyDescent="0.35">
      <c r="A579" s="1">
        <v>38564</v>
      </c>
      <c r="B579">
        <v>294.44</v>
      </c>
      <c r="C579">
        <v>0.05</v>
      </c>
    </row>
    <row r="580" spans="1:3" x14ac:dyDescent="0.35">
      <c r="A580" s="1">
        <v>38565</v>
      </c>
      <c r="B580">
        <v>294.79000000000002</v>
      </c>
      <c r="C580">
        <v>0.11</v>
      </c>
    </row>
    <row r="581" spans="1:3" x14ac:dyDescent="0.35">
      <c r="A581" s="1">
        <v>38566</v>
      </c>
      <c r="B581">
        <v>295.13</v>
      </c>
      <c r="C581">
        <v>0.04</v>
      </c>
    </row>
    <row r="582" spans="1:3" x14ac:dyDescent="0.35">
      <c r="A582" s="1">
        <v>38567</v>
      </c>
      <c r="B582">
        <v>295.62</v>
      </c>
      <c r="C582">
        <v>0.09</v>
      </c>
    </row>
    <row r="583" spans="1:3" x14ac:dyDescent="0.35">
      <c r="A583" s="1">
        <v>38568</v>
      </c>
      <c r="B583">
        <v>294.31</v>
      </c>
      <c r="C583">
        <v>0.03</v>
      </c>
    </row>
    <row r="584" spans="1:3" x14ac:dyDescent="0.35">
      <c r="A584" s="1">
        <v>38569</v>
      </c>
      <c r="B584">
        <v>295.22000000000003</v>
      </c>
      <c r="C584">
        <v>7.0000000000000007E-2</v>
      </c>
    </row>
    <row r="585" spans="1:3" x14ac:dyDescent="0.35">
      <c r="A585" s="1">
        <v>38570</v>
      </c>
      <c r="B585">
        <v>294.7</v>
      </c>
      <c r="C585">
        <v>0.14000000000000001</v>
      </c>
    </row>
    <row r="586" spans="1:3" x14ac:dyDescent="0.35">
      <c r="A586" s="1">
        <v>38571</v>
      </c>
      <c r="B586">
        <v>295.10000000000002</v>
      </c>
      <c r="C586">
        <v>0.32</v>
      </c>
    </row>
    <row r="587" spans="1:3" x14ac:dyDescent="0.35">
      <c r="A587" s="1">
        <v>38572</v>
      </c>
      <c r="B587">
        <v>294.42</v>
      </c>
      <c r="C587">
        <v>0.03</v>
      </c>
    </row>
    <row r="588" spans="1:3" x14ac:dyDescent="0.35">
      <c r="A588" s="1">
        <v>38573</v>
      </c>
      <c r="B588">
        <v>294.45</v>
      </c>
      <c r="C588">
        <v>0.11</v>
      </c>
    </row>
    <row r="589" spans="1:3" x14ac:dyDescent="0.35">
      <c r="A589" s="1">
        <v>38574</v>
      </c>
      <c r="B589">
        <v>295.14999999999998</v>
      </c>
      <c r="C589">
        <v>0.16</v>
      </c>
    </row>
    <row r="590" spans="1:3" x14ac:dyDescent="0.35">
      <c r="A590" s="1">
        <v>38575</v>
      </c>
      <c r="B590">
        <v>295.02999999999997</v>
      </c>
      <c r="C590">
        <v>0.04</v>
      </c>
    </row>
    <row r="591" spans="1:3" x14ac:dyDescent="0.35">
      <c r="A591" s="1">
        <v>38576</v>
      </c>
      <c r="B591">
        <v>295.85000000000002</v>
      </c>
      <c r="C591">
        <v>0.02</v>
      </c>
    </row>
    <row r="592" spans="1:3" x14ac:dyDescent="0.35">
      <c r="A592" s="1">
        <v>38577</v>
      </c>
      <c r="B592">
        <v>295.16000000000003</v>
      </c>
      <c r="C592">
        <v>0.02</v>
      </c>
    </row>
    <row r="593" spans="1:3" x14ac:dyDescent="0.35">
      <c r="A593" s="1">
        <v>38578</v>
      </c>
      <c r="B593">
        <v>295.39</v>
      </c>
      <c r="C593">
        <v>0.23</v>
      </c>
    </row>
    <row r="594" spans="1:3" x14ac:dyDescent="0.35">
      <c r="A594" s="1">
        <v>38579</v>
      </c>
      <c r="B594">
        <v>293.87</v>
      </c>
      <c r="C594">
        <v>0.12</v>
      </c>
    </row>
    <row r="595" spans="1:3" x14ac:dyDescent="0.35">
      <c r="A595" s="1">
        <v>38580</v>
      </c>
      <c r="B595">
        <v>295.12</v>
      </c>
      <c r="C595">
        <v>0.04</v>
      </c>
    </row>
    <row r="596" spans="1:3" x14ac:dyDescent="0.35">
      <c r="A596" s="1">
        <v>38581</v>
      </c>
      <c r="B596">
        <v>295.18</v>
      </c>
      <c r="C596">
        <v>7.0000000000000007E-2</v>
      </c>
    </row>
    <row r="597" spans="1:3" x14ac:dyDescent="0.35">
      <c r="A597" s="1">
        <v>38582</v>
      </c>
      <c r="B597">
        <v>294.61</v>
      </c>
      <c r="C597">
        <v>0.13</v>
      </c>
    </row>
    <row r="598" spans="1:3" x14ac:dyDescent="0.35">
      <c r="A598" s="1">
        <v>38583</v>
      </c>
      <c r="B598">
        <v>295.06</v>
      </c>
      <c r="C598">
        <v>0.1</v>
      </c>
    </row>
    <row r="599" spans="1:3" x14ac:dyDescent="0.35">
      <c r="A599" s="1">
        <v>38584</v>
      </c>
      <c r="B599">
        <v>295.33</v>
      </c>
      <c r="C599">
        <v>0.02</v>
      </c>
    </row>
    <row r="600" spans="1:3" x14ac:dyDescent="0.35">
      <c r="A600" s="1">
        <v>38585</v>
      </c>
      <c r="B600">
        <v>294.91000000000003</v>
      </c>
      <c r="C600">
        <v>0.22</v>
      </c>
    </row>
    <row r="601" spans="1:3" x14ac:dyDescent="0.35">
      <c r="A601" s="1">
        <v>38586</v>
      </c>
      <c r="B601">
        <v>295.49</v>
      </c>
      <c r="C601">
        <v>0.02</v>
      </c>
    </row>
    <row r="602" spans="1:3" x14ac:dyDescent="0.35">
      <c r="A602" s="1">
        <v>38587</v>
      </c>
      <c r="B602">
        <v>294.58999999999997</v>
      </c>
      <c r="C602">
        <v>0.1</v>
      </c>
    </row>
    <row r="603" spans="1:3" x14ac:dyDescent="0.35">
      <c r="A603" s="1">
        <v>38588</v>
      </c>
      <c r="B603">
        <v>295.95999999999998</v>
      </c>
      <c r="C603">
        <v>1.69</v>
      </c>
    </row>
    <row r="604" spans="1:3" x14ac:dyDescent="0.35">
      <c r="A604" s="1">
        <v>38589</v>
      </c>
      <c r="B604">
        <v>295.31</v>
      </c>
      <c r="C604">
        <v>0.04</v>
      </c>
    </row>
    <row r="605" spans="1:3" x14ac:dyDescent="0.35">
      <c r="A605" s="1">
        <v>38590</v>
      </c>
      <c r="B605">
        <v>296.07</v>
      </c>
      <c r="C605">
        <v>0.12</v>
      </c>
    </row>
    <row r="606" spans="1:3" x14ac:dyDescent="0.35">
      <c r="A606" s="1">
        <v>38591</v>
      </c>
      <c r="B606">
        <v>295.54000000000002</v>
      </c>
      <c r="C606">
        <v>0.16</v>
      </c>
    </row>
    <row r="607" spans="1:3" x14ac:dyDescent="0.35">
      <c r="A607" s="1">
        <v>38592</v>
      </c>
      <c r="B607">
        <v>295.45</v>
      </c>
      <c r="C607">
        <v>0.18</v>
      </c>
    </row>
    <row r="608" spans="1:3" x14ac:dyDescent="0.35">
      <c r="A608" s="1">
        <v>38593</v>
      </c>
      <c r="B608">
        <v>295.79000000000002</v>
      </c>
      <c r="C608">
        <v>0.04</v>
      </c>
    </row>
    <row r="609" spans="1:3" x14ac:dyDescent="0.35">
      <c r="A609" s="1">
        <v>38594</v>
      </c>
      <c r="B609">
        <v>296.79000000000002</v>
      </c>
      <c r="C609">
        <v>0.03</v>
      </c>
    </row>
    <row r="610" spans="1:3" x14ac:dyDescent="0.35">
      <c r="A610" s="1">
        <v>38595</v>
      </c>
      <c r="B610">
        <v>295.94</v>
      </c>
      <c r="C610">
        <v>0.2</v>
      </c>
    </row>
    <row r="611" spans="1:3" x14ac:dyDescent="0.35">
      <c r="A611" s="1">
        <v>38596</v>
      </c>
      <c r="B611">
        <v>295.81</v>
      </c>
      <c r="C611">
        <v>0.1</v>
      </c>
    </row>
    <row r="612" spans="1:3" x14ac:dyDescent="0.35">
      <c r="A612" s="1">
        <v>38597</v>
      </c>
      <c r="B612">
        <v>297.04000000000002</v>
      </c>
      <c r="C612">
        <v>0.35</v>
      </c>
    </row>
    <row r="613" spans="1:3" x14ac:dyDescent="0.35">
      <c r="A613" s="1">
        <v>38598</v>
      </c>
      <c r="B613">
        <v>295.57</v>
      </c>
      <c r="C613">
        <v>0.16</v>
      </c>
    </row>
    <row r="614" spans="1:3" x14ac:dyDescent="0.35">
      <c r="A614" s="1">
        <v>38599</v>
      </c>
      <c r="B614">
        <v>295.52999999999997</v>
      </c>
      <c r="C614">
        <v>0.05</v>
      </c>
    </row>
    <row r="615" spans="1:3" x14ac:dyDescent="0.35">
      <c r="A615" s="1">
        <v>38600</v>
      </c>
      <c r="B615">
        <v>296.77999999999997</v>
      </c>
      <c r="C615">
        <v>0.18</v>
      </c>
    </row>
    <row r="616" spans="1:3" x14ac:dyDescent="0.35">
      <c r="A616" s="1">
        <v>38601</v>
      </c>
      <c r="B616">
        <v>297.04000000000002</v>
      </c>
      <c r="C616">
        <v>0.01</v>
      </c>
    </row>
    <row r="617" spans="1:3" x14ac:dyDescent="0.35">
      <c r="A617" s="1">
        <v>38602</v>
      </c>
      <c r="B617">
        <v>296.33999999999997</v>
      </c>
      <c r="C617">
        <v>1.96</v>
      </c>
    </row>
    <row r="618" spans="1:3" x14ac:dyDescent="0.35">
      <c r="A618" s="1">
        <v>38603</v>
      </c>
      <c r="B618">
        <v>296.24</v>
      </c>
      <c r="C618">
        <v>0.13</v>
      </c>
    </row>
    <row r="619" spans="1:3" x14ac:dyDescent="0.35">
      <c r="A619" s="1">
        <v>38604</v>
      </c>
      <c r="B619">
        <v>296.54000000000002</v>
      </c>
      <c r="C619">
        <v>2.09</v>
      </c>
    </row>
    <row r="620" spans="1:3" x14ac:dyDescent="0.35">
      <c r="A620" s="1">
        <v>38605</v>
      </c>
      <c r="B620">
        <v>295.83999999999997</v>
      </c>
      <c r="C620">
        <v>2.68</v>
      </c>
    </row>
    <row r="621" spans="1:3" x14ac:dyDescent="0.35">
      <c r="A621" s="1">
        <v>38606</v>
      </c>
      <c r="B621">
        <v>296.47000000000003</v>
      </c>
      <c r="C621">
        <v>0.14000000000000001</v>
      </c>
    </row>
    <row r="622" spans="1:3" x14ac:dyDescent="0.35">
      <c r="A622" s="1">
        <v>38607</v>
      </c>
      <c r="B622">
        <v>296.20999999999998</v>
      </c>
      <c r="C622">
        <v>0.17</v>
      </c>
    </row>
    <row r="623" spans="1:3" x14ac:dyDescent="0.35">
      <c r="A623" s="1">
        <v>38608</v>
      </c>
      <c r="B623">
        <v>295.95999999999998</v>
      </c>
      <c r="C623">
        <v>0.1</v>
      </c>
    </row>
    <row r="624" spans="1:3" x14ac:dyDescent="0.35">
      <c r="A624" s="1">
        <v>38609</v>
      </c>
      <c r="B624">
        <v>297.25</v>
      </c>
      <c r="C624">
        <v>0.15</v>
      </c>
    </row>
    <row r="625" spans="1:3" x14ac:dyDescent="0.35">
      <c r="A625" s="1">
        <v>38610</v>
      </c>
      <c r="B625">
        <v>296.47000000000003</v>
      </c>
      <c r="C625">
        <v>0.27</v>
      </c>
    </row>
    <row r="626" spans="1:3" x14ac:dyDescent="0.35">
      <c r="A626" s="1">
        <v>38611</v>
      </c>
      <c r="B626">
        <v>296.7</v>
      </c>
      <c r="C626">
        <v>0.2</v>
      </c>
    </row>
    <row r="627" spans="1:3" x14ac:dyDescent="0.35">
      <c r="A627" s="1">
        <v>38612</v>
      </c>
      <c r="B627">
        <v>296.91000000000003</v>
      </c>
      <c r="C627">
        <v>0.37</v>
      </c>
    </row>
    <row r="628" spans="1:3" x14ac:dyDescent="0.35">
      <c r="A628" s="1">
        <v>38613</v>
      </c>
      <c r="B628">
        <v>297.69</v>
      </c>
      <c r="C628">
        <v>0.04</v>
      </c>
    </row>
    <row r="629" spans="1:3" x14ac:dyDescent="0.35">
      <c r="A629" s="1">
        <v>38614</v>
      </c>
      <c r="B629">
        <v>297.16000000000003</v>
      </c>
      <c r="C629">
        <v>0.06</v>
      </c>
    </row>
    <row r="630" spans="1:3" x14ac:dyDescent="0.35">
      <c r="A630" s="1">
        <v>38615</v>
      </c>
      <c r="B630">
        <v>298.16000000000003</v>
      </c>
      <c r="C630">
        <v>0.49</v>
      </c>
    </row>
    <row r="631" spans="1:3" x14ac:dyDescent="0.35">
      <c r="A631" s="1">
        <v>38616</v>
      </c>
      <c r="B631">
        <v>297.38</v>
      </c>
      <c r="C631">
        <v>0.02</v>
      </c>
    </row>
    <row r="632" spans="1:3" x14ac:dyDescent="0.35">
      <c r="A632" s="1">
        <v>38617</v>
      </c>
      <c r="B632">
        <v>296.98</v>
      </c>
      <c r="C632">
        <v>0.03</v>
      </c>
    </row>
    <row r="633" spans="1:3" x14ac:dyDescent="0.35">
      <c r="A633" s="1">
        <v>38618</v>
      </c>
      <c r="B633">
        <v>297.27</v>
      </c>
      <c r="C633">
        <v>0.28000000000000003</v>
      </c>
    </row>
    <row r="634" spans="1:3" x14ac:dyDescent="0.35">
      <c r="A634" s="1">
        <v>38619</v>
      </c>
      <c r="B634">
        <v>297.25</v>
      </c>
      <c r="C634">
        <v>4.43</v>
      </c>
    </row>
    <row r="635" spans="1:3" x14ac:dyDescent="0.35">
      <c r="A635" s="1">
        <v>38620</v>
      </c>
      <c r="B635">
        <v>297.33999999999997</v>
      </c>
      <c r="C635">
        <v>0.15</v>
      </c>
    </row>
    <row r="636" spans="1:3" x14ac:dyDescent="0.35">
      <c r="A636" s="1">
        <v>38621</v>
      </c>
      <c r="B636">
        <v>298.23</v>
      </c>
      <c r="C636">
        <v>0.17</v>
      </c>
    </row>
    <row r="637" spans="1:3" x14ac:dyDescent="0.35">
      <c r="A637" s="1">
        <v>38622</v>
      </c>
      <c r="B637">
        <v>297.26</v>
      </c>
      <c r="C637">
        <v>0.11</v>
      </c>
    </row>
    <row r="638" spans="1:3" x14ac:dyDescent="0.35">
      <c r="A638" s="1">
        <v>38623</v>
      </c>
      <c r="B638">
        <v>296.95</v>
      </c>
      <c r="C638">
        <v>0.21</v>
      </c>
    </row>
    <row r="639" spans="1:3" x14ac:dyDescent="0.35">
      <c r="A639" s="1">
        <v>38624</v>
      </c>
      <c r="B639">
        <v>297.54000000000002</v>
      </c>
      <c r="C639">
        <v>0.13</v>
      </c>
    </row>
    <row r="640" spans="1:3" x14ac:dyDescent="0.35">
      <c r="A640" s="1">
        <v>38625</v>
      </c>
      <c r="B640">
        <v>296.58999999999997</v>
      </c>
      <c r="C640">
        <v>7.0000000000000007E-2</v>
      </c>
    </row>
    <row r="641" spans="1:3" x14ac:dyDescent="0.35">
      <c r="A641" s="1">
        <v>38626</v>
      </c>
      <c r="B641">
        <v>297.05</v>
      </c>
      <c r="C641">
        <v>0.28000000000000003</v>
      </c>
    </row>
    <row r="642" spans="1:3" x14ac:dyDescent="0.35">
      <c r="A642" s="1">
        <v>38627</v>
      </c>
      <c r="B642">
        <v>298.27999999999997</v>
      </c>
      <c r="C642">
        <v>0.17</v>
      </c>
    </row>
    <row r="643" spans="1:3" x14ac:dyDescent="0.35">
      <c r="A643" s="1">
        <v>38628</v>
      </c>
      <c r="B643">
        <v>295.41000000000003</v>
      </c>
      <c r="C643">
        <v>6.09</v>
      </c>
    </row>
    <row r="644" spans="1:3" x14ac:dyDescent="0.35">
      <c r="A644" s="1">
        <v>38629</v>
      </c>
      <c r="B644">
        <v>296.41000000000003</v>
      </c>
      <c r="C644">
        <v>3.78</v>
      </c>
    </row>
    <row r="645" spans="1:3" x14ac:dyDescent="0.35">
      <c r="A645" s="1">
        <v>38630</v>
      </c>
      <c r="B645">
        <v>296.19</v>
      </c>
      <c r="C645">
        <v>0.09</v>
      </c>
    </row>
    <row r="646" spans="1:3" x14ac:dyDescent="0.35">
      <c r="A646" s="1">
        <v>38631</v>
      </c>
      <c r="B646">
        <v>296.11</v>
      </c>
      <c r="C646">
        <v>0.28000000000000003</v>
      </c>
    </row>
    <row r="647" spans="1:3" x14ac:dyDescent="0.35">
      <c r="A647" s="1">
        <v>38632</v>
      </c>
      <c r="B647">
        <v>296.37</v>
      </c>
      <c r="C647">
        <v>4.41</v>
      </c>
    </row>
    <row r="648" spans="1:3" x14ac:dyDescent="0.35">
      <c r="A648" s="1">
        <v>38633</v>
      </c>
      <c r="B648">
        <v>297.26</v>
      </c>
      <c r="C648">
        <v>0.15</v>
      </c>
    </row>
    <row r="649" spans="1:3" x14ac:dyDescent="0.35">
      <c r="A649" s="1">
        <v>38634</v>
      </c>
      <c r="B649">
        <v>297.19</v>
      </c>
      <c r="C649">
        <v>0.08</v>
      </c>
    </row>
    <row r="650" spans="1:3" x14ac:dyDescent="0.35">
      <c r="A650" s="1">
        <v>38635</v>
      </c>
      <c r="B650">
        <v>298.10000000000002</v>
      </c>
      <c r="C650">
        <v>0.24</v>
      </c>
    </row>
    <row r="651" spans="1:3" x14ac:dyDescent="0.35">
      <c r="A651" s="1">
        <v>38636</v>
      </c>
      <c r="B651">
        <v>296.33</v>
      </c>
      <c r="C651">
        <v>0.21</v>
      </c>
    </row>
    <row r="652" spans="1:3" x14ac:dyDescent="0.35">
      <c r="A652" s="1">
        <v>38637</v>
      </c>
      <c r="B652">
        <v>296.55</v>
      </c>
      <c r="C652">
        <v>0.08</v>
      </c>
    </row>
    <row r="653" spans="1:3" x14ac:dyDescent="0.35">
      <c r="A653" s="1">
        <v>38638</v>
      </c>
      <c r="B653">
        <v>298.14999999999998</v>
      </c>
      <c r="C653">
        <v>0.05</v>
      </c>
    </row>
    <row r="654" spans="1:3" x14ac:dyDescent="0.35">
      <c r="A654" s="1">
        <v>38639</v>
      </c>
      <c r="B654">
        <v>297.43</v>
      </c>
      <c r="C654">
        <v>0.08</v>
      </c>
    </row>
    <row r="655" spans="1:3" x14ac:dyDescent="0.35">
      <c r="A655" s="1">
        <v>38640</v>
      </c>
      <c r="B655">
        <v>297.56</v>
      </c>
      <c r="C655">
        <v>0.23</v>
      </c>
    </row>
    <row r="656" spans="1:3" x14ac:dyDescent="0.35">
      <c r="A656" s="1">
        <v>38641</v>
      </c>
      <c r="B656">
        <v>298.63</v>
      </c>
      <c r="C656">
        <v>0.11</v>
      </c>
    </row>
    <row r="657" spans="1:3" x14ac:dyDescent="0.35">
      <c r="A657" s="1">
        <v>38642</v>
      </c>
      <c r="B657">
        <v>298.89999999999998</v>
      </c>
      <c r="C657">
        <v>0.01</v>
      </c>
    </row>
    <row r="658" spans="1:3" x14ac:dyDescent="0.35">
      <c r="A658" s="1">
        <v>38643</v>
      </c>
      <c r="B658">
        <v>298.07</v>
      </c>
      <c r="C658">
        <v>4.7</v>
      </c>
    </row>
    <row r="659" spans="1:3" x14ac:dyDescent="0.35">
      <c r="A659" s="1">
        <v>38644</v>
      </c>
      <c r="B659">
        <v>298.58</v>
      </c>
      <c r="C659">
        <v>1.78</v>
      </c>
    </row>
    <row r="660" spans="1:3" x14ac:dyDescent="0.35">
      <c r="A660" s="1">
        <v>38645</v>
      </c>
      <c r="B660">
        <v>297.95</v>
      </c>
      <c r="C660">
        <v>0.52</v>
      </c>
    </row>
    <row r="661" spans="1:3" x14ac:dyDescent="0.35">
      <c r="A661" s="1">
        <v>38646</v>
      </c>
      <c r="B661">
        <v>298.48</v>
      </c>
      <c r="C661">
        <v>0.38</v>
      </c>
    </row>
    <row r="662" spans="1:3" x14ac:dyDescent="0.35">
      <c r="A662" s="1">
        <v>38647</v>
      </c>
      <c r="B662">
        <v>298.05</v>
      </c>
      <c r="C662">
        <v>0.21</v>
      </c>
    </row>
    <row r="663" spans="1:3" x14ac:dyDescent="0.35">
      <c r="A663" s="1">
        <v>38648</v>
      </c>
      <c r="B663">
        <v>299.52</v>
      </c>
      <c r="C663">
        <v>0.05</v>
      </c>
    </row>
    <row r="664" spans="1:3" x14ac:dyDescent="0.35">
      <c r="A664" s="1">
        <v>38649</v>
      </c>
      <c r="B664">
        <v>298.08999999999997</v>
      </c>
      <c r="C664">
        <v>0.08</v>
      </c>
    </row>
    <row r="665" spans="1:3" x14ac:dyDescent="0.35">
      <c r="A665" s="1">
        <v>38650</v>
      </c>
      <c r="B665">
        <v>297.72000000000003</v>
      </c>
      <c r="C665">
        <v>0.01</v>
      </c>
    </row>
    <row r="666" spans="1:3" x14ac:dyDescent="0.35">
      <c r="A666" s="1">
        <v>38651</v>
      </c>
      <c r="B666">
        <v>299.44</v>
      </c>
      <c r="C666">
        <v>0.16</v>
      </c>
    </row>
    <row r="667" spans="1:3" x14ac:dyDescent="0.35">
      <c r="A667" s="1">
        <v>38652</v>
      </c>
      <c r="B667">
        <v>298.85000000000002</v>
      </c>
      <c r="C667">
        <v>0.04</v>
      </c>
    </row>
    <row r="668" spans="1:3" x14ac:dyDescent="0.35">
      <c r="A668" s="1">
        <v>38653</v>
      </c>
      <c r="B668">
        <v>297.97000000000003</v>
      </c>
      <c r="C668">
        <v>1.1100000000000001</v>
      </c>
    </row>
    <row r="669" spans="1:3" x14ac:dyDescent="0.35">
      <c r="A669" s="1">
        <v>38654</v>
      </c>
      <c r="B669">
        <v>299.2</v>
      </c>
      <c r="C669">
        <v>0.11</v>
      </c>
    </row>
    <row r="670" spans="1:3" x14ac:dyDescent="0.35">
      <c r="A670" s="1">
        <v>38655</v>
      </c>
      <c r="B670">
        <v>299.23</v>
      </c>
      <c r="C670">
        <v>0.01</v>
      </c>
    </row>
    <row r="671" spans="1:3" x14ac:dyDescent="0.35">
      <c r="A671" s="1">
        <v>38656</v>
      </c>
      <c r="B671">
        <v>299.8</v>
      </c>
      <c r="C671">
        <v>0.17</v>
      </c>
    </row>
    <row r="672" spans="1:3" x14ac:dyDescent="0.35">
      <c r="A672" s="1">
        <v>38657</v>
      </c>
      <c r="B672">
        <v>296.01</v>
      </c>
      <c r="C672">
        <v>6.16</v>
      </c>
    </row>
    <row r="673" spans="1:3" x14ac:dyDescent="0.35">
      <c r="A673" s="1">
        <v>38658</v>
      </c>
      <c r="B673">
        <v>297.63</v>
      </c>
      <c r="C673">
        <v>0.11</v>
      </c>
    </row>
    <row r="674" spans="1:3" x14ac:dyDescent="0.35">
      <c r="A674" s="1">
        <v>38659</v>
      </c>
      <c r="B674">
        <v>298.49</v>
      </c>
      <c r="C674">
        <v>3.18</v>
      </c>
    </row>
    <row r="675" spans="1:3" x14ac:dyDescent="0.35">
      <c r="A675" s="1">
        <v>38660</v>
      </c>
      <c r="B675">
        <v>297.91000000000003</v>
      </c>
      <c r="C675">
        <v>3.16</v>
      </c>
    </row>
    <row r="676" spans="1:3" x14ac:dyDescent="0.35">
      <c r="A676" s="1">
        <v>38661</v>
      </c>
      <c r="B676">
        <v>297.74</v>
      </c>
      <c r="C676">
        <v>2.23</v>
      </c>
    </row>
    <row r="677" spans="1:3" x14ac:dyDescent="0.35">
      <c r="A677" s="1">
        <v>38662</v>
      </c>
      <c r="B677">
        <v>297.64999999999998</v>
      </c>
      <c r="C677">
        <v>0.03</v>
      </c>
    </row>
    <row r="678" spans="1:3" x14ac:dyDescent="0.35">
      <c r="A678" s="1">
        <v>38663</v>
      </c>
      <c r="B678">
        <v>297.08</v>
      </c>
      <c r="C678">
        <v>0.06</v>
      </c>
    </row>
    <row r="679" spans="1:3" x14ac:dyDescent="0.35">
      <c r="A679" s="1">
        <v>38664</v>
      </c>
      <c r="B679">
        <v>297.13</v>
      </c>
      <c r="C679">
        <v>0.09</v>
      </c>
    </row>
    <row r="680" spans="1:3" x14ac:dyDescent="0.35">
      <c r="A680" s="1">
        <v>38665</v>
      </c>
      <c r="B680">
        <v>298.39</v>
      </c>
      <c r="C680">
        <v>0.17</v>
      </c>
    </row>
    <row r="681" spans="1:3" x14ac:dyDescent="0.35">
      <c r="A681" s="1">
        <v>38666</v>
      </c>
      <c r="B681">
        <v>299.12</v>
      </c>
      <c r="C681">
        <v>0.09</v>
      </c>
    </row>
    <row r="682" spans="1:3" x14ac:dyDescent="0.35">
      <c r="A682" s="1">
        <v>38667</v>
      </c>
      <c r="B682">
        <v>297.89999999999998</v>
      </c>
      <c r="C682">
        <v>0.05</v>
      </c>
    </row>
    <row r="683" spans="1:3" x14ac:dyDescent="0.35">
      <c r="A683" s="1">
        <v>38668</v>
      </c>
      <c r="B683">
        <v>297.45999999999998</v>
      </c>
      <c r="C683">
        <v>0.03</v>
      </c>
    </row>
    <row r="684" spans="1:3" x14ac:dyDescent="0.35">
      <c r="A684" s="1">
        <v>38669</v>
      </c>
      <c r="B684">
        <v>298.81</v>
      </c>
      <c r="C684">
        <v>0.06</v>
      </c>
    </row>
    <row r="685" spans="1:3" x14ac:dyDescent="0.35">
      <c r="A685" s="1">
        <v>38670</v>
      </c>
      <c r="B685">
        <v>298.7</v>
      </c>
      <c r="C685">
        <v>0.08</v>
      </c>
    </row>
    <row r="686" spans="1:3" x14ac:dyDescent="0.35">
      <c r="A686" s="1">
        <v>38671</v>
      </c>
      <c r="B686">
        <v>298.72000000000003</v>
      </c>
      <c r="C686">
        <v>0.01</v>
      </c>
    </row>
    <row r="687" spans="1:3" x14ac:dyDescent="0.35">
      <c r="A687" s="1">
        <v>38672</v>
      </c>
      <c r="B687">
        <v>297.75</v>
      </c>
      <c r="C687">
        <v>0.12</v>
      </c>
    </row>
    <row r="688" spans="1:3" x14ac:dyDescent="0.35">
      <c r="A688" s="1">
        <v>38673</v>
      </c>
      <c r="B688">
        <v>297.33999999999997</v>
      </c>
      <c r="C688">
        <v>0.1</v>
      </c>
    </row>
    <row r="689" spans="1:3" x14ac:dyDescent="0.35">
      <c r="A689" s="1">
        <v>38674</v>
      </c>
      <c r="B689">
        <v>298.97000000000003</v>
      </c>
      <c r="C689">
        <v>0.09</v>
      </c>
    </row>
    <row r="690" spans="1:3" x14ac:dyDescent="0.35">
      <c r="A690" s="1">
        <v>38675</v>
      </c>
      <c r="B690">
        <v>298.95999999999998</v>
      </c>
      <c r="C690">
        <v>0.08</v>
      </c>
    </row>
    <row r="691" spans="1:3" x14ac:dyDescent="0.35">
      <c r="A691" s="1">
        <v>38676</v>
      </c>
      <c r="B691">
        <v>299.2</v>
      </c>
      <c r="C691">
        <v>0.17</v>
      </c>
    </row>
    <row r="692" spans="1:3" x14ac:dyDescent="0.35">
      <c r="A692" s="1">
        <v>38677</v>
      </c>
      <c r="B692">
        <v>298.79000000000002</v>
      </c>
      <c r="C692">
        <v>0.05</v>
      </c>
    </row>
    <row r="693" spans="1:3" x14ac:dyDescent="0.35">
      <c r="A693" s="1">
        <v>38678</v>
      </c>
      <c r="B693">
        <v>299.81</v>
      </c>
      <c r="C693">
        <v>0.04</v>
      </c>
    </row>
    <row r="694" spans="1:3" x14ac:dyDescent="0.35">
      <c r="A694" s="1">
        <v>38679</v>
      </c>
      <c r="B694">
        <v>298.58999999999997</v>
      </c>
      <c r="C694">
        <v>0.09</v>
      </c>
    </row>
    <row r="695" spans="1:3" x14ac:dyDescent="0.35">
      <c r="A695" s="1">
        <v>38680</v>
      </c>
      <c r="B695">
        <v>297.60000000000002</v>
      </c>
      <c r="C695">
        <v>0.05</v>
      </c>
    </row>
    <row r="696" spans="1:3" x14ac:dyDescent="0.35">
      <c r="A696" s="1">
        <v>38681</v>
      </c>
      <c r="B696">
        <v>297.60000000000002</v>
      </c>
      <c r="C696">
        <v>3.47</v>
      </c>
    </row>
    <row r="697" spans="1:3" x14ac:dyDescent="0.35">
      <c r="A697" s="1">
        <v>38682</v>
      </c>
      <c r="B697">
        <v>298.57</v>
      </c>
      <c r="C697">
        <v>0.08</v>
      </c>
    </row>
    <row r="698" spans="1:3" x14ac:dyDescent="0.35">
      <c r="A698" s="1">
        <v>38683</v>
      </c>
      <c r="B698">
        <v>298.99</v>
      </c>
      <c r="C698">
        <v>0.04</v>
      </c>
    </row>
    <row r="699" spans="1:3" x14ac:dyDescent="0.35">
      <c r="A699" s="1">
        <v>38684</v>
      </c>
      <c r="B699">
        <v>296.83</v>
      </c>
      <c r="C699">
        <v>0.08</v>
      </c>
    </row>
    <row r="700" spans="1:3" x14ac:dyDescent="0.35">
      <c r="A700" s="1">
        <v>38685</v>
      </c>
      <c r="B700">
        <v>299.43</v>
      </c>
      <c r="C700">
        <v>0.05</v>
      </c>
    </row>
    <row r="701" spans="1:3" x14ac:dyDescent="0.35">
      <c r="A701" s="1">
        <v>38686</v>
      </c>
      <c r="B701">
        <v>298.08999999999997</v>
      </c>
      <c r="C701">
        <v>0.53</v>
      </c>
    </row>
    <row r="702" spans="1:3" x14ac:dyDescent="0.35">
      <c r="A702" s="1">
        <v>38687</v>
      </c>
      <c r="B702">
        <v>299.66000000000003</v>
      </c>
      <c r="C702">
        <v>0</v>
      </c>
    </row>
    <row r="703" spans="1:3" x14ac:dyDescent="0.35">
      <c r="A703" s="1">
        <v>38688</v>
      </c>
      <c r="B703">
        <v>298.95999999999998</v>
      </c>
      <c r="C703">
        <v>0.04</v>
      </c>
    </row>
    <row r="704" spans="1:3" x14ac:dyDescent="0.35">
      <c r="A704" s="1">
        <v>38689</v>
      </c>
      <c r="B704">
        <v>298.93</v>
      </c>
      <c r="C704">
        <v>0.01</v>
      </c>
    </row>
    <row r="705" spans="1:3" x14ac:dyDescent="0.35">
      <c r="A705" s="1">
        <v>38690</v>
      </c>
      <c r="B705">
        <v>297.5</v>
      </c>
      <c r="C705">
        <v>7.0000000000000007E-2</v>
      </c>
    </row>
    <row r="706" spans="1:3" x14ac:dyDescent="0.35">
      <c r="A706" s="1">
        <v>38691</v>
      </c>
      <c r="B706">
        <v>300.17</v>
      </c>
      <c r="C706">
        <v>0.01</v>
      </c>
    </row>
    <row r="707" spans="1:3" x14ac:dyDescent="0.35">
      <c r="A707" s="1">
        <v>38692</v>
      </c>
      <c r="B707">
        <v>298.52</v>
      </c>
      <c r="C707">
        <v>0.01</v>
      </c>
    </row>
    <row r="708" spans="1:3" x14ac:dyDescent="0.35">
      <c r="A708" s="1">
        <v>38693</v>
      </c>
      <c r="B708">
        <v>298.25</v>
      </c>
      <c r="C708">
        <v>0.05</v>
      </c>
    </row>
    <row r="709" spans="1:3" x14ac:dyDescent="0.35">
      <c r="A709" s="1">
        <v>38694</v>
      </c>
      <c r="B709">
        <v>297.43</v>
      </c>
      <c r="C709">
        <v>0.03</v>
      </c>
    </row>
    <row r="710" spans="1:3" x14ac:dyDescent="0.35">
      <c r="A710" s="1">
        <v>38695</v>
      </c>
      <c r="B710">
        <v>297.72000000000003</v>
      </c>
      <c r="C710">
        <v>0.06</v>
      </c>
    </row>
    <row r="711" spans="1:3" x14ac:dyDescent="0.35">
      <c r="A711" s="1">
        <v>38696</v>
      </c>
      <c r="B711">
        <v>298.52</v>
      </c>
      <c r="C711">
        <v>0.03</v>
      </c>
    </row>
    <row r="712" spans="1:3" x14ac:dyDescent="0.35">
      <c r="A712" s="1">
        <v>38697</v>
      </c>
      <c r="B712">
        <v>298.10000000000002</v>
      </c>
      <c r="C712">
        <v>0.3</v>
      </c>
    </row>
    <row r="713" spans="1:3" x14ac:dyDescent="0.35">
      <c r="A713" s="1">
        <v>38698</v>
      </c>
      <c r="B713">
        <v>297.41000000000003</v>
      </c>
      <c r="C713">
        <v>0.32</v>
      </c>
    </row>
    <row r="714" spans="1:3" x14ac:dyDescent="0.35">
      <c r="A714" s="1">
        <v>38699</v>
      </c>
      <c r="B714">
        <v>296.85000000000002</v>
      </c>
      <c r="C714">
        <v>0.05</v>
      </c>
    </row>
    <row r="715" spans="1:3" x14ac:dyDescent="0.35">
      <c r="A715" s="1">
        <v>38700</v>
      </c>
      <c r="B715">
        <v>295.88</v>
      </c>
      <c r="C715">
        <v>0</v>
      </c>
    </row>
    <row r="716" spans="1:3" x14ac:dyDescent="0.35">
      <c r="A716" s="1">
        <v>38701</v>
      </c>
      <c r="B716">
        <v>296.19</v>
      </c>
      <c r="C716">
        <v>0</v>
      </c>
    </row>
    <row r="717" spans="1:3" x14ac:dyDescent="0.35">
      <c r="A717" s="1">
        <v>38702</v>
      </c>
      <c r="B717">
        <v>296.52</v>
      </c>
      <c r="C717">
        <v>0.01</v>
      </c>
    </row>
    <row r="718" spans="1:3" x14ac:dyDescent="0.35">
      <c r="A718" s="1">
        <v>38703</v>
      </c>
      <c r="B718">
        <v>297.45</v>
      </c>
      <c r="C718">
        <v>0.02</v>
      </c>
    </row>
    <row r="719" spans="1:3" x14ac:dyDescent="0.35">
      <c r="A719" s="1">
        <v>38704</v>
      </c>
      <c r="B719">
        <v>297.60000000000002</v>
      </c>
      <c r="C719">
        <v>0.02</v>
      </c>
    </row>
    <row r="720" spans="1:3" x14ac:dyDescent="0.35">
      <c r="A720" s="1">
        <v>38705</v>
      </c>
      <c r="B720">
        <v>297.3</v>
      </c>
      <c r="C720">
        <v>0.01</v>
      </c>
    </row>
    <row r="721" spans="1:3" x14ac:dyDescent="0.35">
      <c r="A721" s="1">
        <v>38706</v>
      </c>
      <c r="B721">
        <v>295.82</v>
      </c>
      <c r="C721">
        <v>0.02</v>
      </c>
    </row>
    <row r="722" spans="1:3" x14ac:dyDescent="0.35">
      <c r="A722" s="1">
        <v>38707</v>
      </c>
      <c r="B722">
        <v>298.63</v>
      </c>
      <c r="C722">
        <v>0.04</v>
      </c>
    </row>
    <row r="723" spans="1:3" x14ac:dyDescent="0.35">
      <c r="A723" s="1">
        <v>38708</v>
      </c>
      <c r="B723">
        <v>297.27999999999997</v>
      </c>
      <c r="C723">
        <v>0.05</v>
      </c>
    </row>
    <row r="724" spans="1:3" x14ac:dyDescent="0.35">
      <c r="A724" s="1">
        <v>38709</v>
      </c>
      <c r="B724">
        <v>294.77</v>
      </c>
      <c r="C724">
        <v>0.04</v>
      </c>
    </row>
    <row r="725" spans="1:3" x14ac:dyDescent="0.35">
      <c r="A725" s="1">
        <v>38710</v>
      </c>
      <c r="B725">
        <v>293.86</v>
      </c>
      <c r="C725">
        <v>0</v>
      </c>
    </row>
    <row r="726" spans="1:3" x14ac:dyDescent="0.35">
      <c r="A726" s="1">
        <v>38711</v>
      </c>
      <c r="B726">
        <v>297.25</v>
      </c>
      <c r="C726">
        <v>0.11</v>
      </c>
    </row>
    <row r="727" spans="1:3" x14ac:dyDescent="0.35">
      <c r="A727" s="1">
        <v>38712</v>
      </c>
      <c r="B727">
        <v>297.43</v>
      </c>
      <c r="C727">
        <v>0.11</v>
      </c>
    </row>
    <row r="728" spans="1:3" x14ac:dyDescent="0.35">
      <c r="A728" s="1">
        <v>38713</v>
      </c>
      <c r="B728">
        <v>296.64999999999998</v>
      </c>
      <c r="C728">
        <v>0.16</v>
      </c>
    </row>
    <row r="729" spans="1:3" x14ac:dyDescent="0.35">
      <c r="A729" s="1">
        <v>38714</v>
      </c>
      <c r="B729">
        <v>295.31</v>
      </c>
      <c r="C729">
        <v>0</v>
      </c>
    </row>
    <row r="730" spans="1:3" x14ac:dyDescent="0.35">
      <c r="A730" s="1">
        <v>38715</v>
      </c>
      <c r="B730">
        <v>296.58999999999997</v>
      </c>
      <c r="C730">
        <v>0.06</v>
      </c>
    </row>
    <row r="731" spans="1:3" x14ac:dyDescent="0.35">
      <c r="A731" s="1">
        <v>38716</v>
      </c>
      <c r="B731">
        <v>297.13</v>
      </c>
      <c r="C731">
        <v>0</v>
      </c>
    </row>
    <row r="732" spans="1:3" x14ac:dyDescent="0.35">
      <c r="A732" s="1">
        <v>38717</v>
      </c>
      <c r="B732">
        <v>296.3</v>
      </c>
      <c r="C732">
        <v>0.01</v>
      </c>
    </row>
    <row r="733" spans="1:3" x14ac:dyDescent="0.35">
      <c r="A733" s="1">
        <v>38718</v>
      </c>
      <c r="B733">
        <v>298.49</v>
      </c>
      <c r="C733">
        <v>0.03</v>
      </c>
    </row>
    <row r="734" spans="1:3" x14ac:dyDescent="0.35">
      <c r="A734" s="1">
        <v>38719</v>
      </c>
      <c r="B734">
        <v>298.87</v>
      </c>
      <c r="C734">
        <v>0.19</v>
      </c>
    </row>
    <row r="735" spans="1:3" x14ac:dyDescent="0.35">
      <c r="A735" s="1">
        <v>38720</v>
      </c>
      <c r="B735">
        <v>297.42</v>
      </c>
      <c r="C735">
        <v>0.02</v>
      </c>
    </row>
    <row r="736" spans="1:3" x14ac:dyDescent="0.35">
      <c r="A736" s="1">
        <v>38721</v>
      </c>
      <c r="B736">
        <v>298.07</v>
      </c>
      <c r="C736">
        <v>0.04</v>
      </c>
    </row>
    <row r="737" spans="1:3" x14ac:dyDescent="0.35">
      <c r="A737" s="1">
        <v>38722</v>
      </c>
      <c r="B737">
        <v>299.13</v>
      </c>
      <c r="C737">
        <v>0.01</v>
      </c>
    </row>
    <row r="738" spans="1:3" x14ac:dyDescent="0.35">
      <c r="A738" s="1">
        <v>38723</v>
      </c>
      <c r="B738">
        <v>298.23</v>
      </c>
      <c r="C738">
        <v>0.03</v>
      </c>
    </row>
    <row r="739" spans="1:3" x14ac:dyDescent="0.35">
      <c r="A739" s="1">
        <v>38724</v>
      </c>
      <c r="B739">
        <v>298.49</v>
      </c>
      <c r="C739">
        <v>1.6</v>
      </c>
    </row>
    <row r="740" spans="1:3" x14ac:dyDescent="0.35">
      <c r="A740" s="1">
        <v>38725</v>
      </c>
      <c r="B740">
        <v>297.42</v>
      </c>
      <c r="C740">
        <v>0.18</v>
      </c>
    </row>
    <row r="741" spans="1:3" x14ac:dyDescent="0.35">
      <c r="A741" s="1">
        <v>38726</v>
      </c>
      <c r="B741">
        <v>297.83</v>
      </c>
      <c r="C741">
        <v>0.02</v>
      </c>
    </row>
    <row r="742" spans="1:3" x14ac:dyDescent="0.35">
      <c r="A742" s="1">
        <v>38727</v>
      </c>
      <c r="B742">
        <v>297.52</v>
      </c>
      <c r="C742">
        <v>0.47</v>
      </c>
    </row>
    <row r="743" spans="1:3" x14ac:dyDescent="0.35">
      <c r="A743" s="1">
        <v>38728</v>
      </c>
      <c r="B743">
        <v>298.89</v>
      </c>
      <c r="C743">
        <v>0.04</v>
      </c>
    </row>
    <row r="744" spans="1:3" x14ac:dyDescent="0.35">
      <c r="A744" s="1">
        <v>38729</v>
      </c>
      <c r="B744">
        <v>298.77</v>
      </c>
      <c r="C744">
        <v>0.06</v>
      </c>
    </row>
    <row r="745" spans="1:3" x14ac:dyDescent="0.35">
      <c r="A745" s="1">
        <v>38730</v>
      </c>
      <c r="B745">
        <v>297.77</v>
      </c>
      <c r="C745">
        <v>0.48</v>
      </c>
    </row>
    <row r="746" spans="1:3" x14ac:dyDescent="0.35">
      <c r="A746" s="1">
        <v>38731</v>
      </c>
      <c r="B746">
        <v>297.22000000000003</v>
      </c>
      <c r="C746">
        <v>0.14000000000000001</v>
      </c>
    </row>
    <row r="747" spans="1:3" x14ac:dyDescent="0.35">
      <c r="A747" s="1">
        <v>38732</v>
      </c>
      <c r="B747">
        <v>297.77</v>
      </c>
      <c r="C747">
        <v>7.0000000000000007E-2</v>
      </c>
    </row>
    <row r="748" spans="1:3" x14ac:dyDescent="0.35">
      <c r="A748" s="1">
        <v>38733</v>
      </c>
      <c r="B748">
        <v>296.91000000000003</v>
      </c>
      <c r="C748">
        <v>0.01</v>
      </c>
    </row>
    <row r="749" spans="1:3" x14ac:dyDescent="0.35">
      <c r="A749" s="1">
        <v>38734</v>
      </c>
      <c r="B749">
        <v>297.44</v>
      </c>
      <c r="C749">
        <v>0.01</v>
      </c>
    </row>
    <row r="750" spans="1:3" x14ac:dyDescent="0.35">
      <c r="A750" s="1">
        <v>38735</v>
      </c>
      <c r="B750">
        <v>298.57</v>
      </c>
      <c r="C750">
        <v>0.03</v>
      </c>
    </row>
    <row r="751" spans="1:3" x14ac:dyDescent="0.35">
      <c r="A751" s="1">
        <v>38736</v>
      </c>
      <c r="B751">
        <v>297.04000000000002</v>
      </c>
      <c r="C751">
        <v>0.02</v>
      </c>
    </row>
    <row r="752" spans="1:3" x14ac:dyDescent="0.35">
      <c r="A752" s="1">
        <v>38737</v>
      </c>
      <c r="B752">
        <v>295.76</v>
      </c>
      <c r="C752">
        <v>0.15</v>
      </c>
    </row>
    <row r="753" spans="1:3" x14ac:dyDescent="0.35">
      <c r="A753" s="1">
        <v>38738</v>
      </c>
      <c r="B753">
        <v>298.36</v>
      </c>
      <c r="C753">
        <v>7.0000000000000007E-2</v>
      </c>
    </row>
    <row r="754" spans="1:3" x14ac:dyDescent="0.35">
      <c r="A754" s="1">
        <v>38739</v>
      </c>
      <c r="B754">
        <v>297.58</v>
      </c>
      <c r="C754">
        <v>0.01</v>
      </c>
    </row>
    <row r="755" spans="1:3" x14ac:dyDescent="0.35">
      <c r="A755" s="1">
        <v>38740</v>
      </c>
      <c r="B755">
        <v>298.14</v>
      </c>
      <c r="C755">
        <v>0.02</v>
      </c>
    </row>
    <row r="756" spans="1:3" x14ac:dyDescent="0.35">
      <c r="A756" s="1">
        <v>38741</v>
      </c>
      <c r="B756">
        <v>298.26</v>
      </c>
      <c r="C756">
        <v>0.01</v>
      </c>
    </row>
    <row r="757" spans="1:3" x14ac:dyDescent="0.35">
      <c r="A757" s="1">
        <v>38742</v>
      </c>
      <c r="B757">
        <v>297.5</v>
      </c>
      <c r="C757">
        <v>0.04</v>
      </c>
    </row>
    <row r="758" spans="1:3" x14ac:dyDescent="0.35">
      <c r="A758" s="1">
        <v>38743</v>
      </c>
      <c r="B758">
        <v>297.36</v>
      </c>
      <c r="C758">
        <v>0.17</v>
      </c>
    </row>
    <row r="759" spans="1:3" x14ac:dyDescent="0.35">
      <c r="A759" s="1">
        <v>38744</v>
      </c>
      <c r="B759">
        <v>298.72000000000003</v>
      </c>
      <c r="C759">
        <v>0.31</v>
      </c>
    </row>
    <row r="760" spans="1:3" x14ac:dyDescent="0.35">
      <c r="A760" s="1">
        <v>38745</v>
      </c>
      <c r="B760">
        <v>297.87</v>
      </c>
      <c r="C760">
        <v>0.15</v>
      </c>
    </row>
    <row r="761" spans="1:3" x14ac:dyDescent="0.35">
      <c r="A761" s="1">
        <v>38746</v>
      </c>
      <c r="B761">
        <v>298.38</v>
      </c>
      <c r="C761">
        <v>0.1</v>
      </c>
    </row>
    <row r="762" spans="1:3" x14ac:dyDescent="0.35">
      <c r="A762" s="1">
        <v>38747</v>
      </c>
      <c r="B762">
        <v>298.95999999999998</v>
      </c>
      <c r="C762">
        <v>0.03</v>
      </c>
    </row>
    <row r="763" spans="1:3" x14ac:dyDescent="0.35">
      <c r="A763" s="1">
        <v>38748</v>
      </c>
      <c r="B763">
        <v>299.43</v>
      </c>
      <c r="C763">
        <v>0.03</v>
      </c>
    </row>
    <row r="764" spans="1:3" x14ac:dyDescent="0.35">
      <c r="A764" s="1">
        <v>38749</v>
      </c>
      <c r="B764">
        <v>297.11</v>
      </c>
      <c r="C764">
        <v>0.05</v>
      </c>
    </row>
    <row r="765" spans="1:3" x14ac:dyDescent="0.35">
      <c r="A765" s="1">
        <v>38750</v>
      </c>
      <c r="B765">
        <v>298.68</v>
      </c>
      <c r="C765">
        <v>0.23</v>
      </c>
    </row>
    <row r="766" spans="1:3" x14ac:dyDescent="0.35">
      <c r="A766" s="1">
        <v>38751</v>
      </c>
      <c r="B766">
        <v>297.86</v>
      </c>
      <c r="C766">
        <v>0.01</v>
      </c>
    </row>
    <row r="767" spans="1:3" x14ac:dyDescent="0.35">
      <c r="A767" s="1">
        <v>38752</v>
      </c>
      <c r="B767">
        <v>297.01</v>
      </c>
      <c r="C767">
        <v>0.11</v>
      </c>
    </row>
    <row r="768" spans="1:3" x14ac:dyDescent="0.35">
      <c r="A768" s="1">
        <v>38753</v>
      </c>
      <c r="B768">
        <v>299.04000000000002</v>
      </c>
      <c r="C768">
        <v>0.52</v>
      </c>
    </row>
    <row r="769" spans="1:3" x14ac:dyDescent="0.35">
      <c r="A769" s="1">
        <v>38754</v>
      </c>
      <c r="B769">
        <v>298.41000000000003</v>
      </c>
      <c r="C769">
        <v>0.13</v>
      </c>
    </row>
    <row r="770" spans="1:3" x14ac:dyDescent="0.35">
      <c r="A770" s="1">
        <v>38755</v>
      </c>
      <c r="B770">
        <v>298.99</v>
      </c>
      <c r="C770">
        <v>0.05</v>
      </c>
    </row>
    <row r="771" spans="1:3" x14ac:dyDescent="0.35">
      <c r="A771" s="1">
        <v>38756</v>
      </c>
      <c r="B771">
        <v>298.73</v>
      </c>
      <c r="C771">
        <v>0.03</v>
      </c>
    </row>
    <row r="772" spans="1:3" x14ac:dyDescent="0.35">
      <c r="A772" s="1">
        <v>38757</v>
      </c>
      <c r="B772">
        <v>298.20999999999998</v>
      </c>
      <c r="C772">
        <v>0.14000000000000001</v>
      </c>
    </row>
    <row r="773" spans="1:3" x14ac:dyDescent="0.35">
      <c r="A773" s="1">
        <v>38758</v>
      </c>
      <c r="B773">
        <v>299.10000000000002</v>
      </c>
      <c r="C773">
        <v>0.02</v>
      </c>
    </row>
    <row r="774" spans="1:3" x14ac:dyDescent="0.35">
      <c r="A774" s="1">
        <v>38759</v>
      </c>
      <c r="B774">
        <v>297.17</v>
      </c>
      <c r="C774">
        <v>0.06</v>
      </c>
    </row>
    <row r="775" spans="1:3" x14ac:dyDescent="0.35">
      <c r="A775" s="1">
        <v>38760</v>
      </c>
      <c r="B775">
        <v>298.13</v>
      </c>
      <c r="C775">
        <v>0.08</v>
      </c>
    </row>
    <row r="776" spans="1:3" x14ac:dyDescent="0.35">
      <c r="A776" s="1">
        <v>38761</v>
      </c>
      <c r="B776">
        <v>296.47000000000003</v>
      </c>
      <c r="C776">
        <v>0.11</v>
      </c>
    </row>
    <row r="777" spans="1:3" x14ac:dyDescent="0.35">
      <c r="A777" s="1">
        <v>38762</v>
      </c>
      <c r="B777">
        <v>299.05</v>
      </c>
      <c r="C777">
        <v>0.25</v>
      </c>
    </row>
    <row r="778" spans="1:3" x14ac:dyDescent="0.35">
      <c r="A778" s="1">
        <v>38763</v>
      </c>
      <c r="B778">
        <v>297.61</v>
      </c>
      <c r="C778">
        <v>0.12</v>
      </c>
    </row>
    <row r="779" spans="1:3" x14ac:dyDescent="0.35">
      <c r="A779" s="1">
        <v>38764</v>
      </c>
      <c r="B779">
        <v>298.39999999999998</v>
      </c>
      <c r="C779">
        <v>0</v>
      </c>
    </row>
    <row r="780" spans="1:3" x14ac:dyDescent="0.35">
      <c r="A780" s="1">
        <v>38765</v>
      </c>
      <c r="B780">
        <v>298.83</v>
      </c>
      <c r="C780">
        <v>0.02</v>
      </c>
    </row>
    <row r="781" spans="1:3" x14ac:dyDescent="0.35">
      <c r="A781" s="1">
        <v>38766</v>
      </c>
      <c r="B781">
        <v>297.95999999999998</v>
      </c>
      <c r="C781">
        <v>0.27</v>
      </c>
    </row>
    <row r="782" spans="1:3" x14ac:dyDescent="0.35">
      <c r="A782" s="1">
        <v>38767</v>
      </c>
      <c r="B782">
        <v>297.14</v>
      </c>
      <c r="C782">
        <v>0.03</v>
      </c>
    </row>
    <row r="783" spans="1:3" x14ac:dyDescent="0.35">
      <c r="A783" s="1">
        <v>38768</v>
      </c>
      <c r="B783">
        <v>297.89</v>
      </c>
      <c r="C783">
        <v>7.0000000000000007E-2</v>
      </c>
    </row>
    <row r="784" spans="1:3" x14ac:dyDescent="0.35">
      <c r="A784" s="1">
        <v>38769</v>
      </c>
      <c r="B784">
        <v>298.33</v>
      </c>
      <c r="C784">
        <v>5.85</v>
      </c>
    </row>
    <row r="785" spans="1:3" x14ac:dyDescent="0.35">
      <c r="A785" s="1">
        <v>38770</v>
      </c>
      <c r="B785">
        <v>298.45999999999998</v>
      </c>
      <c r="C785">
        <v>0.46</v>
      </c>
    </row>
    <row r="786" spans="1:3" x14ac:dyDescent="0.35">
      <c r="A786" s="1">
        <v>38771</v>
      </c>
      <c r="B786">
        <v>297.7</v>
      </c>
      <c r="C786">
        <v>0.14000000000000001</v>
      </c>
    </row>
    <row r="787" spans="1:3" x14ac:dyDescent="0.35">
      <c r="A787" s="1">
        <v>38772</v>
      </c>
      <c r="B787">
        <v>298.08</v>
      </c>
      <c r="C787">
        <v>0.19</v>
      </c>
    </row>
    <row r="788" spans="1:3" x14ac:dyDescent="0.35">
      <c r="A788" s="1">
        <v>38773</v>
      </c>
      <c r="B788">
        <v>298.27</v>
      </c>
      <c r="C788">
        <v>0.14000000000000001</v>
      </c>
    </row>
    <row r="789" spans="1:3" x14ac:dyDescent="0.35">
      <c r="A789" s="1">
        <v>38774</v>
      </c>
      <c r="B789">
        <v>298.27999999999997</v>
      </c>
      <c r="C789">
        <v>0.17</v>
      </c>
    </row>
    <row r="790" spans="1:3" x14ac:dyDescent="0.35">
      <c r="A790" s="1">
        <v>38775</v>
      </c>
      <c r="B790">
        <v>298.41000000000003</v>
      </c>
      <c r="C790">
        <v>0.06</v>
      </c>
    </row>
    <row r="791" spans="1:3" x14ac:dyDescent="0.35">
      <c r="A791" s="1">
        <v>38776</v>
      </c>
      <c r="B791">
        <v>297.93</v>
      </c>
      <c r="C791">
        <v>0.38</v>
      </c>
    </row>
    <row r="792" spans="1:3" x14ac:dyDescent="0.35">
      <c r="A792" s="1">
        <v>38777</v>
      </c>
      <c r="B792">
        <v>299.47000000000003</v>
      </c>
      <c r="C792">
        <v>1.94</v>
      </c>
    </row>
    <row r="793" spans="1:3" x14ac:dyDescent="0.35">
      <c r="A793" s="1">
        <v>38778</v>
      </c>
      <c r="B793">
        <v>298.02999999999997</v>
      </c>
      <c r="C793">
        <v>0.11</v>
      </c>
    </row>
    <row r="794" spans="1:3" x14ac:dyDescent="0.35">
      <c r="A794" s="1">
        <v>38779</v>
      </c>
      <c r="B794">
        <v>298.52999999999997</v>
      </c>
      <c r="C794">
        <v>0.01</v>
      </c>
    </row>
    <row r="795" spans="1:3" x14ac:dyDescent="0.35">
      <c r="A795" s="1">
        <v>38780</v>
      </c>
      <c r="B795">
        <v>298.17</v>
      </c>
      <c r="C795">
        <v>0.03</v>
      </c>
    </row>
    <row r="796" spans="1:3" x14ac:dyDescent="0.35">
      <c r="A796" s="1">
        <v>38781</v>
      </c>
      <c r="B796">
        <v>298.42</v>
      </c>
      <c r="C796">
        <v>7.0000000000000007E-2</v>
      </c>
    </row>
    <row r="797" spans="1:3" x14ac:dyDescent="0.35">
      <c r="A797" s="1">
        <v>38782</v>
      </c>
      <c r="B797">
        <v>297.45999999999998</v>
      </c>
      <c r="C797">
        <v>0.06</v>
      </c>
    </row>
    <row r="798" spans="1:3" x14ac:dyDescent="0.35">
      <c r="A798" s="1">
        <v>38783</v>
      </c>
      <c r="B798">
        <v>297.95999999999998</v>
      </c>
      <c r="C798">
        <v>0.04</v>
      </c>
    </row>
    <row r="799" spans="1:3" x14ac:dyDescent="0.35">
      <c r="A799" s="1">
        <v>38784</v>
      </c>
      <c r="B799">
        <v>297.36</v>
      </c>
      <c r="C799">
        <v>2.42</v>
      </c>
    </row>
    <row r="800" spans="1:3" x14ac:dyDescent="0.35">
      <c r="A800" s="1">
        <v>38785</v>
      </c>
      <c r="B800">
        <v>297.81</v>
      </c>
      <c r="C800">
        <v>2.87</v>
      </c>
    </row>
    <row r="801" spans="1:3" x14ac:dyDescent="0.35">
      <c r="A801" s="1">
        <v>38786</v>
      </c>
      <c r="B801">
        <v>296.95</v>
      </c>
      <c r="C801">
        <v>0.1</v>
      </c>
    </row>
    <row r="802" spans="1:3" x14ac:dyDescent="0.35">
      <c r="A802" s="1">
        <v>38787</v>
      </c>
      <c r="B802">
        <v>297.49</v>
      </c>
      <c r="C802">
        <v>0.1</v>
      </c>
    </row>
    <row r="803" spans="1:3" x14ac:dyDescent="0.35">
      <c r="A803" s="1">
        <v>38788</v>
      </c>
      <c r="B803">
        <v>298.64999999999998</v>
      </c>
      <c r="C803">
        <v>0</v>
      </c>
    </row>
    <row r="804" spans="1:3" x14ac:dyDescent="0.35">
      <c r="A804" s="1">
        <v>38789</v>
      </c>
      <c r="B804">
        <v>298.02</v>
      </c>
      <c r="C804">
        <v>0.09</v>
      </c>
    </row>
    <row r="805" spans="1:3" x14ac:dyDescent="0.35">
      <c r="A805" s="1">
        <v>38790</v>
      </c>
      <c r="B805">
        <v>298.12</v>
      </c>
      <c r="C805">
        <v>0.1</v>
      </c>
    </row>
    <row r="806" spans="1:3" x14ac:dyDescent="0.35">
      <c r="A806" s="1">
        <v>38791</v>
      </c>
      <c r="B806">
        <v>297.17</v>
      </c>
      <c r="C806">
        <v>0.56999999999999995</v>
      </c>
    </row>
    <row r="807" spans="1:3" x14ac:dyDescent="0.35">
      <c r="A807" s="1">
        <v>38792</v>
      </c>
      <c r="B807">
        <v>298.69</v>
      </c>
      <c r="C807">
        <v>0.24</v>
      </c>
    </row>
    <row r="808" spans="1:3" x14ac:dyDescent="0.35">
      <c r="A808" s="1">
        <v>38793</v>
      </c>
      <c r="B808">
        <v>297.43</v>
      </c>
      <c r="C808">
        <v>0.12</v>
      </c>
    </row>
    <row r="809" spans="1:3" x14ac:dyDescent="0.35">
      <c r="A809" s="1">
        <v>38794</v>
      </c>
      <c r="B809">
        <v>297.69</v>
      </c>
      <c r="C809">
        <v>7.0000000000000007E-2</v>
      </c>
    </row>
    <row r="810" spans="1:3" x14ac:dyDescent="0.35">
      <c r="A810" s="1">
        <v>38795</v>
      </c>
      <c r="B810">
        <v>297.55</v>
      </c>
      <c r="C810">
        <v>0.12</v>
      </c>
    </row>
    <row r="811" spans="1:3" x14ac:dyDescent="0.35">
      <c r="A811" s="1">
        <v>38796</v>
      </c>
      <c r="B811">
        <v>297.27</v>
      </c>
      <c r="C811">
        <v>0.08</v>
      </c>
    </row>
    <row r="812" spans="1:3" x14ac:dyDescent="0.35">
      <c r="A812" s="1">
        <v>38797</v>
      </c>
      <c r="B812">
        <v>297.8</v>
      </c>
      <c r="C812">
        <v>0.06</v>
      </c>
    </row>
    <row r="813" spans="1:3" x14ac:dyDescent="0.35">
      <c r="A813" s="1">
        <v>38798</v>
      </c>
      <c r="B813">
        <v>295.86</v>
      </c>
      <c r="C813">
        <v>0.17</v>
      </c>
    </row>
    <row r="814" spans="1:3" x14ac:dyDescent="0.35">
      <c r="A814" s="1">
        <v>38799</v>
      </c>
      <c r="B814">
        <v>297</v>
      </c>
      <c r="C814">
        <v>0.09</v>
      </c>
    </row>
    <row r="815" spans="1:3" x14ac:dyDescent="0.35">
      <c r="A815" s="1">
        <v>38800</v>
      </c>
      <c r="B815">
        <v>298.47000000000003</v>
      </c>
      <c r="C815">
        <v>0.02</v>
      </c>
    </row>
    <row r="816" spans="1:3" x14ac:dyDescent="0.35">
      <c r="A816" s="1">
        <v>38801</v>
      </c>
      <c r="B816">
        <v>297.76</v>
      </c>
      <c r="C816">
        <v>0.04</v>
      </c>
    </row>
    <row r="817" spans="1:3" x14ac:dyDescent="0.35">
      <c r="A817" s="1">
        <v>38802</v>
      </c>
      <c r="B817">
        <v>298.77999999999997</v>
      </c>
      <c r="C817">
        <v>0.02</v>
      </c>
    </row>
    <row r="818" spans="1:3" x14ac:dyDescent="0.35">
      <c r="A818" s="1">
        <v>38803</v>
      </c>
      <c r="B818">
        <v>298.92</v>
      </c>
      <c r="C818">
        <v>0.17</v>
      </c>
    </row>
    <row r="819" spans="1:3" x14ac:dyDescent="0.35">
      <c r="A819" s="1">
        <v>38804</v>
      </c>
      <c r="B819">
        <v>298.48</v>
      </c>
      <c r="C819">
        <v>0.2</v>
      </c>
    </row>
    <row r="820" spans="1:3" x14ac:dyDescent="0.35">
      <c r="A820" s="1">
        <v>38805</v>
      </c>
      <c r="B820">
        <v>297.81</v>
      </c>
      <c r="C820">
        <v>0.01</v>
      </c>
    </row>
    <row r="821" spans="1:3" x14ac:dyDescent="0.35">
      <c r="A821" s="1">
        <v>38806</v>
      </c>
      <c r="B821">
        <v>297.60000000000002</v>
      </c>
      <c r="C821">
        <v>0.02</v>
      </c>
    </row>
    <row r="822" spans="1:3" x14ac:dyDescent="0.35">
      <c r="A822" s="1">
        <v>38807</v>
      </c>
      <c r="B822">
        <v>298.7</v>
      </c>
      <c r="C822">
        <v>0.08</v>
      </c>
    </row>
    <row r="823" spans="1:3" x14ac:dyDescent="0.35">
      <c r="A823" s="1">
        <v>38808</v>
      </c>
      <c r="B823">
        <v>298.22000000000003</v>
      </c>
      <c r="C823">
        <v>0.05</v>
      </c>
    </row>
    <row r="824" spans="1:3" x14ac:dyDescent="0.35">
      <c r="A824" s="1">
        <v>38809</v>
      </c>
      <c r="B824">
        <v>299.35000000000002</v>
      </c>
      <c r="C824">
        <v>0.08</v>
      </c>
    </row>
    <row r="825" spans="1:3" x14ac:dyDescent="0.35">
      <c r="A825" s="1">
        <v>38810</v>
      </c>
      <c r="B825">
        <v>298.74</v>
      </c>
      <c r="C825">
        <v>0.11</v>
      </c>
    </row>
    <row r="826" spans="1:3" x14ac:dyDescent="0.35">
      <c r="A826" s="1">
        <v>38811</v>
      </c>
      <c r="B826">
        <v>299.27999999999997</v>
      </c>
      <c r="C826">
        <v>0.86</v>
      </c>
    </row>
    <row r="827" spans="1:3" x14ac:dyDescent="0.35">
      <c r="A827" s="1">
        <v>38812</v>
      </c>
      <c r="B827">
        <v>298.70999999999998</v>
      </c>
      <c r="C827">
        <v>2.52</v>
      </c>
    </row>
    <row r="828" spans="1:3" x14ac:dyDescent="0.35">
      <c r="A828" s="1">
        <v>38813</v>
      </c>
      <c r="B828">
        <v>299.06</v>
      </c>
      <c r="C828">
        <v>0.79</v>
      </c>
    </row>
    <row r="829" spans="1:3" x14ac:dyDescent="0.35">
      <c r="A829" s="1">
        <v>38814</v>
      </c>
      <c r="B829">
        <v>299.08999999999997</v>
      </c>
      <c r="C829">
        <v>0.22</v>
      </c>
    </row>
    <row r="830" spans="1:3" x14ac:dyDescent="0.35">
      <c r="A830" s="1">
        <v>38815</v>
      </c>
      <c r="B830">
        <v>298.07</v>
      </c>
      <c r="C830">
        <v>0.2</v>
      </c>
    </row>
    <row r="831" spans="1:3" x14ac:dyDescent="0.35">
      <c r="A831" s="1">
        <v>38816</v>
      </c>
      <c r="B831">
        <v>299.89999999999998</v>
      </c>
      <c r="C831">
        <v>0.09</v>
      </c>
    </row>
    <row r="832" spans="1:3" x14ac:dyDescent="0.35">
      <c r="A832" s="1">
        <v>38817</v>
      </c>
      <c r="B832">
        <v>300.08999999999997</v>
      </c>
      <c r="C832">
        <v>0.14000000000000001</v>
      </c>
    </row>
    <row r="833" spans="1:3" x14ac:dyDescent="0.35">
      <c r="A833" s="1">
        <v>38818</v>
      </c>
      <c r="B833">
        <v>299.06</v>
      </c>
      <c r="C833">
        <v>0.04</v>
      </c>
    </row>
    <row r="834" spans="1:3" x14ac:dyDescent="0.35">
      <c r="A834" s="1">
        <v>38819</v>
      </c>
      <c r="B834">
        <v>299.58999999999997</v>
      </c>
      <c r="C834">
        <v>0.05</v>
      </c>
    </row>
    <row r="835" spans="1:3" x14ac:dyDescent="0.35">
      <c r="A835" s="1">
        <v>38820</v>
      </c>
      <c r="B835">
        <v>298.98</v>
      </c>
      <c r="C835">
        <v>0.08</v>
      </c>
    </row>
    <row r="836" spans="1:3" x14ac:dyDescent="0.35">
      <c r="A836" s="1">
        <v>38821</v>
      </c>
      <c r="B836">
        <v>298.69</v>
      </c>
      <c r="C836">
        <v>0.06</v>
      </c>
    </row>
    <row r="837" spans="1:3" x14ac:dyDescent="0.35">
      <c r="A837" s="1">
        <v>38822</v>
      </c>
      <c r="B837">
        <v>299.17</v>
      </c>
      <c r="C837">
        <v>0.13</v>
      </c>
    </row>
    <row r="838" spans="1:3" x14ac:dyDescent="0.35">
      <c r="A838" s="1">
        <v>38823</v>
      </c>
      <c r="B838">
        <v>299.31</v>
      </c>
      <c r="C838">
        <v>1.5</v>
      </c>
    </row>
    <row r="839" spans="1:3" x14ac:dyDescent="0.35">
      <c r="A839" s="1">
        <v>38824</v>
      </c>
      <c r="B839">
        <v>299.01</v>
      </c>
      <c r="C839">
        <v>0.1</v>
      </c>
    </row>
    <row r="840" spans="1:3" x14ac:dyDescent="0.35">
      <c r="A840" s="1">
        <v>38825</v>
      </c>
      <c r="B840">
        <v>298.12</v>
      </c>
      <c r="C840">
        <v>0.05</v>
      </c>
    </row>
    <row r="841" spans="1:3" x14ac:dyDescent="0.35">
      <c r="A841" s="1">
        <v>38826</v>
      </c>
      <c r="B841">
        <v>297.92</v>
      </c>
      <c r="C841">
        <v>3.2</v>
      </c>
    </row>
    <row r="842" spans="1:3" x14ac:dyDescent="0.35">
      <c r="A842" s="1">
        <v>38827</v>
      </c>
      <c r="B842">
        <v>298.70999999999998</v>
      </c>
      <c r="C842">
        <v>4.01</v>
      </c>
    </row>
    <row r="843" spans="1:3" x14ac:dyDescent="0.35">
      <c r="A843" s="1">
        <v>38828</v>
      </c>
      <c r="B843">
        <v>299.06</v>
      </c>
      <c r="C843">
        <v>0.18</v>
      </c>
    </row>
    <row r="844" spans="1:3" x14ac:dyDescent="0.35">
      <c r="A844" s="1">
        <v>38829</v>
      </c>
      <c r="B844">
        <v>297.69</v>
      </c>
      <c r="C844">
        <v>0.08</v>
      </c>
    </row>
    <row r="845" spans="1:3" x14ac:dyDescent="0.35">
      <c r="A845" s="1">
        <v>38830</v>
      </c>
      <c r="B845">
        <v>299.38</v>
      </c>
      <c r="C845">
        <v>0.54</v>
      </c>
    </row>
    <row r="846" spans="1:3" x14ac:dyDescent="0.35">
      <c r="A846" s="1">
        <v>38831</v>
      </c>
      <c r="B846">
        <v>298.26</v>
      </c>
      <c r="C846">
        <v>4.54</v>
      </c>
    </row>
    <row r="847" spans="1:3" x14ac:dyDescent="0.35">
      <c r="A847" s="1">
        <v>38832</v>
      </c>
      <c r="B847">
        <v>297.77999999999997</v>
      </c>
      <c r="C847">
        <v>1.08</v>
      </c>
    </row>
    <row r="848" spans="1:3" x14ac:dyDescent="0.35">
      <c r="A848" s="1">
        <v>38833</v>
      </c>
      <c r="B848">
        <v>296.89</v>
      </c>
      <c r="C848">
        <v>0.03</v>
      </c>
    </row>
    <row r="849" spans="1:3" x14ac:dyDescent="0.35">
      <c r="A849" s="1">
        <v>38834</v>
      </c>
      <c r="B849">
        <v>298.64</v>
      </c>
      <c r="C849">
        <v>4.22</v>
      </c>
    </row>
    <row r="850" spans="1:3" x14ac:dyDescent="0.35">
      <c r="A850" s="1">
        <v>38835</v>
      </c>
      <c r="B850">
        <v>299.38</v>
      </c>
      <c r="C850">
        <v>0.23</v>
      </c>
    </row>
    <row r="851" spans="1:3" x14ac:dyDescent="0.35">
      <c r="A851" s="1">
        <v>38836</v>
      </c>
      <c r="B851">
        <v>298.77999999999997</v>
      </c>
      <c r="C851">
        <v>5.37</v>
      </c>
    </row>
    <row r="852" spans="1:3" x14ac:dyDescent="0.35">
      <c r="A852" s="1">
        <v>38837</v>
      </c>
      <c r="B852">
        <v>298.81</v>
      </c>
      <c r="C852">
        <v>0.19</v>
      </c>
    </row>
    <row r="853" spans="1:3" x14ac:dyDescent="0.35">
      <c r="A853" s="1">
        <v>38838</v>
      </c>
      <c r="B853">
        <v>298.55</v>
      </c>
      <c r="C853">
        <v>0.38</v>
      </c>
    </row>
    <row r="854" spans="1:3" x14ac:dyDescent="0.35">
      <c r="A854" s="1">
        <v>38839</v>
      </c>
      <c r="B854">
        <v>298.42</v>
      </c>
      <c r="C854">
        <v>0.35</v>
      </c>
    </row>
    <row r="855" spans="1:3" x14ac:dyDescent="0.35">
      <c r="A855" s="1">
        <v>38840</v>
      </c>
      <c r="B855">
        <v>299.02</v>
      </c>
      <c r="C855">
        <v>0.53</v>
      </c>
    </row>
    <row r="856" spans="1:3" x14ac:dyDescent="0.35">
      <c r="A856" s="1">
        <v>38841</v>
      </c>
      <c r="B856">
        <v>299.22000000000003</v>
      </c>
      <c r="C856">
        <v>3.01</v>
      </c>
    </row>
    <row r="857" spans="1:3" x14ac:dyDescent="0.35">
      <c r="A857" s="1">
        <v>38842</v>
      </c>
      <c r="B857">
        <v>299.57</v>
      </c>
      <c r="C857">
        <v>3.02</v>
      </c>
    </row>
    <row r="858" spans="1:3" x14ac:dyDescent="0.35">
      <c r="A858" s="1">
        <v>38843</v>
      </c>
      <c r="B858">
        <v>299.83</v>
      </c>
      <c r="C858">
        <v>2.87</v>
      </c>
    </row>
    <row r="859" spans="1:3" x14ac:dyDescent="0.35">
      <c r="A859" s="1">
        <v>38844</v>
      </c>
      <c r="B859">
        <v>298.95</v>
      </c>
      <c r="C859">
        <v>0.18</v>
      </c>
    </row>
    <row r="860" spans="1:3" x14ac:dyDescent="0.35">
      <c r="A860" s="1">
        <v>38845</v>
      </c>
      <c r="B860">
        <v>298.35000000000002</v>
      </c>
      <c r="C860">
        <v>0.19</v>
      </c>
    </row>
    <row r="861" spans="1:3" x14ac:dyDescent="0.35">
      <c r="A861" s="1">
        <v>38846</v>
      </c>
      <c r="B861">
        <v>299.82</v>
      </c>
      <c r="C861">
        <v>0.13</v>
      </c>
    </row>
    <row r="862" spans="1:3" x14ac:dyDescent="0.35">
      <c r="A862" s="1">
        <v>38847</v>
      </c>
      <c r="B862">
        <v>297.75</v>
      </c>
      <c r="C862">
        <v>0.31</v>
      </c>
    </row>
    <row r="863" spans="1:3" x14ac:dyDescent="0.35">
      <c r="A863" s="1">
        <v>38848</v>
      </c>
      <c r="B863">
        <v>297.88</v>
      </c>
      <c r="C863">
        <v>0.01</v>
      </c>
    </row>
    <row r="864" spans="1:3" x14ac:dyDescent="0.35">
      <c r="A864" s="1">
        <v>38849</v>
      </c>
      <c r="B864">
        <v>298.91000000000003</v>
      </c>
      <c r="C864">
        <v>0.14000000000000001</v>
      </c>
    </row>
    <row r="865" spans="1:3" x14ac:dyDescent="0.35">
      <c r="A865" s="1">
        <v>38850</v>
      </c>
      <c r="B865">
        <v>297.74</v>
      </c>
      <c r="C865">
        <v>0.37</v>
      </c>
    </row>
    <row r="866" spans="1:3" x14ac:dyDescent="0.35">
      <c r="A866" s="1">
        <v>38851</v>
      </c>
      <c r="B866">
        <v>298.08999999999997</v>
      </c>
      <c r="C866">
        <v>0.21</v>
      </c>
    </row>
    <row r="867" spans="1:3" x14ac:dyDescent="0.35">
      <c r="A867" s="1">
        <v>38852</v>
      </c>
      <c r="B867">
        <v>298.62</v>
      </c>
      <c r="C867">
        <v>3.13</v>
      </c>
    </row>
    <row r="868" spans="1:3" x14ac:dyDescent="0.35">
      <c r="A868" s="1">
        <v>38853</v>
      </c>
      <c r="B868">
        <v>296.89</v>
      </c>
      <c r="C868">
        <v>0.84</v>
      </c>
    </row>
    <row r="869" spans="1:3" x14ac:dyDescent="0.35">
      <c r="A869" s="1">
        <v>38854</v>
      </c>
      <c r="B869">
        <v>298.02</v>
      </c>
      <c r="C869">
        <v>0.39</v>
      </c>
    </row>
    <row r="870" spans="1:3" x14ac:dyDescent="0.35">
      <c r="A870" s="1">
        <v>38855</v>
      </c>
      <c r="B870">
        <v>298.72000000000003</v>
      </c>
      <c r="C870">
        <v>0.18</v>
      </c>
    </row>
    <row r="871" spans="1:3" x14ac:dyDescent="0.35">
      <c r="A871" s="1">
        <v>38856</v>
      </c>
      <c r="B871">
        <v>298.58</v>
      </c>
      <c r="C871">
        <v>0.26</v>
      </c>
    </row>
    <row r="872" spans="1:3" x14ac:dyDescent="0.35">
      <c r="A872" s="1">
        <v>38857</v>
      </c>
      <c r="B872">
        <v>296.69</v>
      </c>
      <c r="C872">
        <v>2.7</v>
      </c>
    </row>
    <row r="873" spans="1:3" x14ac:dyDescent="0.35">
      <c r="A873" s="1">
        <v>38858</v>
      </c>
      <c r="B873">
        <v>297.85000000000002</v>
      </c>
      <c r="C873">
        <v>0.19</v>
      </c>
    </row>
    <row r="874" spans="1:3" x14ac:dyDescent="0.35">
      <c r="A874" s="1">
        <v>38859</v>
      </c>
      <c r="B874">
        <v>299.3</v>
      </c>
      <c r="C874">
        <v>0.46</v>
      </c>
    </row>
    <row r="875" spans="1:3" x14ac:dyDescent="0.35">
      <c r="A875" s="1">
        <v>38860</v>
      </c>
      <c r="B875">
        <v>298.92</v>
      </c>
      <c r="C875">
        <v>0.18</v>
      </c>
    </row>
    <row r="876" spans="1:3" x14ac:dyDescent="0.35">
      <c r="A876" s="1">
        <v>38861</v>
      </c>
      <c r="B876">
        <v>298.22000000000003</v>
      </c>
      <c r="C876">
        <v>0.21</v>
      </c>
    </row>
    <row r="877" spans="1:3" x14ac:dyDescent="0.35">
      <c r="A877" s="1">
        <v>38862</v>
      </c>
      <c r="B877">
        <v>298.31</v>
      </c>
      <c r="C877">
        <v>0.96</v>
      </c>
    </row>
    <row r="878" spans="1:3" x14ac:dyDescent="0.35">
      <c r="A878" s="1">
        <v>38863</v>
      </c>
      <c r="B878">
        <v>298.35000000000002</v>
      </c>
      <c r="C878">
        <v>0.24</v>
      </c>
    </row>
    <row r="879" spans="1:3" x14ac:dyDescent="0.35">
      <c r="A879" s="1">
        <v>38864</v>
      </c>
      <c r="B879">
        <v>297.57</v>
      </c>
      <c r="C879">
        <v>0.08</v>
      </c>
    </row>
    <row r="880" spans="1:3" x14ac:dyDescent="0.35">
      <c r="A880" s="1">
        <v>38865</v>
      </c>
      <c r="B880">
        <v>296.36</v>
      </c>
      <c r="C880">
        <v>4.3</v>
      </c>
    </row>
    <row r="881" spans="1:3" x14ac:dyDescent="0.35">
      <c r="A881" s="1">
        <v>38866</v>
      </c>
      <c r="B881">
        <v>298.54000000000002</v>
      </c>
      <c r="C881">
        <v>0.17</v>
      </c>
    </row>
    <row r="882" spans="1:3" x14ac:dyDescent="0.35">
      <c r="A882" s="1">
        <v>38867</v>
      </c>
      <c r="B882">
        <v>297.36</v>
      </c>
      <c r="C882">
        <v>1.35</v>
      </c>
    </row>
    <row r="883" spans="1:3" x14ac:dyDescent="0.35">
      <c r="A883" s="1">
        <v>38868</v>
      </c>
      <c r="B883">
        <v>296.13</v>
      </c>
      <c r="C883">
        <v>0.02</v>
      </c>
    </row>
    <row r="884" spans="1:3" x14ac:dyDescent="0.35">
      <c r="A884" s="1">
        <v>38869</v>
      </c>
      <c r="B884">
        <v>297.89</v>
      </c>
      <c r="C884">
        <v>0.2</v>
      </c>
    </row>
    <row r="885" spans="1:3" x14ac:dyDescent="0.35">
      <c r="A885" s="1">
        <v>38870</v>
      </c>
      <c r="B885">
        <v>298.41000000000003</v>
      </c>
      <c r="C885">
        <v>0.31</v>
      </c>
    </row>
    <row r="886" spans="1:3" x14ac:dyDescent="0.35">
      <c r="A886" s="1">
        <v>38871</v>
      </c>
      <c r="B886">
        <v>296.92</v>
      </c>
      <c r="C886">
        <v>0.21</v>
      </c>
    </row>
    <row r="887" spans="1:3" x14ac:dyDescent="0.35">
      <c r="A887" s="1">
        <v>38872</v>
      </c>
      <c r="B887">
        <v>297.45999999999998</v>
      </c>
      <c r="C887">
        <v>0.53</v>
      </c>
    </row>
    <row r="888" spans="1:3" x14ac:dyDescent="0.35">
      <c r="A888" s="1">
        <v>38873</v>
      </c>
      <c r="B888">
        <v>298.22000000000003</v>
      </c>
      <c r="C888">
        <v>0.31</v>
      </c>
    </row>
    <row r="889" spans="1:3" x14ac:dyDescent="0.35">
      <c r="A889" s="1">
        <v>38874</v>
      </c>
      <c r="B889">
        <v>298.42</v>
      </c>
      <c r="C889">
        <v>0.13</v>
      </c>
    </row>
    <row r="890" spans="1:3" x14ac:dyDescent="0.35">
      <c r="A890" s="1">
        <v>38875</v>
      </c>
      <c r="B890">
        <v>298.54000000000002</v>
      </c>
      <c r="C890">
        <v>0.25</v>
      </c>
    </row>
    <row r="891" spans="1:3" x14ac:dyDescent="0.35">
      <c r="A891" s="1">
        <v>38876</v>
      </c>
      <c r="B891">
        <v>296.89</v>
      </c>
      <c r="C891">
        <v>1.36</v>
      </c>
    </row>
    <row r="892" spans="1:3" x14ac:dyDescent="0.35">
      <c r="A892" s="1">
        <v>38877</v>
      </c>
      <c r="B892">
        <v>296.87</v>
      </c>
      <c r="C892">
        <v>0.26</v>
      </c>
    </row>
    <row r="893" spans="1:3" x14ac:dyDescent="0.35">
      <c r="A893" s="1">
        <v>38878</v>
      </c>
      <c r="B893">
        <v>297.52</v>
      </c>
      <c r="C893">
        <v>0.3</v>
      </c>
    </row>
    <row r="894" spans="1:3" x14ac:dyDescent="0.35">
      <c r="A894" s="1">
        <v>38879</v>
      </c>
      <c r="B894">
        <v>298.49</v>
      </c>
      <c r="C894">
        <v>1.49</v>
      </c>
    </row>
    <row r="895" spans="1:3" x14ac:dyDescent="0.35">
      <c r="A895" s="1">
        <v>38880</v>
      </c>
      <c r="B895">
        <v>299.33</v>
      </c>
      <c r="C895">
        <v>0.19</v>
      </c>
    </row>
    <row r="896" spans="1:3" x14ac:dyDescent="0.35">
      <c r="A896" s="1">
        <v>38881</v>
      </c>
      <c r="B896">
        <v>298.51</v>
      </c>
      <c r="C896">
        <v>0.25</v>
      </c>
    </row>
    <row r="897" spans="1:3" x14ac:dyDescent="0.35">
      <c r="A897" s="1">
        <v>38882</v>
      </c>
      <c r="B897">
        <v>298.33999999999997</v>
      </c>
      <c r="C897">
        <v>0.18</v>
      </c>
    </row>
    <row r="898" spans="1:3" x14ac:dyDescent="0.35">
      <c r="A898" s="1">
        <v>38883</v>
      </c>
      <c r="B898">
        <v>296.75</v>
      </c>
      <c r="C898">
        <v>5.47</v>
      </c>
    </row>
    <row r="899" spans="1:3" x14ac:dyDescent="0.35">
      <c r="A899" s="1">
        <v>38884</v>
      </c>
      <c r="B899">
        <v>297.67</v>
      </c>
      <c r="C899">
        <v>0.23</v>
      </c>
    </row>
    <row r="900" spans="1:3" x14ac:dyDescent="0.35">
      <c r="A900" s="1">
        <v>38885</v>
      </c>
      <c r="B900">
        <v>297.04000000000002</v>
      </c>
      <c r="C900">
        <v>0.11</v>
      </c>
    </row>
    <row r="901" spans="1:3" x14ac:dyDescent="0.35">
      <c r="A901" s="1">
        <v>38886</v>
      </c>
      <c r="B901">
        <v>297.57</v>
      </c>
      <c r="C901">
        <v>0.26</v>
      </c>
    </row>
    <row r="902" spans="1:3" x14ac:dyDescent="0.35">
      <c r="A902" s="1">
        <v>38887</v>
      </c>
      <c r="B902">
        <v>297.55</v>
      </c>
      <c r="C902">
        <v>0.79</v>
      </c>
    </row>
    <row r="903" spans="1:3" x14ac:dyDescent="0.35">
      <c r="A903" s="1">
        <v>38888</v>
      </c>
      <c r="B903">
        <v>296.97000000000003</v>
      </c>
      <c r="C903">
        <v>0.63</v>
      </c>
    </row>
    <row r="904" spans="1:3" x14ac:dyDescent="0.35">
      <c r="A904" s="1">
        <v>38889</v>
      </c>
      <c r="B904">
        <v>297.55</v>
      </c>
      <c r="C904">
        <v>0.12</v>
      </c>
    </row>
    <row r="905" spans="1:3" x14ac:dyDescent="0.35">
      <c r="A905" s="1">
        <v>38890</v>
      </c>
      <c r="B905">
        <v>297.14</v>
      </c>
      <c r="C905">
        <v>0.1</v>
      </c>
    </row>
    <row r="906" spans="1:3" x14ac:dyDescent="0.35">
      <c r="A906" s="1">
        <v>38891</v>
      </c>
      <c r="B906">
        <v>297.35000000000002</v>
      </c>
      <c r="C906">
        <v>0.08</v>
      </c>
    </row>
    <row r="907" spans="1:3" x14ac:dyDescent="0.35">
      <c r="A907" s="1">
        <v>38892</v>
      </c>
      <c r="B907">
        <v>298.72000000000003</v>
      </c>
      <c r="C907">
        <v>0.68</v>
      </c>
    </row>
    <row r="908" spans="1:3" x14ac:dyDescent="0.35">
      <c r="A908" s="1">
        <v>38893</v>
      </c>
      <c r="B908">
        <v>297.33999999999997</v>
      </c>
      <c r="C908">
        <v>0.05</v>
      </c>
    </row>
    <row r="909" spans="1:3" x14ac:dyDescent="0.35">
      <c r="A909" s="1">
        <v>38894</v>
      </c>
      <c r="B909">
        <v>298.18</v>
      </c>
      <c r="C909">
        <v>0.11</v>
      </c>
    </row>
    <row r="910" spans="1:3" x14ac:dyDescent="0.35">
      <c r="A910" s="1">
        <v>38895</v>
      </c>
      <c r="B910">
        <v>296.83999999999997</v>
      </c>
      <c r="C910">
        <v>0.48</v>
      </c>
    </row>
    <row r="911" spans="1:3" x14ac:dyDescent="0.35">
      <c r="A911" s="1">
        <v>38896</v>
      </c>
      <c r="B911">
        <v>299.18</v>
      </c>
      <c r="C911">
        <v>0.01</v>
      </c>
    </row>
    <row r="912" spans="1:3" x14ac:dyDescent="0.35">
      <c r="A912" s="1">
        <v>38897</v>
      </c>
      <c r="B912">
        <v>296.77</v>
      </c>
      <c r="C912">
        <v>2.31</v>
      </c>
    </row>
    <row r="913" spans="1:3" x14ac:dyDescent="0.35">
      <c r="A913" s="1">
        <v>38898</v>
      </c>
      <c r="B913">
        <v>296.86</v>
      </c>
      <c r="C913">
        <v>1.73</v>
      </c>
    </row>
    <row r="914" spans="1:3" x14ac:dyDescent="0.35">
      <c r="A914" s="1">
        <v>38899</v>
      </c>
      <c r="B914">
        <v>298.24</v>
      </c>
      <c r="C914">
        <v>0.27</v>
      </c>
    </row>
    <row r="915" spans="1:3" x14ac:dyDescent="0.35">
      <c r="A915" s="1">
        <v>38900</v>
      </c>
      <c r="B915">
        <v>297.8</v>
      </c>
      <c r="C915">
        <v>0.42</v>
      </c>
    </row>
    <row r="916" spans="1:3" x14ac:dyDescent="0.35">
      <c r="A916" s="1">
        <v>38901</v>
      </c>
      <c r="B916">
        <v>298.45</v>
      </c>
      <c r="C916">
        <v>0.15</v>
      </c>
    </row>
    <row r="917" spans="1:3" x14ac:dyDescent="0.35">
      <c r="A917" s="1">
        <v>38902</v>
      </c>
      <c r="B917">
        <v>297.49</v>
      </c>
      <c r="C917">
        <v>5.2</v>
      </c>
    </row>
    <row r="918" spans="1:3" x14ac:dyDescent="0.35">
      <c r="A918" s="1">
        <v>38903</v>
      </c>
      <c r="B918">
        <v>297.81</v>
      </c>
      <c r="C918">
        <v>0.25</v>
      </c>
    </row>
    <row r="919" spans="1:3" x14ac:dyDescent="0.35">
      <c r="A919" s="1">
        <v>38904</v>
      </c>
      <c r="B919">
        <v>297.3</v>
      </c>
      <c r="C919">
        <v>0.04</v>
      </c>
    </row>
    <row r="920" spans="1:3" x14ac:dyDescent="0.35">
      <c r="A920" s="1">
        <v>38905</v>
      </c>
      <c r="B920">
        <v>297.19</v>
      </c>
      <c r="C920">
        <v>7.0000000000000007E-2</v>
      </c>
    </row>
    <row r="921" spans="1:3" x14ac:dyDescent="0.35">
      <c r="A921" s="1">
        <v>38906</v>
      </c>
      <c r="B921">
        <v>297.58999999999997</v>
      </c>
      <c r="C921">
        <v>0.05</v>
      </c>
    </row>
    <row r="922" spans="1:3" x14ac:dyDescent="0.35">
      <c r="A922" s="1">
        <v>38907</v>
      </c>
      <c r="B922">
        <v>298.12</v>
      </c>
      <c r="C922">
        <v>0.08</v>
      </c>
    </row>
    <row r="923" spans="1:3" x14ac:dyDescent="0.35">
      <c r="A923" s="1">
        <v>38908</v>
      </c>
      <c r="B923">
        <v>297.25</v>
      </c>
      <c r="C923">
        <v>1.74</v>
      </c>
    </row>
    <row r="924" spans="1:3" x14ac:dyDescent="0.35">
      <c r="A924" s="1">
        <v>38909</v>
      </c>
      <c r="B924">
        <v>296.77999999999997</v>
      </c>
      <c r="C924">
        <v>0.68</v>
      </c>
    </row>
    <row r="925" spans="1:3" x14ac:dyDescent="0.35">
      <c r="A925" s="1">
        <v>38910</v>
      </c>
      <c r="B925">
        <v>297.29000000000002</v>
      </c>
      <c r="C925">
        <v>0.4</v>
      </c>
    </row>
    <row r="926" spans="1:3" x14ac:dyDescent="0.35">
      <c r="A926" s="1">
        <v>38911</v>
      </c>
      <c r="B926">
        <v>297.75</v>
      </c>
      <c r="C926">
        <v>0.26</v>
      </c>
    </row>
    <row r="927" spans="1:3" x14ac:dyDescent="0.35">
      <c r="A927" s="1">
        <v>38912</v>
      </c>
      <c r="B927">
        <v>297.48</v>
      </c>
      <c r="C927">
        <v>3.09</v>
      </c>
    </row>
    <row r="928" spans="1:3" x14ac:dyDescent="0.35">
      <c r="A928" s="1">
        <v>38913</v>
      </c>
      <c r="B928">
        <v>297.22000000000003</v>
      </c>
      <c r="C928">
        <v>0.53</v>
      </c>
    </row>
    <row r="929" spans="1:3" x14ac:dyDescent="0.35">
      <c r="A929" s="1">
        <v>38914</v>
      </c>
      <c r="B929">
        <v>297.17</v>
      </c>
      <c r="C929">
        <v>0.23</v>
      </c>
    </row>
    <row r="930" spans="1:3" x14ac:dyDescent="0.35">
      <c r="A930" s="1">
        <v>38915</v>
      </c>
      <c r="B930">
        <v>297.64999999999998</v>
      </c>
      <c r="C930">
        <v>0.27</v>
      </c>
    </row>
    <row r="931" spans="1:3" x14ac:dyDescent="0.35">
      <c r="A931" s="1">
        <v>38916</v>
      </c>
      <c r="B931">
        <v>298.20999999999998</v>
      </c>
      <c r="C931">
        <v>0.39</v>
      </c>
    </row>
    <row r="932" spans="1:3" x14ac:dyDescent="0.35">
      <c r="A932" s="1">
        <v>38917</v>
      </c>
      <c r="B932">
        <v>297.66000000000003</v>
      </c>
      <c r="C932">
        <v>0.25</v>
      </c>
    </row>
    <row r="933" spans="1:3" x14ac:dyDescent="0.35">
      <c r="A933" s="1">
        <v>38918</v>
      </c>
      <c r="B933">
        <v>297.94</v>
      </c>
      <c r="C933">
        <v>1.07</v>
      </c>
    </row>
    <row r="934" spans="1:3" x14ac:dyDescent="0.35">
      <c r="A934" s="1">
        <v>38919</v>
      </c>
      <c r="B934">
        <v>296.56</v>
      </c>
      <c r="C934">
        <v>0.22</v>
      </c>
    </row>
    <row r="935" spans="1:3" x14ac:dyDescent="0.35">
      <c r="A935" s="1">
        <v>38920</v>
      </c>
      <c r="B935">
        <v>297.19</v>
      </c>
      <c r="C935">
        <v>0.49</v>
      </c>
    </row>
    <row r="936" spans="1:3" x14ac:dyDescent="0.35">
      <c r="A936" s="1">
        <v>38921</v>
      </c>
      <c r="B936">
        <v>297.67</v>
      </c>
      <c r="C936">
        <v>0.08</v>
      </c>
    </row>
    <row r="937" spans="1:3" x14ac:dyDescent="0.35">
      <c r="A937" s="1">
        <v>38922</v>
      </c>
      <c r="B937">
        <v>296.39</v>
      </c>
      <c r="C937">
        <v>0.19</v>
      </c>
    </row>
    <row r="938" spans="1:3" x14ac:dyDescent="0.35">
      <c r="A938" s="1">
        <v>38923</v>
      </c>
      <c r="B938">
        <v>296.7</v>
      </c>
      <c r="C938">
        <v>0.11</v>
      </c>
    </row>
    <row r="939" spans="1:3" x14ac:dyDescent="0.35">
      <c r="A939" s="1">
        <v>38924</v>
      </c>
      <c r="B939">
        <v>296.17</v>
      </c>
      <c r="C939">
        <v>0.16</v>
      </c>
    </row>
    <row r="940" spans="1:3" x14ac:dyDescent="0.35">
      <c r="A940" s="1">
        <v>38925</v>
      </c>
      <c r="B940">
        <v>296.29000000000002</v>
      </c>
      <c r="C940">
        <v>0.1</v>
      </c>
    </row>
    <row r="941" spans="1:3" x14ac:dyDescent="0.35">
      <c r="A941" s="1">
        <v>38926</v>
      </c>
      <c r="B941">
        <v>297.25</v>
      </c>
      <c r="C941">
        <v>0.23</v>
      </c>
    </row>
    <row r="942" spans="1:3" x14ac:dyDescent="0.35">
      <c r="A942" s="1">
        <v>38927</v>
      </c>
      <c r="B942">
        <v>297.04000000000002</v>
      </c>
      <c r="C942">
        <v>0.22</v>
      </c>
    </row>
    <row r="943" spans="1:3" x14ac:dyDescent="0.35">
      <c r="A943" s="1">
        <v>38928</v>
      </c>
      <c r="B943">
        <v>296.08</v>
      </c>
      <c r="C943">
        <v>1.61</v>
      </c>
    </row>
    <row r="944" spans="1:3" x14ac:dyDescent="0.35">
      <c r="A944" s="1">
        <v>38929</v>
      </c>
      <c r="B944">
        <v>297.61</v>
      </c>
      <c r="C944">
        <v>0.24</v>
      </c>
    </row>
    <row r="945" spans="1:3" x14ac:dyDescent="0.35">
      <c r="A945" s="1">
        <v>38930</v>
      </c>
      <c r="B945">
        <v>297.10000000000002</v>
      </c>
      <c r="C945">
        <v>0.1</v>
      </c>
    </row>
    <row r="946" spans="1:3" x14ac:dyDescent="0.35">
      <c r="A946" s="1">
        <v>38931</v>
      </c>
      <c r="B946">
        <v>296.19</v>
      </c>
      <c r="C946">
        <v>0.48</v>
      </c>
    </row>
    <row r="947" spans="1:3" x14ac:dyDescent="0.35">
      <c r="A947" s="1">
        <v>38932</v>
      </c>
      <c r="B947">
        <v>296.83</v>
      </c>
      <c r="C947">
        <v>2.2999999999999998</v>
      </c>
    </row>
    <row r="948" spans="1:3" x14ac:dyDescent="0.35">
      <c r="A948" s="1">
        <v>38933</v>
      </c>
      <c r="B948">
        <v>296.39</v>
      </c>
      <c r="C948">
        <v>0.01</v>
      </c>
    </row>
    <row r="949" spans="1:3" x14ac:dyDescent="0.35">
      <c r="A949" s="1">
        <v>38934</v>
      </c>
      <c r="B949">
        <v>296.24</v>
      </c>
      <c r="C949">
        <v>0.26</v>
      </c>
    </row>
    <row r="950" spans="1:3" x14ac:dyDescent="0.35">
      <c r="A950" s="1">
        <v>38935</v>
      </c>
      <c r="B950">
        <v>295.73</v>
      </c>
      <c r="C950">
        <v>2.27</v>
      </c>
    </row>
    <row r="951" spans="1:3" x14ac:dyDescent="0.35">
      <c r="A951" s="1">
        <v>38936</v>
      </c>
      <c r="B951">
        <v>296.05</v>
      </c>
      <c r="C951">
        <v>0.15</v>
      </c>
    </row>
    <row r="952" spans="1:3" x14ac:dyDescent="0.35">
      <c r="A952" s="1">
        <v>38937</v>
      </c>
      <c r="B952">
        <v>296.12</v>
      </c>
      <c r="C952">
        <v>0.23</v>
      </c>
    </row>
    <row r="953" spans="1:3" x14ac:dyDescent="0.35">
      <c r="A953" s="1">
        <v>38938</v>
      </c>
      <c r="B953">
        <v>294.02</v>
      </c>
      <c r="C953">
        <v>0.17</v>
      </c>
    </row>
    <row r="954" spans="1:3" x14ac:dyDescent="0.35">
      <c r="A954" s="1">
        <v>38939</v>
      </c>
      <c r="B954">
        <v>295.11</v>
      </c>
      <c r="C954">
        <v>0.18</v>
      </c>
    </row>
    <row r="955" spans="1:3" x14ac:dyDescent="0.35">
      <c r="A955" s="1">
        <v>38940</v>
      </c>
      <c r="B955">
        <v>295.75</v>
      </c>
      <c r="C955">
        <v>0.86</v>
      </c>
    </row>
    <row r="956" spans="1:3" x14ac:dyDescent="0.35">
      <c r="A956" s="1">
        <v>38941</v>
      </c>
      <c r="B956">
        <v>295.88</v>
      </c>
      <c r="C956">
        <v>0.35</v>
      </c>
    </row>
    <row r="957" spans="1:3" x14ac:dyDescent="0.35">
      <c r="A957" s="1">
        <v>38942</v>
      </c>
      <c r="B957">
        <v>294.74</v>
      </c>
      <c r="C957">
        <v>0.11</v>
      </c>
    </row>
    <row r="958" spans="1:3" x14ac:dyDescent="0.35">
      <c r="A958" s="1">
        <v>38943</v>
      </c>
      <c r="B958">
        <v>297.52</v>
      </c>
      <c r="C958">
        <v>0.13</v>
      </c>
    </row>
    <row r="959" spans="1:3" x14ac:dyDescent="0.35">
      <c r="A959" s="1">
        <v>38944</v>
      </c>
      <c r="B959">
        <v>295.83999999999997</v>
      </c>
      <c r="C959">
        <v>0.22</v>
      </c>
    </row>
    <row r="960" spans="1:3" x14ac:dyDescent="0.35">
      <c r="A960" s="1">
        <v>38945</v>
      </c>
      <c r="B960">
        <v>295.73</v>
      </c>
      <c r="C960">
        <v>0.35</v>
      </c>
    </row>
    <row r="961" spans="1:3" x14ac:dyDescent="0.35">
      <c r="A961" s="1">
        <v>38946</v>
      </c>
      <c r="B961">
        <v>295.13</v>
      </c>
      <c r="C961">
        <v>0.21</v>
      </c>
    </row>
    <row r="962" spans="1:3" x14ac:dyDescent="0.35">
      <c r="A962" s="1">
        <v>38947</v>
      </c>
      <c r="B962">
        <v>296.55</v>
      </c>
      <c r="C962">
        <v>3.69</v>
      </c>
    </row>
    <row r="963" spans="1:3" x14ac:dyDescent="0.35">
      <c r="A963" s="1">
        <v>38948</v>
      </c>
      <c r="B963">
        <v>295.11</v>
      </c>
      <c r="C963">
        <v>2.14</v>
      </c>
    </row>
    <row r="964" spans="1:3" x14ac:dyDescent="0.35">
      <c r="A964" s="1">
        <v>38949</v>
      </c>
      <c r="B964">
        <v>295.05</v>
      </c>
      <c r="C964">
        <v>0.17</v>
      </c>
    </row>
    <row r="965" spans="1:3" x14ac:dyDescent="0.35">
      <c r="A965" s="1">
        <v>38950</v>
      </c>
      <c r="B965">
        <v>294.33999999999997</v>
      </c>
      <c r="C965">
        <v>0.24</v>
      </c>
    </row>
    <row r="966" spans="1:3" x14ac:dyDescent="0.35">
      <c r="A966" s="1">
        <v>38951</v>
      </c>
      <c r="B966">
        <v>295.17</v>
      </c>
      <c r="C966">
        <v>0.88</v>
      </c>
    </row>
    <row r="967" spans="1:3" x14ac:dyDescent="0.35">
      <c r="A967" s="1">
        <v>38952</v>
      </c>
      <c r="B967">
        <v>296.85000000000002</v>
      </c>
      <c r="C967">
        <v>0.18</v>
      </c>
    </row>
    <row r="968" spans="1:3" x14ac:dyDescent="0.35">
      <c r="A968" s="1">
        <v>38953</v>
      </c>
      <c r="B968">
        <v>296.01</v>
      </c>
      <c r="C968">
        <v>0.03</v>
      </c>
    </row>
    <row r="969" spans="1:3" x14ac:dyDescent="0.35">
      <c r="A969" s="1">
        <v>38954</v>
      </c>
      <c r="B969">
        <v>294.36</v>
      </c>
      <c r="C969">
        <v>0.09</v>
      </c>
    </row>
    <row r="970" spans="1:3" x14ac:dyDescent="0.35">
      <c r="A970" s="1">
        <v>38955</v>
      </c>
      <c r="B970">
        <v>296.01</v>
      </c>
      <c r="C970">
        <v>0.68</v>
      </c>
    </row>
    <row r="971" spans="1:3" x14ac:dyDescent="0.35">
      <c r="A971" s="1">
        <v>38956</v>
      </c>
      <c r="B971">
        <v>295.58</v>
      </c>
      <c r="C971">
        <v>0.26</v>
      </c>
    </row>
    <row r="972" spans="1:3" x14ac:dyDescent="0.35">
      <c r="A972" s="1">
        <v>38957</v>
      </c>
      <c r="B972">
        <v>295.18</v>
      </c>
      <c r="C972">
        <v>0.16</v>
      </c>
    </row>
    <row r="973" spans="1:3" x14ac:dyDescent="0.35">
      <c r="A973" s="1">
        <v>38958</v>
      </c>
      <c r="B973">
        <v>296.36</v>
      </c>
      <c r="C973">
        <v>7.0000000000000007E-2</v>
      </c>
    </row>
    <row r="974" spans="1:3" x14ac:dyDescent="0.35">
      <c r="A974" s="1">
        <v>38959</v>
      </c>
      <c r="B974">
        <v>296.23</v>
      </c>
      <c r="C974">
        <v>1.53</v>
      </c>
    </row>
    <row r="975" spans="1:3" x14ac:dyDescent="0.35">
      <c r="A975" s="1">
        <v>38960</v>
      </c>
      <c r="B975">
        <v>296.31</v>
      </c>
      <c r="C975">
        <v>0.12</v>
      </c>
    </row>
    <row r="976" spans="1:3" x14ac:dyDescent="0.35">
      <c r="A976" s="1">
        <v>38961</v>
      </c>
      <c r="B976">
        <v>298.2</v>
      </c>
      <c r="C976">
        <v>0.78</v>
      </c>
    </row>
    <row r="977" spans="1:3" x14ac:dyDescent="0.35">
      <c r="A977" s="1">
        <v>38962</v>
      </c>
      <c r="B977">
        <v>296.33999999999997</v>
      </c>
      <c r="C977">
        <v>2.12</v>
      </c>
    </row>
    <row r="978" spans="1:3" x14ac:dyDescent="0.35">
      <c r="A978" s="1">
        <v>38963</v>
      </c>
      <c r="B978">
        <v>295.54000000000002</v>
      </c>
      <c r="C978">
        <v>0.18</v>
      </c>
    </row>
    <row r="979" spans="1:3" x14ac:dyDescent="0.35">
      <c r="A979" s="1">
        <v>38964</v>
      </c>
      <c r="B979">
        <v>296.8</v>
      </c>
      <c r="C979">
        <v>0.21</v>
      </c>
    </row>
    <row r="980" spans="1:3" x14ac:dyDescent="0.35">
      <c r="A980" s="1">
        <v>38965</v>
      </c>
      <c r="B980">
        <v>296.35000000000002</v>
      </c>
      <c r="C980">
        <v>1.02</v>
      </c>
    </row>
    <row r="981" spans="1:3" x14ac:dyDescent="0.35">
      <c r="A981" s="1">
        <v>38966</v>
      </c>
      <c r="B981">
        <v>297.14999999999998</v>
      </c>
      <c r="C981">
        <v>0.28000000000000003</v>
      </c>
    </row>
    <row r="982" spans="1:3" x14ac:dyDescent="0.35">
      <c r="A982" s="1">
        <v>38967</v>
      </c>
      <c r="B982">
        <v>297.93</v>
      </c>
      <c r="C982">
        <v>0.31</v>
      </c>
    </row>
    <row r="983" spans="1:3" x14ac:dyDescent="0.35">
      <c r="A983" s="1">
        <v>38968</v>
      </c>
      <c r="B983">
        <v>295.62</v>
      </c>
      <c r="C983">
        <v>4.2</v>
      </c>
    </row>
    <row r="984" spans="1:3" x14ac:dyDescent="0.35">
      <c r="A984" s="1">
        <v>38969</v>
      </c>
      <c r="B984">
        <v>296.88</v>
      </c>
      <c r="C984">
        <v>0.52</v>
      </c>
    </row>
    <row r="985" spans="1:3" x14ac:dyDescent="0.35">
      <c r="A985" s="1">
        <v>38970</v>
      </c>
      <c r="B985">
        <v>296.70999999999998</v>
      </c>
      <c r="C985">
        <v>0.14000000000000001</v>
      </c>
    </row>
    <row r="986" spans="1:3" x14ac:dyDescent="0.35">
      <c r="A986" s="1">
        <v>38971</v>
      </c>
      <c r="B986">
        <v>298.44</v>
      </c>
      <c r="C986">
        <v>2.4</v>
      </c>
    </row>
    <row r="987" spans="1:3" x14ac:dyDescent="0.35">
      <c r="A987" s="1">
        <v>38972</v>
      </c>
      <c r="B987">
        <v>297.12</v>
      </c>
      <c r="C987">
        <v>3.44</v>
      </c>
    </row>
    <row r="988" spans="1:3" x14ac:dyDescent="0.35">
      <c r="A988" s="1">
        <v>38973</v>
      </c>
      <c r="B988">
        <v>296.62</v>
      </c>
      <c r="C988">
        <v>1.33</v>
      </c>
    </row>
    <row r="989" spans="1:3" x14ac:dyDescent="0.35">
      <c r="A989" s="1">
        <v>38974</v>
      </c>
      <c r="B989">
        <v>297.51</v>
      </c>
      <c r="C989">
        <v>0.17</v>
      </c>
    </row>
    <row r="990" spans="1:3" x14ac:dyDescent="0.35">
      <c r="A990" s="1">
        <v>38975</v>
      </c>
      <c r="B990">
        <v>296.25</v>
      </c>
      <c r="C990">
        <v>0.09</v>
      </c>
    </row>
    <row r="991" spans="1:3" x14ac:dyDescent="0.35">
      <c r="A991" s="1">
        <v>38976</v>
      </c>
      <c r="B991">
        <v>296.83999999999997</v>
      </c>
      <c r="C991">
        <v>3.86</v>
      </c>
    </row>
    <row r="992" spans="1:3" x14ac:dyDescent="0.35">
      <c r="A992" s="1">
        <v>38977</v>
      </c>
      <c r="B992">
        <v>297.51</v>
      </c>
      <c r="C992">
        <v>0.08</v>
      </c>
    </row>
    <row r="993" spans="1:3" x14ac:dyDescent="0.35">
      <c r="A993" s="1">
        <v>38978</v>
      </c>
      <c r="B993">
        <v>297.64</v>
      </c>
      <c r="C993">
        <v>0.1</v>
      </c>
    </row>
    <row r="994" spans="1:3" x14ac:dyDescent="0.35">
      <c r="A994" s="1">
        <v>38979</v>
      </c>
      <c r="B994">
        <v>297.01</v>
      </c>
      <c r="C994">
        <v>0.25</v>
      </c>
    </row>
    <row r="995" spans="1:3" x14ac:dyDescent="0.35">
      <c r="A995" s="1">
        <v>38980</v>
      </c>
      <c r="B995">
        <v>297.83</v>
      </c>
      <c r="C995">
        <v>0.24</v>
      </c>
    </row>
    <row r="996" spans="1:3" x14ac:dyDescent="0.35">
      <c r="A996" s="1">
        <v>38981</v>
      </c>
      <c r="B996">
        <v>298.27999999999997</v>
      </c>
      <c r="C996">
        <v>0.3</v>
      </c>
    </row>
    <row r="997" spans="1:3" x14ac:dyDescent="0.35">
      <c r="A997" s="1">
        <v>38982</v>
      </c>
      <c r="B997">
        <v>297.58999999999997</v>
      </c>
      <c r="C997">
        <v>0.27</v>
      </c>
    </row>
    <row r="998" spans="1:3" x14ac:dyDescent="0.35">
      <c r="A998" s="1">
        <v>38983</v>
      </c>
      <c r="B998">
        <v>296.26</v>
      </c>
      <c r="C998">
        <v>0.24</v>
      </c>
    </row>
    <row r="999" spans="1:3" x14ac:dyDescent="0.35">
      <c r="A999" s="1">
        <v>38984</v>
      </c>
      <c r="B999">
        <v>297.01</v>
      </c>
      <c r="C999">
        <v>0.17</v>
      </c>
    </row>
    <row r="1000" spans="1:3" x14ac:dyDescent="0.35">
      <c r="A1000" s="1">
        <v>38985</v>
      </c>
      <c r="B1000">
        <v>296.93</v>
      </c>
      <c r="C1000">
        <v>0.99</v>
      </c>
    </row>
    <row r="1001" spans="1:3" x14ac:dyDescent="0.35">
      <c r="A1001" s="1">
        <v>38986</v>
      </c>
      <c r="B1001">
        <v>297.58</v>
      </c>
      <c r="C1001">
        <v>0.19</v>
      </c>
    </row>
    <row r="1002" spans="1:3" x14ac:dyDescent="0.35">
      <c r="A1002" s="1">
        <v>38987</v>
      </c>
      <c r="B1002">
        <v>296.02</v>
      </c>
      <c r="C1002">
        <v>0.22</v>
      </c>
    </row>
    <row r="1003" spans="1:3" x14ac:dyDescent="0.35">
      <c r="A1003" s="1">
        <v>38988</v>
      </c>
      <c r="B1003">
        <v>296.06</v>
      </c>
      <c r="C1003">
        <v>0.09</v>
      </c>
    </row>
    <row r="1004" spans="1:3" x14ac:dyDescent="0.35">
      <c r="A1004" s="1">
        <v>38989</v>
      </c>
      <c r="B1004">
        <v>298.49</v>
      </c>
      <c r="C1004">
        <v>5.0999999999999996</v>
      </c>
    </row>
    <row r="1005" spans="1:3" x14ac:dyDescent="0.35">
      <c r="A1005" s="1">
        <v>38990</v>
      </c>
      <c r="B1005">
        <v>297.23</v>
      </c>
      <c r="C1005">
        <v>3.2</v>
      </c>
    </row>
    <row r="1006" spans="1:3" x14ac:dyDescent="0.35">
      <c r="A1006" s="1">
        <v>38991</v>
      </c>
      <c r="B1006">
        <v>297.88</v>
      </c>
      <c r="C1006">
        <v>0.08</v>
      </c>
    </row>
    <row r="1007" spans="1:3" x14ac:dyDescent="0.35">
      <c r="A1007" s="1">
        <v>38992</v>
      </c>
      <c r="B1007">
        <v>297.45</v>
      </c>
      <c r="C1007">
        <v>0.06</v>
      </c>
    </row>
    <row r="1008" spans="1:3" x14ac:dyDescent="0.35">
      <c r="A1008" s="1">
        <v>38993</v>
      </c>
      <c r="B1008">
        <v>297.12</v>
      </c>
      <c r="C1008">
        <v>0.12</v>
      </c>
    </row>
    <row r="1009" spans="1:3" x14ac:dyDescent="0.35">
      <c r="A1009" s="1">
        <v>38994</v>
      </c>
      <c r="B1009">
        <v>295.92</v>
      </c>
      <c r="C1009">
        <v>0.14000000000000001</v>
      </c>
    </row>
    <row r="1010" spans="1:3" x14ac:dyDescent="0.35">
      <c r="A1010" s="1">
        <v>38995</v>
      </c>
      <c r="B1010">
        <v>297.33</v>
      </c>
      <c r="C1010">
        <v>1.43</v>
      </c>
    </row>
    <row r="1011" spans="1:3" x14ac:dyDescent="0.35">
      <c r="A1011" s="1">
        <v>38996</v>
      </c>
      <c r="B1011">
        <v>298.49</v>
      </c>
      <c r="C1011">
        <v>0.17</v>
      </c>
    </row>
    <row r="1012" spans="1:3" x14ac:dyDescent="0.35">
      <c r="A1012" s="1">
        <v>38997</v>
      </c>
      <c r="B1012">
        <v>297.58999999999997</v>
      </c>
      <c r="C1012">
        <v>0.17</v>
      </c>
    </row>
    <row r="1013" spans="1:3" x14ac:dyDescent="0.35">
      <c r="A1013" s="1">
        <v>38998</v>
      </c>
      <c r="B1013">
        <v>298.12</v>
      </c>
      <c r="C1013">
        <v>0.31</v>
      </c>
    </row>
    <row r="1014" spans="1:3" x14ac:dyDescent="0.35">
      <c r="A1014" s="1">
        <v>38999</v>
      </c>
      <c r="B1014">
        <v>298.33999999999997</v>
      </c>
      <c r="C1014">
        <v>0.12</v>
      </c>
    </row>
    <row r="1015" spans="1:3" x14ac:dyDescent="0.35">
      <c r="A1015" s="1">
        <v>39000</v>
      </c>
      <c r="B1015">
        <v>298.22000000000003</v>
      </c>
      <c r="C1015">
        <v>0.16</v>
      </c>
    </row>
    <row r="1016" spans="1:3" x14ac:dyDescent="0.35">
      <c r="A1016" s="1">
        <v>39001</v>
      </c>
      <c r="B1016">
        <v>295.83999999999997</v>
      </c>
      <c r="C1016">
        <v>0.06</v>
      </c>
    </row>
    <row r="1017" spans="1:3" x14ac:dyDescent="0.35">
      <c r="A1017" s="1">
        <v>39002</v>
      </c>
      <c r="B1017">
        <v>296.33</v>
      </c>
      <c r="C1017">
        <v>7.0000000000000007E-2</v>
      </c>
    </row>
    <row r="1018" spans="1:3" x14ac:dyDescent="0.35">
      <c r="A1018" s="1">
        <v>39003</v>
      </c>
      <c r="B1018">
        <v>297.57</v>
      </c>
      <c r="C1018">
        <v>1.97</v>
      </c>
    </row>
    <row r="1019" spans="1:3" x14ac:dyDescent="0.35">
      <c r="A1019" s="1">
        <v>39004</v>
      </c>
      <c r="B1019">
        <v>297.82</v>
      </c>
      <c r="C1019">
        <v>0.68</v>
      </c>
    </row>
    <row r="1020" spans="1:3" x14ac:dyDescent="0.35">
      <c r="A1020" s="1">
        <v>39005</v>
      </c>
      <c r="B1020">
        <v>298.17</v>
      </c>
      <c r="C1020">
        <v>0.12</v>
      </c>
    </row>
    <row r="1021" spans="1:3" x14ac:dyDescent="0.35">
      <c r="A1021" s="1">
        <v>39006</v>
      </c>
      <c r="B1021">
        <v>297.18</v>
      </c>
      <c r="C1021">
        <v>0.32</v>
      </c>
    </row>
    <row r="1022" spans="1:3" x14ac:dyDescent="0.35">
      <c r="A1022" s="1">
        <v>39007</v>
      </c>
      <c r="B1022">
        <v>297.92</v>
      </c>
      <c r="C1022">
        <v>0.16</v>
      </c>
    </row>
    <row r="1023" spans="1:3" x14ac:dyDescent="0.35">
      <c r="A1023" s="1">
        <v>39008</v>
      </c>
      <c r="B1023">
        <v>299.20999999999998</v>
      </c>
      <c r="C1023">
        <v>0.23</v>
      </c>
    </row>
    <row r="1024" spans="1:3" x14ac:dyDescent="0.35">
      <c r="A1024" s="1">
        <v>39009</v>
      </c>
      <c r="B1024">
        <v>297.3</v>
      </c>
      <c r="C1024">
        <v>0.26</v>
      </c>
    </row>
    <row r="1025" spans="1:3" x14ac:dyDescent="0.35">
      <c r="A1025" s="1">
        <v>39010</v>
      </c>
      <c r="B1025">
        <v>296.75</v>
      </c>
      <c r="C1025">
        <v>0.01</v>
      </c>
    </row>
    <row r="1026" spans="1:3" x14ac:dyDescent="0.35">
      <c r="A1026" s="1">
        <v>39011</v>
      </c>
      <c r="B1026">
        <v>298.05</v>
      </c>
      <c r="C1026">
        <v>0.87</v>
      </c>
    </row>
    <row r="1027" spans="1:3" x14ac:dyDescent="0.35">
      <c r="A1027" s="1">
        <v>39012</v>
      </c>
      <c r="B1027">
        <v>296.95</v>
      </c>
      <c r="C1027">
        <v>0.03</v>
      </c>
    </row>
    <row r="1028" spans="1:3" x14ac:dyDescent="0.35">
      <c r="A1028" s="1">
        <v>39013</v>
      </c>
      <c r="B1028">
        <v>297.97000000000003</v>
      </c>
      <c r="C1028">
        <v>0.57999999999999996</v>
      </c>
    </row>
    <row r="1029" spans="1:3" x14ac:dyDescent="0.35">
      <c r="A1029" s="1">
        <v>39014</v>
      </c>
      <c r="B1029">
        <v>298.05</v>
      </c>
      <c r="C1029">
        <v>0.02</v>
      </c>
    </row>
    <row r="1030" spans="1:3" x14ac:dyDescent="0.35">
      <c r="A1030" s="1">
        <v>39015</v>
      </c>
      <c r="B1030">
        <v>297.82</v>
      </c>
      <c r="C1030">
        <v>0.01</v>
      </c>
    </row>
    <row r="1031" spans="1:3" x14ac:dyDescent="0.35">
      <c r="A1031" s="1">
        <v>39016</v>
      </c>
      <c r="B1031">
        <v>297.77</v>
      </c>
      <c r="C1031">
        <v>0.08</v>
      </c>
    </row>
    <row r="1032" spans="1:3" x14ac:dyDescent="0.35">
      <c r="A1032" s="1">
        <v>39017</v>
      </c>
      <c r="B1032">
        <v>298.23</v>
      </c>
      <c r="C1032">
        <v>0.05</v>
      </c>
    </row>
    <row r="1033" spans="1:3" x14ac:dyDescent="0.35">
      <c r="A1033" s="1">
        <v>39018</v>
      </c>
      <c r="B1033">
        <v>298.66000000000003</v>
      </c>
      <c r="C1033">
        <v>0.27</v>
      </c>
    </row>
    <row r="1034" spans="1:3" x14ac:dyDescent="0.35">
      <c r="A1034" s="1">
        <v>39019</v>
      </c>
      <c r="B1034">
        <v>298.64</v>
      </c>
      <c r="C1034">
        <v>2.13</v>
      </c>
    </row>
    <row r="1035" spans="1:3" x14ac:dyDescent="0.35">
      <c r="A1035" s="1">
        <v>39020</v>
      </c>
      <c r="B1035">
        <v>297.39999999999998</v>
      </c>
      <c r="C1035">
        <v>0.34</v>
      </c>
    </row>
    <row r="1036" spans="1:3" x14ac:dyDescent="0.35">
      <c r="A1036" s="1">
        <v>39021</v>
      </c>
      <c r="B1036">
        <v>297.97000000000003</v>
      </c>
      <c r="C1036">
        <v>3.76</v>
      </c>
    </row>
    <row r="1037" spans="1:3" x14ac:dyDescent="0.35">
      <c r="A1037" s="1">
        <v>39022</v>
      </c>
      <c r="B1037">
        <v>298.62</v>
      </c>
      <c r="C1037">
        <v>0.26</v>
      </c>
    </row>
    <row r="1038" spans="1:3" x14ac:dyDescent="0.35">
      <c r="A1038" s="1">
        <v>39023</v>
      </c>
      <c r="B1038">
        <v>298.14999999999998</v>
      </c>
      <c r="C1038">
        <v>0.05</v>
      </c>
    </row>
    <row r="1039" spans="1:3" x14ac:dyDescent="0.35">
      <c r="A1039" s="1">
        <v>39024</v>
      </c>
      <c r="B1039">
        <v>298.23</v>
      </c>
      <c r="C1039">
        <v>0.34</v>
      </c>
    </row>
    <row r="1040" spans="1:3" x14ac:dyDescent="0.35">
      <c r="A1040" s="1">
        <v>39025</v>
      </c>
      <c r="B1040">
        <v>297.8</v>
      </c>
      <c r="C1040">
        <v>2.15</v>
      </c>
    </row>
    <row r="1041" spans="1:3" x14ac:dyDescent="0.35">
      <c r="A1041" s="1">
        <v>39026</v>
      </c>
      <c r="B1041">
        <v>298.76</v>
      </c>
      <c r="C1041">
        <v>0.03</v>
      </c>
    </row>
    <row r="1042" spans="1:3" x14ac:dyDescent="0.35">
      <c r="A1042" s="1">
        <v>39027</v>
      </c>
      <c r="B1042">
        <v>298.72000000000003</v>
      </c>
      <c r="C1042">
        <v>0.02</v>
      </c>
    </row>
    <row r="1043" spans="1:3" x14ac:dyDescent="0.35">
      <c r="A1043" s="1">
        <v>39028</v>
      </c>
      <c r="B1043">
        <v>298.98</v>
      </c>
      <c r="C1043">
        <v>0.01</v>
      </c>
    </row>
    <row r="1044" spans="1:3" x14ac:dyDescent="0.35">
      <c r="A1044" s="1">
        <v>39029</v>
      </c>
      <c r="B1044">
        <v>299.27999999999997</v>
      </c>
      <c r="C1044">
        <v>0.05</v>
      </c>
    </row>
    <row r="1045" spans="1:3" x14ac:dyDescent="0.35">
      <c r="A1045" s="1">
        <v>39030</v>
      </c>
      <c r="B1045">
        <v>296.13</v>
      </c>
      <c r="C1045">
        <v>0.04</v>
      </c>
    </row>
    <row r="1046" spans="1:3" x14ac:dyDescent="0.35">
      <c r="A1046" s="1">
        <v>39031</v>
      </c>
      <c r="B1046">
        <v>295.75</v>
      </c>
      <c r="C1046">
        <v>0</v>
      </c>
    </row>
    <row r="1047" spans="1:3" x14ac:dyDescent="0.35">
      <c r="A1047" s="1">
        <v>39032</v>
      </c>
      <c r="B1047">
        <v>296.64</v>
      </c>
      <c r="C1047">
        <v>0</v>
      </c>
    </row>
    <row r="1048" spans="1:3" x14ac:dyDescent="0.35">
      <c r="A1048" s="1">
        <v>39033</v>
      </c>
      <c r="B1048">
        <v>295.99</v>
      </c>
      <c r="C1048">
        <v>0.01</v>
      </c>
    </row>
    <row r="1049" spans="1:3" x14ac:dyDescent="0.35">
      <c r="A1049" s="1">
        <v>39034</v>
      </c>
      <c r="B1049">
        <v>296.7</v>
      </c>
      <c r="C1049">
        <v>0.06</v>
      </c>
    </row>
    <row r="1050" spans="1:3" x14ac:dyDescent="0.35">
      <c r="A1050" s="1">
        <v>39035</v>
      </c>
      <c r="B1050">
        <v>297.22000000000003</v>
      </c>
      <c r="C1050">
        <v>0.05</v>
      </c>
    </row>
    <row r="1051" spans="1:3" x14ac:dyDescent="0.35">
      <c r="A1051" s="1">
        <v>39036</v>
      </c>
      <c r="B1051">
        <v>297.83</v>
      </c>
      <c r="C1051">
        <v>0.05</v>
      </c>
    </row>
    <row r="1052" spans="1:3" x14ac:dyDescent="0.35">
      <c r="A1052" s="1">
        <v>39037</v>
      </c>
      <c r="B1052">
        <v>297.92</v>
      </c>
      <c r="C1052">
        <v>0.05</v>
      </c>
    </row>
    <row r="1053" spans="1:3" x14ac:dyDescent="0.35">
      <c r="A1053" s="1">
        <v>39038</v>
      </c>
      <c r="B1053">
        <v>294.70999999999998</v>
      </c>
      <c r="C1053">
        <v>0</v>
      </c>
    </row>
    <row r="1054" spans="1:3" x14ac:dyDescent="0.35">
      <c r="A1054" s="1">
        <v>39039</v>
      </c>
      <c r="B1054">
        <v>294.52</v>
      </c>
      <c r="C1054">
        <v>0</v>
      </c>
    </row>
    <row r="1055" spans="1:3" x14ac:dyDescent="0.35">
      <c r="A1055" s="1">
        <v>39040</v>
      </c>
      <c r="B1055">
        <v>294.12</v>
      </c>
      <c r="C1055">
        <v>0</v>
      </c>
    </row>
    <row r="1056" spans="1:3" x14ac:dyDescent="0.35">
      <c r="A1056" s="1">
        <v>39041</v>
      </c>
      <c r="B1056">
        <v>293.37</v>
      </c>
      <c r="C1056">
        <v>0</v>
      </c>
    </row>
    <row r="1057" spans="1:3" x14ac:dyDescent="0.35">
      <c r="A1057" s="1">
        <v>39042</v>
      </c>
      <c r="B1057">
        <v>294.95</v>
      </c>
      <c r="C1057">
        <v>0.03</v>
      </c>
    </row>
    <row r="1058" spans="1:3" x14ac:dyDescent="0.35">
      <c r="A1058" s="1">
        <v>39043</v>
      </c>
      <c r="B1058">
        <v>297.24</v>
      </c>
      <c r="C1058">
        <v>0.02</v>
      </c>
    </row>
    <row r="1059" spans="1:3" x14ac:dyDescent="0.35">
      <c r="A1059" s="1">
        <v>39044</v>
      </c>
      <c r="B1059">
        <v>297.20999999999998</v>
      </c>
      <c r="C1059">
        <v>0.16</v>
      </c>
    </row>
    <row r="1060" spans="1:3" x14ac:dyDescent="0.35">
      <c r="A1060" s="1">
        <v>39045</v>
      </c>
      <c r="B1060">
        <v>296.74</v>
      </c>
      <c r="C1060">
        <v>0.09</v>
      </c>
    </row>
    <row r="1061" spans="1:3" x14ac:dyDescent="0.35">
      <c r="A1061" s="1">
        <v>39046</v>
      </c>
      <c r="B1061">
        <v>296.39</v>
      </c>
      <c r="C1061">
        <v>0.06</v>
      </c>
    </row>
    <row r="1062" spans="1:3" x14ac:dyDescent="0.35">
      <c r="A1062" s="1">
        <v>39047</v>
      </c>
      <c r="B1062">
        <v>297.48</v>
      </c>
      <c r="C1062">
        <v>0.16</v>
      </c>
    </row>
    <row r="1063" spans="1:3" x14ac:dyDescent="0.35">
      <c r="A1063" s="1">
        <v>39048</v>
      </c>
      <c r="B1063">
        <v>296.27</v>
      </c>
      <c r="C1063">
        <v>0</v>
      </c>
    </row>
    <row r="1064" spans="1:3" x14ac:dyDescent="0.35">
      <c r="A1064" s="1">
        <v>39049</v>
      </c>
      <c r="B1064">
        <v>293.83</v>
      </c>
      <c r="C1064">
        <v>0</v>
      </c>
    </row>
    <row r="1065" spans="1:3" x14ac:dyDescent="0.35">
      <c r="A1065" s="1">
        <v>39050</v>
      </c>
      <c r="B1065">
        <v>293.27</v>
      </c>
      <c r="C1065">
        <v>0.03</v>
      </c>
    </row>
    <row r="1066" spans="1:3" x14ac:dyDescent="0.35">
      <c r="A1066" s="1">
        <v>39051</v>
      </c>
      <c r="B1066">
        <v>295.70999999999998</v>
      </c>
      <c r="C1066">
        <v>0.02</v>
      </c>
    </row>
    <row r="1067" spans="1:3" x14ac:dyDescent="0.35">
      <c r="A1067" s="1">
        <v>39052</v>
      </c>
      <c r="B1067">
        <v>298.48</v>
      </c>
      <c r="C1067">
        <v>0.06</v>
      </c>
    </row>
    <row r="1068" spans="1:3" x14ac:dyDescent="0.35">
      <c r="A1068" s="1">
        <v>39053</v>
      </c>
      <c r="B1068">
        <v>299.04000000000002</v>
      </c>
      <c r="C1068">
        <v>0.02</v>
      </c>
    </row>
    <row r="1069" spans="1:3" x14ac:dyDescent="0.35">
      <c r="A1069" s="1">
        <v>39054</v>
      </c>
      <c r="B1069">
        <v>294.68</v>
      </c>
      <c r="C1069">
        <v>0</v>
      </c>
    </row>
    <row r="1070" spans="1:3" x14ac:dyDescent="0.35">
      <c r="A1070" s="1">
        <v>39055</v>
      </c>
      <c r="B1070">
        <v>291.52999999999997</v>
      </c>
      <c r="C1070">
        <v>0</v>
      </c>
    </row>
    <row r="1071" spans="1:3" x14ac:dyDescent="0.35">
      <c r="A1071" s="1">
        <v>39056</v>
      </c>
      <c r="B1071">
        <v>287.29000000000002</v>
      </c>
      <c r="C1071">
        <v>0</v>
      </c>
    </row>
    <row r="1072" spans="1:3" x14ac:dyDescent="0.35">
      <c r="A1072" s="1">
        <v>39057</v>
      </c>
      <c r="B1072">
        <v>290.33</v>
      </c>
      <c r="C1072">
        <v>0</v>
      </c>
    </row>
    <row r="1073" spans="1:3" x14ac:dyDescent="0.35">
      <c r="A1073" s="1">
        <v>39058</v>
      </c>
      <c r="B1073">
        <v>293.33</v>
      </c>
      <c r="C1073">
        <v>0</v>
      </c>
    </row>
    <row r="1074" spans="1:3" x14ac:dyDescent="0.35">
      <c r="A1074" s="1">
        <v>39059</v>
      </c>
      <c r="B1074">
        <v>293.92</v>
      </c>
      <c r="C1074">
        <v>0</v>
      </c>
    </row>
    <row r="1075" spans="1:3" x14ac:dyDescent="0.35">
      <c r="A1075" s="1">
        <v>39060</v>
      </c>
      <c r="B1075">
        <v>292.8</v>
      </c>
      <c r="C1075">
        <v>0</v>
      </c>
    </row>
    <row r="1076" spans="1:3" x14ac:dyDescent="0.35">
      <c r="A1076" s="1">
        <v>39061</v>
      </c>
      <c r="B1076">
        <v>292.66000000000003</v>
      </c>
      <c r="C1076">
        <v>0</v>
      </c>
    </row>
    <row r="1077" spans="1:3" x14ac:dyDescent="0.35">
      <c r="A1077" s="1">
        <v>39062</v>
      </c>
      <c r="B1077">
        <v>293.26</v>
      </c>
      <c r="C1077">
        <v>0</v>
      </c>
    </row>
    <row r="1078" spans="1:3" x14ac:dyDescent="0.35">
      <c r="A1078" s="1">
        <v>39063</v>
      </c>
      <c r="B1078">
        <v>294.77</v>
      </c>
      <c r="C1078">
        <v>0</v>
      </c>
    </row>
    <row r="1079" spans="1:3" x14ac:dyDescent="0.35">
      <c r="A1079" s="1">
        <v>39064</v>
      </c>
      <c r="B1079">
        <v>296.48</v>
      </c>
      <c r="C1079">
        <v>0</v>
      </c>
    </row>
    <row r="1080" spans="1:3" x14ac:dyDescent="0.35">
      <c r="A1080" s="1">
        <v>39065</v>
      </c>
      <c r="B1080">
        <v>297.18</v>
      </c>
      <c r="C1080">
        <v>0.1</v>
      </c>
    </row>
    <row r="1081" spans="1:3" x14ac:dyDescent="0.35">
      <c r="A1081" s="1">
        <v>39066</v>
      </c>
      <c r="B1081">
        <v>295.95999999999998</v>
      </c>
      <c r="C1081">
        <v>0.05</v>
      </c>
    </row>
    <row r="1082" spans="1:3" x14ac:dyDescent="0.35">
      <c r="A1082" s="1">
        <v>39067</v>
      </c>
      <c r="B1082">
        <v>297.68</v>
      </c>
      <c r="C1082">
        <v>0.01</v>
      </c>
    </row>
    <row r="1083" spans="1:3" x14ac:dyDescent="0.35">
      <c r="A1083" s="1">
        <v>39068</v>
      </c>
      <c r="B1083">
        <v>296.19</v>
      </c>
      <c r="C1083">
        <v>0</v>
      </c>
    </row>
    <row r="1084" spans="1:3" x14ac:dyDescent="0.35">
      <c r="A1084" s="1">
        <v>39069</v>
      </c>
      <c r="B1084">
        <v>296.23</v>
      </c>
      <c r="C1084">
        <v>0</v>
      </c>
    </row>
    <row r="1085" spans="1:3" x14ac:dyDescent="0.35">
      <c r="A1085" s="1">
        <v>39070</v>
      </c>
      <c r="B1085">
        <v>297.24</v>
      </c>
      <c r="C1085">
        <v>0.05</v>
      </c>
    </row>
    <row r="1086" spans="1:3" x14ac:dyDescent="0.35">
      <c r="A1086" s="1">
        <v>39071</v>
      </c>
      <c r="B1086">
        <v>297.05</v>
      </c>
      <c r="C1086">
        <v>0</v>
      </c>
    </row>
    <row r="1087" spans="1:3" x14ac:dyDescent="0.35">
      <c r="A1087" s="1">
        <v>39072</v>
      </c>
      <c r="B1087">
        <v>296.62</v>
      </c>
      <c r="C1087">
        <v>0.06</v>
      </c>
    </row>
    <row r="1088" spans="1:3" x14ac:dyDescent="0.35">
      <c r="A1088" s="1">
        <v>39073</v>
      </c>
      <c r="B1088">
        <v>296.85000000000002</v>
      </c>
      <c r="C1088">
        <v>0.12</v>
      </c>
    </row>
    <row r="1089" spans="1:3" x14ac:dyDescent="0.35">
      <c r="A1089" s="1">
        <v>39074</v>
      </c>
      <c r="B1089">
        <v>295.73</v>
      </c>
      <c r="C1089">
        <v>0.02</v>
      </c>
    </row>
    <row r="1090" spans="1:3" x14ac:dyDescent="0.35">
      <c r="A1090" s="1">
        <v>39075</v>
      </c>
      <c r="B1090">
        <v>294.24</v>
      </c>
      <c r="C1090">
        <v>0.01</v>
      </c>
    </row>
    <row r="1091" spans="1:3" x14ac:dyDescent="0.35">
      <c r="A1091" s="1">
        <v>39076</v>
      </c>
      <c r="B1091">
        <v>296.18</v>
      </c>
      <c r="C1091">
        <v>0</v>
      </c>
    </row>
    <row r="1092" spans="1:3" x14ac:dyDescent="0.35">
      <c r="A1092" s="1">
        <v>39077</v>
      </c>
      <c r="B1092">
        <v>296.07</v>
      </c>
      <c r="C1092">
        <v>0.06</v>
      </c>
    </row>
    <row r="1093" spans="1:3" x14ac:dyDescent="0.35">
      <c r="A1093" s="1">
        <v>39078</v>
      </c>
      <c r="B1093">
        <v>295.66000000000003</v>
      </c>
      <c r="C1093">
        <v>0</v>
      </c>
    </row>
    <row r="1094" spans="1:3" x14ac:dyDescent="0.35">
      <c r="A1094" s="1">
        <v>39079</v>
      </c>
      <c r="B1094">
        <v>293.95999999999998</v>
      </c>
      <c r="C1094">
        <v>0</v>
      </c>
    </row>
    <row r="1095" spans="1:3" x14ac:dyDescent="0.35">
      <c r="A1095" s="1">
        <v>39080</v>
      </c>
      <c r="B1095">
        <v>284.58</v>
      </c>
      <c r="C1095">
        <v>0</v>
      </c>
    </row>
    <row r="1096" spans="1:3" x14ac:dyDescent="0.35">
      <c r="A1096" s="1">
        <v>39081</v>
      </c>
      <c r="B1096">
        <v>286.2</v>
      </c>
      <c r="C1096">
        <v>0</v>
      </c>
    </row>
    <row r="1097" spans="1:3" x14ac:dyDescent="0.35">
      <c r="A1097" s="1">
        <v>39082</v>
      </c>
      <c r="B1097">
        <v>281.08</v>
      </c>
      <c r="C1097">
        <v>0</v>
      </c>
    </row>
    <row r="1098" spans="1:3" x14ac:dyDescent="0.35">
      <c r="A1098" s="1">
        <v>39083</v>
      </c>
      <c r="B1098">
        <v>280.10000000000002</v>
      </c>
      <c r="C1098">
        <v>0</v>
      </c>
    </row>
    <row r="1099" spans="1:3" x14ac:dyDescent="0.35">
      <c r="A1099" s="1">
        <v>39084</v>
      </c>
      <c r="B1099">
        <v>280.25</v>
      </c>
      <c r="C1099">
        <v>0</v>
      </c>
    </row>
    <row r="1100" spans="1:3" x14ac:dyDescent="0.35">
      <c r="A1100" s="1">
        <v>39085</v>
      </c>
      <c r="B1100">
        <v>281.33999999999997</v>
      </c>
      <c r="C1100">
        <v>0</v>
      </c>
    </row>
    <row r="1101" spans="1:3" x14ac:dyDescent="0.35">
      <c r="A1101" s="1">
        <v>39086</v>
      </c>
      <c r="B1101">
        <v>281.7</v>
      </c>
      <c r="C1101">
        <v>0</v>
      </c>
    </row>
    <row r="1102" spans="1:3" x14ac:dyDescent="0.35">
      <c r="A1102" s="1">
        <v>39087</v>
      </c>
      <c r="B1102">
        <v>281.29000000000002</v>
      </c>
      <c r="C1102">
        <v>0</v>
      </c>
    </row>
    <row r="1103" spans="1:3" x14ac:dyDescent="0.35">
      <c r="A1103" s="1">
        <v>39088</v>
      </c>
      <c r="B1103">
        <v>282.08</v>
      </c>
      <c r="C1103">
        <v>0</v>
      </c>
    </row>
    <row r="1104" spans="1:3" x14ac:dyDescent="0.35">
      <c r="A1104" s="1">
        <v>39089</v>
      </c>
      <c r="B1104">
        <v>285.62</v>
      </c>
      <c r="C1104">
        <v>0</v>
      </c>
    </row>
    <row r="1105" spans="1:3" x14ac:dyDescent="0.35">
      <c r="A1105" s="1">
        <v>39090</v>
      </c>
      <c r="B1105">
        <v>286.04000000000002</v>
      </c>
      <c r="C1105">
        <v>0</v>
      </c>
    </row>
    <row r="1106" spans="1:3" x14ac:dyDescent="0.35">
      <c r="A1106" s="1">
        <v>39091</v>
      </c>
      <c r="B1106">
        <v>281.86</v>
      </c>
      <c r="C1106">
        <v>0</v>
      </c>
    </row>
    <row r="1107" spans="1:3" x14ac:dyDescent="0.35">
      <c r="A1107" s="1">
        <v>39092</v>
      </c>
      <c r="B1107">
        <v>280</v>
      </c>
      <c r="C1107">
        <v>0</v>
      </c>
    </row>
    <row r="1108" spans="1:3" x14ac:dyDescent="0.35">
      <c r="A1108" s="1">
        <v>39093</v>
      </c>
      <c r="B1108">
        <v>284.02999999999997</v>
      </c>
      <c r="C1108">
        <v>0</v>
      </c>
    </row>
    <row r="1109" spans="1:3" x14ac:dyDescent="0.35">
      <c r="A1109" s="1">
        <v>39094</v>
      </c>
      <c r="B1109">
        <v>279.04000000000002</v>
      </c>
      <c r="C1109">
        <v>0</v>
      </c>
    </row>
    <row r="1110" spans="1:3" x14ac:dyDescent="0.35">
      <c r="A1110" s="1">
        <v>39095</v>
      </c>
      <c r="B1110">
        <v>278.95999999999998</v>
      </c>
      <c r="C1110">
        <v>0</v>
      </c>
    </row>
    <row r="1111" spans="1:3" x14ac:dyDescent="0.35">
      <c r="A1111" s="1">
        <v>39096</v>
      </c>
      <c r="B1111">
        <v>279.58</v>
      </c>
      <c r="C1111">
        <v>0</v>
      </c>
    </row>
    <row r="1112" spans="1:3" x14ac:dyDescent="0.35">
      <c r="A1112" s="1">
        <v>39097</v>
      </c>
      <c r="B1112">
        <v>279.72000000000003</v>
      </c>
      <c r="C1112">
        <v>0</v>
      </c>
    </row>
    <row r="1113" spans="1:3" x14ac:dyDescent="0.35">
      <c r="A1113" s="1">
        <v>39098</v>
      </c>
      <c r="B1113">
        <v>281.8</v>
      </c>
      <c r="C1113">
        <v>0</v>
      </c>
    </row>
    <row r="1114" spans="1:3" x14ac:dyDescent="0.35">
      <c r="A1114" s="1">
        <v>39099</v>
      </c>
      <c r="B1114">
        <v>282.12</v>
      </c>
      <c r="C1114">
        <v>0</v>
      </c>
    </row>
    <row r="1115" spans="1:3" x14ac:dyDescent="0.35">
      <c r="A1115" s="1">
        <v>39100</v>
      </c>
      <c r="B1115">
        <v>280.69</v>
      </c>
      <c r="C1115">
        <v>0</v>
      </c>
    </row>
    <row r="1116" spans="1:3" x14ac:dyDescent="0.35">
      <c r="A1116" s="1">
        <v>39101</v>
      </c>
      <c r="B1116">
        <v>284.12</v>
      </c>
      <c r="C1116">
        <v>0</v>
      </c>
    </row>
    <row r="1117" spans="1:3" x14ac:dyDescent="0.35">
      <c r="A1117" s="1">
        <v>39102</v>
      </c>
      <c r="B1117">
        <v>282.32</v>
      </c>
      <c r="C1117">
        <v>0</v>
      </c>
    </row>
    <row r="1118" spans="1:3" x14ac:dyDescent="0.35">
      <c r="A1118" s="1">
        <v>39103</v>
      </c>
      <c r="B1118">
        <v>279.77999999999997</v>
      </c>
      <c r="C1118">
        <v>0</v>
      </c>
    </row>
    <row r="1119" spans="1:3" x14ac:dyDescent="0.35">
      <c r="A1119" s="1">
        <v>39104</v>
      </c>
      <c r="B1119">
        <v>283.13</v>
      </c>
      <c r="C1119">
        <v>0</v>
      </c>
    </row>
    <row r="1120" spans="1:3" x14ac:dyDescent="0.35">
      <c r="A1120" s="1">
        <v>39105</v>
      </c>
      <c r="B1120">
        <v>290.62</v>
      </c>
      <c r="C1120">
        <v>0</v>
      </c>
    </row>
    <row r="1121" spans="1:3" x14ac:dyDescent="0.35">
      <c r="A1121" s="1">
        <v>39106</v>
      </c>
      <c r="B1121">
        <v>293.41000000000003</v>
      </c>
      <c r="C1121">
        <v>0</v>
      </c>
    </row>
    <row r="1122" spans="1:3" x14ac:dyDescent="0.35">
      <c r="A1122" s="1">
        <v>39107</v>
      </c>
      <c r="B1122">
        <v>294.27</v>
      </c>
      <c r="C1122">
        <v>0</v>
      </c>
    </row>
    <row r="1123" spans="1:3" x14ac:dyDescent="0.35">
      <c r="A1123" s="1">
        <v>39108</v>
      </c>
      <c r="B1123">
        <v>295.67</v>
      </c>
      <c r="C1123">
        <v>0.02</v>
      </c>
    </row>
    <row r="1124" spans="1:3" x14ac:dyDescent="0.35">
      <c r="A1124" s="1">
        <v>39109</v>
      </c>
      <c r="B1124">
        <v>296.31</v>
      </c>
      <c r="C1124">
        <v>0.09</v>
      </c>
    </row>
    <row r="1125" spans="1:3" x14ac:dyDescent="0.35">
      <c r="A1125" s="1">
        <v>39110</v>
      </c>
      <c r="B1125">
        <v>297.04000000000002</v>
      </c>
      <c r="C1125">
        <v>7.0000000000000007E-2</v>
      </c>
    </row>
    <row r="1126" spans="1:3" x14ac:dyDescent="0.35">
      <c r="A1126" s="1">
        <v>39111</v>
      </c>
      <c r="B1126">
        <v>297.56</v>
      </c>
      <c r="C1126">
        <v>0.03</v>
      </c>
    </row>
    <row r="1127" spans="1:3" x14ac:dyDescent="0.35">
      <c r="A1127" s="1">
        <v>39112</v>
      </c>
      <c r="B1127">
        <v>296.68</v>
      </c>
      <c r="C1127">
        <v>0.03</v>
      </c>
    </row>
    <row r="1128" spans="1:3" x14ac:dyDescent="0.35">
      <c r="A1128" s="1">
        <v>39113</v>
      </c>
      <c r="B1128">
        <v>296.85000000000002</v>
      </c>
      <c r="C1128">
        <v>0.06</v>
      </c>
    </row>
    <row r="1129" spans="1:3" x14ac:dyDescent="0.35">
      <c r="A1129" s="1">
        <v>39114</v>
      </c>
      <c r="B1129">
        <v>297.83999999999997</v>
      </c>
      <c r="C1129">
        <v>0.04</v>
      </c>
    </row>
    <row r="1130" spans="1:3" x14ac:dyDescent="0.35">
      <c r="A1130" s="1">
        <v>39115</v>
      </c>
      <c r="B1130">
        <v>295.39</v>
      </c>
      <c r="C1130">
        <v>0</v>
      </c>
    </row>
    <row r="1131" spans="1:3" x14ac:dyDescent="0.35">
      <c r="A1131" s="1">
        <v>39116</v>
      </c>
      <c r="B1131">
        <v>295.73</v>
      </c>
      <c r="C1131">
        <v>0.01</v>
      </c>
    </row>
    <row r="1132" spans="1:3" x14ac:dyDescent="0.35">
      <c r="A1132" s="1">
        <v>39117</v>
      </c>
      <c r="B1132">
        <v>296.10000000000002</v>
      </c>
      <c r="C1132">
        <v>0.05</v>
      </c>
    </row>
    <row r="1133" spans="1:3" x14ac:dyDescent="0.35">
      <c r="A1133" s="1">
        <v>39118</v>
      </c>
      <c r="B1133">
        <v>298.05</v>
      </c>
      <c r="C1133">
        <v>0.02</v>
      </c>
    </row>
    <row r="1134" spans="1:3" x14ac:dyDescent="0.35">
      <c r="A1134" s="1">
        <v>39119</v>
      </c>
      <c r="B1134">
        <v>296.92</v>
      </c>
      <c r="C1134">
        <v>0.02</v>
      </c>
    </row>
    <row r="1135" spans="1:3" x14ac:dyDescent="0.35">
      <c r="A1135" s="1">
        <v>39120</v>
      </c>
      <c r="B1135">
        <v>298.24</v>
      </c>
      <c r="C1135">
        <v>0.02</v>
      </c>
    </row>
    <row r="1136" spans="1:3" x14ac:dyDescent="0.35">
      <c r="A1136" s="1">
        <v>39121</v>
      </c>
      <c r="B1136">
        <v>298.33</v>
      </c>
      <c r="C1136">
        <v>0.43</v>
      </c>
    </row>
    <row r="1137" spans="1:3" x14ac:dyDescent="0.35">
      <c r="A1137" s="1">
        <v>39122</v>
      </c>
      <c r="B1137">
        <v>298.12</v>
      </c>
      <c r="C1137">
        <v>0.03</v>
      </c>
    </row>
    <row r="1138" spans="1:3" x14ac:dyDescent="0.35">
      <c r="A1138" s="1">
        <v>39123</v>
      </c>
      <c r="B1138">
        <v>297.45999999999998</v>
      </c>
      <c r="C1138">
        <v>7.0000000000000007E-2</v>
      </c>
    </row>
    <row r="1139" spans="1:3" x14ac:dyDescent="0.35">
      <c r="A1139" s="1">
        <v>39124</v>
      </c>
      <c r="B1139">
        <v>298.24</v>
      </c>
      <c r="C1139">
        <v>0</v>
      </c>
    </row>
    <row r="1140" spans="1:3" x14ac:dyDescent="0.35">
      <c r="A1140" s="1">
        <v>39125</v>
      </c>
      <c r="B1140">
        <v>297.27999999999997</v>
      </c>
      <c r="C1140">
        <v>0.02</v>
      </c>
    </row>
    <row r="1141" spans="1:3" x14ac:dyDescent="0.35">
      <c r="A1141" s="1">
        <v>39126</v>
      </c>
      <c r="B1141">
        <v>290.31</v>
      </c>
      <c r="C1141">
        <v>0</v>
      </c>
    </row>
    <row r="1142" spans="1:3" x14ac:dyDescent="0.35">
      <c r="A1142" s="1">
        <v>39127</v>
      </c>
      <c r="B1142">
        <v>283.81</v>
      </c>
      <c r="C1142">
        <v>0</v>
      </c>
    </row>
    <row r="1143" spans="1:3" x14ac:dyDescent="0.35">
      <c r="A1143" s="1">
        <v>39128</v>
      </c>
      <c r="B1143">
        <v>294.32</v>
      </c>
      <c r="C1143">
        <v>0</v>
      </c>
    </row>
    <row r="1144" spans="1:3" x14ac:dyDescent="0.35">
      <c r="A1144" s="1">
        <v>39129</v>
      </c>
      <c r="B1144">
        <v>295.82</v>
      </c>
      <c r="C1144">
        <v>0</v>
      </c>
    </row>
    <row r="1145" spans="1:3" x14ac:dyDescent="0.35">
      <c r="A1145" s="1">
        <v>39130</v>
      </c>
      <c r="B1145">
        <v>296.52</v>
      </c>
      <c r="C1145">
        <v>0.01</v>
      </c>
    </row>
    <row r="1146" spans="1:3" x14ac:dyDescent="0.35">
      <c r="A1146" s="1">
        <v>39131</v>
      </c>
      <c r="B1146">
        <v>297.43</v>
      </c>
      <c r="C1146">
        <v>0.01</v>
      </c>
    </row>
    <row r="1147" spans="1:3" x14ac:dyDescent="0.35">
      <c r="A1147" s="1">
        <v>39132</v>
      </c>
      <c r="B1147">
        <v>296.70999999999998</v>
      </c>
      <c r="C1147">
        <v>0.02</v>
      </c>
    </row>
    <row r="1148" spans="1:3" x14ac:dyDescent="0.35">
      <c r="A1148" s="1">
        <v>39133</v>
      </c>
      <c r="B1148">
        <v>298.58999999999997</v>
      </c>
      <c r="C1148">
        <v>0.01</v>
      </c>
    </row>
    <row r="1149" spans="1:3" x14ac:dyDescent="0.35">
      <c r="A1149" s="1">
        <v>39134</v>
      </c>
      <c r="B1149">
        <v>298.3</v>
      </c>
      <c r="C1149">
        <v>0.02</v>
      </c>
    </row>
    <row r="1150" spans="1:3" x14ac:dyDescent="0.35">
      <c r="A1150" s="1">
        <v>39135</v>
      </c>
      <c r="B1150">
        <v>298.64999999999998</v>
      </c>
      <c r="C1150">
        <v>0.04</v>
      </c>
    </row>
    <row r="1151" spans="1:3" x14ac:dyDescent="0.35">
      <c r="A1151" s="1">
        <v>39136</v>
      </c>
      <c r="B1151">
        <v>296.01</v>
      </c>
      <c r="C1151">
        <v>1.7</v>
      </c>
    </row>
    <row r="1152" spans="1:3" x14ac:dyDescent="0.35">
      <c r="A1152" s="1">
        <v>39137</v>
      </c>
      <c r="B1152">
        <v>296.19</v>
      </c>
      <c r="C1152">
        <v>0.12</v>
      </c>
    </row>
    <row r="1153" spans="1:3" x14ac:dyDescent="0.35">
      <c r="A1153" s="1">
        <v>39138</v>
      </c>
      <c r="B1153">
        <v>296.73</v>
      </c>
      <c r="C1153">
        <v>0.1</v>
      </c>
    </row>
    <row r="1154" spans="1:3" x14ac:dyDescent="0.35">
      <c r="A1154" s="1">
        <v>39139</v>
      </c>
      <c r="B1154">
        <v>296.89</v>
      </c>
      <c r="C1154">
        <v>0.06</v>
      </c>
    </row>
    <row r="1155" spans="1:3" x14ac:dyDescent="0.35">
      <c r="A1155" s="1">
        <v>39140</v>
      </c>
      <c r="B1155">
        <v>296.33</v>
      </c>
      <c r="C1155">
        <v>0.14000000000000001</v>
      </c>
    </row>
    <row r="1156" spans="1:3" x14ac:dyDescent="0.35">
      <c r="A1156" s="1">
        <v>39141</v>
      </c>
      <c r="B1156">
        <v>296.95999999999998</v>
      </c>
      <c r="C1156">
        <v>0.09</v>
      </c>
    </row>
    <row r="1157" spans="1:3" x14ac:dyDescent="0.35">
      <c r="A1157" s="1">
        <v>39142</v>
      </c>
      <c r="B1157">
        <v>297.18</v>
      </c>
      <c r="C1157">
        <v>0.73</v>
      </c>
    </row>
    <row r="1158" spans="1:3" x14ac:dyDescent="0.35">
      <c r="A1158" s="1">
        <v>39143</v>
      </c>
      <c r="B1158">
        <v>294.93</v>
      </c>
      <c r="C1158">
        <v>0</v>
      </c>
    </row>
    <row r="1159" spans="1:3" x14ac:dyDescent="0.35">
      <c r="A1159" s="1">
        <v>39144</v>
      </c>
      <c r="B1159">
        <v>294.98</v>
      </c>
      <c r="C1159">
        <v>0.01</v>
      </c>
    </row>
    <row r="1160" spans="1:3" x14ac:dyDescent="0.35">
      <c r="A1160" s="1">
        <v>39145</v>
      </c>
      <c r="B1160">
        <v>294.24</v>
      </c>
      <c r="C1160">
        <v>0</v>
      </c>
    </row>
    <row r="1161" spans="1:3" x14ac:dyDescent="0.35">
      <c r="A1161" s="1">
        <v>39146</v>
      </c>
      <c r="B1161">
        <v>294.20999999999998</v>
      </c>
      <c r="C1161">
        <v>0</v>
      </c>
    </row>
    <row r="1162" spans="1:3" x14ac:dyDescent="0.35">
      <c r="A1162" s="1">
        <v>39147</v>
      </c>
      <c r="B1162">
        <v>294.81</v>
      </c>
      <c r="C1162">
        <v>0</v>
      </c>
    </row>
    <row r="1163" spans="1:3" x14ac:dyDescent="0.35">
      <c r="A1163" s="1">
        <v>39148</v>
      </c>
      <c r="B1163">
        <v>296.05</v>
      </c>
      <c r="C1163">
        <v>0</v>
      </c>
    </row>
    <row r="1164" spans="1:3" x14ac:dyDescent="0.35">
      <c r="A1164" s="1">
        <v>39149</v>
      </c>
      <c r="B1164">
        <v>295.55</v>
      </c>
      <c r="C1164">
        <v>0</v>
      </c>
    </row>
    <row r="1165" spans="1:3" x14ac:dyDescent="0.35">
      <c r="A1165" s="1">
        <v>39150</v>
      </c>
      <c r="B1165">
        <v>296.91000000000003</v>
      </c>
      <c r="C1165">
        <v>1.88</v>
      </c>
    </row>
    <row r="1166" spans="1:3" x14ac:dyDescent="0.35">
      <c r="A1166" s="1">
        <v>39151</v>
      </c>
      <c r="B1166">
        <v>296.18</v>
      </c>
      <c r="C1166">
        <v>0.01</v>
      </c>
    </row>
    <row r="1167" spans="1:3" x14ac:dyDescent="0.35">
      <c r="A1167" s="1">
        <v>39152</v>
      </c>
      <c r="B1167">
        <v>297.95</v>
      </c>
      <c r="C1167">
        <v>0.09</v>
      </c>
    </row>
    <row r="1168" spans="1:3" x14ac:dyDescent="0.35">
      <c r="A1168" s="1">
        <v>39153</v>
      </c>
      <c r="B1168">
        <v>296.62</v>
      </c>
      <c r="C1168">
        <v>0.02</v>
      </c>
    </row>
    <row r="1169" spans="1:3" x14ac:dyDescent="0.35">
      <c r="A1169" s="1">
        <v>39154</v>
      </c>
      <c r="B1169">
        <v>297.51</v>
      </c>
      <c r="C1169">
        <v>0.13</v>
      </c>
    </row>
    <row r="1170" spans="1:3" x14ac:dyDescent="0.35">
      <c r="A1170" s="1">
        <v>39155</v>
      </c>
      <c r="B1170">
        <v>297.27</v>
      </c>
      <c r="C1170">
        <v>0.01</v>
      </c>
    </row>
    <row r="1171" spans="1:3" x14ac:dyDescent="0.35">
      <c r="A1171" s="1">
        <v>39156</v>
      </c>
      <c r="B1171">
        <v>297.77999999999997</v>
      </c>
      <c r="C1171">
        <v>0.05</v>
      </c>
    </row>
    <row r="1172" spans="1:3" x14ac:dyDescent="0.35">
      <c r="A1172" s="1">
        <v>39157</v>
      </c>
      <c r="B1172">
        <v>297.32</v>
      </c>
      <c r="C1172">
        <v>0.09</v>
      </c>
    </row>
    <row r="1173" spans="1:3" x14ac:dyDescent="0.35">
      <c r="A1173" s="1">
        <v>39158</v>
      </c>
      <c r="B1173">
        <v>297.95999999999998</v>
      </c>
      <c r="C1173">
        <v>0.13</v>
      </c>
    </row>
    <row r="1174" spans="1:3" x14ac:dyDescent="0.35">
      <c r="A1174" s="1">
        <v>39159</v>
      </c>
      <c r="B1174">
        <v>298.64999999999998</v>
      </c>
      <c r="C1174">
        <v>0.03</v>
      </c>
    </row>
    <row r="1175" spans="1:3" x14ac:dyDescent="0.35">
      <c r="A1175" s="1">
        <v>39160</v>
      </c>
      <c r="B1175">
        <v>298.69</v>
      </c>
      <c r="C1175">
        <v>0.04</v>
      </c>
    </row>
    <row r="1176" spans="1:3" x14ac:dyDescent="0.35">
      <c r="A1176" s="1">
        <v>39161</v>
      </c>
      <c r="B1176">
        <v>298.62</v>
      </c>
      <c r="C1176">
        <v>0.01</v>
      </c>
    </row>
    <row r="1177" spans="1:3" x14ac:dyDescent="0.35">
      <c r="A1177" s="1">
        <v>39162</v>
      </c>
      <c r="B1177">
        <v>298.64</v>
      </c>
      <c r="C1177">
        <v>0.15</v>
      </c>
    </row>
    <row r="1178" spans="1:3" x14ac:dyDescent="0.35">
      <c r="A1178" s="1">
        <v>39163</v>
      </c>
      <c r="B1178">
        <v>298.45</v>
      </c>
      <c r="C1178">
        <v>0.05</v>
      </c>
    </row>
    <row r="1179" spans="1:3" x14ac:dyDescent="0.35">
      <c r="A1179" s="1">
        <v>39164</v>
      </c>
      <c r="B1179">
        <v>298.55</v>
      </c>
      <c r="C1179">
        <v>7.0000000000000007E-2</v>
      </c>
    </row>
    <row r="1180" spans="1:3" x14ac:dyDescent="0.35">
      <c r="A1180" s="1">
        <v>39165</v>
      </c>
      <c r="B1180">
        <v>297.81</v>
      </c>
      <c r="C1180">
        <v>0.23</v>
      </c>
    </row>
    <row r="1181" spans="1:3" x14ac:dyDescent="0.35">
      <c r="A1181" s="1">
        <v>39166</v>
      </c>
      <c r="B1181">
        <v>298.44</v>
      </c>
      <c r="C1181">
        <v>0.05</v>
      </c>
    </row>
    <row r="1182" spans="1:3" x14ac:dyDescent="0.35">
      <c r="A1182" s="1">
        <v>39167</v>
      </c>
      <c r="B1182">
        <v>296.70999999999998</v>
      </c>
      <c r="C1182">
        <v>0.09</v>
      </c>
    </row>
    <row r="1183" spans="1:3" x14ac:dyDescent="0.35">
      <c r="A1183" s="1">
        <v>39168</v>
      </c>
      <c r="B1183">
        <v>297.48</v>
      </c>
      <c r="C1183">
        <v>0.06</v>
      </c>
    </row>
    <row r="1184" spans="1:3" x14ac:dyDescent="0.35">
      <c r="A1184" s="1">
        <v>39169</v>
      </c>
      <c r="B1184">
        <v>297.63</v>
      </c>
      <c r="C1184">
        <v>0.04</v>
      </c>
    </row>
    <row r="1185" spans="1:3" x14ac:dyDescent="0.35">
      <c r="A1185" s="1">
        <v>39170</v>
      </c>
      <c r="B1185">
        <v>297.44</v>
      </c>
      <c r="C1185">
        <v>0.16</v>
      </c>
    </row>
    <row r="1186" spans="1:3" x14ac:dyDescent="0.35">
      <c r="A1186" s="1">
        <v>39171</v>
      </c>
      <c r="B1186">
        <v>295.64999999999998</v>
      </c>
      <c r="C1186">
        <v>7.0000000000000007E-2</v>
      </c>
    </row>
    <row r="1187" spans="1:3" x14ac:dyDescent="0.35">
      <c r="A1187" s="1">
        <v>39172</v>
      </c>
      <c r="B1187">
        <v>296.14999999999998</v>
      </c>
      <c r="C1187">
        <v>0</v>
      </c>
    </row>
    <row r="1188" spans="1:3" x14ac:dyDescent="0.35">
      <c r="A1188" s="1">
        <v>39173</v>
      </c>
      <c r="B1188">
        <v>297.62</v>
      </c>
      <c r="C1188">
        <v>2.23</v>
      </c>
    </row>
    <row r="1189" spans="1:3" x14ac:dyDescent="0.35">
      <c r="A1189" s="1">
        <v>39174</v>
      </c>
      <c r="B1189">
        <v>297.39</v>
      </c>
      <c r="C1189">
        <v>0.17</v>
      </c>
    </row>
    <row r="1190" spans="1:3" x14ac:dyDescent="0.35">
      <c r="A1190" s="1">
        <v>39175</v>
      </c>
      <c r="B1190">
        <v>296.89999999999998</v>
      </c>
      <c r="C1190">
        <v>0.02</v>
      </c>
    </row>
    <row r="1191" spans="1:3" x14ac:dyDescent="0.35">
      <c r="A1191" s="1">
        <v>39176</v>
      </c>
      <c r="B1191">
        <v>298.16000000000003</v>
      </c>
      <c r="C1191">
        <v>0.18</v>
      </c>
    </row>
    <row r="1192" spans="1:3" x14ac:dyDescent="0.35">
      <c r="A1192" s="1">
        <v>39177</v>
      </c>
      <c r="B1192">
        <v>297.36</v>
      </c>
      <c r="C1192">
        <v>0.14000000000000001</v>
      </c>
    </row>
    <row r="1193" spans="1:3" x14ac:dyDescent="0.35">
      <c r="A1193" s="1">
        <v>39178</v>
      </c>
      <c r="B1193">
        <v>298.38</v>
      </c>
      <c r="C1193">
        <v>0.05</v>
      </c>
    </row>
    <row r="1194" spans="1:3" x14ac:dyDescent="0.35">
      <c r="A1194" s="1">
        <v>39179</v>
      </c>
      <c r="B1194">
        <v>297.58999999999997</v>
      </c>
      <c r="C1194">
        <v>4.78</v>
      </c>
    </row>
    <row r="1195" spans="1:3" x14ac:dyDescent="0.35">
      <c r="A1195" s="1">
        <v>39180</v>
      </c>
      <c r="B1195">
        <v>298.11</v>
      </c>
      <c r="C1195">
        <v>0.04</v>
      </c>
    </row>
    <row r="1196" spans="1:3" x14ac:dyDescent="0.35">
      <c r="A1196" s="1">
        <v>39181</v>
      </c>
      <c r="B1196">
        <v>299.10000000000002</v>
      </c>
      <c r="C1196">
        <v>0.08</v>
      </c>
    </row>
    <row r="1197" spans="1:3" x14ac:dyDescent="0.35">
      <c r="A1197" s="1">
        <v>39182</v>
      </c>
      <c r="B1197">
        <v>299.38</v>
      </c>
      <c r="C1197">
        <v>0.22</v>
      </c>
    </row>
    <row r="1198" spans="1:3" x14ac:dyDescent="0.35">
      <c r="A1198" s="1">
        <v>39183</v>
      </c>
      <c r="B1198">
        <v>298.27999999999997</v>
      </c>
      <c r="C1198">
        <v>2.37</v>
      </c>
    </row>
    <row r="1199" spans="1:3" x14ac:dyDescent="0.35">
      <c r="A1199" s="1">
        <v>39184</v>
      </c>
      <c r="B1199">
        <v>298.8</v>
      </c>
      <c r="C1199">
        <v>0.02</v>
      </c>
    </row>
    <row r="1200" spans="1:3" x14ac:dyDescent="0.35">
      <c r="A1200" s="1">
        <v>39185</v>
      </c>
      <c r="B1200">
        <v>298.85000000000002</v>
      </c>
      <c r="C1200">
        <v>7.0000000000000007E-2</v>
      </c>
    </row>
    <row r="1201" spans="1:3" x14ac:dyDescent="0.35">
      <c r="A1201" s="1">
        <v>39186</v>
      </c>
      <c r="B1201">
        <v>297.52</v>
      </c>
      <c r="C1201">
        <v>0.09</v>
      </c>
    </row>
    <row r="1202" spans="1:3" x14ac:dyDescent="0.35">
      <c r="A1202" s="1">
        <v>39187</v>
      </c>
      <c r="B1202">
        <v>299.83999999999997</v>
      </c>
      <c r="C1202">
        <v>0.14000000000000001</v>
      </c>
    </row>
    <row r="1203" spans="1:3" x14ac:dyDescent="0.35">
      <c r="A1203" s="1">
        <v>39188</v>
      </c>
      <c r="B1203">
        <v>298.01</v>
      </c>
      <c r="C1203">
        <v>7.0000000000000007E-2</v>
      </c>
    </row>
    <row r="1204" spans="1:3" x14ac:dyDescent="0.35">
      <c r="A1204" s="1">
        <v>39189</v>
      </c>
      <c r="B1204">
        <v>297.49</v>
      </c>
      <c r="C1204">
        <v>0.01</v>
      </c>
    </row>
    <row r="1205" spans="1:3" x14ac:dyDescent="0.35">
      <c r="A1205" s="1">
        <v>39190</v>
      </c>
      <c r="B1205">
        <v>296.99</v>
      </c>
      <c r="C1205">
        <v>7.0000000000000007E-2</v>
      </c>
    </row>
    <row r="1206" spans="1:3" x14ac:dyDescent="0.35">
      <c r="A1206" s="1">
        <v>39191</v>
      </c>
      <c r="B1206">
        <v>296.14</v>
      </c>
      <c r="C1206">
        <v>0.03</v>
      </c>
    </row>
    <row r="1207" spans="1:3" x14ac:dyDescent="0.35">
      <c r="A1207" s="1">
        <v>39192</v>
      </c>
      <c r="B1207">
        <v>298.19</v>
      </c>
      <c r="C1207">
        <v>0.01</v>
      </c>
    </row>
    <row r="1208" spans="1:3" x14ac:dyDescent="0.35">
      <c r="A1208" s="1">
        <v>39193</v>
      </c>
      <c r="B1208">
        <v>298.22000000000003</v>
      </c>
      <c r="C1208">
        <v>0.1</v>
      </c>
    </row>
    <row r="1209" spans="1:3" x14ac:dyDescent="0.35">
      <c r="A1209" s="1">
        <v>39194</v>
      </c>
      <c r="B1209">
        <v>298.79000000000002</v>
      </c>
      <c r="C1209">
        <v>4.2</v>
      </c>
    </row>
    <row r="1210" spans="1:3" x14ac:dyDescent="0.35">
      <c r="A1210" s="1">
        <v>39195</v>
      </c>
      <c r="B1210">
        <v>296.70999999999998</v>
      </c>
      <c r="C1210">
        <v>0.1</v>
      </c>
    </row>
    <row r="1211" spans="1:3" x14ac:dyDescent="0.35">
      <c r="A1211" s="1">
        <v>39196</v>
      </c>
      <c r="B1211">
        <v>296.91000000000003</v>
      </c>
      <c r="C1211">
        <v>0</v>
      </c>
    </row>
    <row r="1212" spans="1:3" x14ac:dyDescent="0.35">
      <c r="A1212" s="1">
        <v>39197</v>
      </c>
      <c r="B1212">
        <v>298.45999999999998</v>
      </c>
      <c r="C1212">
        <v>1.1200000000000001</v>
      </c>
    </row>
    <row r="1213" spans="1:3" x14ac:dyDescent="0.35">
      <c r="A1213" s="1">
        <v>39198</v>
      </c>
      <c r="B1213">
        <v>298.48</v>
      </c>
      <c r="C1213">
        <v>0.25</v>
      </c>
    </row>
    <row r="1214" spans="1:3" x14ac:dyDescent="0.35">
      <c r="A1214" s="1">
        <v>39199</v>
      </c>
      <c r="B1214">
        <v>298.12</v>
      </c>
      <c r="C1214">
        <v>0.23</v>
      </c>
    </row>
    <row r="1215" spans="1:3" x14ac:dyDescent="0.35">
      <c r="A1215" s="1">
        <v>39200</v>
      </c>
      <c r="B1215">
        <v>297.60000000000002</v>
      </c>
      <c r="C1215">
        <v>0.03</v>
      </c>
    </row>
    <row r="1216" spans="1:3" x14ac:dyDescent="0.35">
      <c r="A1216" s="1">
        <v>39201</v>
      </c>
      <c r="B1216">
        <v>298.04000000000002</v>
      </c>
      <c r="C1216">
        <v>3.39</v>
      </c>
    </row>
    <row r="1217" spans="1:3" x14ac:dyDescent="0.35">
      <c r="A1217" s="1">
        <v>39202</v>
      </c>
      <c r="B1217">
        <v>297.72000000000003</v>
      </c>
      <c r="C1217">
        <v>0.05</v>
      </c>
    </row>
    <row r="1218" spans="1:3" x14ac:dyDescent="0.35">
      <c r="A1218" s="1">
        <v>39203</v>
      </c>
      <c r="B1218">
        <v>298.61</v>
      </c>
      <c r="C1218">
        <v>1.53</v>
      </c>
    </row>
    <row r="1219" spans="1:3" x14ac:dyDescent="0.35">
      <c r="A1219" s="1">
        <v>39204</v>
      </c>
      <c r="B1219">
        <v>297.95999999999998</v>
      </c>
      <c r="C1219">
        <v>7.0000000000000007E-2</v>
      </c>
    </row>
    <row r="1220" spans="1:3" x14ac:dyDescent="0.35">
      <c r="A1220" s="1">
        <v>39205</v>
      </c>
      <c r="B1220">
        <v>298.98</v>
      </c>
      <c r="C1220">
        <v>0.14000000000000001</v>
      </c>
    </row>
    <row r="1221" spans="1:3" x14ac:dyDescent="0.35">
      <c r="A1221" s="1">
        <v>39206</v>
      </c>
      <c r="B1221">
        <v>298.41000000000003</v>
      </c>
      <c r="C1221">
        <v>0.16</v>
      </c>
    </row>
    <row r="1222" spans="1:3" x14ac:dyDescent="0.35">
      <c r="A1222" s="1">
        <v>39207</v>
      </c>
      <c r="B1222">
        <v>298</v>
      </c>
      <c r="C1222">
        <v>9.09</v>
      </c>
    </row>
    <row r="1223" spans="1:3" x14ac:dyDescent="0.35">
      <c r="A1223" s="1">
        <v>39208</v>
      </c>
      <c r="B1223">
        <v>298.26</v>
      </c>
      <c r="C1223">
        <v>0.12</v>
      </c>
    </row>
    <row r="1224" spans="1:3" x14ac:dyDescent="0.35">
      <c r="A1224" s="1">
        <v>39209</v>
      </c>
      <c r="B1224">
        <v>299.02999999999997</v>
      </c>
      <c r="C1224">
        <v>0.18</v>
      </c>
    </row>
    <row r="1225" spans="1:3" x14ac:dyDescent="0.35">
      <c r="A1225" s="1">
        <v>39210</v>
      </c>
      <c r="B1225">
        <v>298.52</v>
      </c>
      <c r="C1225">
        <v>4.3099999999999996</v>
      </c>
    </row>
    <row r="1226" spans="1:3" x14ac:dyDescent="0.35">
      <c r="A1226" s="1">
        <v>39211</v>
      </c>
      <c r="B1226">
        <v>300.26</v>
      </c>
      <c r="C1226">
        <v>0.25</v>
      </c>
    </row>
    <row r="1227" spans="1:3" x14ac:dyDescent="0.35">
      <c r="A1227" s="1">
        <v>39212</v>
      </c>
      <c r="B1227">
        <v>299.91000000000003</v>
      </c>
      <c r="C1227">
        <v>0.04</v>
      </c>
    </row>
    <row r="1228" spans="1:3" x14ac:dyDescent="0.35">
      <c r="A1228" s="1">
        <v>39213</v>
      </c>
      <c r="B1228">
        <v>297.20999999999998</v>
      </c>
      <c r="C1228">
        <v>0.18</v>
      </c>
    </row>
    <row r="1229" spans="1:3" x14ac:dyDescent="0.35">
      <c r="A1229" s="1">
        <v>39214</v>
      </c>
      <c r="B1229">
        <v>298.69</v>
      </c>
      <c r="C1229">
        <v>0.22</v>
      </c>
    </row>
    <row r="1230" spans="1:3" x14ac:dyDescent="0.35">
      <c r="A1230" s="1">
        <v>39215</v>
      </c>
      <c r="B1230">
        <v>298.31</v>
      </c>
      <c r="C1230">
        <v>0.06</v>
      </c>
    </row>
    <row r="1231" spans="1:3" x14ac:dyDescent="0.35">
      <c r="A1231" s="1">
        <v>39216</v>
      </c>
      <c r="B1231">
        <v>297.73</v>
      </c>
      <c r="C1231">
        <v>4.7300000000000004</v>
      </c>
    </row>
    <row r="1232" spans="1:3" x14ac:dyDescent="0.35">
      <c r="A1232" s="1">
        <v>39217</v>
      </c>
      <c r="B1232">
        <v>299.68</v>
      </c>
      <c r="C1232">
        <v>0.33</v>
      </c>
    </row>
    <row r="1233" spans="1:3" x14ac:dyDescent="0.35">
      <c r="A1233" s="1">
        <v>39218</v>
      </c>
      <c r="B1233">
        <v>297.48</v>
      </c>
      <c r="C1233">
        <v>6.29</v>
      </c>
    </row>
    <row r="1234" spans="1:3" x14ac:dyDescent="0.35">
      <c r="A1234" s="1">
        <v>39219</v>
      </c>
      <c r="B1234">
        <v>299.38</v>
      </c>
      <c r="C1234">
        <v>0.1</v>
      </c>
    </row>
    <row r="1235" spans="1:3" x14ac:dyDescent="0.35">
      <c r="A1235" s="1">
        <v>39220</v>
      </c>
      <c r="B1235">
        <v>299.75</v>
      </c>
      <c r="C1235">
        <v>0.41</v>
      </c>
    </row>
    <row r="1236" spans="1:3" x14ac:dyDescent="0.35">
      <c r="A1236" s="1">
        <v>39221</v>
      </c>
      <c r="B1236">
        <v>300.24</v>
      </c>
      <c r="C1236">
        <v>0.08</v>
      </c>
    </row>
    <row r="1237" spans="1:3" x14ac:dyDescent="0.35">
      <c r="A1237" s="1">
        <v>39222</v>
      </c>
      <c r="B1237">
        <v>298.52</v>
      </c>
      <c r="C1237">
        <v>0.22</v>
      </c>
    </row>
    <row r="1238" spans="1:3" x14ac:dyDescent="0.35">
      <c r="A1238" s="1">
        <v>39223</v>
      </c>
      <c r="B1238">
        <v>296.92</v>
      </c>
      <c r="C1238">
        <v>0.12</v>
      </c>
    </row>
    <row r="1239" spans="1:3" x14ac:dyDescent="0.35">
      <c r="A1239" s="1">
        <v>39224</v>
      </c>
      <c r="B1239">
        <v>297.69</v>
      </c>
      <c r="C1239">
        <v>0.22</v>
      </c>
    </row>
    <row r="1240" spans="1:3" x14ac:dyDescent="0.35">
      <c r="A1240" s="1">
        <v>39225</v>
      </c>
      <c r="B1240">
        <v>297.52999999999997</v>
      </c>
      <c r="C1240">
        <v>0.3</v>
      </c>
    </row>
    <row r="1241" spans="1:3" x14ac:dyDescent="0.35">
      <c r="A1241" s="1">
        <v>39226</v>
      </c>
      <c r="B1241">
        <v>298.27</v>
      </c>
      <c r="C1241">
        <v>0.97</v>
      </c>
    </row>
    <row r="1242" spans="1:3" x14ac:dyDescent="0.35">
      <c r="A1242" s="1">
        <v>39227</v>
      </c>
      <c r="B1242">
        <v>298.14</v>
      </c>
      <c r="C1242">
        <v>0.09</v>
      </c>
    </row>
    <row r="1243" spans="1:3" x14ac:dyDescent="0.35">
      <c r="A1243" s="1">
        <v>39228</v>
      </c>
      <c r="B1243">
        <v>297.55</v>
      </c>
      <c r="C1243">
        <v>0.09</v>
      </c>
    </row>
    <row r="1244" spans="1:3" x14ac:dyDescent="0.35">
      <c r="A1244" s="1">
        <v>39229</v>
      </c>
      <c r="B1244">
        <v>297.5</v>
      </c>
      <c r="C1244">
        <v>0.45</v>
      </c>
    </row>
    <row r="1245" spans="1:3" x14ac:dyDescent="0.35">
      <c r="A1245" s="1">
        <v>39230</v>
      </c>
      <c r="B1245">
        <v>297.62</v>
      </c>
      <c r="C1245">
        <v>0.17</v>
      </c>
    </row>
    <row r="1246" spans="1:3" x14ac:dyDescent="0.35">
      <c r="A1246" s="1">
        <v>39231</v>
      </c>
      <c r="B1246">
        <v>297.93</v>
      </c>
      <c r="C1246">
        <v>0.25</v>
      </c>
    </row>
    <row r="1247" spans="1:3" x14ac:dyDescent="0.35">
      <c r="A1247" s="1">
        <v>39232</v>
      </c>
      <c r="B1247">
        <v>297.58999999999997</v>
      </c>
      <c r="C1247">
        <v>0.05</v>
      </c>
    </row>
    <row r="1248" spans="1:3" x14ac:dyDescent="0.35">
      <c r="A1248" s="1">
        <v>39233</v>
      </c>
      <c r="B1248">
        <v>298.88</v>
      </c>
      <c r="C1248">
        <v>0.08</v>
      </c>
    </row>
    <row r="1249" spans="1:3" x14ac:dyDescent="0.35">
      <c r="A1249" s="1">
        <v>39234</v>
      </c>
      <c r="B1249">
        <v>299.29000000000002</v>
      </c>
      <c r="C1249">
        <v>1.47</v>
      </c>
    </row>
    <row r="1250" spans="1:3" x14ac:dyDescent="0.35">
      <c r="A1250" s="1">
        <v>39235</v>
      </c>
      <c r="B1250">
        <v>296.12</v>
      </c>
      <c r="C1250">
        <v>0.34</v>
      </c>
    </row>
    <row r="1251" spans="1:3" x14ac:dyDescent="0.35">
      <c r="A1251" s="1">
        <v>39236</v>
      </c>
      <c r="B1251">
        <v>297.8</v>
      </c>
      <c r="C1251">
        <v>2.39</v>
      </c>
    </row>
    <row r="1252" spans="1:3" x14ac:dyDescent="0.35">
      <c r="A1252" s="1">
        <v>39237</v>
      </c>
      <c r="B1252">
        <v>297.74</v>
      </c>
      <c r="C1252">
        <v>0.04</v>
      </c>
    </row>
    <row r="1253" spans="1:3" x14ac:dyDescent="0.35">
      <c r="A1253" s="1">
        <v>39238</v>
      </c>
      <c r="B1253">
        <v>298.45999999999998</v>
      </c>
      <c r="C1253">
        <v>2.2400000000000002</v>
      </c>
    </row>
    <row r="1254" spans="1:3" x14ac:dyDescent="0.35">
      <c r="A1254" s="1">
        <v>39239</v>
      </c>
      <c r="B1254">
        <v>298.81</v>
      </c>
      <c r="C1254">
        <v>0.23</v>
      </c>
    </row>
    <row r="1255" spans="1:3" x14ac:dyDescent="0.35">
      <c r="A1255" s="1">
        <v>39240</v>
      </c>
      <c r="B1255">
        <v>298.14</v>
      </c>
      <c r="C1255">
        <v>1.53</v>
      </c>
    </row>
    <row r="1256" spans="1:3" x14ac:dyDescent="0.35">
      <c r="A1256" s="1">
        <v>39241</v>
      </c>
      <c r="B1256">
        <v>297.51</v>
      </c>
      <c r="C1256">
        <v>0.14000000000000001</v>
      </c>
    </row>
    <row r="1257" spans="1:3" x14ac:dyDescent="0.35">
      <c r="A1257" s="1">
        <v>39242</v>
      </c>
      <c r="B1257">
        <v>297.7</v>
      </c>
      <c r="C1257">
        <v>0.25</v>
      </c>
    </row>
    <row r="1258" spans="1:3" x14ac:dyDescent="0.35">
      <c r="A1258" s="1">
        <v>39243</v>
      </c>
      <c r="B1258">
        <v>298.16000000000003</v>
      </c>
      <c r="C1258">
        <v>0.23</v>
      </c>
    </row>
    <row r="1259" spans="1:3" x14ac:dyDescent="0.35">
      <c r="A1259" s="1">
        <v>39244</v>
      </c>
      <c r="B1259">
        <v>298.42</v>
      </c>
      <c r="C1259">
        <v>0.56999999999999995</v>
      </c>
    </row>
    <row r="1260" spans="1:3" x14ac:dyDescent="0.35">
      <c r="A1260" s="1">
        <v>39245</v>
      </c>
      <c r="B1260">
        <v>297.58</v>
      </c>
      <c r="C1260">
        <v>0.16</v>
      </c>
    </row>
    <row r="1261" spans="1:3" x14ac:dyDescent="0.35">
      <c r="A1261" s="1">
        <v>39246</v>
      </c>
      <c r="B1261">
        <v>296.27</v>
      </c>
      <c r="C1261">
        <v>0.14000000000000001</v>
      </c>
    </row>
    <row r="1262" spans="1:3" x14ac:dyDescent="0.35">
      <c r="A1262" s="1">
        <v>39247</v>
      </c>
      <c r="B1262">
        <v>297.73</v>
      </c>
      <c r="C1262">
        <v>0.12</v>
      </c>
    </row>
    <row r="1263" spans="1:3" x14ac:dyDescent="0.35">
      <c r="A1263" s="1">
        <v>39248</v>
      </c>
      <c r="B1263">
        <v>298.23</v>
      </c>
      <c r="C1263">
        <v>0.17</v>
      </c>
    </row>
    <row r="1264" spans="1:3" x14ac:dyDescent="0.35">
      <c r="A1264" s="1">
        <v>39249</v>
      </c>
      <c r="B1264">
        <v>297.38</v>
      </c>
      <c r="C1264">
        <v>2.0099999999999998</v>
      </c>
    </row>
    <row r="1265" spans="1:3" x14ac:dyDescent="0.35">
      <c r="A1265" s="1">
        <v>39250</v>
      </c>
      <c r="B1265">
        <v>297.64</v>
      </c>
      <c r="C1265">
        <v>0.51</v>
      </c>
    </row>
    <row r="1266" spans="1:3" x14ac:dyDescent="0.35">
      <c r="A1266" s="1">
        <v>39251</v>
      </c>
      <c r="B1266">
        <v>298.52999999999997</v>
      </c>
      <c r="C1266">
        <v>0.09</v>
      </c>
    </row>
    <row r="1267" spans="1:3" x14ac:dyDescent="0.35">
      <c r="A1267" s="1">
        <v>39252</v>
      </c>
      <c r="B1267">
        <v>297.86</v>
      </c>
      <c r="C1267">
        <v>0.18</v>
      </c>
    </row>
    <row r="1268" spans="1:3" x14ac:dyDescent="0.35">
      <c r="A1268" s="1">
        <v>39253</v>
      </c>
      <c r="B1268">
        <v>295.95999999999998</v>
      </c>
      <c r="C1268">
        <v>0.12</v>
      </c>
    </row>
    <row r="1269" spans="1:3" x14ac:dyDescent="0.35">
      <c r="A1269" s="1">
        <v>39254</v>
      </c>
      <c r="B1269">
        <v>296.88</v>
      </c>
      <c r="C1269">
        <v>7.0000000000000007E-2</v>
      </c>
    </row>
    <row r="1270" spans="1:3" x14ac:dyDescent="0.35">
      <c r="A1270" s="1">
        <v>39255</v>
      </c>
      <c r="B1270">
        <v>297.11</v>
      </c>
      <c r="C1270">
        <v>0.17</v>
      </c>
    </row>
    <row r="1271" spans="1:3" x14ac:dyDescent="0.35">
      <c r="A1271" s="1">
        <v>39256</v>
      </c>
      <c r="B1271">
        <v>297.27</v>
      </c>
      <c r="C1271">
        <v>1.85</v>
      </c>
    </row>
    <row r="1272" spans="1:3" x14ac:dyDescent="0.35">
      <c r="A1272" s="1">
        <v>39257</v>
      </c>
      <c r="B1272">
        <v>297.02</v>
      </c>
      <c r="C1272">
        <v>0.59</v>
      </c>
    </row>
    <row r="1273" spans="1:3" x14ac:dyDescent="0.35">
      <c r="A1273" s="1">
        <v>39258</v>
      </c>
      <c r="B1273">
        <v>298.08999999999997</v>
      </c>
      <c r="C1273">
        <v>0.5</v>
      </c>
    </row>
    <row r="1274" spans="1:3" x14ac:dyDescent="0.35">
      <c r="A1274" s="1">
        <v>39259</v>
      </c>
      <c r="B1274">
        <v>296.62</v>
      </c>
      <c r="C1274">
        <v>0.14000000000000001</v>
      </c>
    </row>
    <row r="1275" spans="1:3" x14ac:dyDescent="0.35">
      <c r="A1275" s="1">
        <v>39260</v>
      </c>
      <c r="B1275">
        <v>297.95</v>
      </c>
      <c r="C1275">
        <v>1.75</v>
      </c>
    </row>
    <row r="1276" spans="1:3" x14ac:dyDescent="0.35">
      <c r="A1276" s="1">
        <v>39261</v>
      </c>
      <c r="B1276">
        <v>296.56</v>
      </c>
      <c r="C1276">
        <v>1.69</v>
      </c>
    </row>
    <row r="1277" spans="1:3" x14ac:dyDescent="0.35">
      <c r="A1277" s="1">
        <v>39262</v>
      </c>
      <c r="B1277">
        <v>296.45999999999998</v>
      </c>
      <c r="C1277">
        <v>2.38</v>
      </c>
    </row>
    <row r="1278" spans="1:3" x14ac:dyDescent="0.35">
      <c r="A1278" s="1">
        <v>39263</v>
      </c>
      <c r="B1278">
        <v>296.62</v>
      </c>
      <c r="C1278">
        <v>1.31</v>
      </c>
    </row>
    <row r="1279" spans="1:3" x14ac:dyDescent="0.35">
      <c r="A1279" s="1">
        <v>39264</v>
      </c>
      <c r="B1279">
        <v>296.95</v>
      </c>
      <c r="C1279">
        <v>1.04</v>
      </c>
    </row>
    <row r="1280" spans="1:3" x14ac:dyDescent="0.35">
      <c r="A1280" s="1">
        <v>39265</v>
      </c>
      <c r="B1280">
        <v>296.91000000000003</v>
      </c>
      <c r="C1280">
        <v>0.57999999999999996</v>
      </c>
    </row>
    <row r="1281" spans="1:3" x14ac:dyDescent="0.35">
      <c r="A1281" s="1">
        <v>39266</v>
      </c>
      <c r="B1281">
        <v>297.10000000000002</v>
      </c>
      <c r="C1281">
        <v>0.41</v>
      </c>
    </row>
    <row r="1282" spans="1:3" x14ac:dyDescent="0.35">
      <c r="A1282" s="1">
        <v>39267</v>
      </c>
      <c r="B1282">
        <v>296.86</v>
      </c>
      <c r="C1282">
        <v>0.17</v>
      </c>
    </row>
    <row r="1283" spans="1:3" x14ac:dyDescent="0.35">
      <c r="A1283" s="1">
        <v>39268</v>
      </c>
      <c r="B1283">
        <v>295.45</v>
      </c>
      <c r="C1283">
        <v>0.2</v>
      </c>
    </row>
    <row r="1284" spans="1:3" x14ac:dyDescent="0.35">
      <c r="A1284" s="1">
        <v>39269</v>
      </c>
      <c r="B1284">
        <v>297</v>
      </c>
      <c r="C1284">
        <v>0.26</v>
      </c>
    </row>
    <row r="1285" spans="1:3" x14ac:dyDescent="0.35">
      <c r="A1285" s="1">
        <v>39270</v>
      </c>
      <c r="B1285">
        <v>296.89999999999998</v>
      </c>
      <c r="C1285">
        <v>0.23</v>
      </c>
    </row>
    <row r="1286" spans="1:3" x14ac:dyDescent="0.35">
      <c r="A1286" s="1">
        <v>39271</v>
      </c>
      <c r="B1286">
        <v>295.99</v>
      </c>
      <c r="C1286">
        <v>0.28000000000000003</v>
      </c>
    </row>
    <row r="1287" spans="1:3" x14ac:dyDescent="0.35">
      <c r="A1287" s="1">
        <v>39272</v>
      </c>
      <c r="B1287">
        <v>295.55</v>
      </c>
      <c r="C1287">
        <v>0.25</v>
      </c>
    </row>
    <row r="1288" spans="1:3" x14ac:dyDescent="0.35">
      <c r="A1288" s="1">
        <v>39273</v>
      </c>
      <c r="B1288">
        <v>295.13</v>
      </c>
      <c r="C1288">
        <v>0.19</v>
      </c>
    </row>
    <row r="1289" spans="1:3" x14ac:dyDescent="0.35">
      <c r="A1289" s="1">
        <v>39274</v>
      </c>
      <c r="B1289">
        <v>295.73</v>
      </c>
      <c r="C1289">
        <v>0.19</v>
      </c>
    </row>
    <row r="1290" spans="1:3" x14ac:dyDescent="0.35">
      <c r="A1290" s="1">
        <v>39275</v>
      </c>
      <c r="B1290">
        <v>297.17</v>
      </c>
      <c r="C1290">
        <v>7.0000000000000007E-2</v>
      </c>
    </row>
    <row r="1291" spans="1:3" x14ac:dyDescent="0.35">
      <c r="A1291" s="1">
        <v>39276</v>
      </c>
      <c r="B1291">
        <v>296.85000000000002</v>
      </c>
      <c r="C1291">
        <v>0.05</v>
      </c>
    </row>
    <row r="1292" spans="1:3" x14ac:dyDescent="0.35">
      <c r="A1292" s="1">
        <v>39277</v>
      </c>
      <c r="B1292">
        <v>297.56</v>
      </c>
      <c r="C1292">
        <v>0.11</v>
      </c>
    </row>
    <row r="1293" spans="1:3" x14ac:dyDescent="0.35">
      <c r="A1293" s="1">
        <v>39278</v>
      </c>
      <c r="B1293">
        <v>297.69</v>
      </c>
      <c r="C1293">
        <v>0.11</v>
      </c>
    </row>
    <row r="1294" spans="1:3" x14ac:dyDescent="0.35">
      <c r="A1294" s="1">
        <v>39279</v>
      </c>
      <c r="B1294">
        <v>297.35000000000002</v>
      </c>
      <c r="C1294">
        <v>0.18</v>
      </c>
    </row>
    <row r="1295" spans="1:3" x14ac:dyDescent="0.35">
      <c r="A1295" s="1">
        <v>39280</v>
      </c>
      <c r="B1295">
        <v>297.04000000000002</v>
      </c>
      <c r="C1295">
        <v>3.46</v>
      </c>
    </row>
    <row r="1296" spans="1:3" x14ac:dyDescent="0.35">
      <c r="A1296" s="1">
        <v>39281</v>
      </c>
      <c r="B1296">
        <v>296.72000000000003</v>
      </c>
      <c r="C1296">
        <v>0.13</v>
      </c>
    </row>
    <row r="1297" spans="1:3" x14ac:dyDescent="0.35">
      <c r="A1297" s="1">
        <v>39282</v>
      </c>
      <c r="B1297">
        <v>296.45999999999998</v>
      </c>
      <c r="C1297">
        <v>3.64</v>
      </c>
    </row>
    <row r="1298" spans="1:3" x14ac:dyDescent="0.35">
      <c r="A1298" s="1">
        <v>39283</v>
      </c>
      <c r="B1298">
        <v>297.51</v>
      </c>
      <c r="C1298">
        <v>1.05</v>
      </c>
    </row>
    <row r="1299" spans="1:3" x14ac:dyDescent="0.35">
      <c r="A1299" s="1">
        <v>39284</v>
      </c>
      <c r="B1299">
        <v>297.57</v>
      </c>
      <c r="C1299">
        <v>3.69</v>
      </c>
    </row>
    <row r="1300" spans="1:3" x14ac:dyDescent="0.35">
      <c r="A1300" s="1">
        <v>39285</v>
      </c>
      <c r="B1300">
        <v>297.83</v>
      </c>
      <c r="C1300">
        <v>0.21</v>
      </c>
    </row>
    <row r="1301" spans="1:3" x14ac:dyDescent="0.35">
      <c r="A1301" s="1">
        <v>39286</v>
      </c>
      <c r="B1301">
        <v>297.62</v>
      </c>
      <c r="C1301">
        <v>0.04</v>
      </c>
    </row>
    <row r="1302" spans="1:3" x14ac:dyDescent="0.35">
      <c r="A1302" s="1">
        <v>39287</v>
      </c>
      <c r="B1302">
        <v>296.44</v>
      </c>
      <c r="C1302">
        <v>0.12</v>
      </c>
    </row>
    <row r="1303" spans="1:3" x14ac:dyDescent="0.35">
      <c r="A1303" s="1">
        <v>39288</v>
      </c>
      <c r="B1303">
        <v>296.64999999999998</v>
      </c>
      <c r="C1303">
        <v>3.01</v>
      </c>
    </row>
    <row r="1304" spans="1:3" x14ac:dyDescent="0.35">
      <c r="A1304" s="1">
        <v>39289</v>
      </c>
      <c r="B1304">
        <v>297.04000000000002</v>
      </c>
      <c r="C1304">
        <v>1.9</v>
      </c>
    </row>
    <row r="1305" spans="1:3" x14ac:dyDescent="0.35">
      <c r="A1305" s="1">
        <v>39290</v>
      </c>
      <c r="B1305">
        <v>297.08999999999997</v>
      </c>
      <c r="C1305">
        <v>0.57999999999999996</v>
      </c>
    </row>
    <row r="1306" spans="1:3" x14ac:dyDescent="0.35">
      <c r="A1306" s="1">
        <v>39291</v>
      </c>
      <c r="B1306">
        <v>296.64</v>
      </c>
      <c r="C1306">
        <v>2.59</v>
      </c>
    </row>
    <row r="1307" spans="1:3" x14ac:dyDescent="0.35">
      <c r="A1307" s="1">
        <v>39292</v>
      </c>
      <c r="B1307">
        <v>296.39999999999998</v>
      </c>
      <c r="C1307">
        <v>7.0000000000000007E-2</v>
      </c>
    </row>
    <row r="1308" spans="1:3" x14ac:dyDescent="0.35">
      <c r="A1308" s="1">
        <v>39293</v>
      </c>
      <c r="B1308">
        <v>296.23</v>
      </c>
      <c r="C1308">
        <v>0.1</v>
      </c>
    </row>
    <row r="1309" spans="1:3" x14ac:dyDescent="0.35">
      <c r="A1309" s="1">
        <v>39294</v>
      </c>
      <c r="B1309">
        <v>296.08</v>
      </c>
      <c r="C1309">
        <v>0.09</v>
      </c>
    </row>
    <row r="1310" spans="1:3" x14ac:dyDescent="0.35">
      <c r="A1310" s="1">
        <v>39295</v>
      </c>
      <c r="B1310">
        <v>295.25</v>
      </c>
      <c r="C1310">
        <v>0.01</v>
      </c>
    </row>
    <row r="1311" spans="1:3" x14ac:dyDescent="0.35">
      <c r="A1311" s="1">
        <v>39296</v>
      </c>
      <c r="B1311">
        <v>295.83</v>
      </c>
      <c r="C1311">
        <v>0.16</v>
      </c>
    </row>
    <row r="1312" spans="1:3" x14ac:dyDescent="0.35">
      <c r="A1312" s="1">
        <v>39297</v>
      </c>
      <c r="B1312">
        <v>296.58</v>
      </c>
      <c r="C1312">
        <v>1.4</v>
      </c>
    </row>
    <row r="1313" spans="1:3" x14ac:dyDescent="0.35">
      <c r="A1313" s="1">
        <v>39298</v>
      </c>
      <c r="B1313">
        <v>296.22000000000003</v>
      </c>
      <c r="C1313">
        <v>0.96</v>
      </c>
    </row>
    <row r="1314" spans="1:3" x14ac:dyDescent="0.35">
      <c r="A1314" s="1">
        <v>39299</v>
      </c>
      <c r="B1314">
        <v>296.05</v>
      </c>
      <c r="C1314">
        <v>0.05</v>
      </c>
    </row>
    <row r="1315" spans="1:3" x14ac:dyDescent="0.35">
      <c r="A1315" s="1">
        <v>39300</v>
      </c>
      <c r="B1315">
        <v>295.11</v>
      </c>
      <c r="C1315">
        <v>0.18</v>
      </c>
    </row>
    <row r="1316" spans="1:3" x14ac:dyDescent="0.35">
      <c r="A1316" s="1">
        <v>39301</v>
      </c>
      <c r="B1316">
        <v>295.77999999999997</v>
      </c>
      <c r="C1316">
        <v>0.36</v>
      </c>
    </row>
    <row r="1317" spans="1:3" x14ac:dyDescent="0.35">
      <c r="A1317" s="1">
        <v>39302</v>
      </c>
      <c r="B1317">
        <v>297.42</v>
      </c>
      <c r="C1317">
        <v>0.06</v>
      </c>
    </row>
    <row r="1318" spans="1:3" x14ac:dyDescent="0.35">
      <c r="A1318" s="1">
        <v>39303</v>
      </c>
      <c r="B1318">
        <v>296.58</v>
      </c>
      <c r="C1318">
        <v>4.17</v>
      </c>
    </row>
    <row r="1319" spans="1:3" x14ac:dyDescent="0.35">
      <c r="A1319" s="1">
        <v>39304</v>
      </c>
      <c r="B1319">
        <v>297.12</v>
      </c>
      <c r="C1319">
        <v>0.1</v>
      </c>
    </row>
    <row r="1320" spans="1:3" x14ac:dyDescent="0.35">
      <c r="A1320" s="1">
        <v>39305</v>
      </c>
      <c r="B1320">
        <v>295.7</v>
      </c>
      <c r="C1320">
        <v>0.33</v>
      </c>
    </row>
    <row r="1321" spans="1:3" x14ac:dyDescent="0.35">
      <c r="A1321" s="1">
        <v>39306</v>
      </c>
      <c r="B1321">
        <v>296.08999999999997</v>
      </c>
      <c r="C1321">
        <v>0.09</v>
      </c>
    </row>
    <row r="1322" spans="1:3" x14ac:dyDescent="0.35">
      <c r="A1322" s="1">
        <v>39307</v>
      </c>
      <c r="B1322">
        <v>297.14</v>
      </c>
      <c r="C1322">
        <v>1.55</v>
      </c>
    </row>
    <row r="1323" spans="1:3" x14ac:dyDescent="0.35">
      <c r="A1323" s="1">
        <v>39308</v>
      </c>
      <c r="B1323">
        <v>297.07</v>
      </c>
      <c r="C1323">
        <v>1.35</v>
      </c>
    </row>
    <row r="1324" spans="1:3" x14ac:dyDescent="0.35">
      <c r="A1324" s="1">
        <v>39309</v>
      </c>
      <c r="B1324">
        <v>295.43</v>
      </c>
      <c r="C1324">
        <v>0.27</v>
      </c>
    </row>
    <row r="1325" spans="1:3" x14ac:dyDescent="0.35">
      <c r="A1325" s="1">
        <v>39310</v>
      </c>
      <c r="B1325">
        <v>296.82</v>
      </c>
      <c r="C1325">
        <v>0.22</v>
      </c>
    </row>
    <row r="1326" spans="1:3" x14ac:dyDescent="0.35">
      <c r="A1326" s="1">
        <v>39311</v>
      </c>
      <c r="B1326">
        <v>295.89999999999998</v>
      </c>
      <c r="C1326">
        <v>0.21</v>
      </c>
    </row>
    <row r="1327" spans="1:3" x14ac:dyDescent="0.35">
      <c r="A1327" s="1">
        <v>39312</v>
      </c>
      <c r="B1327">
        <v>296.98</v>
      </c>
      <c r="C1327">
        <v>0.23</v>
      </c>
    </row>
    <row r="1328" spans="1:3" x14ac:dyDescent="0.35">
      <c r="A1328" s="1">
        <v>39313</v>
      </c>
      <c r="B1328">
        <v>297.67</v>
      </c>
      <c r="C1328">
        <v>0.23</v>
      </c>
    </row>
    <row r="1329" spans="1:3" x14ac:dyDescent="0.35">
      <c r="A1329" s="1">
        <v>39314</v>
      </c>
      <c r="B1329">
        <v>296.64</v>
      </c>
      <c r="C1329">
        <v>0.32</v>
      </c>
    </row>
    <row r="1330" spans="1:3" x14ac:dyDescent="0.35">
      <c r="A1330" s="1">
        <v>39315</v>
      </c>
      <c r="B1330">
        <v>296.32</v>
      </c>
      <c r="C1330">
        <v>1.1100000000000001</v>
      </c>
    </row>
    <row r="1331" spans="1:3" x14ac:dyDescent="0.35">
      <c r="A1331" s="1">
        <v>39316</v>
      </c>
      <c r="B1331">
        <v>295.69</v>
      </c>
      <c r="C1331">
        <v>0.25</v>
      </c>
    </row>
    <row r="1332" spans="1:3" x14ac:dyDescent="0.35">
      <c r="A1332" s="1">
        <v>39317</v>
      </c>
      <c r="B1332">
        <v>296.02999999999997</v>
      </c>
      <c r="C1332">
        <v>0.49</v>
      </c>
    </row>
    <row r="1333" spans="1:3" x14ac:dyDescent="0.35">
      <c r="A1333" s="1">
        <v>39318</v>
      </c>
      <c r="B1333">
        <v>297.41000000000003</v>
      </c>
      <c r="C1333">
        <v>2.71</v>
      </c>
    </row>
    <row r="1334" spans="1:3" x14ac:dyDescent="0.35">
      <c r="A1334" s="1">
        <v>39319</v>
      </c>
      <c r="B1334">
        <v>295.60000000000002</v>
      </c>
      <c r="C1334">
        <v>5.04</v>
      </c>
    </row>
    <row r="1335" spans="1:3" x14ac:dyDescent="0.35">
      <c r="A1335" s="1">
        <v>39320</v>
      </c>
      <c r="B1335">
        <v>298.51</v>
      </c>
      <c r="C1335">
        <v>0.6</v>
      </c>
    </row>
    <row r="1336" spans="1:3" x14ac:dyDescent="0.35">
      <c r="A1336" s="1">
        <v>39321</v>
      </c>
      <c r="B1336">
        <v>297.44</v>
      </c>
      <c r="C1336">
        <v>1.56</v>
      </c>
    </row>
    <row r="1337" spans="1:3" x14ac:dyDescent="0.35">
      <c r="A1337" s="1">
        <v>39322</v>
      </c>
      <c r="B1337">
        <v>296.82</v>
      </c>
      <c r="C1337">
        <v>0.22</v>
      </c>
    </row>
    <row r="1338" spans="1:3" x14ac:dyDescent="0.35">
      <c r="A1338" s="1">
        <v>39323</v>
      </c>
      <c r="B1338">
        <v>296.67</v>
      </c>
      <c r="C1338">
        <v>0.16</v>
      </c>
    </row>
    <row r="1339" spans="1:3" x14ac:dyDescent="0.35">
      <c r="A1339" s="1">
        <v>39324</v>
      </c>
      <c r="B1339">
        <v>297.2</v>
      </c>
      <c r="C1339">
        <v>0.14000000000000001</v>
      </c>
    </row>
    <row r="1340" spans="1:3" x14ac:dyDescent="0.35">
      <c r="A1340" s="1">
        <v>39325</v>
      </c>
      <c r="B1340">
        <v>296.95999999999998</v>
      </c>
      <c r="C1340">
        <v>4.68</v>
      </c>
    </row>
    <row r="1341" spans="1:3" x14ac:dyDescent="0.35">
      <c r="A1341" s="1">
        <v>39326</v>
      </c>
      <c r="B1341">
        <v>297.44</v>
      </c>
      <c r="C1341">
        <v>1.26</v>
      </c>
    </row>
    <row r="1342" spans="1:3" x14ac:dyDescent="0.35">
      <c r="A1342" s="1">
        <v>39327</v>
      </c>
      <c r="B1342">
        <v>297.41000000000003</v>
      </c>
      <c r="C1342">
        <v>0.22</v>
      </c>
    </row>
    <row r="1343" spans="1:3" x14ac:dyDescent="0.35">
      <c r="A1343" s="1">
        <v>39328</v>
      </c>
      <c r="B1343">
        <v>296.22000000000003</v>
      </c>
      <c r="C1343">
        <v>0.21</v>
      </c>
    </row>
    <row r="1344" spans="1:3" x14ac:dyDescent="0.35">
      <c r="A1344" s="1">
        <v>39329</v>
      </c>
      <c r="B1344">
        <v>296.05</v>
      </c>
      <c r="C1344">
        <v>12.16</v>
      </c>
    </row>
    <row r="1345" spans="1:3" x14ac:dyDescent="0.35">
      <c r="A1345" s="1">
        <v>39330</v>
      </c>
      <c r="B1345">
        <v>295.79000000000002</v>
      </c>
      <c r="C1345">
        <v>0.76</v>
      </c>
    </row>
    <row r="1346" spans="1:3" x14ac:dyDescent="0.35">
      <c r="A1346" s="1">
        <v>39331</v>
      </c>
      <c r="B1346">
        <v>296.49</v>
      </c>
      <c r="C1346">
        <v>1.99</v>
      </c>
    </row>
    <row r="1347" spans="1:3" x14ac:dyDescent="0.35">
      <c r="A1347" s="1">
        <v>39332</v>
      </c>
      <c r="B1347">
        <v>295.27999999999997</v>
      </c>
      <c r="C1347">
        <v>0.21</v>
      </c>
    </row>
    <row r="1348" spans="1:3" x14ac:dyDescent="0.35">
      <c r="A1348" s="1">
        <v>39333</v>
      </c>
      <c r="B1348">
        <v>297.94</v>
      </c>
      <c r="C1348">
        <v>0.13</v>
      </c>
    </row>
    <row r="1349" spans="1:3" x14ac:dyDescent="0.35">
      <c r="A1349" s="1">
        <v>39334</v>
      </c>
      <c r="B1349">
        <v>296.67</v>
      </c>
      <c r="C1349">
        <v>4.79</v>
      </c>
    </row>
    <row r="1350" spans="1:3" x14ac:dyDescent="0.35">
      <c r="A1350" s="1">
        <v>39335</v>
      </c>
      <c r="B1350">
        <v>296.66000000000003</v>
      </c>
      <c r="C1350">
        <v>0.24</v>
      </c>
    </row>
    <row r="1351" spans="1:3" x14ac:dyDescent="0.35">
      <c r="A1351" s="1">
        <v>39336</v>
      </c>
      <c r="B1351">
        <v>296.61</v>
      </c>
      <c r="C1351">
        <v>0.03</v>
      </c>
    </row>
    <row r="1352" spans="1:3" x14ac:dyDescent="0.35">
      <c r="A1352" s="1">
        <v>39337</v>
      </c>
      <c r="B1352">
        <v>298</v>
      </c>
      <c r="C1352">
        <v>0.12</v>
      </c>
    </row>
    <row r="1353" spans="1:3" x14ac:dyDescent="0.35">
      <c r="A1353" s="1">
        <v>39338</v>
      </c>
      <c r="B1353">
        <v>297.19</v>
      </c>
      <c r="C1353">
        <v>0.03</v>
      </c>
    </row>
    <row r="1354" spans="1:3" x14ac:dyDescent="0.35">
      <c r="A1354" s="1">
        <v>39339</v>
      </c>
      <c r="B1354">
        <v>297.97000000000003</v>
      </c>
      <c r="C1354">
        <v>0.15</v>
      </c>
    </row>
    <row r="1355" spans="1:3" x14ac:dyDescent="0.35">
      <c r="A1355" s="1">
        <v>39340</v>
      </c>
      <c r="B1355">
        <v>297.91000000000003</v>
      </c>
      <c r="C1355">
        <v>0.04</v>
      </c>
    </row>
    <row r="1356" spans="1:3" x14ac:dyDescent="0.35">
      <c r="A1356" s="1">
        <v>39341</v>
      </c>
      <c r="B1356">
        <v>297.36</v>
      </c>
      <c r="C1356">
        <v>0.42</v>
      </c>
    </row>
    <row r="1357" spans="1:3" x14ac:dyDescent="0.35">
      <c r="A1357" s="1">
        <v>39342</v>
      </c>
      <c r="B1357">
        <v>296.48</v>
      </c>
      <c r="C1357">
        <v>0.08</v>
      </c>
    </row>
    <row r="1358" spans="1:3" x14ac:dyDescent="0.35">
      <c r="A1358" s="1">
        <v>39343</v>
      </c>
      <c r="B1358">
        <v>296.66000000000003</v>
      </c>
      <c r="C1358">
        <v>4.4000000000000004</v>
      </c>
    </row>
    <row r="1359" spans="1:3" x14ac:dyDescent="0.35">
      <c r="A1359" s="1">
        <v>39344</v>
      </c>
      <c r="B1359">
        <v>297.81</v>
      </c>
      <c r="C1359">
        <v>0.2</v>
      </c>
    </row>
    <row r="1360" spans="1:3" x14ac:dyDescent="0.35">
      <c r="A1360" s="1">
        <v>39345</v>
      </c>
      <c r="B1360">
        <v>296.55</v>
      </c>
      <c r="C1360">
        <v>0.25</v>
      </c>
    </row>
    <row r="1361" spans="1:3" x14ac:dyDescent="0.35">
      <c r="A1361" s="1">
        <v>39346</v>
      </c>
      <c r="B1361">
        <v>297.58999999999997</v>
      </c>
      <c r="C1361">
        <v>0.44</v>
      </c>
    </row>
    <row r="1362" spans="1:3" x14ac:dyDescent="0.35">
      <c r="A1362" s="1">
        <v>39347</v>
      </c>
      <c r="B1362">
        <v>297.06</v>
      </c>
      <c r="C1362">
        <v>0.15</v>
      </c>
    </row>
    <row r="1363" spans="1:3" x14ac:dyDescent="0.35">
      <c r="A1363" s="1">
        <v>39348</v>
      </c>
      <c r="B1363">
        <v>296.37</v>
      </c>
      <c r="C1363">
        <v>1.89</v>
      </c>
    </row>
    <row r="1364" spans="1:3" x14ac:dyDescent="0.35">
      <c r="A1364" s="1">
        <v>39349</v>
      </c>
      <c r="B1364">
        <v>296.64</v>
      </c>
      <c r="C1364">
        <v>0.11</v>
      </c>
    </row>
    <row r="1365" spans="1:3" x14ac:dyDescent="0.35">
      <c r="A1365" s="1">
        <v>39350</v>
      </c>
      <c r="B1365">
        <v>297.26</v>
      </c>
      <c r="C1365">
        <v>3.78</v>
      </c>
    </row>
    <row r="1366" spans="1:3" x14ac:dyDescent="0.35">
      <c r="A1366" s="1">
        <v>39351</v>
      </c>
      <c r="B1366">
        <v>295.91000000000003</v>
      </c>
      <c r="C1366">
        <v>0.06</v>
      </c>
    </row>
    <row r="1367" spans="1:3" x14ac:dyDescent="0.35">
      <c r="A1367" s="1">
        <v>39352</v>
      </c>
      <c r="B1367">
        <v>296.47000000000003</v>
      </c>
      <c r="C1367">
        <v>7.0000000000000007E-2</v>
      </c>
    </row>
    <row r="1368" spans="1:3" x14ac:dyDescent="0.35">
      <c r="A1368" s="1">
        <v>39353</v>
      </c>
      <c r="B1368">
        <v>297.06</v>
      </c>
      <c r="C1368">
        <v>0.59</v>
      </c>
    </row>
    <row r="1369" spans="1:3" x14ac:dyDescent="0.35">
      <c r="A1369" s="1">
        <v>39354</v>
      </c>
      <c r="B1369">
        <v>296.52</v>
      </c>
      <c r="C1369">
        <v>7.0000000000000007E-2</v>
      </c>
    </row>
    <row r="1370" spans="1:3" x14ac:dyDescent="0.35">
      <c r="A1370" s="1">
        <v>39355</v>
      </c>
      <c r="B1370">
        <v>297.36</v>
      </c>
      <c r="C1370">
        <v>0.05</v>
      </c>
    </row>
    <row r="1371" spans="1:3" x14ac:dyDescent="0.35">
      <c r="A1371" s="1">
        <v>39356</v>
      </c>
      <c r="B1371">
        <v>298.68</v>
      </c>
      <c r="C1371">
        <v>0.16</v>
      </c>
    </row>
    <row r="1372" spans="1:3" x14ac:dyDescent="0.35">
      <c r="A1372" s="1">
        <v>39357</v>
      </c>
      <c r="B1372">
        <v>296.14</v>
      </c>
      <c r="C1372">
        <v>0.24</v>
      </c>
    </row>
    <row r="1373" spans="1:3" x14ac:dyDescent="0.35">
      <c r="A1373" s="1">
        <v>39358</v>
      </c>
      <c r="B1373">
        <v>296.97000000000003</v>
      </c>
      <c r="C1373">
        <v>0.1</v>
      </c>
    </row>
    <row r="1374" spans="1:3" x14ac:dyDescent="0.35">
      <c r="A1374" s="1">
        <v>39359</v>
      </c>
      <c r="B1374">
        <v>299.51</v>
      </c>
      <c r="C1374">
        <v>0.28000000000000003</v>
      </c>
    </row>
    <row r="1375" spans="1:3" x14ac:dyDescent="0.35">
      <c r="A1375" s="1">
        <v>39360</v>
      </c>
      <c r="B1375">
        <v>297.98</v>
      </c>
      <c r="C1375">
        <v>0.25</v>
      </c>
    </row>
    <row r="1376" spans="1:3" x14ac:dyDescent="0.35">
      <c r="A1376" s="1">
        <v>39361</v>
      </c>
      <c r="B1376">
        <v>296.99</v>
      </c>
      <c r="C1376">
        <v>0.39</v>
      </c>
    </row>
    <row r="1377" spans="1:3" x14ac:dyDescent="0.35">
      <c r="A1377" s="1">
        <v>39362</v>
      </c>
      <c r="B1377">
        <v>297.68</v>
      </c>
      <c r="C1377">
        <v>0.74</v>
      </c>
    </row>
    <row r="1378" spans="1:3" x14ac:dyDescent="0.35">
      <c r="A1378" s="1">
        <v>39363</v>
      </c>
      <c r="B1378">
        <v>298.69</v>
      </c>
      <c r="C1378">
        <v>0.27</v>
      </c>
    </row>
    <row r="1379" spans="1:3" x14ac:dyDescent="0.35">
      <c r="A1379" s="1">
        <v>39364</v>
      </c>
      <c r="B1379">
        <v>297.95999999999998</v>
      </c>
      <c r="C1379">
        <v>0.18</v>
      </c>
    </row>
    <row r="1380" spans="1:3" x14ac:dyDescent="0.35">
      <c r="A1380" s="1">
        <v>39365</v>
      </c>
      <c r="B1380">
        <v>297.58</v>
      </c>
      <c r="C1380">
        <v>0.12</v>
      </c>
    </row>
    <row r="1381" spans="1:3" x14ac:dyDescent="0.35">
      <c r="A1381" s="1">
        <v>39366</v>
      </c>
      <c r="B1381">
        <v>297.60000000000002</v>
      </c>
      <c r="C1381">
        <v>0.05</v>
      </c>
    </row>
    <row r="1382" spans="1:3" x14ac:dyDescent="0.35">
      <c r="A1382" s="1">
        <v>39367</v>
      </c>
      <c r="B1382">
        <v>297.88</v>
      </c>
      <c r="C1382">
        <v>0.22</v>
      </c>
    </row>
    <row r="1383" spans="1:3" x14ac:dyDescent="0.35">
      <c r="A1383" s="1">
        <v>39368</v>
      </c>
      <c r="B1383">
        <v>297.31</v>
      </c>
      <c r="C1383">
        <v>3.58</v>
      </c>
    </row>
    <row r="1384" spans="1:3" x14ac:dyDescent="0.35">
      <c r="A1384" s="1">
        <v>39369</v>
      </c>
      <c r="B1384">
        <v>297.83</v>
      </c>
      <c r="C1384">
        <v>0.02</v>
      </c>
    </row>
    <row r="1385" spans="1:3" x14ac:dyDescent="0.35">
      <c r="A1385" s="1">
        <v>39370</v>
      </c>
      <c r="B1385">
        <v>298.11</v>
      </c>
      <c r="C1385">
        <v>0.09</v>
      </c>
    </row>
    <row r="1386" spans="1:3" x14ac:dyDescent="0.35">
      <c r="A1386" s="1">
        <v>39371</v>
      </c>
      <c r="B1386">
        <v>298.45</v>
      </c>
      <c r="C1386">
        <v>0.12</v>
      </c>
    </row>
    <row r="1387" spans="1:3" x14ac:dyDescent="0.35">
      <c r="A1387" s="1">
        <v>39372</v>
      </c>
      <c r="B1387">
        <v>298.68</v>
      </c>
      <c r="C1387">
        <v>0.28999999999999998</v>
      </c>
    </row>
    <row r="1388" spans="1:3" x14ac:dyDescent="0.35">
      <c r="A1388" s="1">
        <v>39373</v>
      </c>
      <c r="B1388">
        <v>298</v>
      </c>
      <c r="C1388">
        <v>0.31</v>
      </c>
    </row>
    <row r="1389" spans="1:3" x14ac:dyDescent="0.35">
      <c r="A1389" s="1">
        <v>39374</v>
      </c>
      <c r="B1389">
        <v>295.81</v>
      </c>
      <c r="C1389">
        <v>0.02</v>
      </c>
    </row>
    <row r="1390" spans="1:3" x14ac:dyDescent="0.35">
      <c r="A1390" s="1">
        <v>39375</v>
      </c>
      <c r="B1390">
        <v>298.52999999999997</v>
      </c>
      <c r="C1390">
        <v>4.12</v>
      </c>
    </row>
    <row r="1391" spans="1:3" x14ac:dyDescent="0.35">
      <c r="A1391" s="1">
        <v>39376</v>
      </c>
      <c r="B1391">
        <v>296.77</v>
      </c>
      <c r="C1391">
        <v>0.06</v>
      </c>
    </row>
    <row r="1392" spans="1:3" x14ac:dyDescent="0.35">
      <c r="A1392" s="1">
        <v>39377</v>
      </c>
      <c r="B1392">
        <v>298.45999999999998</v>
      </c>
      <c r="C1392">
        <v>0.17</v>
      </c>
    </row>
    <row r="1393" spans="1:3" x14ac:dyDescent="0.35">
      <c r="A1393" s="1">
        <v>39378</v>
      </c>
      <c r="B1393">
        <v>295.68</v>
      </c>
      <c r="C1393">
        <v>0.2</v>
      </c>
    </row>
    <row r="1394" spans="1:3" x14ac:dyDescent="0.35">
      <c r="A1394" s="1">
        <v>39379</v>
      </c>
      <c r="B1394">
        <v>297.76</v>
      </c>
      <c r="C1394">
        <v>0.34</v>
      </c>
    </row>
    <row r="1395" spans="1:3" x14ac:dyDescent="0.35">
      <c r="A1395" s="1">
        <v>39380</v>
      </c>
      <c r="B1395">
        <v>297.52999999999997</v>
      </c>
      <c r="C1395">
        <v>0.1</v>
      </c>
    </row>
    <row r="1396" spans="1:3" x14ac:dyDescent="0.35">
      <c r="A1396" s="1">
        <v>39381</v>
      </c>
      <c r="B1396">
        <v>297.37</v>
      </c>
      <c r="C1396">
        <v>0.4</v>
      </c>
    </row>
    <row r="1397" spans="1:3" x14ac:dyDescent="0.35">
      <c r="A1397" s="1">
        <v>39382</v>
      </c>
      <c r="B1397">
        <v>295.70999999999998</v>
      </c>
      <c r="C1397">
        <v>0.14000000000000001</v>
      </c>
    </row>
    <row r="1398" spans="1:3" x14ac:dyDescent="0.35">
      <c r="A1398" s="1">
        <v>39383</v>
      </c>
      <c r="B1398">
        <v>298.18</v>
      </c>
      <c r="C1398">
        <v>0.38</v>
      </c>
    </row>
    <row r="1399" spans="1:3" x14ac:dyDescent="0.35">
      <c r="A1399" s="1">
        <v>39384</v>
      </c>
      <c r="B1399">
        <v>298.11</v>
      </c>
      <c r="C1399">
        <v>0.14000000000000001</v>
      </c>
    </row>
    <row r="1400" spans="1:3" x14ac:dyDescent="0.35">
      <c r="A1400" s="1">
        <v>39385</v>
      </c>
      <c r="B1400">
        <v>297.55</v>
      </c>
      <c r="C1400">
        <v>3.06</v>
      </c>
    </row>
    <row r="1401" spans="1:3" x14ac:dyDescent="0.35">
      <c r="A1401" s="1">
        <v>39386</v>
      </c>
      <c r="B1401">
        <v>299.06</v>
      </c>
      <c r="C1401">
        <v>0.14000000000000001</v>
      </c>
    </row>
    <row r="1402" spans="1:3" x14ac:dyDescent="0.35">
      <c r="A1402" s="1">
        <v>39387</v>
      </c>
      <c r="B1402">
        <v>297.5</v>
      </c>
      <c r="C1402">
        <v>0.04</v>
      </c>
    </row>
    <row r="1403" spans="1:3" x14ac:dyDescent="0.35">
      <c r="A1403" s="1">
        <v>39388</v>
      </c>
      <c r="B1403">
        <v>297.73</v>
      </c>
      <c r="C1403">
        <v>0.21</v>
      </c>
    </row>
    <row r="1404" spans="1:3" x14ac:dyDescent="0.35">
      <c r="A1404" s="1">
        <v>39389</v>
      </c>
      <c r="B1404">
        <v>297.67</v>
      </c>
      <c r="C1404">
        <v>0.02</v>
      </c>
    </row>
    <row r="1405" spans="1:3" x14ac:dyDescent="0.35">
      <c r="A1405" s="1">
        <v>39390</v>
      </c>
      <c r="B1405">
        <v>297.79000000000002</v>
      </c>
      <c r="C1405">
        <v>2.16</v>
      </c>
    </row>
    <row r="1406" spans="1:3" x14ac:dyDescent="0.35">
      <c r="A1406" s="1">
        <v>39391</v>
      </c>
      <c r="B1406">
        <v>296.81</v>
      </c>
      <c r="C1406">
        <v>0.01</v>
      </c>
    </row>
    <row r="1407" spans="1:3" x14ac:dyDescent="0.35">
      <c r="A1407" s="1">
        <v>39392</v>
      </c>
      <c r="B1407">
        <v>298.39</v>
      </c>
      <c r="C1407">
        <v>0.11</v>
      </c>
    </row>
    <row r="1408" spans="1:3" x14ac:dyDescent="0.35">
      <c r="A1408" s="1">
        <v>39393</v>
      </c>
      <c r="B1408">
        <v>298.76</v>
      </c>
      <c r="C1408">
        <v>0.01</v>
      </c>
    </row>
    <row r="1409" spans="1:3" x14ac:dyDescent="0.35">
      <c r="A1409" s="1">
        <v>39394</v>
      </c>
      <c r="B1409">
        <v>298.27</v>
      </c>
      <c r="C1409">
        <v>0.02</v>
      </c>
    </row>
    <row r="1410" spans="1:3" x14ac:dyDescent="0.35">
      <c r="A1410" s="1">
        <v>39395</v>
      </c>
      <c r="B1410">
        <v>299.06</v>
      </c>
      <c r="C1410">
        <v>0.27</v>
      </c>
    </row>
    <row r="1411" spans="1:3" x14ac:dyDescent="0.35">
      <c r="A1411" s="1">
        <v>39396</v>
      </c>
      <c r="B1411">
        <v>296.88</v>
      </c>
      <c r="C1411">
        <v>0.08</v>
      </c>
    </row>
    <row r="1412" spans="1:3" x14ac:dyDescent="0.35">
      <c r="A1412" s="1">
        <v>39397</v>
      </c>
      <c r="B1412">
        <v>297.73</v>
      </c>
      <c r="C1412">
        <v>0.15</v>
      </c>
    </row>
    <row r="1413" spans="1:3" x14ac:dyDescent="0.35">
      <c r="A1413" s="1">
        <v>39398</v>
      </c>
      <c r="B1413">
        <v>296.77999999999997</v>
      </c>
      <c r="C1413">
        <v>0.06</v>
      </c>
    </row>
    <row r="1414" spans="1:3" x14ac:dyDescent="0.35">
      <c r="A1414" s="1">
        <v>39399</v>
      </c>
      <c r="B1414">
        <v>297.7</v>
      </c>
      <c r="C1414">
        <v>0.02</v>
      </c>
    </row>
    <row r="1415" spans="1:3" x14ac:dyDescent="0.35">
      <c r="A1415" s="1">
        <v>39400</v>
      </c>
      <c r="B1415">
        <v>298.72000000000003</v>
      </c>
      <c r="C1415">
        <v>0.04</v>
      </c>
    </row>
    <row r="1416" spans="1:3" x14ac:dyDescent="0.35">
      <c r="A1416" s="1">
        <v>39401</v>
      </c>
      <c r="B1416">
        <v>298.91000000000003</v>
      </c>
      <c r="C1416">
        <v>2.13</v>
      </c>
    </row>
    <row r="1417" spans="1:3" x14ac:dyDescent="0.35">
      <c r="A1417" s="1">
        <v>39402</v>
      </c>
      <c r="B1417">
        <v>299.44</v>
      </c>
      <c r="C1417">
        <v>0.13</v>
      </c>
    </row>
    <row r="1418" spans="1:3" x14ac:dyDescent="0.35">
      <c r="A1418" s="1">
        <v>39403</v>
      </c>
      <c r="B1418">
        <v>298.24</v>
      </c>
      <c r="C1418">
        <v>0.09</v>
      </c>
    </row>
    <row r="1419" spans="1:3" x14ac:dyDescent="0.35">
      <c r="A1419" s="1">
        <v>39404</v>
      </c>
      <c r="B1419">
        <v>298.99</v>
      </c>
      <c r="C1419">
        <v>0.01</v>
      </c>
    </row>
    <row r="1420" spans="1:3" x14ac:dyDescent="0.35">
      <c r="A1420" s="1">
        <v>39405</v>
      </c>
      <c r="B1420">
        <v>299.45999999999998</v>
      </c>
      <c r="C1420">
        <v>0.09</v>
      </c>
    </row>
    <row r="1421" spans="1:3" x14ac:dyDescent="0.35">
      <c r="A1421" s="1">
        <v>39406</v>
      </c>
      <c r="B1421">
        <v>299.20999999999998</v>
      </c>
      <c r="C1421">
        <v>7.0000000000000007E-2</v>
      </c>
    </row>
    <row r="1422" spans="1:3" x14ac:dyDescent="0.35">
      <c r="A1422" s="1">
        <v>39407</v>
      </c>
      <c r="B1422">
        <v>299</v>
      </c>
      <c r="C1422">
        <v>0.03</v>
      </c>
    </row>
    <row r="1423" spans="1:3" x14ac:dyDescent="0.35">
      <c r="A1423" s="1">
        <v>39408</v>
      </c>
      <c r="B1423">
        <v>298.14999999999998</v>
      </c>
      <c r="C1423">
        <v>0.03</v>
      </c>
    </row>
    <row r="1424" spans="1:3" x14ac:dyDescent="0.35">
      <c r="A1424" s="1">
        <v>39409</v>
      </c>
      <c r="B1424">
        <v>299.58999999999997</v>
      </c>
      <c r="C1424">
        <v>0.01</v>
      </c>
    </row>
    <row r="1425" spans="1:3" x14ac:dyDescent="0.35">
      <c r="A1425" s="1">
        <v>39410</v>
      </c>
      <c r="B1425">
        <v>298.77</v>
      </c>
      <c r="C1425">
        <v>0.1</v>
      </c>
    </row>
    <row r="1426" spans="1:3" x14ac:dyDescent="0.35">
      <c r="A1426" s="1">
        <v>39411</v>
      </c>
      <c r="B1426">
        <v>298.16000000000003</v>
      </c>
      <c r="C1426">
        <v>0.46</v>
      </c>
    </row>
    <row r="1427" spans="1:3" x14ac:dyDescent="0.35">
      <c r="A1427" s="1">
        <v>39412</v>
      </c>
      <c r="B1427">
        <v>299.12</v>
      </c>
      <c r="C1427">
        <v>0.01</v>
      </c>
    </row>
    <row r="1428" spans="1:3" x14ac:dyDescent="0.35">
      <c r="A1428" s="1">
        <v>39413</v>
      </c>
      <c r="B1428">
        <v>299.11</v>
      </c>
      <c r="C1428">
        <v>0.05</v>
      </c>
    </row>
    <row r="1429" spans="1:3" x14ac:dyDescent="0.35">
      <c r="A1429" s="1">
        <v>39414</v>
      </c>
      <c r="B1429">
        <v>297.26</v>
      </c>
      <c r="C1429">
        <v>0.06</v>
      </c>
    </row>
    <row r="1430" spans="1:3" x14ac:dyDescent="0.35">
      <c r="A1430" s="1">
        <v>39415</v>
      </c>
      <c r="B1430">
        <v>297.44</v>
      </c>
      <c r="C1430">
        <v>0.17</v>
      </c>
    </row>
    <row r="1431" spans="1:3" x14ac:dyDescent="0.35">
      <c r="A1431" s="1">
        <v>39416</v>
      </c>
      <c r="B1431">
        <v>298.25</v>
      </c>
      <c r="C1431">
        <v>0.1</v>
      </c>
    </row>
    <row r="1432" spans="1:3" x14ac:dyDescent="0.35">
      <c r="A1432" s="1">
        <v>39417</v>
      </c>
      <c r="B1432">
        <v>299.12</v>
      </c>
      <c r="C1432">
        <v>0.03</v>
      </c>
    </row>
    <row r="1433" spans="1:3" x14ac:dyDescent="0.35">
      <c r="A1433" s="1">
        <v>39418</v>
      </c>
      <c r="B1433">
        <v>299.23</v>
      </c>
      <c r="C1433">
        <v>0.05</v>
      </c>
    </row>
    <row r="1434" spans="1:3" x14ac:dyDescent="0.35">
      <c r="A1434" s="1">
        <v>39419</v>
      </c>
      <c r="B1434">
        <v>297.82</v>
      </c>
      <c r="C1434">
        <v>0.09</v>
      </c>
    </row>
    <row r="1435" spans="1:3" x14ac:dyDescent="0.35">
      <c r="A1435" s="1">
        <v>39420</v>
      </c>
      <c r="B1435">
        <v>297.39999999999998</v>
      </c>
      <c r="C1435">
        <v>0.16</v>
      </c>
    </row>
    <row r="1436" spans="1:3" x14ac:dyDescent="0.35">
      <c r="A1436" s="1">
        <v>39421</v>
      </c>
      <c r="B1436">
        <v>296.77</v>
      </c>
      <c r="C1436">
        <v>0.04</v>
      </c>
    </row>
    <row r="1437" spans="1:3" x14ac:dyDescent="0.35">
      <c r="A1437" s="1">
        <v>39422</v>
      </c>
      <c r="B1437">
        <v>297.61</v>
      </c>
      <c r="C1437">
        <v>0.33</v>
      </c>
    </row>
    <row r="1438" spans="1:3" x14ac:dyDescent="0.35">
      <c r="A1438" s="1">
        <v>39423</v>
      </c>
      <c r="B1438">
        <v>298.14999999999998</v>
      </c>
      <c r="C1438">
        <v>0.48</v>
      </c>
    </row>
    <row r="1439" spans="1:3" x14ac:dyDescent="0.35">
      <c r="A1439" s="1">
        <v>39424</v>
      </c>
      <c r="B1439">
        <v>297.66000000000003</v>
      </c>
      <c r="C1439">
        <v>0.01</v>
      </c>
    </row>
    <row r="1440" spans="1:3" x14ac:dyDescent="0.35">
      <c r="A1440" s="1">
        <v>39425</v>
      </c>
      <c r="B1440">
        <v>297</v>
      </c>
      <c r="C1440">
        <v>0</v>
      </c>
    </row>
    <row r="1441" spans="1:3" x14ac:dyDescent="0.35">
      <c r="A1441" s="1">
        <v>39426</v>
      </c>
      <c r="B1441">
        <v>298.58999999999997</v>
      </c>
      <c r="C1441">
        <v>0.03</v>
      </c>
    </row>
    <row r="1442" spans="1:3" x14ac:dyDescent="0.35">
      <c r="A1442" s="1">
        <v>39427</v>
      </c>
      <c r="B1442">
        <v>295.02999999999997</v>
      </c>
      <c r="C1442">
        <v>0</v>
      </c>
    </row>
    <row r="1443" spans="1:3" x14ac:dyDescent="0.35">
      <c r="A1443" s="1">
        <v>39428</v>
      </c>
      <c r="B1443">
        <v>295.39999999999998</v>
      </c>
      <c r="C1443">
        <v>7.0000000000000007E-2</v>
      </c>
    </row>
    <row r="1444" spans="1:3" x14ac:dyDescent="0.35">
      <c r="A1444" s="1">
        <v>39429</v>
      </c>
      <c r="B1444">
        <v>296.60000000000002</v>
      </c>
      <c r="C1444">
        <v>0.01</v>
      </c>
    </row>
    <row r="1445" spans="1:3" x14ac:dyDescent="0.35">
      <c r="A1445" s="1">
        <v>39430</v>
      </c>
      <c r="B1445">
        <v>296.31</v>
      </c>
      <c r="C1445">
        <v>0</v>
      </c>
    </row>
    <row r="1446" spans="1:3" x14ac:dyDescent="0.35">
      <c r="A1446" s="1">
        <v>39431</v>
      </c>
      <c r="B1446">
        <v>296.36</v>
      </c>
      <c r="C1446">
        <v>0.01</v>
      </c>
    </row>
    <row r="1447" spans="1:3" x14ac:dyDescent="0.35">
      <c r="A1447" s="1">
        <v>39432</v>
      </c>
      <c r="B1447">
        <v>299.27</v>
      </c>
      <c r="C1447">
        <v>7.0000000000000007E-2</v>
      </c>
    </row>
    <row r="1448" spans="1:3" x14ac:dyDescent="0.35">
      <c r="A1448" s="1">
        <v>39433</v>
      </c>
      <c r="B1448">
        <v>297.94</v>
      </c>
      <c r="C1448">
        <v>0.01</v>
      </c>
    </row>
    <row r="1449" spans="1:3" x14ac:dyDescent="0.35">
      <c r="A1449" s="1">
        <v>39434</v>
      </c>
      <c r="B1449">
        <v>299.02</v>
      </c>
      <c r="C1449">
        <v>0.09</v>
      </c>
    </row>
    <row r="1450" spans="1:3" x14ac:dyDescent="0.35">
      <c r="A1450" s="1">
        <v>39435</v>
      </c>
      <c r="B1450">
        <v>298.11</v>
      </c>
      <c r="C1450">
        <v>0.04</v>
      </c>
    </row>
    <row r="1451" spans="1:3" x14ac:dyDescent="0.35">
      <c r="A1451" s="1">
        <v>39436</v>
      </c>
      <c r="B1451">
        <v>295.41000000000003</v>
      </c>
      <c r="C1451">
        <v>0.02</v>
      </c>
    </row>
    <row r="1452" spans="1:3" x14ac:dyDescent="0.35">
      <c r="A1452" s="1">
        <v>39437</v>
      </c>
      <c r="B1452">
        <v>290.72000000000003</v>
      </c>
      <c r="C1452">
        <v>0</v>
      </c>
    </row>
    <row r="1453" spans="1:3" x14ac:dyDescent="0.35">
      <c r="A1453" s="1">
        <v>39438</v>
      </c>
      <c r="B1453">
        <v>287.29000000000002</v>
      </c>
      <c r="C1453">
        <v>0</v>
      </c>
    </row>
    <row r="1454" spans="1:3" x14ac:dyDescent="0.35">
      <c r="A1454" s="1">
        <v>39439</v>
      </c>
      <c r="B1454">
        <v>288</v>
      </c>
      <c r="C1454">
        <v>0</v>
      </c>
    </row>
    <row r="1455" spans="1:3" x14ac:dyDescent="0.35">
      <c r="A1455" s="1">
        <v>39440</v>
      </c>
      <c r="B1455">
        <v>287.32</v>
      </c>
      <c r="C1455">
        <v>0</v>
      </c>
    </row>
    <row r="1456" spans="1:3" x14ac:dyDescent="0.35">
      <c r="A1456" s="1">
        <v>39441</v>
      </c>
      <c r="B1456">
        <v>292.74</v>
      </c>
      <c r="C1456">
        <v>0</v>
      </c>
    </row>
    <row r="1457" spans="1:3" x14ac:dyDescent="0.35">
      <c r="A1457" s="1">
        <v>39442</v>
      </c>
      <c r="B1457">
        <v>294.44</v>
      </c>
      <c r="C1457">
        <v>0</v>
      </c>
    </row>
    <row r="1458" spans="1:3" x14ac:dyDescent="0.35">
      <c r="A1458" s="1">
        <v>39443</v>
      </c>
      <c r="B1458">
        <v>293.32</v>
      </c>
      <c r="C1458">
        <v>0</v>
      </c>
    </row>
    <row r="1459" spans="1:3" x14ac:dyDescent="0.35">
      <c r="A1459" s="1">
        <v>39444</v>
      </c>
      <c r="B1459">
        <v>295.14999999999998</v>
      </c>
      <c r="C1459">
        <v>0</v>
      </c>
    </row>
    <row r="1460" spans="1:3" x14ac:dyDescent="0.35">
      <c r="A1460" s="1">
        <v>39445</v>
      </c>
      <c r="B1460">
        <v>296</v>
      </c>
      <c r="C1460">
        <v>0</v>
      </c>
    </row>
    <row r="1461" spans="1:3" x14ac:dyDescent="0.35">
      <c r="A1461" s="1">
        <v>39446</v>
      </c>
      <c r="B1461">
        <v>293.89</v>
      </c>
      <c r="C1461">
        <v>0.02</v>
      </c>
    </row>
    <row r="1462" spans="1:3" x14ac:dyDescent="0.35">
      <c r="A1462" s="1">
        <v>39447</v>
      </c>
      <c r="B1462">
        <v>297.37</v>
      </c>
      <c r="C1462">
        <v>0.09</v>
      </c>
    </row>
    <row r="1463" spans="1:3" x14ac:dyDescent="0.35">
      <c r="A1463" s="1">
        <v>39448</v>
      </c>
      <c r="B1463">
        <v>296.2</v>
      </c>
      <c r="C1463">
        <v>2.04</v>
      </c>
    </row>
    <row r="1464" spans="1:3" x14ac:dyDescent="0.35">
      <c r="A1464" s="1">
        <v>39449</v>
      </c>
      <c r="B1464">
        <v>293.94</v>
      </c>
      <c r="C1464">
        <v>0</v>
      </c>
    </row>
    <row r="1465" spans="1:3" x14ac:dyDescent="0.35">
      <c r="A1465" s="1">
        <v>39450</v>
      </c>
      <c r="B1465">
        <v>294.45999999999998</v>
      </c>
      <c r="C1465">
        <v>0.01</v>
      </c>
    </row>
    <row r="1466" spans="1:3" x14ac:dyDescent="0.35">
      <c r="A1466" s="1">
        <v>39451</v>
      </c>
      <c r="B1466">
        <v>296.08</v>
      </c>
      <c r="C1466">
        <v>0.03</v>
      </c>
    </row>
    <row r="1467" spans="1:3" x14ac:dyDescent="0.35">
      <c r="A1467" s="1">
        <v>39452</v>
      </c>
      <c r="B1467">
        <v>295.75</v>
      </c>
      <c r="C1467">
        <v>2.2999999999999998</v>
      </c>
    </row>
    <row r="1468" spans="1:3" x14ac:dyDescent="0.35">
      <c r="A1468" s="1">
        <v>39453</v>
      </c>
      <c r="B1468">
        <v>297.74</v>
      </c>
      <c r="C1468">
        <v>0.12</v>
      </c>
    </row>
    <row r="1469" spans="1:3" x14ac:dyDescent="0.35">
      <c r="A1469" s="1">
        <v>39454</v>
      </c>
      <c r="B1469">
        <v>294.10000000000002</v>
      </c>
      <c r="C1469">
        <v>0.04</v>
      </c>
    </row>
    <row r="1470" spans="1:3" x14ac:dyDescent="0.35">
      <c r="A1470" s="1">
        <v>39455</v>
      </c>
      <c r="B1470">
        <v>285.55</v>
      </c>
      <c r="C1470">
        <v>0</v>
      </c>
    </row>
    <row r="1471" spans="1:3" x14ac:dyDescent="0.35">
      <c r="A1471" s="1">
        <v>39456</v>
      </c>
      <c r="B1471">
        <v>287.77</v>
      </c>
      <c r="C1471">
        <v>0</v>
      </c>
    </row>
    <row r="1472" spans="1:3" x14ac:dyDescent="0.35">
      <c r="A1472" s="1">
        <v>39457</v>
      </c>
      <c r="B1472">
        <v>290.82</v>
      </c>
      <c r="C1472">
        <v>0</v>
      </c>
    </row>
    <row r="1473" spans="1:3" x14ac:dyDescent="0.35">
      <c r="A1473" s="1">
        <v>39458</v>
      </c>
      <c r="B1473">
        <v>289.43</v>
      </c>
      <c r="C1473">
        <v>0</v>
      </c>
    </row>
    <row r="1474" spans="1:3" x14ac:dyDescent="0.35">
      <c r="A1474" s="1">
        <v>39459</v>
      </c>
      <c r="B1474">
        <v>295.36</v>
      </c>
      <c r="C1474">
        <v>0</v>
      </c>
    </row>
    <row r="1475" spans="1:3" x14ac:dyDescent="0.35">
      <c r="A1475" s="1">
        <v>39460</v>
      </c>
      <c r="B1475">
        <v>293.73</v>
      </c>
      <c r="C1475">
        <v>0.08</v>
      </c>
    </row>
    <row r="1476" spans="1:3" x14ac:dyDescent="0.35">
      <c r="A1476" s="1">
        <v>39461</v>
      </c>
      <c r="B1476">
        <v>296.85000000000002</v>
      </c>
      <c r="C1476">
        <v>0.09</v>
      </c>
    </row>
    <row r="1477" spans="1:3" x14ac:dyDescent="0.35">
      <c r="A1477" s="1">
        <v>39462</v>
      </c>
      <c r="B1477">
        <v>297.27</v>
      </c>
      <c r="C1477">
        <v>0.1</v>
      </c>
    </row>
    <row r="1478" spans="1:3" x14ac:dyDescent="0.35">
      <c r="A1478" s="1">
        <v>39463</v>
      </c>
      <c r="B1478">
        <v>296.07</v>
      </c>
      <c r="C1478">
        <v>0.02</v>
      </c>
    </row>
    <row r="1479" spans="1:3" x14ac:dyDescent="0.35">
      <c r="A1479" s="1">
        <v>39464</v>
      </c>
      <c r="B1479">
        <v>290.88</v>
      </c>
      <c r="C1479">
        <v>0</v>
      </c>
    </row>
    <row r="1480" spans="1:3" x14ac:dyDescent="0.35">
      <c r="A1480" s="1">
        <v>39465</v>
      </c>
      <c r="B1480">
        <v>284.35000000000002</v>
      </c>
      <c r="C1480">
        <v>0</v>
      </c>
    </row>
    <row r="1481" spans="1:3" x14ac:dyDescent="0.35">
      <c r="A1481" s="1">
        <v>39466</v>
      </c>
      <c r="B1481">
        <v>291.63</v>
      </c>
      <c r="C1481">
        <v>0</v>
      </c>
    </row>
    <row r="1482" spans="1:3" x14ac:dyDescent="0.35">
      <c r="A1482" s="1">
        <v>39467</v>
      </c>
      <c r="B1482">
        <v>288.69</v>
      </c>
      <c r="C1482">
        <v>0</v>
      </c>
    </row>
    <row r="1483" spans="1:3" x14ac:dyDescent="0.35">
      <c r="A1483" s="1">
        <v>39468</v>
      </c>
      <c r="B1483">
        <v>279.13</v>
      </c>
      <c r="C1483">
        <v>0</v>
      </c>
    </row>
    <row r="1484" spans="1:3" x14ac:dyDescent="0.35">
      <c r="A1484" s="1">
        <v>39469</v>
      </c>
      <c r="B1484">
        <v>280.58999999999997</v>
      </c>
      <c r="C1484">
        <v>0</v>
      </c>
    </row>
    <row r="1485" spans="1:3" x14ac:dyDescent="0.35">
      <c r="A1485" s="1">
        <v>39470</v>
      </c>
      <c r="B1485">
        <v>280.31</v>
      </c>
      <c r="C1485">
        <v>0</v>
      </c>
    </row>
    <row r="1486" spans="1:3" x14ac:dyDescent="0.35">
      <c r="A1486" s="1">
        <v>39471</v>
      </c>
      <c r="B1486">
        <v>281.17</v>
      </c>
      <c r="C1486">
        <v>0</v>
      </c>
    </row>
    <row r="1487" spans="1:3" x14ac:dyDescent="0.35">
      <c r="A1487" s="1">
        <v>39472</v>
      </c>
      <c r="B1487">
        <v>280.19</v>
      </c>
      <c r="C1487">
        <v>0</v>
      </c>
    </row>
    <row r="1488" spans="1:3" x14ac:dyDescent="0.35">
      <c r="A1488" s="1">
        <v>39473</v>
      </c>
      <c r="B1488">
        <v>279.64</v>
      </c>
      <c r="C1488">
        <v>0</v>
      </c>
    </row>
    <row r="1489" spans="1:3" x14ac:dyDescent="0.35">
      <c r="A1489" s="1">
        <v>39474</v>
      </c>
      <c r="B1489">
        <v>278.91000000000003</v>
      </c>
      <c r="C1489">
        <v>0</v>
      </c>
    </row>
    <row r="1490" spans="1:3" x14ac:dyDescent="0.35">
      <c r="A1490" s="1">
        <v>39475</v>
      </c>
      <c r="B1490">
        <v>278</v>
      </c>
      <c r="C1490">
        <v>0</v>
      </c>
    </row>
    <row r="1491" spans="1:3" x14ac:dyDescent="0.35">
      <c r="A1491" s="1">
        <v>39476</v>
      </c>
      <c r="B1491">
        <v>278.39999999999998</v>
      </c>
      <c r="C1491">
        <v>0</v>
      </c>
    </row>
    <row r="1492" spans="1:3" x14ac:dyDescent="0.35">
      <c r="A1492" s="1">
        <v>39477</v>
      </c>
      <c r="B1492">
        <v>280.55</v>
      </c>
      <c r="C1492">
        <v>0</v>
      </c>
    </row>
    <row r="1493" spans="1:3" x14ac:dyDescent="0.35">
      <c r="A1493" s="1">
        <v>39478</v>
      </c>
      <c r="B1493">
        <v>280.08</v>
      </c>
      <c r="C1493">
        <v>0</v>
      </c>
    </row>
    <row r="1494" spans="1:3" x14ac:dyDescent="0.35">
      <c r="A1494" s="1">
        <v>39479</v>
      </c>
      <c r="B1494">
        <v>283.08999999999997</v>
      </c>
      <c r="C1494">
        <v>0</v>
      </c>
    </row>
    <row r="1495" spans="1:3" x14ac:dyDescent="0.35">
      <c r="A1495" s="1">
        <v>39480</v>
      </c>
      <c r="B1495">
        <v>286.89</v>
      </c>
      <c r="C1495">
        <v>0</v>
      </c>
    </row>
    <row r="1496" spans="1:3" x14ac:dyDescent="0.35">
      <c r="A1496" s="1">
        <v>39481</v>
      </c>
      <c r="B1496">
        <v>292.20999999999998</v>
      </c>
      <c r="C1496">
        <v>0</v>
      </c>
    </row>
    <row r="1497" spans="1:3" x14ac:dyDescent="0.35">
      <c r="A1497" s="1">
        <v>39482</v>
      </c>
      <c r="B1497">
        <v>294.5</v>
      </c>
      <c r="C1497">
        <v>0</v>
      </c>
    </row>
    <row r="1498" spans="1:3" x14ac:dyDescent="0.35">
      <c r="A1498" s="1">
        <v>39483</v>
      </c>
      <c r="B1498">
        <v>295.74</v>
      </c>
      <c r="C1498">
        <v>0.04</v>
      </c>
    </row>
    <row r="1499" spans="1:3" x14ac:dyDescent="0.35">
      <c r="A1499" s="1">
        <v>39484</v>
      </c>
      <c r="B1499">
        <v>295.89</v>
      </c>
      <c r="C1499">
        <v>0</v>
      </c>
    </row>
    <row r="1500" spans="1:3" x14ac:dyDescent="0.35">
      <c r="A1500" s="1">
        <v>39485</v>
      </c>
      <c r="B1500">
        <v>296.77999999999997</v>
      </c>
      <c r="C1500">
        <v>0.06</v>
      </c>
    </row>
    <row r="1501" spans="1:3" x14ac:dyDescent="0.35">
      <c r="A1501" s="1">
        <v>39486</v>
      </c>
      <c r="B1501">
        <v>294.99</v>
      </c>
      <c r="C1501">
        <v>0</v>
      </c>
    </row>
    <row r="1502" spans="1:3" x14ac:dyDescent="0.35">
      <c r="A1502" s="1">
        <v>39487</v>
      </c>
      <c r="B1502">
        <v>293.64999999999998</v>
      </c>
      <c r="C1502">
        <v>0.01</v>
      </c>
    </row>
    <row r="1503" spans="1:3" x14ac:dyDescent="0.35">
      <c r="A1503" s="1">
        <v>39488</v>
      </c>
      <c r="B1503">
        <v>294.49</v>
      </c>
      <c r="C1503">
        <v>0.01</v>
      </c>
    </row>
    <row r="1504" spans="1:3" x14ac:dyDescent="0.35">
      <c r="A1504" s="1">
        <v>39489</v>
      </c>
      <c r="B1504">
        <v>294.58</v>
      </c>
      <c r="C1504">
        <v>0.04</v>
      </c>
    </row>
    <row r="1505" spans="1:3" x14ac:dyDescent="0.35">
      <c r="A1505" s="1">
        <v>39490</v>
      </c>
      <c r="B1505">
        <v>294.02999999999997</v>
      </c>
      <c r="C1505">
        <v>0</v>
      </c>
    </row>
    <row r="1506" spans="1:3" x14ac:dyDescent="0.35">
      <c r="A1506" s="1">
        <v>39491</v>
      </c>
      <c r="B1506">
        <v>292.69</v>
      </c>
      <c r="C1506">
        <v>0</v>
      </c>
    </row>
    <row r="1507" spans="1:3" x14ac:dyDescent="0.35">
      <c r="A1507" s="1">
        <v>39492</v>
      </c>
      <c r="B1507">
        <v>291.72000000000003</v>
      </c>
      <c r="C1507">
        <v>0</v>
      </c>
    </row>
    <row r="1508" spans="1:3" x14ac:dyDescent="0.35">
      <c r="A1508" s="1">
        <v>39493</v>
      </c>
      <c r="B1508">
        <v>292.27999999999997</v>
      </c>
      <c r="C1508">
        <v>0</v>
      </c>
    </row>
    <row r="1509" spans="1:3" x14ac:dyDescent="0.35">
      <c r="A1509" s="1">
        <v>39494</v>
      </c>
      <c r="B1509">
        <v>290.26</v>
      </c>
      <c r="C1509">
        <v>0</v>
      </c>
    </row>
    <row r="1510" spans="1:3" x14ac:dyDescent="0.35">
      <c r="A1510" s="1">
        <v>39495</v>
      </c>
      <c r="B1510">
        <v>284.02999999999997</v>
      </c>
      <c r="C1510">
        <v>0</v>
      </c>
    </row>
    <row r="1511" spans="1:3" x14ac:dyDescent="0.35">
      <c r="A1511" s="1">
        <v>39496</v>
      </c>
      <c r="B1511">
        <v>282.58999999999997</v>
      </c>
      <c r="C1511">
        <v>0</v>
      </c>
    </row>
    <row r="1512" spans="1:3" x14ac:dyDescent="0.35">
      <c r="A1512" s="1">
        <v>39497</v>
      </c>
      <c r="B1512">
        <v>286.74</v>
      </c>
      <c r="C1512">
        <v>0</v>
      </c>
    </row>
    <row r="1513" spans="1:3" x14ac:dyDescent="0.35">
      <c r="A1513" s="1">
        <v>39498</v>
      </c>
      <c r="B1513">
        <v>277.93</v>
      </c>
      <c r="C1513">
        <v>0</v>
      </c>
    </row>
    <row r="1514" spans="1:3" x14ac:dyDescent="0.35">
      <c r="A1514" s="1">
        <v>39499</v>
      </c>
      <c r="B1514">
        <v>279.75</v>
      </c>
      <c r="C1514">
        <v>0</v>
      </c>
    </row>
    <row r="1515" spans="1:3" x14ac:dyDescent="0.35">
      <c r="A1515" s="1">
        <v>39500</v>
      </c>
      <c r="B1515">
        <v>281.42</v>
      </c>
      <c r="C1515">
        <v>0</v>
      </c>
    </row>
    <row r="1516" spans="1:3" x14ac:dyDescent="0.35">
      <c r="A1516" s="1">
        <v>39501</v>
      </c>
      <c r="B1516">
        <v>288.75</v>
      </c>
      <c r="C1516">
        <v>0</v>
      </c>
    </row>
    <row r="1517" spans="1:3" x14ac:dyDescent="0.35">
      <c r="A1517" s="1">
        <v>39502</v>
      </c>
      <c r="B1517">
        <v>293.58</v>
      </c>
      <c r="C1517">
        <v>0</v>
      </c>
    </row>
    <row r="1518" spans="1:3" x14ac:dyDescent="0.35">
      <c r="A1518" s="1">
        <v>39503</v>
      </c>
      <c r="B1518">
        <v>295.43</v>
      </c>
      <c r="C1518">
        <v>0.01</v>
      </c>
    </row>
    <row r="1519" spans="1:3" x14ac:dyDescent="0.35">
      <c r="A1519" s="1">
        <v>39504</v>
      </c>
      <c r="B1519">
        <v>297.07</v>
      </c>
      <c r="C1519">
        <v>0.04</v>
      </c>
    </row>
    <row r="1520" spans="1:3" x14ac:dyDescent="0.35">
      <c r="A1520" s="1">
        <v>39505</v>
      </c>
      <c r="B1520">
        <v>297.94</v>
      </c>
      <c r="C1520">
        <v>0.01</v>
      </c>
    </row>
    <row r="1521" spans="1:3" x14ac:dyDescent="0.35">
      <c r="A1521" s="1">
        <v>39506</v>
      </c>
      <c r="B1521">
        <v>297.16000000000003</v>
      </c>
      <c r="C1521">
        <v>0.03</v>
      </c>
    </row>
    <row r="1522" spans="1:3" x14ac:dyDescent="0.35">
      <c r="A1522" s="1">
        <v>39507</v>
      </c>
      <c r="B1522">
        <v>296.99</v>
      </c>
      <c r="C1522">
        <v>0.01</v>
      </c>
    </row>
    <row r="1523" spans="1:3" x14ac:dyDescent="0.35">
      <c r="A1523" s="1">
        <v>39508</v>
      </c>
      <c r="B1523">
        <v>297.51</v>
      </c>
      <c r="C1523">
        <v>0.04</v>
      </c>
    </row>
    <row r="1524" spans="1:3" x14ac:dyDescent="0.35">
      <c r="A1524" s="1">
        <v>39509</v>
      </c>
      <c r="B1524">
        <v>297.93</v>
      </c>
      <c r="C1524">
        <v>0.26</v>
      </c>
    </row>
    <row r="1525" spans="1:3" x14ac:dyDescent="0.35">
      <c r="A1525" s="1">
        <v>39510</v>
      </c>
      <c r="B1525">
        <v>296.92</v>
      </c>
      <c r="C1525">
        <v>0.01</v>
      </c>
    </row>
    <row r="1526" spans="1:3" x14ac:dyDescent="0.35">
      <c r="A1526" s="1">
        <v>39511</v>
      </c>
      <c r="B1526">
        <v>297.45</v>
      </c>
      <c r="C1526">
        <v>0.05</v>
      </c>
    </row>
    <row r="1527" spans="1:3" x14ac:dyDescent="0.35">
      <c r="A1527" s="1">
        <v>39512</v>
      </c>
      <c r="B1527">
        <v>298</v>
      </c>
      <c r="C1527">
        <v>0</v>
      </c>
    </row>
    <row r="1528" spans="1:3" x14ac:dyDescent="0.35">
      <c r="A1528" s="1">
        <v>39513</v>
      </c>
      <c r="B1528">
        <v>297.07</v>
      </c>
      <c r="C1528">
        <v>0.03</v>
      </c>
    </row>
    <row r="1529" spans="1:3" x14ac:dyDescent="0.35">
      <c r="A1529" s="1">
        <v>39514</v>
      </c>
      <c r="B1529">
        <v>295.8</v>
      </c>
      <c r="C1529">
        <v>6.43</v>
      </c>
    </row>
    <row r="1530" spans="1:3" x14ac:dyDescent="0.35">
      <c r="A1530" s="1">
        <v>39515</v>
      </c>
      <c r="B1530">
        <v>297.98</v>
      </c>
      <c r="C1530">
        <v>0.36</v>
      </c>
    </row>
    <row r="1531" spans="1:3" x14ac:dyDescent="0.35">
      <c r="A1531" s="1">
        <v>39516</v>
      </c>
      <c r="B1531">
        <v>298.76</v>
      </c>
      <c r="C1531">
        <v>0.21</v>
      </c>
    </row>
    <row r="1532" spans="1:3" x14ac:dyDescent="0.35">
      <c r="A1532" s="1">
        <v>39517</v>
      </c>
      <c r="B1532">
        <v>297.08</v>
      </c>
      <c r="C1532">
        <v>1.1599999999999999</v>
      </c>
    </row>
    <row r="1533" spans="1:3" x14ac:dyDescent="0.35">
      <c r="A1533" s="1">
        <v>39518</v>
      </c>
      <c r="B1533">
        <v>297.52</v>
      </c>
      <c r="C1533">
        <v>0.09</v>
      </c>
    </row>
    <row r="1534" spans="1:3" x14ac:dyDescent="0.35">
      <c r="A1534" s="1">
        <v>39519</v>
      </c>
      <c r="B1534">
        <v>297.73</v>
      </c>
      <c r="C1534">
        <v>0.09</v>
      </c>
    </row>
    <row r="1535" spans="1:3" x14ac:dyDescent="0.35">
      <c r="A1535" s="1">
        <v>39520</v>
      </c>
      <c r="B1535">
        <v>296.08</v>
      </c>
      <c r="C1535">
        <v>0</v>
      </c>
    </row>
    <row r="1536" spans="1:3" x14ac:dyDescent="0.35">
      <c r="A1536" s="1">
        <v>39521</v>
      </c>
      <c r="B1536">
        <v>296.82</v>
      </c>
      <c r="C1536">
        <v>0.04</v>
      </c>
    </row>
    <row r="1537" spans="1:3" x14ac:dyDescent="0.35">
      <c r="A1537" s="1">
        <v>39522</v>
      </c>
      <c r="B1537">
        <v>297.52999999999997</v>
      </c>
      <c r="C1537">
        <v>0.02</v>
      </c>
    </row>
    <row r="1538" spans="1:3" x14ac:dyDescent="0.35">
      <c r="A1538" s="1">
        <v>39523</v>
      </c>
      <c r="B1538">
        <v>297.08</v>
      </c>
      <c r="C1538">
        <v>0.01</v>
      </c>
    </row>
    <row r="1539" spans="1:3" x14ac:dyDescent="0.35">
      <c r="A1539" s="1">
        <v>39524</v>
      </c>
      <c r="B1539">
        <v>298.45999999999998</v>
      </c>
      <c r="C1539">
        <v>0.12</v>
      </c>
    </row>
    <row r="1540" spans="1:3" x14ac:dyDescent="0.35">
      <c r="A1540" s="1">
        <v>39525</v>
      </c>
      <c r="B1540">
        <v>298.33</v>
      </c>
      <c r="C1540">
        <v>0.03</v>
      </c>
    </row>
    <row r="1541" spans="1:3" x14ac:dyDescent="0.35">
      <c r="A1541" s="1">
        <v>39526</v>
      </c>
      <c r="B1541">
        <v>298.02999999999997</v>
      </c>
      <c r="C1541">
        <v>1.99</v>
      </c>
    </row>
    <row r="1542" spans="1:3" x14ac:dyDescent="0.35">
      <c r="A1542" s="1">
        <v>39527</v>
      </c>
      <c r="B1542">
        <v>297.17</v>
      </c>
      <c r="C1542">
        <v>0.09</v>
      </c>
    </row>
    <row r="1543" spans="1:3" x14ac:dyDescent="0.35">
      <c r="A1543" s="1">
        <v>39528</v>
      </c>
      <c r="B1543">
        <v>296.94</v>
      </c>
      <c r="C1543">
        <v>0.06</v>
      </c>
    </row>
    <row r="1544" spans="1:3" x14ac:dyDescent="0.35">
      <c r="A1544" s="1">
        <v>39529</v>
      </c>
      <c r="B1544">
        <v>297.83</v>
      </c>
      <c r="C1544">
        <v>0.16</v>
      </c>
    </row>
    <row r="1545" spans="1:3" x14ac:dyDescent="0.35">
      <c r="A1545" s="1">
        <v>39530</v>
      </c>
      <c r="B1545">
        <v>298.36</v>
      </c>
      <c r="C1545">
        <v>0.44</v>
      </c>
    </row>
    <row r="1546" spans="1:3" x14ac:dyDescent="0.35">
      <c r="A1546" s="1">
        <v>39531</v>
      </c>
      <c r="B1546">
        <v>296.52999999999997</v>
      </c>
      <c r="C1546">
        <v>0.13</v>
      </c>
    </row>
    <row r="1547" spans="1:3" x14ac:dyDescent="0.35">
      <c r="A1547" s="1">
        <v>39532</v>
      </c>
      <c r="B1547">
        <v>297.60000000000002</v>
      </c>
      <c r="C1547">
        <v>0.17</v>
      </c>
    </row>
    <row r="1548" spans="1:3" x14ac:dyDescent="0.35">
      <c r="A1548" s="1">
        <v>39533</v>
      </c>
      <c r="B1548">
        <v>297.12</v>
      </c>
      <c r="C1548">
        <v>0.12</v>
      </c>
    </row>
    <row r="1549" spans="1:3" x14ac:dyDescent="0.35">
      <c r="A1549" s="1">
        <v>39534</v>
      </c>
      <c r="B1549">
        <v>297.45</v>
      </c>
      <c r="C1549">
        <v>0.03</v>
      </c>
    </row>
    <row r="1550" spans="1:3" x14ac:dyDescent="0.35">
      <c r="A1550" s="1">
        <v>39535</v>
      </c>
      <c r="B1550">
        <v>297.68</v>
      </c>
      <c r="C1550">
        <v>0.08</v>
      </c>
    </row>
    <row r="1551" spans="1:3" x14ac:dyDescent="0.35">
      <c r="A1551" s="1">
        <v>39536</v>
      </c>
      <c r="B1551">
        <v>297.73</v>
      </c>
      <c r="C1551">
        <v>0.22</v>
      </c>
    </row>
    <row r="1552" spans="1:3" x14ac:dyDescent="0.35">
      <c r="A1552" s="1">
        <v>39537</v>
      </c>
      <c r="B1552">
        <v>298.45999999999998</v>
      </c>
      <c r="C1552">
        <v>0.49</v>
      </c>
    </row>
    <row r="1553" spans="1:3" x14ac:dyDescent="0.35">
      <c r="A1553" s="1">
        <v>39538</v>
      </c>
      <c r="B1553">
        <v>299.75</v>
      </c>
      <c r="C1553">
        <v>0.57999999999999996</v>
      </c>
    </row>
    <row r="1554" spans="1:3" x14ac:dyDescent="0.35">
      <c r="A1554" s="1">
        <v>39539</v>
      </c>
      <c r="B1554">
        <v>296.77999999999997</v>
      </c>
      <c r="C1554">
        <v>0.19</v>
      </c>
    </row>
    <row r="1555" spans="1:3" x14ac:dyDescent="0.35">
      <c r="A1555" s="1">
        <v>39540</v>
      </c>
      <c r="B1555">
        <v>297.43</v>
      </c>
      <c r="C1555">
        <v>6.7</v>
      </c>
    </row>
    <row r="1556" spans="1:3" x14ac:dyDescent="0.35">
      <c r="A1556" s="1">
        <v>39541</v>
      </c>
      <c r="B1556">
        <v>298.29000000000002</v>
      </c>
      <c r="C1556">
        <v>0.06</v>
      </c>
    </row>
    <row r="1557" spans="1:3" x14ac:dyDescent="0.35">
      <c r="A1557" s="1">
        <v>39542</v>
      </c>
      <c r="B1557">
        <v>297.51</v>
      </c>
      <c r="C1557">
        <v>0.22</v>
      </c>
    </row>
    <row r="1558" spans="1:3" x14ac:dyDescent="0.35">
      <c r="A1558" s="1">
        <v>39543</v>
      </c>
      <c r="B1558">
        <v>297.33999999999997</v>
      </c>
      <c r="C1558">
        <v>0.1</v>
      </c>
    </row>
    <row r="1559" spans="1:3" x14ac:dyDescent="0.35">
      <c r="A1559" s="1">
        <v>39544</v>
      </c>
      <c r="B1559">
        <v>298.66000000000003</v>
      </c>
      <c r="C1559">
        <v>0.18</v>
      </c>
    </row>
    <row r="1560" spans="1:3" x14ac:dyDescent="0.35">
      <c r="A1560" s="1">
        <v>39545</v>
      </c>
      <c r="B1560">
        <v>297.67</v>
      </c>
      <c r="C1560">
        <v>0.01</v>
      </c>
    </row>
    <row r="1561" spans="1:3" x14ac:dyDescent="0.35">
      <c r="A1561" s="1">
        <v>39546</v>
      </c>
      <c r="B1561">
        <v>297.32</v>
      </c>
      <c r="C1561">
        <v>0.19</v>
      </c>
    </row>
    <row r="1562" spans="1:3" x14ac:dyDescent="0.35">
      <c r="A1562" s="1">
        <v>39547</v>
      </c>
      <c r="B1562">
        <v>297.26</v>
      </c>
      <c r="C1562">
        <v>0.19</v>
      </c>
    </row>
    <row r="1563" spans="1:3" x14ac:dyDescent="0.35">
      <c r="A1563" s="1">
        <v>39548</v>
      </c>
      <c r="B1563">
        <v>298.25</v>
      </c>
      <c r="C1563">
        <v>7.0000000000000007E-2</v>
      </c>
    </row>
    <row r="1564" spans="1:3" x14ac:dyDescent="0.35">
      <c r="A1564" s="1">
        <v>39549</v>
      </c>
      <c r="B1564">
        <v>298.17</v>
      </c>
      <c r="C1564">
        <v>0.09</v>
      </c>
    </row>
    <row r="1565" spans="1:3" x14ac:dyDescent="0.35">
      <c r="A1565" s="1">
        <v>39550</v>
      </c>
      <c r="B1565">
        <v>297.39</v>
      </c>
      <c r="C1565">
        <v>0.11</v>
      </c>
    </row>
    <row r="1566" spans="1:3" x14ac:dyDescent="0.35">
      <c r="A1566" s="1">
        <v>39551</v>
      </c>
      <c r="B1566">
        <v>298.81</v>
      </c>
      <c r="C1566">
        <v>0.13</v>
      </c>
    </row>
    <row r="1567" spans="1:3" x14ac:dyDescent="0.35">
      <c r="A1567" s="1">
        <v>39552</v>
      </c>
      <c r="B1567">
        <v>299.29000000000002</v>
      </c>
      <c r="C1567">
        <v>1.1200000000000001</v>
      </c>
    </row>
    <row r="1568" spans="1:3" x14ac:dyDescent="0.35">
      <c r="A1568" s="1">
        <v>39553</v>
      </c>
      <c r="B1568">
        <v>298.57</v>
      </c>
      <c r="C1568">
        <v>0.01</v>
      </c>
    </row>
    <row r="1569" spans="1:3" x14ac:dyDescent="0.35">
      <c r="A1569" s="1">
        <v>39554</v>
      </c>
      <c r="B1569">
        <v>297.83999999999997</v>
      </c>
      <c r="C1569">
        <v>0.05</v>
      </c>
    </row>
    <row r="1570" spans="1:3" x14ac:dyDescent="0.35">
      <c r="A1570" s="1">
        <v>39555</v>
      </c>
      <c r="B1570">
        <v>298.83999999999997</v>
      </c>
      <c r="C1570">
        <v>0.03</v>
      </c>
    </row>
    <row r="1571" spans="1:3" x14ac:dyDescent="0.35">
      <c r="A1571" s="1">
        <v>39556</v>
      </c>
      <c r="B1571">
        <v>297.39</v>
      </c>
      <c r="C1571">
        <v>0.81</v>
      </c>
    </row>
    <row r="1572" spans="1:3" x14ac:dyDescent="0.35">
      <c r="A1572" s="1">
        <v>39557</v>
      </c>
      <c r="B1572">
        <v>296.24</v>
      </c>
      <c r="C1572">
        <v>0.06</v>
      </c>
    </row>
    <row r="1573" spans="1:3" x14ac:dyDescent="0.35">
      <c r="A1573" s="1">
        <v>39558</v>
      </c>
      <c r="B1573">
        <v>297.33</v>
      </c>
      <c r="C1573">
        <v>0.03</v>
      </c>
    </row>
    <row r="1574" spans="1:3" x14ac:dyDescent="0.35">
      <c r="A1574" s="1">
        <v>39559</v>
      </c>
      <c r="B1574">
        <v>297.54000000000002</v>
      </c>
      <c r="C1574">
        <v>0.1</v>
      </c>
    </row>
    <row r="1575" spans="1:3" x14ac:dyDescent="0.35">
      <c r="A1575" s="1">
        <v>39560</v>
      </c>
      <c r="B1575">
        <v>297.35000000000002</v>
      </c>
      <c r="C1575">
        <v>0</v>
      </c>
    </row>
    <row r="1576" spans="1:3" x14ac:dyDescent="0.35">
      <c r="A1576" s="1">
        <v>39561</v>
      </c>
      <c r="B1576">
        <v>297.63</v>
      </c>
      <c r="C1576">
        <v>0.1</v>
      </c>
    </row>
    <row r="1577" spans="1:3" x14ac:dyDescent="0.35">
      <c r="A1577" s="1">
        <v>39562</v>
      </c>
      <c r="B1577">
        <v>298.26</v>
      </c>
      <c r="C1577">
        <v>0.12</v>
      </c>
    </row>
    <row r="1578" spans="1:3" x14ac:dyDescent="0.35">
      <c r="A1578" s="1">
        <v>39563</v>
      </c>
      <c r="B1578">
        <v>297.5</v>
      </c>
      <c r="C1578">
        <v>0.06</v>
      </c>
    </row>
    <row r="1579" spans="1:3" x14ac:dyDescent="0.35">
      <c r="A1579" s="1">
        <v>39564</v>
      </c>
      <c r="B1579">
        <v>297.52999999999997</v>
      </c>
      <c r="C1579">
        <v>1.67</v>
      </c>
    </row>
    <row r="1580" spans="1:3" x14ac:dyDescent="0.35">
      <c r="A1580" s="1">
        <v>39565</v>
      </c>
      <c r="B1580">
        <v>297.35000000000002</v>
      </c>
      <c r="C1580">
        <v>1.97</v>
      </c>
    </row>
    <row r="1581" spans="1:3" x14ac:dyDescent="0.35">
      <c r="A1581" s="1">
        <v>39566</v>
      </c>
      <c r="B1581">
        <v>298.64999999999998</v>
      </c>
      <c r="C1581">
        <v>3.09</v>
      </c>
    </row>
    <row r="1582" spans="1:3" x14ac:dyDescent="0.35">
      <c r="A1582" s="1">
        <v>39567</v>
      </c>
      <c r="B1582">
        <v>298.22000000000003</v>
      </c>
      <c r="C1582">
        <v>0.19</v>
      </c>
    </row>
    <row r="1583" spans="1:3" x14ac:dyDescent="0.35">
      <c r="A1583" s="1">
        <v>39568</v>
      </c>
      <c r="B1583">
        <v>298.04000000000002</v>
      </c>
      <c r="C1583">
        <v>0.1</v>
      </c>
    </row>
    <row r="1584" spans="1:3" x14ac:dyDescent="0.35">
      <c r="A1584" s="1">
        <v>39569</v>
      </c>
      <c r="B1584">
        <v>298.44</v>
      </c>
      <c r="C1584">
        <v>0.1</v>
      </c>
    </row>
    <row r="1585" spans="1:3" x14ac:dyDescent="0.35">
      <c r="A1585" s="1">
        <v>39570</v>
      </c>
      <c r="B1585">
        <v>299.17</v>
      </c>
      <c r="C1585">
        <v>0.06</v>
      </c>
    </row>
    <row r="1586" spans="1:3" x14ac:dyDescent="0.35">
      <c r="A1586" s="1">
        <v>39571</v>
      </c>
      <c r="B1586">
        <v>297.75</v>
      </c>
      <c r="C1586">
        <v>0.35</v>
      </c>
    </row>
    <row r="1587" spans="1:3" x14ac:dyDescent="0.35">
      <c r="A1587" s="1">
        <v>39572</v>
      </c>
      <c r="B1587">
        <v>298.17</v>
      </c>
      <c r="C1587">
        <v>0.09</v>
      </c>
    </row>
    <row r="1588" spans="1:3" x14ac:dyDescent="0.35">
      <c r="A1588" s="1">
        <v>39573</v>
      </c>
      <c r="B1588">
        <v>296.99</v>
      </c>
      <c r="C1588">
        <v>0.06</v>
      </c>
    </row>
    <row r="1589" spans="1:3" x14ac:dyDescent="0.35">
      <c r="A1589" s="1">
        <v>39574</v>
      </c>
      <c r="B1589">
        <v>298.22000000000003</v>
      </c>
      <c r="C1589">
        <v>0.23</v>
      </c>
    </row>
    <row r="1590" spans="1:3" x14ac:dyDescent="0.35">
      <c r="A1590" s="1">
        <v>39575</v>
      </c>
      <c r="B1590">
        <v>297.51</v>
      </c>
      <c r="C1590">
        <v>0.13</v>
      </c>
    </row>
    <row r="1591" spans="1:3" x14ac:dyDescent="0.35">
      <c r="A1591" s="1">
        <v>39576</v>
      </c>
      <c r="B1591">
        <v>298.02</v>
      </c>
      <c r="C1591">
        <v>0.18</v>
      </c>
    </row>
    <row r="1592" spans="1:3" x14ac:dyDescent="0.35">
      <c r="A1592" s="1">
        <v>39577</v>
      </c>
      <c r="B1592">
        <v>295.79000000000002</v>
      </c>
      <c r="C1592">
        <v>0.08</v>
      </c>
    </row>
    <row r="1593" spans="1:3" x14ac:dyDescent="0.35">
      <c r="A1593" s="1">
        <v>39578</v>
      </c>
      <c r="B1593">
        <v>299.11</v>
      </c>
      <c r="C1593">
        <v>0.75</v>
      </c>
    </row>
    <row r="1594" spans="1:3" x14ac:dyDescent="0.35">
      <c r="A1594" s="1">
        <v>39579</v>
      </c>
      <c r="B1594">
        <v>296.88</v>
      </c>
      <c r="C1594">
        <v>0.12</v>
      </c>
    </row>
    <row r="1595" spans="1:3" x14ac:dyDescent="0.35">
      <c r="A1595" s="1">
        <v>39580</v>
      </c>
      <c r="B1595">
        <v>298.17</v>
      </c>
      <c r="C1595">
        <v>0.06</v>
      </c>
    </row>
    <row r="1596" spans="1:3" x14ac:dyDescent="0.35">
      <c r="A1596" s="1">
        <v>39581</v>
      </c>
      <c r="B1596">
        <v>298.5</v>
      </c>
      <c r="C1596">
        <v>0.9</v>
      </c>
    </row>
    <row r="1597" spans="1:3" x14ac:dyDescent="0.35">
      <c r="A1597" s="1">
        <v>39582</v>
      </c>
      <c r="B1597">
        <v>297.35000000000002</v>
      </c>
      <c r="C1597">
        <v>0.24</v>
      </c>
    </row>
    <row r="1598" spans="1:3" x14ac:dyDescent="0.35">
      <c r="A1598" s="1">
        <v>39583</v>
      </c>
      <c r="B1598">
        <v>298.36</v>
      </c>
      <c r="C1598">
        <v>0.18</v>
      </c>
    </row>
    <row r="1599" spans="1:3" x14ac:dyDescent="0.35">
      <c r="A1599" s="1">
        <v>39584</v>
      </c>
      <c r="B1599">
        <v>296.99</v>
      </c>
      <c r="C1599">
        <v>5.21</v>
      </c>
    </row>
    <row r="1600" spans="1:3" x14ac:dyDescent="0.35">
      <c r="A1600" s="1">
        <v>39585</v>
      </c>
      <c r="B1600">
        <v>298.54000000000002</v>
      </c>
      <c r="C1600">
        <v>0.3</v>
      </c>
    </row>
    <row r="1601" spans="1:3" x14ac:dyDescent="0.35">
      <c r="A1601" s="1">
        <v>39586</v>
      </c>
      <c r="B1601">
        <v>297.94</v>
      </c>
      <c r="C1601">
        <v>0.26</v>
      </c>
    </row>
    <row r="1602" spans="1:3" x14ac:dyDescent="0.35">
      <c r="A1602" s="1">
        <v>39587</v>
      </c>
      <c r="B1602">
        <v>297.41000000000003</v>
      </c>
      <c r="C1602">
        <v>0.03</v>
      </c>
    </row>
    <row r="1603" spans="1:3" x14ac:dyDescent="0.35">
      <c r="A1603" s="1">
        <v>39588</v>
      </c>
      <c r="B1603">
        <v>297.89</v>
      </c>
      <c r="C1603">
        <v>0.04</v>
      </c>
    </row>
    <row r="1604" spans="1:3" x14ac:dyDescent="0.35">
      <c r="A1604" s="1">
        <v>39589</v>
      </c>
      <c r="B1604">
        <v>297.85000000000002</v>
      </c>
      <c r="C1604">
        <v>0.03</v>
      </c>
    </row>
    <row r="1605" spans="1:3" x14ac:dyDescent="0.35">
      <c r="A1605" s="1">
        <v>39590</v>
      </c>
      <c r="B1605">
        <v>298.16000000000003</v>
      </c>
      <c r="C1605">
        <v>0.11</v>
      </c>
    </row>
    <row r="1606" spans="1:3" x14ac:dyDescent="0.35">
      <c r="A1606" s="1">
        <v>39591</v>
      </c>
      <c r="B1606">
        <v>298.04000000000002</v>
      </c>
      <c r="C1606">
        <v>0.34</v>
      </c>
    </row>
    <row r="1607" spans="1:3" x14ac:dyDescent="0.35">
      <c r="A1607" s="1">
        <v>39592</v>
      </c>
      <c r="B1607">
        <v>298.74</v>
      </c>
      <c r="C1607">
        <v>0.32</v>
      </c>
    </row>
    <row r="1608" spans="1:3" x14ac:dyDescent="0.35">
      <c r="A1608" s="1">
        <v>39593</v>
      </c>
      <c r="B1608">
        <v>297.8</v>
      </c>
      <c r="C1608">
        <v>0.41</v>
      </c>
    </row>
    <row r="1609" spans="1:3" x14ac:dyDescent="0.35">
      <c r="A1609" s="1">
        <v>39594</v>
      </c>
      <c r="B1609">
        <v>295.41000000000003</v>
      </c>
      <c r="C1609">
        <v>0</v>
      </c>
    </row>
    <row r="1610" spans="1:3" x14ac:dyDescent="0.35">
      <c r="A1610" s="1">
        <v>39595</v>
      </c>
      <c r="B1610">
        <v>295.7</v>
      </c>
      <c r="C1610">
        <v>0</v>
      </c>
    </row>
    <row r="1611" spans="1:3" x14ac:dyDescent="0.35">
      <c r="A1611" s="1">
        <v>39596</v>
      </c>
      <c r="B1611">
        <v>297.19</v>
      </c>
      <c r="C1611">
        <v>3.06</v>
      </c>
    </row>
    <row r="1612" spans="1:3" x14ac:dyDescent="0.35">
      <c r="A1612" s="1">
        <v>39597</v>
      </c>
      <c r="B1612">
        <v>299.39</v>
      </c>
      <c r="C1612">
        <v>0.17</v>
      </c>
    </row>
    <row r="1613" spans="1:3" x14ac:dyDescent="0.35">
      <c r="A1613" s="1">
        <v>39598</v>
      </c>
      <c r="B1613">
        <v>298.97000000000003</v>
      </c>
      <c r="C1613">
        <v>0.12</v>
      </c>
    </row>
    <row r="1614" spans="1:3" x14ac:dyDescent="0.35">
      <c r="A1614" s="1">
        <v>39599</v>
      </c>
      <c r="B1614">
        <v>297.61</v>
      </c>
      <c r="C1614">
        <v>0.97</v>
      </c>
    </row>
    <row r="1615" spans="1:3" x14ac:dyDescent="0.35">
      <c r="A1615" s="1">
        <v>39600</v>
      </c>
      <c r="B1615">
        <v>297.23</v>
      </c>
      <c r="C1615">
        <v>0.08</v>
      </c>
    </row>
    <row r="1616" spans="1:3" x14ac:dyDescent="0.35">
      <c r="A1616" s="1">
        <v>39601</v>
      </c>
      <c r="B1616">
        <v>298.38</v>
      </c>
      <c r="C1616">
        <v>0.17</v>
      </c>
    </row>
    <row r="1617" spans="1:3" x14ac:dyDescent="0.35">
      <c r="A1617" s="1">
        <v>39602</v>
      </c>
      <c r="B1617">
        <v>297.45999999999998</v>
      </c>
      <c r="C1617">
        <v>0.39</v>
      </c>
    </row>
    <row r="1618" spans="1:3" x14ac:dyDescent="0.35">
      <c r="A1618" s="1">
        <v>39603</v>
      </c>
      <c r="B1618">
        <v>297.49</v>
      </c>
      <c r="C1618">
        <v>0.24</v>
      </c>
    </row>
    <row r="1619" spans="1:3" x14ac:dyDescent="0.35">
      <c r="A1619" s="1">
        <v>39604</v>
      </c>
      <c r="B1619">
        <v>298.49</v>
      </c>
      <c r="C1619">
        <v>0.08</v>
      </c>
    </row>
    <row r="1620" spans="1:3" x14ac:dyDescent="0.35">
      <c r="A1620" s="1">
        <v>39605</v>
      </c>
      <c r="B1620">
        <v>297.29000000000002</v>
      </c>
      <c r="C1620">
        <v>0.18</v>
      </c>
    </row>
    <row r="1621" spans="1:3" x14ac:dyDescent="0.35">
      <c r="A1621" s="1">
        <v>39606</v>
      </c>
      <c r="B1621">
        <v>298.72000000000003</v>
      </c>
      <c r="C1621">
        <v>0.13</v>
      </c>
    </row>
    <row r="1622" spans="1:3" x14ac:dyDescent="0.35">
      <c r="A1622" s="1">
        <v>39607</v>
      </c>
      <c r="B1622">
        <v>297.20999999999998</v>
      </c>
      <c r="C1622">
        <v>2.52</v>
      </c>
    </row>
    <row r="1623" spans="1:3" x14ac:dyDescent="0.35">
      <c r="A1623" s="1">
        <v>39608</v>
      </c>
      <c r="B1623">
        <v>296.92</v>
      </c>
      <c r="C1623">
        <v>7.0000000000000007E-2</v>
      </c>
    </row>
    <row r="1624" spans="1:3" x14ac:dyDescent="0.35">
      <c r="A1624" s="1">
        <v>39609</v>
      </c>
      <c r="B1624">
        <v>296.58</v>
      </c>
      <c r="C1624">
        <v>1.88</v>
      </c>
    </row>
    <row r="1625" spans="1:3" x14ac:dyDescent="0.35">
      <c r="A1625" s="1">
        <v>39610</v>
      </c>
      <c r="B1625">
        <v>299.37</v>
      </c>
      <c r="C1625">
        <v>0.21</v>
      </c>
    </row>
    <row r="1626" spans="1:3" x14ac:dyDescent="0.35">
      <c r="A1626" s="1">
        <v>39611</v>
      </c>
      <c r="B1626">
        <v>298.06</v>
      </c>
      <c r="C1626">
        <v>0.56999999999999995</v>
      </c>
    </row>
    <row r="1627" spans="1:3" x14ac:dyDescent="0.35">
      <c r="A1627" s="1">
        <v>39612</v>
      </c>
      <c r="B1627">
        <v>297.35000000000002</v>
      </c>
      <c r="C1627">
        <v>0.8</v>
      </c>
    </row>
    <row r="1628" spans="1:3" x14ac:dyDescent="0.35">
      <c r="A1628" s="1">
        <v>39613</v>
      </c>
      <c r="B1628">
        <v>296.48</v>
      </c>
      <c r="C1628">
        <v>0.18</v>
      </c>
    </row>
    <row r="1629" spans="1:3" x14ac:dyDescent="0.35">
      <c r="A1629" s="1">
        <v>39614</v>
      </c>
      <c r="B1629">
        <v>298.72000000000003</v>
      </c>
      <c r="C1629">
        <v>0.25</v>
      </c>
    </row>
    <row r="1630" spans="1:3" x14ac:dyDescent="0.35">
      <c r="A1630" s="1">
        <v>39615</v>
      </c>
      <c r="B1630">
        <v>297.92</v>
      </c>
      <c r="C1630">
        <v>2.62</v>
      </c>
    </row>
    <row r="1631" spans="1:3" x14ac:dyDescent="0.35">
      <c r="A1631" s="1">
        <v>39616</v>
      </c>
      <c r="B1631">
        <v>297.66000000000003</v>
      </c>
      <c r="C1631">
        <v>2.6</v>
      </c>
    </row>
    <row r="1632" spans="1:3" x14ac:dyDescent="0.35">
      <c r="A1632" s="1">
        <v>39617</v>
      </c>
      <c r="B1632">
        <v>297.77999999999997</v>
      </c>
      <c r="C1632">
        <v>0.7</v>
      </c>
    </row>
    <row r="1633" spans="1:3" x14ac:dyDescent="0.35">
      <c r="A1633" s="1">
        <v>39618</v>
      </c>
      <c r="B1633">
        <v>295.49</v>
      </c>
      <c r="C1633">
        <v>0</v>
      </c>
    </row>
    <row r="1634" spans="1:3" x14ac:dyDescent="0.35">
      <c r="A1634" s="1">
        <v>39619</v>
      </c>
      <c r="B1634">
        <v>297.92</v>
      </c>
      <c r="C1634">
        <v>0.02</v>
      </c>
    </row>
    <row r="1635" spans="1:3" x14ac:dyDescent="0.35">
      <c r="A1635" s="1">
        <v>39620</v>
      </c>
      <c r="B1635">
        <v>298.29000000000002</v>
      </c>
      <c r="C1635">
        <v>0.06</v>
      </c>
    </row>
    <row r="1636" spans="1:3" x14ac:dyDescent="0.35">
      <c r="A1636" s="1">
        <v>39621</v>
      </c>
      <c r="B1636">
        <v>295.43</v>
      </c>
      <c r="C1636">
        <v>2.92</v>
      </c>
    </row>
    <row r="1637" spans="1:3" x14ac:dyDescent="0.35">
      <c r="A1637" s="1">
        <v>39622</v>
      </c>
      <c r="B1637">
        <v>298.39999999999998</v>
      </c>
      <c r="C1637">
        <v>3.43</v>
      </c>
    </row>
    <row r="1638" spans="1:3" x14ac:dyDescent="0.35">
      <c r="A1638" s="1">
        <v>39623</v>
      </c>
      <c r="B1638">
        <v>298.35000000000002</v>
      </c>
      <c r="C1638">
        <v>0.82</v>
      </c>
    </row>
    <row r="1639" spans="1:3" x14ac:dyDescent="0.35">
      <c r="A1639" s="1">
        <v>39624</v>
      </c>
      <c r="B1639">
        <v>297.39999999999998</v>
      </c>
      <c r="C1639">
        <v>0.3</v>
      </c>
    </row>
    <row r="1640" spans="1:3" x14ac:dyDescent="0.35">
      <c r="A1640" s="1">
        <v>39625</v>
      </c>
      <c r="B1640">
        <v>296.91000000000003</v>
      </c>
      <c r="C1640">
        <v>0.63</v>
      </c>
    </row>
    <row r="1641" spans="1:3" x14ac:dyDescent="0.35">
      <c r="A1641" s="1">
        <v>39626</v>
      </c>
      <c r="B1641">
        <v>296.88</v>
      </c>
      <c r="C1641">
        <v>5.8</v>
      </c>
    </row>
    <row r="1642" spans="1:3" x14ac:dyDescent="0.35">
      <c r="A1642" s="1">
        <v>39627</v>
      </c>
      <c r="B1642">
        <v>297.55</v>
      </c>
      <c r="C1642">
        <v>1.39</v>
      </c>
    </row>
    <row r="1643" spans="1:3" x14ac:dyDescent="0.35">
      <c r="A1643" s="1">
        <v>39628</v>
      </c>
      <c r="B1643">
        <v>299.06</v>
      </c>
      <c r="C1643">
        <v>0.2</v>
      </c>
    </row>
    <row r="1644" spans="1:3" x14ac:dyDescent="0.35">
      <c r="A1644" s="1">
        <v>39629</v>
      </c>
      <c r="B1644">
        <v>298.45</v>
      </c>
      <c r="C1644">
        <v>1.61</v>
      </c>
    </row>
    <row r="1645" spans="1:3" x14ac:dyDescent="0.35">
      <c r="A1645" s="1">
        <v>39630</v>
      </c>
      <c r="B1645">
        <v>295.32</v>
      </c>
      <c r="C1645">
        <v>0.04</v>
      </c>
    </row>
    <row r="1646" spans="1:3" x14ac:dyDescent="0.35">
      <c r="A1646" s="1">
        <v>39631</v>
      </c>
      <c r="B1646">
        <v>296.52</v>
      </c>
      <c r="C1646">
        <v>6.09</v>
      </c>
    </row>
    <row r="1647" spans="1:3" x14ac:dyDescent="0.35">
      <c r="A1647" s="1">
        <v>39632</v>
      </c>
      <c r="B1647">
        <v>297.20999999999998</v>
      </c>
      <c r="C1647">
        <v>0.28000000000000003</v>
      </c>
    </row>
    <row r="1648" spans="1:3" x14ac:dyDescent="0.35">
      <c r="A1648" s="1">
        <v>39633</v>
      </c>
      <c r="B1648">
        <v>297.88</v>
      </c>
      <c r="C1648">
        <v>0.13</v>
      </c>
    </row>
    <row r="1649" spans="1:3" x14ac:dyDescent="0.35">
      <c r="A1649" s="1">
        <v>39634</v>
      </c>
      <c r="B1649">
        <v>296.97000000000003</v>
      </c>
      <c r="C1649">
        <v>0.13</v>
      </c>
    </row>
    <row r="1650" spans="1:3" x14ac:dyDescent="0.35">
      <c r="A1650" s="1">
        <v>39635</v>
      </c>
      <c r="B1650">
        <v>295.11</v>
      </c>
      <c r="C1650">
        <v>1.91</v>
      </c>
    </row>
    <row r="1651" spans="1:3" x14ac:dyDescent="0.35">
      <c r="A1651" s="1">
        <v>39636</v>
      </c>
      <c r="B1651">
        <v>296.67</v>
      </c>
      <c r="C1651">
        <v>6.25</v>
      </c>
    </row>
    <row r="1652" spans="1:3" x14ac:dyDescent="0.35">
      <c r="A1652" s="1">
        <v>39637</v>
      </c>
      <c r="B1652">
        <v>296.49</v>
      </c>
      <c r="C1652">
        <v>0.08</v>
      </c>
    </row>
    <row r="1653" spans="1:3" x14ac:dyDescent="0.35">
      <c r="A1653" s="1">
        <v>39638</v>
      </c>
      <c r="B1653">
        <v>296.2</v>
      </c>
      <c r="C1653">
        <v>7.0000000000000007E-2</v>
      </c>
    </row>
    <row r="1654" spans="1:3" x14ac:dyDescent="0.35">
      <c r="A1654" s="1">
        <v>39639</v>
      </c>
      <c r="B1654">
        <v>296.81</v>
      </c>
      <c r="C1654">
        <v>0.3</v>
      </c>
    </row>
    <row r="1655" spans="1:3" x14ac:dyDescent="0.35">
      <c r="A1655" s="1">
        <v>39640</v>
      </c>
      <c r="B1655">
        <v>297.75</v>
      </c>
      <c r="C1655">
        <v>0.06</v>
      </c>
    </row>
    <row r="1656" spans="1:3" x14ac:dyDescent="0.35">
      <c r="A1656" s="1">
        <v>39641</v>
      </c>
      <c r="B1656">
        <v>297.01</v>
      </c>
      <c r="C1656">
        <v>0.06</v>
      </c>
    </row>
    <row r="1657" spans="1:3" x14ac:dyDescent="0.35">
      <c r="A1657" s="1">
        <v>39642</v>
      </c>
      <c r="B1657">
        <v>296.60000000000002</v>
      </c>
      <c r="C1657">
        <v>0.62</v>
      </c>
    </row>
    <row r="1658" spans="1:3" x14ac:dyDescent="0.35">
      <c r="A1658" s="1">
        <v>39643</v>
      </c>
      <c r="B1658">
        <v>295.82</v>
      </c>
      <c r="C1658">
        <v>6.98</v>
      </c>
    </row>
    <row r="1659" spans="1:3" x14ac:dyDescent="0.35">
      <c r="A1659" s="1">
        <v>39644</v>
      </c>
      <c r="B1659">
        <v>294.97000000000003</v>
      </c>
      <c r="C1659">
        <v>3.57</v>
      </c>
    </row>
    <row r="1660" spans="1:3" x14ac:dyDescent="0.35">
      <c r="A1660" s="1">
        <v>39645</v>
      </c>
      <c r="B1660">
        <v>298.68</v>
      </c>
      <c r="C1660">
        <v>0.16</v>
      </c>
    </row>
    <row r="1661" spans="1:3" x14ac:dyDescent="0.35">
      <c r="A1661" s="1">
        <v>39646</v>
      </c>
      <c r="B1661">
        <v>295.89999999999998</v>
      </c>
      <c r="C1661">
        <v>0.1</v>
      </c>
    </row>
    <row r="1662" spans="1:3" x14ac:dyDescent="0.35">
      <c r="A1662" s="1">
        <v>39647</v>
      </c>
      <c r="B1662">
        <v>297.98</v>
      </c>
      <c r="C1662">
        <v>2.2400000000000002</v>
      </c>
    </row>
    <row r="1663" spans="1:3" x14ac:dyDescent="0.35">
      <c r="A1663" s="1">
        <v>39648</v>
      </c>
      <c r="B1663">
        <v>296.74</v>
      </c>
      <c r="C1663">
        <v>0.32</v>
      </c>
    </row>
    <row r="1664" spans="1:3" x14ac:dyDescent="0.35">
      <c r="A1664" s="1">
        <v>39649</v>
      </c>
      <c r="B1664">
        <v>297.39999999999998</v>
      </c>
      <c r="C1664">
        <v>0.23</v>
      </c>
    </row>
    <row r="1665" spans="1:3" x14ac:dyDescent="0.35">
      <c r="A1665" s="1">
        <v>39650</v>
      </c>
      <c r="B1665">
        <v>297.61</v>
      </c>
      <c r="C1665">
        <v>0.09</v>
      </c>
    </row>
    <row r="1666" spans="1:3" x14ac:dyDescent="0.35">
      <c r="A1666" s="1">
        <v>39651</v>
      </c>
      <c r="B1666">
        <v>297.41000000000003</v>
      </c>
      <c r="C1666">
        <v>3.36</v>
      </c>
    </row>
    <row r="1667" spans="1:3" x14ac:dyDescent="0.35">
      <c r="A1667" s="1">
        <v>39652</v>
      </c>
      <c r="B1667">
        <v>297.2</v>
      </c>
      <c r="C1667">
        <v>0.28000000000000003</v>
      </c>
    </row>
    <row r="1668" spans="1:3" x14ac:dyDescent="0.35">
      <c r="A1668" s="1">
        <v>39653</v>
      </c>
      <c r="B1668">
        <v>297.58</v>
      </c>
      <c r="C1668">
        <v>1.1000000000000001</v>
      </c>
    </row>
    <row r="1669" spans="1:3" x14ac:dyDescent="0.35">
      <c r="A1669" s="1">
        <v>39654</v>
      </c>
      <c r="B1669">
        <v>298.48</v>
      </c>
      <c r="C1669">
        <v>0.27</v>
      </c>
    </row>
    <row r="1670" spans="1:3" x14ac:dyDescent="0.35">
      <c r="A1670" s="1">
        <v>39655</v>
      </c>
      <c r="B1670">
        <v>297.07</v>
      </c>
      <c r="C1670">
        <v>5.0599999999999996</v>
      </c>
    </row>
    <row r="1671" spans="1:3" x14ac:dyDescent="0.35">
      <c r="A1671" s="1">
        <v>39656</v>
      </c>
      <c r="B1671">
        <v>296.58999999999997</v>
      </c>
      <c r="C1671">
        <v>0.52</v>
      </c>
    </row>
    <row r="1672" spans="1:3" x14ac:dyDescent="0.35">
      <c r="A1672" s="1">
        <v>39657</v>
      </c>
      <c r="B1672">
        <v>296.88</v>
      </c>
      <c r="C1672">
        <v>0.23</v>
      </c>
    </row>
    <row r="1673" spans="1:3" x14ac:dyDescent="0.35">
      <c r="A1673" s="1">
        <v>39658</v>
      </c>
      <c r="B1673">
        <v>297.56</v>
      </c>
      <c r="C1673">
        <v>0.16</v>
      </c>
    </row>
    <row r="1674" spans="1:3" x14ac:dyDescent="0.35">
      <c r="A1674" s="1">
        <v>39659</v>
      </c>
      <c r="B1674">
        <v>297.01</v>
      </c>
      <c r="C1674">
        <v>2.2999999999999998</v>
      </c>
    </row>
    <row r="1675" spans="1:3" x14ac:dyDescent="0.35">
      <c r="A1675" s="1">
        <v>39660</v>
      </c>
      <c r="B1675">
        <v>297.07</v>
      </c>
      <c r="C1675">
        <v>0.14000000000000001</v>
      </c>
    </row>
    <row r="1676" spans="1:3" x14ac:dyDescent="0.35">
      <c r="A1676" s="1">
        <v>39661</v>
      </c>
      <c r="B1676">
        <v>296.01</v>
      </c>
      <c r="C1676">
        <v>6.58</v>
      </c>
    </row>
    <row r="1677" spans="1:3" x14ac:dyDescent="0.35">
      <c r="A1677" s="1">
        <v>39662</v>
      </c>
      <c r="B1677">
        <v>296.74</v>
      </c>
      <c r="C1677">
        <v>3.25</v>
      </c>
    </row>
    <row r="1678" spans="1:3" x14ac:dyDescent="0.35">
      <c r="A1678" s="1">
        <v>39663</v>
      </c>
      <c r="B1678">
        <v>296.89</v>
      </c>
      <c r="C1678">
        <v>3.85</v>
      </c>
    </row>
    <row r="1679" spans="1:3" x14ac:dyDescent="0.35">
      <c r="A1679" s="1">
        <v>39664</v>
      </c>
      <c r="B1679">
        <v>296.77</v>
      </c>
      <c r="C1679">
        <v>0.21</v>
      </c>
    </row>
    <row r="1680" spans="1:3" x14ac:dyDescent="0.35">
      <c r="A1680" s="1">
        <v>39665</v>
      </c>
      <c r="B1680">
        <v>296.23</v>
      </c>
      <c r="C1680">
        <v>0.09</v>
      </c>
    </row>
    <row r="1681" spans="1:3" x14ac:dyDescent="0.35">
      <c r="A1681" s="1">
        <v>39666</v>
      </c>
      <c r="B1681">
        <v>296.75</v>
      </c>
      <c r="C1681">
        <v>0.56000000000000005</v>
      </c>
    </row>
    <row r="1682" spans="1:3" x14ac:dyDescent="0.35">
      <c r="A1682" s="1">
        <v>39667</v>
      </c>
      <c r="B1682">
        <v>297.74</v>
      </c>
      <c r="C1682">
        <v>3.53</v>
      </c>
    </row>
    <row r="1683" spans="1:3" x14ac:dyDescent="0.35">
      <c r="A1683" s="1">
        <v>39668</v>
      </c>
      <c r="B1683">
        <v>296.69</v>
      </c>
      <c r="C1683">
        <v>0.3</v>
      </c>
    </row>
    <row r="1684" spans="1:3" x14ac:dyDescent="0.35">
      <c r="A1684" s="1">
        <v>39669</v>
      </c>
      <c r="B1684">
        <v>296.79000000000002</v>
      </c>
      <c r="C1684">
        <v>0.24</v>
      </c>
    </row>
    <row r="1685" spans="1:3" x14ac:dyDescent="0.35">
      <c r="A1685" s="1">
        <v>39670</v>
      </c>
      <c r="B1685">
        <v>295.52999999999997</v>
      </c>
      <c r="C1685">
        <v>0.14000000000000001</v>
      </c>
    </row>
    <row r="1686" spans="1:3" x14ac:dyDescent="0.35">
      <c r="A1686" s="1">
        <v>39671</v>
      </c>
      <c r="B1686">
        <v>297.52</v>
      </c>
      <c r="C1686">
        <v>0.05</v>
      </c>
    </row>
    <row r="1687" spans="1:3" x14ac:dyDescent="0.35">
      <c r="A1687" s="1">
        <v>39672</v>
      </c>
      <c r="B1687">
        <v>295.97000000000003</v>
      </c>
      <c r="C1687">
        <v>0.13</v>
      </c>
    </row>
    <row r="1688" spans="1:3" x14ac:dyDescent="0.35">
      <c r="A1688" s="1">
        <v>39673</v>
      </c>
      <c r="B1688">
        <v>297.31</v>
      </c>
      <c r="C1688">
        <v>0.13</v>
      </c>
    </row>
    <row r="1689" spans="1:3" x14ac:dyDescent="0.35">
      <c r="A1689" s="1">
        <v>39674</v>
      </c>
      <c r="B1689">
        <v>296.2</v>
      </c>
      <c r="C1689">
        <v>0.1</v>
      </c>
    </row>
    <row r="1690" spans="1:3" x14ac:dyDescent="0.35">
      <c r="A1690" s="1">
        <v>39675</v>
      </c>
      <c r="B1690">
        <v>296.76</v>
      </c>
      <c r="C1690">
        <v>0.2</v>
      </c>
    </row>
    <row r="1691" spans="1:3" x14ac:dyDescent="0.35">
      <c r="A1691" s="1">
        <v>39676</v>
      </c>
      <c r="B1691">
        <v>296.37</v>
      </c>
      <c r="C1691">
        <v>0.11</v>
      </c>
    </row>
    <row r="1692" spans="1:3" x14ac:dyDescent="0.35">
      <c r="A1692" s="1">
        <v>39677</v>
      </c>
      <c r="B1692">
        <v>296.38</v>
      </c>
      <c r="C1692">
        <v>0.06</v>
      </c>
    </row>
    <row r="1693" spans="1:3" x14ac:dyDescent="0.35">
      <c r="A1693" s="1">
        <v>39678</v>
      </c>
      <c r="B1693">
        <v>296.08999999999997</v>
      </c>
      <c r="C1693">
        <v>0.02</v>
      </c>
    </row>
    <row r="1694" spans="1:3" x14ac:dyDescent="0.35">
      <c r="A1694" s="1">
        <v>39679</v>
      </c>
      <c r="B1694">
        <v>296.01</v>
      </c>
      <c r="C1694">
        <v>0.26</v>
      </c>
    </row>
    <row r="1695" spans="1:3" x14ac:dyDescent="0.35">
      <c r="A1695" s="1">
        <v>39680</v>
      </c>
      <c r="B1695">
        <v>296.82</v>
      </c>
      <c r="C1695">
        <v>0.01</v>
      </c>
    </row>
    <row r="1696" spans="1:3" x14ac:dyDescent="0.35">
      <c r="A1696" s="1">
        <v>39681</v>
      </c>
      <c r="B1696">
        <v>297.39999999999998</v>
      </c>
      <c r="C1696">
        <v>0.11</v>
      </c>
    </row>
    <row r="1697" spans="1:3" x14ac:dyDescent="0.35">
      <c r="A1697" s="1">
        <v>39682</v>
      </c>
      <c r="B1697">
        <v>296.33999999999997</v>
      </c>
      <c r="C1697">
        <v>0.27</v>
      </c>
    </row>
    <row r="1698" spans="1:3" x14ac:dyDescent="0.35">
      <c r="A1698" s="1">
        <v>39683</v>
      </c>
      <c r="B1698">
        <v>296.23</v>
      </c>
      <c r="C1698">
        <v>0.35</v>
      </c>
    </row>
    <row r="1699" spans="1:3" x14ac:dyDescent="0.35">
      <c r="A1699" s="1">
        <v>39684</v>
      </c>
      <c r="B1699">
        <v>296.39</v>
      </c>
      <c r="C1699">
        <v>0.03</v>
      </c>
    </row>
    <row r="1700" spans="1:3" x14ac:dyDescent="0.35">
      <c r="A1700" s="1">
        <v>39685</v>
      </c>
      <c r="B1700">
        <v>297.17</v>
      </c>
      <c r="C1700">
        <v>0.37</v>
      </c>
    </row>
    <row r="1701" spans="1:3" x14ac:dyDescent="0.35">
      <c r="A1701" s="1">
        <v>39686</v>
      </c>
      <c r="B1701">
        <v>296.45999999999998</v>
      </c>
      <c r="C1701">
        <v>1.66</v>
      </c>
    </row>
    <row r="1702" spans="1:3" x14ac:dyDescent="0.35">
      <c r="A1702" s="1">
        <v>39687</v>
      </c>
      <c r="B1702">
        <v>296.10000000000002</v>
      </c>
      <c r="C1702">
        <v>0.19</v>
      </c>
    </row>
    <row r="1703" spans="1:3" x14ac:dyDescent="0.35">
      <c r="A1703" s="1">
        <v>39688</v>
      </c>
      <c r="B1703">
        <v>296.72000000000003</v>
      </c>
      <c r="C1703">
        <v>1.64</v>
      </c>
    </row>
    <row r="1704" spans="1:3" x14ac:dyDescent="0.35">
      <c r="A1704" s="1">
        <v>39689</v>
      </c>
      <c r="B1704">
        <v>297.89</v>
      </c>
      <c r="C1704">
        <v>0.22</v>
      </c>
    </row>
    <row r="1705" spans="1:3" x14ac:dyDescent="0.35">
      <c r="A1705" s="1">
        <v>39690</v>
      </c>
      <c r="B1705">
        <v>296.70999999999998</v>
      </c>
      <c r="C1705">
        <v>3.5</v>
      </c>
    </row>
    <row r="1706" spans="1:3" x14ac:dyDescent="0.35">
      <c r="A1706" s="1">
        <v>39691</v>
      </c>
      <c r="B1706">
        <v>296.39</v>
      </c>
      <c r="C1706">
        <v>2.94</v>
      </c>
    </row>
    <row r="1707" spans="1:3" x14ac:dyDescent="0.35">
      <c r="A1707" s="1">
        <v>39692</v>
      </c>
      <c r="B1707">
        <v>296.77</v>
      </c>
      <c r="C1707">
        <v>4.88</v>
      </c>
    </row>
    <row r="1708" spans="1:3" x14ac:dyDescent="0.35">
      <c r="A1708" s="1">
        <v>39693</v>
      </c>
      <c r="B1708">
        <v>297.47000000000003</v>
      </c>
      <c r="C1708">
        <v>1.61</v>
      </c>
    </row>
    <row r="1709" spans="1:3" x14ac:dyDescent="0.35">
      <c r="A1709" s="1">
        <v>39694</v>
      </c>
      <c r="B1709">
        <v>296.87</v>
      </c>
      <c r="C1709">
        <v>0.17</v>
      </c>
    </row>
    <row r="1710" spans="1:3" x14ac:dyDescent="0.35">
      <c r="A1710" s="1">
        <v>39695</v>
      </c>
      <c r="B1710">
        <v>296.61</v>
      </c>
      <c r="C1710">
        <v>1.65</v>
      </c>
    </row>
    <row r="1711" spans="1:3" x14ac:dyDescent="0.35">
      <c r="A1711" s="1">
        <v>39696</v>
      </c>
      <c r="B1711">
        <v>296.82</v>
      </c>
      <c r="C1711">
        <v>0.15</v>
      </c>
    </row>
    <row r="1712" spans="1:3" x14ac:dyDescent="0.35">
      <c r="A1712" s="1">
        <v>39697</v>
      </c>
      <c r="B1712">
        <v>297.18</v>
      </c>
      <c r="C1712">
        <v>0.11</v>
      </c>
    </row>
    <row r="1713" spans="1:3" x14ac:dyDescent="0.35">
      <c r="A1713" s="1">
        <v>39698</v>
      </c>
      <c r="B1713">
        <v>297.45999999999998</v>
      </c>
      <c r="C1713">
        <v>0.17</v>
      </c>
    </row>
    <row r="1714" spans="1:3" x14ac:dyDescent="0.35">
      <c r="A1714" s="1">
        <v>39699</v>
      </c>
      <c r="B1714">
        <v>297.02999999999997</v>
      </c>
      <c r="C1714">
        <v>0.22</v>
      </c>
    </row>
    <row r="1715" spans="1:3" x14ac:dyDescent="0.35">
      <c r="A1715" s="1">
        <v>39700</v>
      </c>
      <c r="B1715">
        <v>296.10000000000002</v>
      </c>
      <c r="C1715">
        <v>0.1</v>
      </c>
    </row>
    <row r="1716" spans="1:3" x14ac:dyDescent="0.35">
      <c r="A1716" s="1">
        <v>39701</v>
      </c>
      <c r="B1716">
        <v>297.10000000000002</v>
      </c>
      <c r="C1716">
        <v>0.21</v>
      </c>
    </row>
    <row r="1717" spans="1:3" x14ac:dyDescent="0.35">
      <c r="A1717" s="1">
        <v>39702</v>
      </c>
      <c r="B1717">
        <v>296.7</v>
      </c>
      <c r="C1717">
        <v>3.95</v>
      </c>
    </row>
    <row r="1718" spans="1:3" x14ac:dyDescent="0.35">
      <c r="A1718" s="1">
        <v>39703</v>
      </c>
      <c r="B1718">
        <v>297.82</v>
      </c>
      <c r="C1718">
        <v>0.04</v>
      </c>
    </row>
    <row r="1719" spans="1:3" x14ac:dyDescent="0.35">
      <c r="A1719" s="1">
        <v>39704</v>
      </c>
      <c r="B1719">
        <v>296.79000000000002</v>
      </c>
      <c r="C1719">
        <v>0.18</v>
      </c>
    </row>
    <row r="1720" spans="1:3" x14ac:dyDescent="0.35">
      <c r="A1720" s="1">
        <v>39705</v>
      </c>
      <c r="B1720">
        <v>296.27</v>
      </c>
      <c r="C1720">
        <v>0.24</v>
      </c>
    </row>
    <row r="1721" spans="1:3" x14ac:dyDescent="0.35">
      <c r="A1721" s="1">
        <v>39706</v>
      </c>
      <c r="B1721">
        <v>296.42</v>
      </c>
      <c r="C1721">
        <v>5.31</v>
      </c>
    </row>
    <row r="1722" spans="1:3" x14ac:dyDescent="0.35">
      <c r="A1722" s="1">
        <v>39707</v>
      </c>
      <c r="B1722">
        <v>297.48</v>
      </c>
      <c r="C1722">
        <v>0.27</v>
      </c>
    </row>
    <row r="1723" spans="1:3" x14ac:dyDescent="0.35">
      <c r="A1723" s="1">
        <v>39708</v>
      </c>
      <c r="B1723">
        <v>297.13</v>
      </c>
      <c r="C1723">
        <v>0.02</v>
      </c>
    </row>
    <row r="1724" spans="1:3" x14ac:dyDescent="0.35">
      <c r="A1724" s="1">
        <v>39709</v>
      </c>
      <c r="B1724">
        <v>296.69</v>
      </c>
      <c r="C1724">
        <v>0.33</v>
      </c>
    </row>
    <row r="1725" spans="1:3" x14ac:dyDescent="0.35">
      <c r="A1725" s="1">
        <v>39710</v>
      </c>
      <c r="B1725">
        <v>297.37</v>
      </c>
      <c r="C1725">
        <v>0.81</v>
      </c>
    </row>
    <row r="1726" spans="1:3" x14ac:dyDescent="0.35">
      <c r="A1726" s="1">
        <v>39711</v>
      </c>
      <c r="B1726">
        <v>297.75</v>
      </c>
      <c r="C1726">
        <v>0.22</v>
      </c>
    </row>
    <row r="1727" spans="1:3" x14ac:dyDescent="0.35">
      <c r="A1727" s="1">
        <v>39712</v>
      </c>
      <c r="B1727">
        <v>296.77999999999997</v>
      </c>
      <c r="C1727">
        <v>0.1</v>
      </c>
    </row>
    <row r="1728" spans="1:3" x14ac:dyDescent="0.35">
      <c r="A1728" s="1">
        <v>39713</v>
      </c>
      <c r="B1728">
        <v>297.94</v>
      </c>
      <c r="C1728">
        <v>0.19</v>
      </c>
    </row>
    <row r="1729" spans="1:3" x14ac:dyDescent="0.35">
      <c r="A1729" s="1">
        <v>39714</v>
      </c>
      <c r="B1729">
        <v>298.07</v>
      </c>
      <c r="C1729">
        <v>0.12</v>
      </c>
    </row>
    <row r="1730" spans="1:3" x14ac:dyDescent="0.35">
      <c r="A1730" s="1">
        <v>39715</v>
      </c>
      <c r="B1730">
        <v>297.89</v>
      </c>
      <c r="C1730">
        <v>0.19</v>
      </c>
    </row>
    <row r="1731" spans="1:3" x14ac:dyDescent="0.35">
      <c r="A1731" s="1">
        <v>39716</v>
      </c>
      <c r="B1731">
        <v>298.02</v>
      </c>
      <c r="C1731">
        <v>0.26</v>
      </c>
    </row>
    <row r="1732" spans="1:3" x14ac:dyDescent="0.35">
      <c r="A1732" s="1">
        <v>39717</v>
      </c>
      <c r="B1732">
        <v>296.88</v>
      </c>
      <c r="C1732">
        <v>0.05</v>
      </c>
    </row>
    <row r="1733" spans="1:3" x14ac:dyDescent="0.35">
      <c r="A1733" s="1">
        <v>39718</v>
      </c>
      <c r="B1733">
        <v>296.26</v>
      </c>
      <c r="C1733">
        <v>6.42</v>
      </c>
    </row>
    <row r="1734" spans="1:3" x14ac:dyDescent="0.35">
      <c r="A1734" s="1">
        <v>39719</v>
      </c>
      <c r="B1734">
        <v>295.20999999999998</v>
      </c>
      <c r="C1734">
        <v>0.05</v>
      </c>
    </row>
    <row r="1735" spans="1:3" x14ac:dyDescent="0.35">
      <c r="A1735" s="1">
        <v>39720</v>
      </c>
      <c r="B1735">
        <v>295.58999999999997</v>
      </c>
      <c r="C1735">
        <v>0.13</v>
      </c>
    </row>
    <row r="1736" spans="1:3" x14ac:dyDescent="0.35">
      <c r="A1736" s="1">
        <v>39721</v>
      </c>
      <c r="B1736">
        <v>297.11</v>
      </c>
      <c r="C1736">
        <v>0.17</v>
      </c>
    </row>
    <row r="1737" spans="1:3" x14ac:dyDescent="0.35">
      <c r="A1737" s="1">
        <v>39722</v>
      </c>
      <c r="B1737">
        <v>298.18</v>
      </c>
      <c r="C1737">
        <v>0.25</v>
      </c>
    </row>
    <row r="1738" spans="1:3" x14ac:dyDescent="0.35">
      <c r="A1738" s="1">
        <v>39723</v>
      </c>
      <c r="B1738">
        <v>298.51</v>
      </c>
      <c r="C1738">
        <v>0.1</v>
      </c>
    </row>
    <row r="1739" spans="1:3" x14ac:dyDescent="0.35">
      <c r="A1739" s="1">
        <v>39724</v>
      </c>
      <c r="B1739">
        <v>296.94</v>
      </c>
      <c r="C1739">
        <v>0.28999999999999998</v>
      </c>
    </row>
    <row r="1740" spans="1:3" x14ac:dyDescent="0.35">
      <c r="A1740" s="1">
        <v>39725</v>
      </c>
      <c r="B1740">
        <v>298.06</v>
      </c>
      <c r="C1740">
        <v>0.21</v>
      </c>
    </row>
    <row r="1741" spans="1:3" x14ac:dyDescent="0.35">
      <c r="A1741" s="1">
        <v>39726</v>
      </c>
      <c r="B1741">
        <v>296.89999999999998</v>
      </c>
      <c r="C1741">
        <v>0.19</v>
      </c>
    </row>
    <row r="1742" spans="1:3" x14ac:dyDescent="0.35">
      <c r="A1742" s="1">
        <v>39727</v>
      </c>
      <c r="B1742">
        <v>296.05</v>
      </c>
      <c r="C1742">
        <v>3.57</v>
      </c>
    </row>
    <row r="1743" spans="1:3" x14ac:dyDescent="0.35">
      <c r="A1743" s="1">
        <v>39728</v>
      </c>
      <c r="B1743">
        <v>296.52999999999997</v>
      </c>
      <c r="C1743">
        <v>2.69</v>
      </c>
    </row>
    <row r="1744" spans="1:3" x14ac:dyDescent="0.35">
      <c r="A1744" s="1">
        <v>39729</v>
      </c>
      <c r="B1744">
        <v>297.37</v>
      </c>
      <c r="C1744">
        <v>0.19</v>
      </c>
    </row>
    <row r="1745" spans="1:3" x14ac:dyDescent="0.35">
      <c r="A1745" s="1">
        <v>39730</v>
      </c>
      <c r="B1745">
        <v>297.33</v>
      </c>
      <c r="C1745">
        <v>1.8</v>
      </c>
    </row>
    <row r="1746" spans="1:3" x14ac:dyDescent="0.35">
      <c r="A1746" s="1">
        <v>39731</v>
      </c>
      <c r="B1746">
        <v>295.81</v>
      </c>
      <c r="C1746">
        <v>1.84</v>
      </c>
    </row>
    <row r="1747" spans="1:3" x14ac:dyDescent="0.35">
      <c r="A1747" s="1">
        <v>39732</v>
      </c>
      <c r="B1747">
        <v>297.86</v>
      </c>
      <c r="C1747">
        <v>2.2799999999999998</v>
      </c>
    </row>
    <row r="1748" spans="1:3" x14ac:dyDescent="0.35">
      <c r="A1748" s="1">
        <v>39733</v>
      </c>
      <c r="B1748">
        <v>297.64</v>
      </c>
      <c r="C1748">
        <v>0.12</v>
      </c>
    </row>
    <row r="1749" spans="1:3" x14ac:dyDescent="0.35">
      <c r="A1749" s="1">
        <v>39734</v>
      </c>
      <c r="B1749">
        <v>297.94</v>
      </c>
      <c r="C1749">
        <v>0.06</v>
      </c>
    </row>
    <row r="1750" spans="1:3" x14ac:dyDescent="0.35">
      <c r="A1750" s="1">
        <v>39735</v>
      </c>
      <c r="B1750">
        <v>298.45</v>
      </c>
      <c r="C1750">
        <v>0.09</v>
      </c>
    </row>
    <row r="1751" spans="1:3" x14ac:dyDescent="0.35">
      <c r="A1751" s="1">
        <v>39736</v>
      </c>
      <c r="B1751">
        <v>297.70999999999998</v>
      </c>
      <c r="C1751">
        <v>1.79</v>
      </c>
    </row>
    <row r="1752" spans="1:3" x14ac:dyDescent="0.35">
      <c r="A1752" s="1">
        <v>39737</v>
      </c>
      <c r="B1752">
        <v>298.24</v>
      </c>
      <c r="C1752">
        <v>0.36</v>
      </c>
    </row>
    <row r="1753" spans="1:3" x14ac:dyDescent="0.35">
      <c r="A1753" s="1">
        <v>39738</v>
      </c>
      <c r="B1753">
        <v>297.98</v>
      </c>
      <c r="C1753">
        <v>0.74</v>
      </c>
    </row>
    <row r="1754" spans="1:3" x14ac:dyDescent="0.35">
      <c r="A1754" s="1">
        <v>39739</v>
      </c>
      <c r="B1754">
        <v>297.83999999999997</v>
      </c>
      <c r="C1754">
        <v>0.05</v>
      </c>
    </row>
    <row r="1755" spans="1:3" x14ac:dyDescent="0.35">
      <c r="A1755" s="1">
        <v>39740</v>
      </c>
      <c r="B1755">
        <v>297.47000000000003</v>
      </c>
      <c r="C1755">
        <v>0.11</v>
      </c>
    </row>
    <row r="1756" spans="1:3" x14ac:dyDescent="0.35">
      <c r="A1756" s="1">
        <v>39741</v>
      </c>
      <c r="B1756">
        <v>298.37</v>
      </c>
      <c r="C1756">
        <v>0.08</v>
      </c>
    </row>
    <row r="1757" spans="1:3" x14ac:dyDescent="0.35">
      <c r="A1757" s="1">
        <v>39742</v>
      </c>
      <c r="B1757">
        <v>298.13</v>
      </c>
      <c r="C1757">
        <v>0.11</v>
      </c>
    </row>
    <row r="1758" spans="1:3" x14ac:dyDescent="0.35">
      <c r="A1758" s="1">
        <v>39743</v>
      </c>
      <c r="B1758">
        <v>297.85000000000002</v>
      </c>
      <c r="C1758">
        <v>0.03</v>
      </c>
    </row>
    <row r="1759" spans="1:3" x14ac:dyDescent="0.35">
      <c r="A1759" s="1">
        <v>39744</v>
      </c>
      <c r="B1759">
        <v>297.85000000000002</v>
      </c>
      <c r="C1759">
        <v>0.21</v>
      </c>
    </row>
    <row r="1760" spans="1:3" x14ac:dyDescent="0.35">
      <c r="A1760" s="1">
        <v>39745</v>
      </c>
      <c r="B1760">
        <v>297.81</v>
      </c>
      <c r="C1760">
        <v>0.1</v>
      </c>
    </row>
    <row r="1761" spans="1:3" x14ac:dyDescent="0.35">
      <c r="A1761" s="1">
        <v>39746</v>
      </c>
      <c r="B1761">
        <v>298.52</v>
      </c>
      <c r="C1761">
        <v>0.05</v>
      </c>
    </row>
    <row r="1762" spans="1:3" x14ac:dyDescent="0.35">
      <c r="A1762" s="1">
        <v>39747</v>
      </c>
      <c r="B1762">
        <v>299.20999999999998</v>
      </c>
      <c r="C1762">
        <v>0.06</v>
      </c>
    </row>
    <row r="1763" spans="1:3" x14ac:dyDescent="0.35">
      <c r="A1763" s="1">
        <v>39748</v>
      </c>
      <c r="B1763">
        <v>297.94</v>
      </c>
      <c r="C1763">
        <v>0.09</v>
      </c>
    </row>
    <row r="1764" spans="1:3" x14ac:dyDescent="0.35">
      <c r="A1764" s="1">
        <v>39749</v>
      </c>
      <c r="B1764">
        <v>297.06</v>
      </c>
      <c r="C1764">
        <v>2.89</v>
      </c>
    </row>
    <row r="1765" spans="1:3" x14ac:dyDescent="0.35">
      <c r="A1765" s="1">
        <v>39750</v>
      </c>
      <c r="B1765">
        <v>298.63</v>
      </c>
      <c r="C1765">
        <v>1.1000000000000001</v>
      </c>
    </row>
    <row r="1766" spans="1:3" x14ac:dyDescent="0.35">
      <c r="A1766" s="1">
        <v>39751</v>
      </c>
      <c r="B1766">
        <v>298.20999999999998</v>
      </c>
      <c r="C1766">
        <v>0.18</v>
      </c>
    </row>
    <row r="1767" spans="1:3" x14ac:dyDescent="0.35">
      <c r="A1767" s="1">
        <v>39752</v>
      </c>
      <c r="B1767">
        <v>297.98</v>
      </c>
      <c r="C1767">
        <v>0.28000000000000003</v>
      </c>
    </row>
    <row r="1768" spans="1:3" x14ac:dyDescent="0.35">
      <c r="A1768" s="1">
        <v>39753</v>
      </c>
      <c r="B1768">
        <v>298.29000000000002</v>
      </c>
      <c r="C1768">
        <v>7.0000000000000007E-2</v>
      </c>
    </row>
    <row r="1769" spans="1:3" x14ac:dyDescent="0.35">
      <c r="A1769" s="1">
        <v>39754</v>
      </c>
      <c r="B1769">
        <v>299.49</v>
      </c>
      <c r="C1769">
        <v>0.13</v>
      </c>
    </row>
    <row r="1770" spans="1:3" x14ac:dyDescent="0.35">
      <c r="A1770" s="1">
        <v>39755</v>
      </c>
      <c r="B1770">
        <v>298.79000000000002</v>
      </c>
      <c r="C1770">
        <v>0.17</v>
      </c>
    </row>
    <row r="1771" spans="1:3" x14ac:dyDescent="0.35">
      <c r="A1771" s="1">
        <v>39756</v>
      </c>
      <c r="B1771">
        <v>297.26</v>
      </c>
      <c r="C1771">
        <v>0.11</v>
      </c>
    </row>
    <row r="1772" spans="1:3" x14ac:dyDescent="0.35">
      <c r="A1772" s="1">
        <v>39757</v>
      </c>
      <c r="B1772">
        <v>297.10000000000002</v>
      </c>
      <c r="C1772">
        <v>0.06</v>
      </c>
    </row>
    <row r="1773" spans="1:3" x14ac:dyDescent="0.35">
      <c r="A1773" s="1">
        <v>39758</v>
      </c>
      <c r="B1773">
        <v>297.3</v>
      </c>
      <c r="C1773">
        <v>7.0000000000000007E-2</v>
      </c>
    </row>
    <row r="1774" spans="1:3" x14ac:dyDescent="0.35">
      <c r="A1774" s="1">
        <v>39759</v>
      </c>
      <c r="B1774">
        <v>298.17</v>
      </c>
      <c r="C1774">
        <v>0.03</v>
      </c>
    </row>
    <row r="1775" spans="1:3" x14ac:dyDescent="0.35">
      <c r="A1775" s="1">
        <v>39760</v>
      </c>
      <c r="B1775">
        <v>297.62</v>
      </c>
      <c r="C1775">
        <v>0.05</v>
      </c>
    </row>
    <row r="1776" spans="1:3" x14ac:dyDescent="0.35">
      <c r="A1776" s="1">
        <v>39761</v>
      </c>
      <c r="B1776">
        <v>297.94</v>
      </c>
      <c r="C1776">
        <v>0</v>
      </c>
    </row>
    <row r="1777" spans="1:3" x14ac:dyDescent="0.35">
      <c r="A1777" s="1">
        <v>39762</v>
      </c>
      <c r="B1777">
        <v>298.64</v>
      </c>
      <c r="C1777">
        <v>0.21</v>
      </c>
    </row>
    <row r="1778" spans="1:3" x14ac:dyDescent="0.35">
      <c r="A1778" s="1">
        <v>39763</v>
      </c>
      <c r="B1778">
        <v>297.99</v>
      </c>
      <c r="C1778">
        <v>0.03</v>
      </c>
    </row>
    <row r="1779" spans="1:3" x14ac:dyDescent="0.35">
      <c r="A1779" s="1">
        <v>39764</v>
      </c>
      <c r="B1779">
        <v>298.31</v>
      </c>
      <c r="C1779">
        <v>0.05</v>
      </c>
    </row>
    <row r="1780" spans="1:3" x14ac:dyDescent="0.35">
      <c r="A1780" s="1">
        <v>39765</v>
      </c>
      <c r="B1780">
        <v>297.36</v>
      </c>
      <c r="C1780">
        <v>0.16</v>
      </c>
    </row>
    <row r="1781" spans="1:3" x14ac:dyDescent="0.35">
      <c r="A1781" s="1">
        <v>39766</v>
      </c>
      <c r="B1781">
        <v>298.55</v>
      </c>
      <c r="C1781">
        <v>0.05</v>
      </c>
    </row>
    <row r="1782" spans="1:3" x14ac:dyDescent="0.35">
      <c r="A1782" s="1">
        <v>39767</v>
      </c>
      <c r="B1782">
        <v>296.45</v>
      </c>
      <c r="C1782">
        <v>0.01</v>
      </c>
    </row>
    <row r="1783" spans="1:3" x14ac:dyDescent="0.35">
      <c r="A1783" s="1">
        <v>39768</v>
      </c>
      <c r="B1783">
        <v>295.83</v>
      </c>
      <c r="C1783">
        <v>0</v>
      </c>
    </row>
    <row r="1784" spans="1:3" x14ac:dyDescent="0.35">
      <c r="A1784" s="1">
        <v>39769</v>
      </c>
      <c r="B1784">
        <v>295.35000000000002</v>
      </c>
      <c r="C1784">
        <v>0</v>
      </c>
    </row>
    <row r="1785" spans="1:3" x14ac:dyDescent="0.35">
      <c r="A1785" s="1">
        <v>39770</v>
      </c>
      <c r="B1785">
        <v>298.62</v>
      </c>
      <c r="C1785">
        <v>0.04</v>
      </c>
    </row>
    <row r="1786" spans="1:3" x14ac:dyDescent="0.35">
      <c r="A1786" s="1">
        <v>39771</v>
      </c>
      <c r="B1786">
        <v>299.01</v>
      </c>
      <c r="C1786">
        <v>0.15</v>
      </c>
    </row>
    <row r="1787" spans="1:3" x14ac:dyDescent="0.35">
      <c r="A1787" s="1">
        <v>39772</v>
      </c>
      <c r="B1787">
        <v>298.56</v>
      </c>
      <c r="C1787">
        <v>0.08</v>
      </c>
    </row>
    <row r="1788" spans="1:3" x14ac:dyDescent="0.35">
      <c r="A1788" s="1">
        <v>39773</v>
      </c>
      <c r="B1788">
        <v>298.29000000000002</v>
      </c>
      <c r="C1788">
        <v>0.09</v>
      </c>
    </row>
    <row r="1789" spans="1:3" x14ac:dyDescent="0.35">
      <c r="A1789" s="1">
        <v>39774</v>
      </c>
      <c r="B1789">
        <v>298.93</v>
      </c>
      <c r="C1789">
        <v>0.05</v>
      </c>
    </row>
    <row r="1790" spans="1:3" x14ac:dyDescent="0.35">
      <c r="A1790" s="1">
        <v>39775</v>
      </c>
      <c r="B1790">
        <v>297.48</v>
      </c>
      <c r="C1790">
        <v>0.01</v>
      </c>
    </row>
    <row r="1791" spans="1:3" x14ac:dyDescent="0.35">
      <c r="A1791" s="1">
        <v>39776</v>
      </c>
      <c r="B1791">
        <v>297.07</v>
      </c>
      <c r="C1791">
        <v>0.02</v>
      </c>
    </row>
    <row r="1792" spans="1:3" x14ac:dyDescent="0.35">
      <c r="A1792" s="1">
        <v>39777</v>
      </c>
      <c r="B1792">
        <v>299.52999999999997</v>
      </c>
      <c r="C1792">
        <v>0.06</v>
      </c>
    </row>
    <row r="1793" spans="1:3" x14ac:dyDescent="0.35">
      <c r="A1793" s="1">
        <v>39778</v>
      </c>
      <c r="B1793">
        <v>299.27</v>
      </c>
      <c r="C1793">
        <v>0.02</v>
      </c>
    </row>
    <row r="1794" spans="1:3" x14ac:dyDescent="0.35">
      <c r="A1794" s="1">
        <v>39779</v>
      </c>
      <c r="B1794">
        <v>298.27</v>
      </c>
      <c r="C1794">
        <v>0.04</v>
      </c>
    </row>
    <row r="1795" spans="1:3" x14ac:dyDescent="0.35">
      <c r="A1795" s="1">
        <v>39780</v>
      </c>
      <c r="B1795">
        <v>299.76</v>
      </c>
      <c r="C1795">
        <v>7.0000000000000007E-2</v>
      </c>
    </row>
    <row r="1796" spans="1:3" x14ac:dyDescent="0.35">
      <c r="A1796" s="1">
        <v>39781</v>
      </c>
      <c r="B1796">
        <v>299.25</v>
      </c>
      <c r="C1796">
        <v>0.01</v>
      </c>
    </row>
    <row r="1797" spans="1:3" x14ac:dyDescent="0.35">
      <c r="A1797" s="1">
        <v>39782</v>
      </c>
      <c r="B1797">
        <v>298.45</v>
      </c>
      <c r="C1797">
        <v>0.06</v>
      </c>
    </row>
    <row r="1798" spans="1:3" x14ac:dyDescent="0.35">
      <c r="A1798" s="1">
        <v>39783</v>
      </c>
      <c r="B1798">
        <v>299.44</v>
      </c>
      <c r="C1798">
        <v>0.03</v>
      </c>
    </row>
    <row r="1799" spans="1:3" x14ac:dyDescent="0.35">
      <c r="A1799" s="1">
        <v>39784</v>
      </c>
      <c r="B1799">
        <v>299.52</v>
      </c>
      <c r="C1799">
        <v>0.06</v>
      </c>
    </row>
    <row r="1800" spans="1:3" x14ac:dyDescent="0.35">
      <c r="A1800" s="1">
        <v>39785</v>
      </c>
      <c r="B1800">
        <v>298.39999999999998</v>
      </c>
      <c r="C1800">
        <v>0.12</v>
      </c>
    </row>
    <row r="1801" spans="1:3" x14ac:dyDescent="0.35">
      <c r="A1801" s="1">
        <v>39786</v>
      </c>
      <c r="B1801">
        <v>298.44</v>
      </c>
      <c r="C1801">
        <v>0.08</v>
      </c>
    </row>
    <row r="1802" spans="1:3" x14ac:dyDescent="0.35">
      <c r="A1802" s="1">
        <v>39787</v>
      </c>
      <c r="B1802">
        <v>297.83</v>
      </c>
      <c r="C1802">
        <v>2.2000000000000002</v>
      </c>
    </row>
    <row r="1803" spans="1:3" x14ac:dyDescent="0.35">
      <c r="A1803" s="1">
        <v>39788</v>
      </c>
      <c r="B1803">
        <v>296.47000000000003</v>
      </c>
      <c r="C1803">
        <v>0.16</v>
      </c>
    </row>
    <row r="1804" spans="1:3" x14ac:dyDescent="0.35">
      <c r="A1804" s="1">
        <v>39789</v>
      </c>
      <c r="B1804">
        <v>298.16000000000003</v>
      </c>
      <c r="C1804">
        <v>0.16</v>
      </c>
    </row>
    <row r="1805" spans="1:3" x14ac:dyDescent="0.35">
      <c r="A1805" s="1">
        <v>39790</v>
      </c>
      <c r="B1805">
        <v>296.73</v>
      </c>
      <c r="C1805">
        <v>0.02</v>
      </c>
    </row>
    <row r="1806" spans="1:3" x14ac:dyDescent="0.35">
      <c r="A1806" s="1">
        <v>39791</v>
      </c>
      <c r="B1806">
        <v>297.81</v>
      </c>
      <c r="C1806">
        <v>0.02</v>
      </c>
    </row>
    <row r="1807" spans="1:3" x14ac:dyDescent="0.35">
      <c r="A1807" s="1">
        <v>39792</v>
      </c>
      <c r="B1807">
        <v>298.44</v>
      </c>
      <c r="C1807">
        <v>0.03</v>
      </c>
    </row>
    <row r="1808" spans="1:3" x14ac:dyDescent="0.35">
      <c r="A1808" s="1">
        <v>39793</v>
      </c>
      <c r="B1808">
        <v>298.89999999999998</v>
      </c>
      <c r="C1808">
        <v>0.06</v>
      </c>
    </row>
    <row r="1809" spans="1:3" x14ac:dyDescent="0.35">
      <c r="A1809" s="1">
        <v>39794</v>
      </c>
      <c r="B1809">
        <v>297.85000000000002</v>
      </c>
      <c r="C1809">
        <v>0.03</v>
      </c>
    </row>
    <row r="1810" spans="1:3" x14ac:dyDescent="0.35">
      <c r="A1810" s="1">
        <v>39795</v>
      </c>
      <c r="B1810">
        <v>296.85000000000002</v>
      </c>
      <c r="C1810">
        <v>0.09</v>
      </c>
    </row>
    <row r="1811" spans="1:3" x14ac:dyDescent="0.35">
      <c r="A1811" s="1">
        <v>39796</v>
      </c>
      <c r="B1811">
        <v>299.61</v>
      </c>
      <c r="C1811">
        <v>0.04</v>
      </c>
    </row>
    <row r="1812" spans="1:3" x14ac:dyDescent="0.35">
      <c r="A1812" s="1">
        <v>39797</v>
      </c>
      <c r="B1812">
        <v>298.2</v>
      </c>
      <c r="C1812">
        <v>0.28999999999999998</v>
      </c>
    </row>
    <row r="1813" spans="1:3" x14ac:dyDescent="0.35">
      <c r="A1813" s="1">
        <v>39798</v>
      </c>
      <c r="B1813">
        <v>299.68</v>
      </c>
      <c r="C1813">
        <v>0.04</v>
      </c>
    </row>
    <row r="1814" spans="1:3" x14ac:dyDescent="0.35">
      <c r="A1814" s="1">
        <v>39799</v>
      </c>
      <c r="B1814">
        <v>298.44</v>
      </c>
      <c r="C1814">
        <v>0.04</v>
      </c>
    </row>
    <row r="1815" spans="1:3" x14ac:dyDescent="0.35">
      <c r="A1815" s="1">
        <v>39800</v>
      </c>
      <c r="B1815">
        <v>296.68</v>
      </c>
      <c r="C1815">
        <v>0</v>
      </c>
    </row>
    <row r="1816" spans="1:3" x14ac:dyDescent="0.35">
      <c r="A1816" s="1">
        <v>39801</v>
      </c>
      <c r="B1816">
        <v>296.87</v>
      </c>
      <c r="C1816">
        <v>7.0000000000000007E-2</v>
      </c>
    </row>
    <row r="1817" spans="1:3" x14ac:dyDescent="0.35">
      <c r="A1817" s="1">
        <v>39802</v>
      </c>
      <c r="B1817">
        <v>298.86</v>
      </c>
      <c r="C1817">
        <v>0.09</v>
      </c>
    </row>
    <row r="1818" spans="1:3" x14ac:dyDescent="0.35">
      <c r="A1818" s="1">
        <v>39803</v>
      </c>
      <c r="B1818">
        <v>296.92</v>
      </c>
      <c r="C1818">
        <v>0.01</v>
      </c>
    </row>
    <row r="1819" spans="1:3" x14ac:dyDescent="0.35">
      <c r="A1819" s="1">
        <v>39804</v>
      </c>
      <c r="B1819">
        <v>296.07</v>
      </c>
      <c r="C1819">
        <v>0.01</v>
      </c>
    </row>
    <row r="1820" spans="1:3" x14ac:dyDescent="0.35">
      <c r="A1820" s="1">
        <v>39805</v>
      </c>
      <c r="B1820">
        <v>293.08</v>
      </c>
      <c r="C1820">
        <v>0</v>
      </c>
    </row>
    <row r="1821" spans="1:3" x14ac:dyDescent="0.35">
      <c r="A1821" s="1">
        <v>39806</v>
      </c>
      <c r="B1821">
        <v>290.12</v>
      </c>
      <c r="C1821">
        <v>0</v>
      </c>
    </row>
    <row r="1822" spans="1:3" x14ac:dyDescent="0.35">
      <c r="A1822" s="1">
        <v>39807</v>
      </c>
      <c r="B1822">
        <v>293.89</v>
      </c>
      <c r="C1822">
        <v>0</v>
      </c>
    </row>
    <row r="1823" spans="1:3" x14ac:dyDescent="0.35">
      <c r="A1823" s="1">
        <v>39808</v>
      </c>
      <c r="B1823">
        <v>292.69</v>
      </c>
      <c r="C1823">
        <v>0</v>
      </c>
    </row>
    <row r="1824" spans="1:3" x14ac:dyDescent="0.35">
      <c r="A1824" s="1">
        <v>39809</v>
      </c>
      <c r="B1824">
        <v>293.74</v>
      </c>
      <c r="C1824">
        <v>0</v>
      </c>
    </row>
    <row r="1825" spans="1:3" x14ac:dyDescent="0.35">
      <c r="A1825" s="1">
        <v>39810</v>
      </c>
      <c r="B1825">
        <v>295.14</v>
      </c>
      <c r="C1825">
        <v>0</v>
      </c>
    </row>
    <row r="1826" spans="1:3" x14ac:dyDescent="0.35">
      <c r="A1826" s="1">
        <v>39811</v>
      </c>
      <c r="B1826">
        <v>295.67</v>
      </c>
      <c r="C1826">
        <v>0</v>
      </c>
    </row>
    <row r="1827" spans="1:3" x14ac:dyDescent="0.35">
      <c r="A1827" s="1">
        <v>39812</v>
      </c>
      <c r="B1827">
        <v>296.89999999999998</v>
      </c>
      <c r="C1827">
        <v>0.06</v>
      </c>
    </row>
    <row r="1828" spans="1:3" x14ac:dyDescent="0.35">
      <c r="A1828" s="1">
        <v>39813</v>
      </c>
      <c r="B1828">
        <v>296.08999999999997</v>
      </c>
      <c r="C1828">
        <v>7.0000000000000007E-2</v>
      </c>
    </row>
    <row r="1829" spans="1:3" x14ac:dyDescent="0.35">
      <c r="A1829" s="1">
        <v>39814</v>
      </c>
      <c r="B1829">
        <v>295.27999999999997</v>
      </c>
      <c r="C1829">
        <v>0.06</v>
      </c>
    </row>
    <row r="1830" spans="1:3" x14ac:dyDescent="0.35">
      <c r="A1830" s="1">
        <v>39815</v>
      </c>
      <c r="B1830">
        <v>296.92</v>
      </c>
      <c r="C1830">
        <v>0.05</v>
      </c>
    </row>
    <row r="1831" spans="1:3" x14ac:dyDescent="0.35">
      <c r="A1831" s="1">
        <v>39816</v>
      </c>
      <c r="B1831">
        <v>295.2</v>
      </c>
      <c r="C1831">
        <v>0.04</v>
      </c>
    </row>
    <row r="1832" spans="1:3" x14ac:dyDescent="0.35">
      <c r="A1832" s="1">
        <v>39817</v>
      </c>
      <c r="B1832">
        <v>292.75</v>
      </c>
      <c r="C1832">
        <v>0.02</v>
      </c>
    </row>
    <row r="1833" spans="1:3" x14ac:dyDescent="0.35">
      <c r="A1833" s="1">
        <v>39818</v>
      </c>
      <c r="B1833">
        <v>294.45999999999998</v>
      </c>
      <c r="C1833">
        <v>0.01</v>
      </c>
    </row>
    <row r="1834" spans="1:3" x14ac:dyDescent="0.35">
      <c r="A1834" s="1">
        <v>39819</v>
      </c>
      <c r="B1834">
        <v>295.66000000000003</v>
      </c>
      <c r="C1834">
        <v>0.02</v>
      </c>
    </row>
    <row r="1835" spans="1:3" x14ac:dyDescent="0.35">
      <c r="A1835" s="1">
        <v>39820</v>
      </c>
      <c r="B1835">
        <v>297.14999999999998</v>
      </c>
      <c r="C1835">
        <v>0.05</v>
      </c>
    </row>
    <row r="1836" spans="1:3" x14ac:dyDescent="0.35">
      <c r="A1836" s="1">
        <v>39821</v>
      </c>
      <c r="B1836">
        <v>295.97000000000003</v>
      </c>
      <c r="C1836">
        <v>0.03</v>
      </c>
    </row>
    <row r="1837" spans="1:3" x14ac:dyDescent="0.35">
      <c r="A1837" s="1">
        <v>39822</v>
      </c>
      <c r="B1837">
        <v>298.54000000000002</v>
      </c>
      <c r="C1837">
        <v>0.27</v>
      </c>
    </row>
    <row r="1838" spans="1:3" x14ac:dyDescent="0.35">
      <c r="A1838" s="1">
        <v>39823</v>
      </c>
      <c r="B1838">
        <v>296.92</v>
      </c>
      <c r="C1838">
        <v>0.06</v>
      </c>
    </row>
    <row r="1839" spans="1:3" x14ac:dyDescent="0.35">
      <c r="A1839" s="1">
        <v>39824</v>
      </c>
      <c r="B1839">
        <v>298.58999999999997</v>
      </c>
      <c r="C1839">
        <v>0.25</v>
      </c>
    </row>
    <row r="1840" spans="1:3" x14ac:dyDescent="0.35">
      <c r="A1840" s="1">
        <v>39825</v>
      </c>
      <c r="B1840">
        <v>297.73</v>
      </c>
      <c r="C1840">
        <v>0.1</v>
      </c>
    </row>
    <row r="1841" spans="1:3" x14ac:dyDescent="0.35">
      <c r="A1841" s="1">
        <v>39826</v>
      </c>
      <c r="B1841">
        <v>297.26</v>
      </c>
      <c r="C1841">
        <v>0.06</v>
      </c>
    </row>
    <row r="1842" spans="1:3" x14ac:dyDescent="0.35">
      <c r="A1842" s="1">
        <v>39827</v>
      </c>
      <c r="B1842">
        <v>294.64</v>
      </c>
      <c r="C1842">
        <v>0.03</v>
      </c>
    </row>
    <row r="1843" spans="1:3" x14ac:dyDescent="0.35">
      <c r="A1843" s="1">
        <v>39828</v>
      </c>
      <c r="B1843">
        <v>294.27999999999997</v>
      </c>
      <c r="C1843">
        <v>0.03</v>
      </c>
    </row>
    <row r="1844" spans="1:3" x14ac:dyDescent="0.35">
      <c r="A1844" s="1">
        <v>39829</v>
      </c>
      <c r="B1844">
        <v>295.55</v>
      </c>
      <c r="C1844">
        <v>7.0000000000000007E-2</v>
      </c>
    </row>
    <row r="1845" spans="1:3" x14ac:dyDescent="0.35">
      <c r="A1845" s="1">
        <v>39830</v>
      </c>
      <c r="B1845">
        <v>297.16000000000003</v>
      </c>
      <c r="C1845">
        <v>0.03</v>
      </c>
    </row>
    <row r="1846" spans="1:3" x14ac:dyDescent="0.35">
      <c r="A1846" s="1">
        <v>39831</v>
      </c>
      <c r="B1846">
        <v>297.08999999999997</v>
      </c>
      <c r="C1846">
        <v>0.02</v>
      </c>
    </row>
    <row r="1847" spans="1:3" x14ac:dyDescent="0.35">
      <c r="A1847" s="1">
        <v>39832</v>
      </c>
      <c r="B1847">
        <v>294.97000000000003</v>
      </c>
      <c r="C1847">
        <v>0.01</v>
      </c>
    </row>
    <row r="1848" spans="1:3" x14ac:dyDescent="0.35">
      <c r="A1848" s="1">
        <v>39833</v>
      </c>
      <c r="B1848">
        <v>292.33</v>
      </c>
      <c r="C1848">
        <v>0</v>
      </c>
    </row>
    <row r="1849" spans="1:3" x14ac:dyDescent="0.35">
      <c r="A1849" s="1">
        <v>39834</v>
      </c>
      <c r="B1849">
        <v>290.77999999999997</v>
      </c>
      <c r="C1849">
        <v>0</v>
      </c>
    </row>
    <row r="1850" spans="1:3" x14ac:dyDescent="0.35">
      <c r="A1850" s="1">
        <v>39835</v>
      </c>
      <c r="B1850">
        <v>285.29000000000002</v>
      </c>
      <c r="C1850">
        <v>0</v>
      </c>
    </row>
    <row r="1851" spans="1:3" x14ac:dyDescent="0.35">
      <c r="A1851" s="1">
        <v>39836</v>
      </c>
      <c r="B1851">
        <v>280.04000000000002</v>
      </c>
      <c r="C1851">
        <v>0</v>
      </c>
    </row>
    <row r="1852" spans="1:3" x14ac:dyDescent="0.35">
      <c r="A1852" s="1">
        <v>39837</v>
      </c>
      <c r="B1852">
        <v>280.11</v>
      </c>
      <c r="C1852">
        <v>0</v>
      </c>
    </row>
    <row r="1853" spans="1:3" x14ac:dyDescent="0.35">
      <c r="A1853" s="1">
        <v>39838</v>
      </c>
      <c r="B1853">
        <v>286.27999999999997</v>
      </c>
      <c r="C1853">
        <v>0</v>
      </c>
    </row>
    <row r="1854" spans="1:3" x14ac:dyDescent="0.35">
      <c r="A1854" s="1">
        <v>39839</v>
      </c>
      <c r="B1854">
        <v>293.19</v>
      </c>
      <c r="C1854">
        <v>0</v>
      </c>
    </row>
    <row r="1855" spans="1:3" x14ac:dyDescent="0.35">
      <c r="A1855" s="1">
        <v>39840</v>
      </c>
      <c r="B1855">
        <v>294.76</v>
      </c>
      <c r="C1855">
        <v>0</v>
      </c>
    </row>
    <row r="1856" spans="1:3" x14ac:dyDescent="0.35">
      <c r="A1856" s="1">
        <v>39841</v>
      </c>
      <c r="B1856">
        <v>295.14</v>
      </c>
      <c r="C1856">
        <v>0.04</v>
      </c>
    </row>
    <row r="1857" spans="1:3" x14ac:dyDescent="0.35">
      <c r="A1857" s="1">
        <v>39842</v>
      </c>
      <c r="B1857">
        <v>297.61</v>
      </c>
      <c r="C1857">
        <v>0.08</v>
      </c>
    </row>
    <row r="1858" spans="1:3" x14ac:dyDescent="0.35">
      <c r="A1858" s="1">
        <v>39843</v>
      </c>
      <c r="B1858">
        <v>297.99</v>
      </c>
      <c r="C1858">
        <v>0.09</v>
      </c>
    </row>
    <row r="1859" spans="1:3" x14ac:dyDescent="0.35">
      <c r="A1859" s="1">
        <v>39844</v>
      </c>
      <c r="B1859">
        <v>297.92</v>
      </c>
      <c r="C1859">
        <v>0.16</v>
      </c>
    </row>
    <row r="1860" spans="1:3" x14ac:dyDescent="0.35">
      <c r="A1860" s="1">
        <v>39845</v>
      </c>
      <c r="B1860">
        <v>297</v>
      </c>
      <c r="C1860">
        <v>0.06</v>
      </c>
    </row>
    <row r="1861" spans="1:3" x14ac:dyDescent="0.35">
      <c r="A1861" s="1">
        <v>39846</v>
      </c>
      <c r="B1861">
        <v>298.27999999999997</v>
      </c>
      <c r="C1861">
        <v>0.01</v>
      </c>
    </row>
    <row r="1862" spans="1:3" x14ac:dyDescent="0.35">
      <c r="A1862" s="1">
        <v>39847</v>
      </c>
      <c r="B1862">
        <v>299.54000000000002</v>
      </c>
      <c r="C1862">
        <v>0.1</v>
      </c>
    </row>
    <row r="1863" spans="1:3" x14ac:dyDescent="0.35">
      <c r="A1863" s="1">
        <v>39848</v>
      </c>
      <c r="B1863">
        <v>298.66000000000003</v>
      </c>
      <c r="C1863">
        <v>7.0000000000000007E-2</v>
      </c>
    </row>
    <row r="1864" spans="1:3" x14ac:dyDescent="0.35">
      <c r="A1864" s="1">
        <v>39849</v>
      </c>
      <c r="B1864">
        <v>298.70999999999998</v>
      </c>
      <c r="C1864">
        <v>0.04</v>
      </c>
    </row>
    <row r="1865" spans="1:3" x14ac:dyDescent="0.35">
      <c r="A1865" s="1">
        <v>39850</v>
      </c>
      <c r="B1865">
        <v>297.5</v>
      </c>
      <c r="C1865">
        <v>0.05</v>
      </c>
    </row>
    <row r="1866" spans="1:3" x14ac:dyDescent="0.35">
      <c r="A1866" s="1">
        <v>39851</v>
      </c>
      <c r="B1866">
        <v>297.82</v>
      </c>
      <c r="C1866">
        <v>0.15</v>
      </c>
    </row>
    <row r="1867" spans="1:3" x14ac:dyDescent="0.35">
      <c r="A1867" s="1">
        <v>39852</v>
      </c>
      <c r="B1867">
        <v>297.72000000000003</v>
      </c>
      <c r="C1867">
        <v>0.05</v>
      </c>
    </row>
    <row r="1868" spans="1:3" x14ac:dyDescent="0.35">
      <c r="A1868" s="1">
        <v>39853</v>
      </c>
      <c r="B1868">
        <v>297.08</v>
      </c>
      <c r="C1868">
        <v>0.03</v>
      </c>
    </row>
    <row r="1869" spans="1:3" x14ac:dyDescent="0.35">
      <c r="A1869" s="1">
        <v>39854</v>
      </c>
      <c r="B1869">
        <v>298.11</v>
      </c>
      <c r="C1869">
        <v>0.02</v>
      </c>
    </row>
    <row r="1870" spans="1:3" x14ac:dyDescent="0.35">
      <c r="A1870" s="1">
        <v>39855</v>
      </c>
      <c r="B1870">
        <v>298.61</v>
      </c>
      <c r="C1870">
        <v>0.01</v>
      </c>
    </row>
    <row r="1871" spans="1:3" x14ac:dyDescent="0.35">
      <c r="A1871" s="1">
        <v>39856</v>
      </c>
      <c r="B1871">
        <v>296.81</v>
      </c>
      <c r="C1871">
        <v>0.03</v>
      </c>
    </row>
    <row r="1872" spans="1:3" x14ac:dyDescent="0.35">
      <c r="A1872" s="1">
        <v>39857</v>
      </c>
      <c r="B1872">
        <v>297.12</v>
      </c>
      <c r="C1872">
        <v>0.06</v>
      </c>
    </row>
    <row r="1873" spans="1:3" x14ac:dyDescent="0.35">
      <c r="A1873" s="1">
        <v>39858</v>
      </c>
      <c r="B1873">
        <v>297.48</v>
      </c>
      <c r="C1873">
        <v>0.05</v>
      </c>
    </row>
    <row r="1874" spans="1:3" x14ac:dyDescent="0.35">
      <c r="A1874" s="1">
        <v>39859</v>
      </c>
      <c r="B1874">
        <v>296.31</v>
      </c>
      <c r="C1874">
        <v>0.18</v>
      </c>
    </row>
    <row r="1875" spans="1:3" x14ac:dyDescent="0.35">
      <c r="A1875" s="1">
        <v>39860</v>
      </c>
      <c r="B1875">
        <v>296.51</v>
      </c>
      <c r="C1875">
        <v>0.03</v>
      </c>
    </row>
    <row r="1876" spans="1:3" x14ac:dyDescent="0.35">
      <c r="A1876" s="1">
        <v>39861</v>
      </c>
      <c r="B1876">
        <v>296.63</v>
      </c>
      <c r="C1876">
        <v>0.95</v>
      </c>
    </row>
    <row r="1877" spans="1:3" x14ac:dyDescent="0.35">
      <c r="A1877" s="1">
        <v>39862</v>
      </c>
      <c r="B1877">
        <v>296.12</v>
      </c>
      <c r="C1877">
        <v>0.03</v>
      </c>
    </row>
    <row r="1878" spans="1:3" x14ac:dyDescent="0.35">
      <c r="A1878" s="1">
        <v>39863</v>
      </c>
      <c r="B1878">
        <v>297.08</v>
      </c>
      <c r="C1878">
        <v>0.06</v>
      </c>
    </row>
    <row r="1879" spans="1:3" x14ac:dyDescent="0.35">
      <c r="A1879" s="1">
        <v>39864</v>
      </c>
      <c r="B1879">
        <v>297.61</v>
      </c>
      <c r="C1879">
        <v>0.08</v>
      </c>
    </row>
    <row r="1880" spans="1:3" x14ac:dyDescent="0.35">
      <c r="A1880" s="1">
        <v>39865</v>
      </c>
      <c r="B1880">
        <v>298.14</v>
      </c>
      <c r="C1880">
        <v>0.01</v>
      </c>
    </row>
    <row r="1881" spans="1:3" x14ac:dyDescent="0.35">
      <c r="A1881" s="1">
        <v>39866</v>
      </c>
      <c r="B1881">
        <v>298.3</v>
      </c>
      <c r="C1881">
        <v>0.1</v>
      </c>
    </row>
    <row r="1882" spans="1:3" x14ac:dyDescent="0.35">
      <c r="A1882" s="1">
        <v>39867</v>
      </c>
      <c r="B1882">
        <v>297.77999999999997</v>
      </c>
      <c r="C1882">
        <v>0.05</v>
      </c>
    </row>
    <row r="1883" spans="1:3" x14ac:dyDescent="0.35">
      <c r="A1883" s="1">
        <v>39868</v>
      </c>
      <c r="B1883">
        <v>297.93</v>
      </c>
      <c r="C1883">
        <v>0.04</v>
      </c>
    </row>
    <row r="1884" spans="1:3" x14ac:dyDescent="0.35">
      <c r="A1884" s="1">
        <v>39869</v>
      </c>
      <c r="B1884">
        <v>298.33</v>
      </c>
      <c r="C1884">
        <v>0.01</v>
      </c>
    </row>
    <row r="1885" spans="1:3" x14ac:dyDescent="0.35">
      <c r="A1885" s="1">
        <v>39870</v>
      </c>
      <c r="B1885">
        <v>296.99</v>
      </c>
      <c r="C1885">
        <v>0.03</v>
      </c>
    </row>
    <row r="1886" spans="1:3" x14ac:dyDescent="0.35">
      <c r="A1886" s="1">
        <v>39871</v>
      </c>
      <c r="B1886">
        <v>297.62</v>
      </c>
      <c r="C1886">
        <v>0.99</v>
      </c>
    </row>
    <row r="1887" spans="1:3" x14ac:dyDescent="0.35">
      <c r="A1887" s="1">
        <v>39872</v>
      </c>
      <c r="B1887">
        <v>297.60000000000002</v>
      </c>
      <c r="C1887">
        <v>0.56999999999999995</v>
      </c>
    </row>
    <row r="1888" spans="1:3" x14ac:dyDescent="0.35">
      <c r="A1888" s="1">
        <v>39873</v>
      </c>
      <c r="B1888">
        <v>298.91000000000003</v>
      </c>
      <c r="C1888">
        <v>0.13</v>
      </c>
    </row>
    <row r="1889" spans="1:3" x14ac:dyDescent="0.35">
      <c r="A1889" s="1">
        <v>39874</v>
      </c>
      <c r="B1889">
        <v>297.95999999999998</v>
      </c>
      <c r="C1889">
        <v>2.02</v>
      </c>
    </row>
    <row r="1890" spans="1:3" x14ac:dyDescent="0.35">
      <c r="A1890" s="1">
        <v>39875</v>
      </c>
      <c r="B1890">
        <v>299.52</v>
      </c>
      <c r="C1890">
        <v>0.03</v>
      </c>
    </row>
    <row r="1891" spans="1:3" x14ac:dyDescent="0.35">
      <c r="A1891" s="1">
        <v>39876</v>
      </c>
      <c r="B1891">
        <v>298.7</v>
      </c>
      <c r="C1891">
        <v>0.04</v>
      </c>
    </row>
    <row r="1892" spans="1:3" x14ac:dyDescent="0.35">
      <c r="A1892" s="1">
        <v>39877</v>
      </c>
      <c r="B1892">
        <v>299.02999999999997</v>
      </c>
      <c r="C1892">
        <v>0.02</v>
      </c>
    </row>
    <row r="1893" spans="1:3" x14ac:dyDescent="0.35">
      <c r="A1893" s="1">
        <v>39878</v>
      </c>
      <c r="B1893">
        <v>298.86</v>
      </c>
      <c r="C1893">
        <v>0.08</v>
      </c>
    </row>
    <row r="1894" spans="1:3" x14ac:dyDescent="0.35">
      <c r="A1894" s="1">
        <v>39879</v>
      </c>
      <c r="B1894">
        <v>298.44</v>
      </c>
      <c r="C1894">
        <v>0.06</v>
      </c>
    </row>
    <row r="1895" spans="1:3" x14ac:dyDescent="0.35">
      <c r="A1895" s="1">
        <v>39880</v>
      </c>
      <c r="B1895">
        <v>299.02</v>
      </c>
      <c r="C1895">
        <v>0.16</v>
      </c>
    </row>
    <row r="1896" spans="1:3" x14ac:dyDescent="0.35">
      <c r="A1896" s="1">
        <v>39881</v>
      </c>
      <c r="B1896">
        <v>298.49</v>
      </c>
      <c r="C1896">
        <v>0.09</v>
      </c>
    </row>
    <row r="1897" spans="1:3" x14ac:dyDescent="0.35">
      <c r="A1897" s="1">
        <v>39882</v>
      </c>
      <c r="B1897">
        <v>299.27999999999997</v>
      </c>
      <c r="C1897">
        <v>2.79</v>
      </c>
    </row>
    <row r="1898" spans="1:3" x14ac:dyDescent="0.35">
      <c r="A1898" s="1">
        <v>39883</v>
      </c>
      <c r="B1898">
        <v>298.48</v>
      </c>
      <c r="C1898">
        <v>0.06</v>
      </c>
    </row>
    <row r="1899" spans="1:3" x14ac:dyDescent="0.35">
      <c r="A1899" s="1">
        <v>39884</v>
      </c>
      <c r="B1899">
        <v>298.23</v>
      </c>
      <c r="C1899">
        <v>0.04</v>
      </c>
    </row>
    <row r="1900" spans="1:3" x14ac:dyDescent="0.35">
      <c r="A1900" s="1">
        <v>39885</v>
      </c>
      <c r="B1900">
        <v>298.86</v>
      </c>
      <c r="C1900">
        <v>2.2200000000000002</v>
      </c>
    </row>
    <row r="1901" spans="1:3" x14ac:dyDescent="0.35">
      <c r="A1901" s="1">
        <v>39886</v>
      </c>
      <c r="B1901">
        <v>298.82</v>
      </c>
      <c r="C1901">
        <v>0.09</v>
      </c>
    </row>
    <row r="1902" spans="1:3" x14ac:dyDescent="0.35">
      <c r="A1902" s="1">
        <v>39887</v>
      </c>
      <c r="B1902">
        <v>298.04000000000002</v>
      </c>
      <c r="C1902">
        <v>0.01</v>
      </c>
    </row>
    <row r="1903" spans="1:3" x14ac:dyDescent="0.35">
      <c r="A1903" s="1">
        <v>39888</v>
      </c>
      <c r="B1903">
        <v>297.67</v>
      </c>
      <c r="C1903">
        <v>0.1</v>
      </c>
    </row>
    <row r="1904" spans="1:3" x14ac:dyDescent="0.35">
      <c r="A1904" s="1">
        <v>39889</v>
      </c>
      <c r="B1904">
        <v>297.95999999999998</v>
      </c>
      <c r="C1904">
        <v>0.02</v>
      </c>
    </row>
    <row r="1905" spans="1:3" x14ac:dyDescent="0.35">
      <c r="A1905" s="1">
        <v>39890</v>
      </c>
      <c r="B1905">
        <v>297.57</v>
      </c>
      <c r="C1905">
        <v>0.06</v>
      </c>
    </row>
    <row r="1906" spans="1:3" x14ac:dyDescent="0.35">
      <c r="A1906" s="1">
        <v>39891</v>
      </c>
      <c r="B1906">
        <v>296.3</v>
      </c>
      <c r="C1906">
        <v>0.06</v>
      </c>
    </row>
    <row r="1907" spans="1:3" x14ac:dyDescent="0.35">
      <c r="A1907" s="1">
        <v>39892</v>
      </c>
      <c r="B1907">
        <v>297.66000000000003</v>
      </c>
      <c r="C1907">
        <v>0.14000000000000001</v>
      </c>
    </row>
    <row r="1908" spans="1:3" x14ac:dyDescent="0.35">
      <c r="A1908" s="1">
        <v>39893</v>
      </c>
      <c r="B1908">
        <v>298.26</v>
      </c>
      <c r="C1908">
        <v>0.05</v>
      </c>
    </row>
    <row r="1909" spans="1:3" x14ac:dyDescent="0.35">
      <c r="A1909" s="1">
        <v>39894</v>
      </c>
      <c r="B1909">
        <v>299.31</v>
      </c>
      <c r="C1909">
        <v>0.04</v>
      </c>
    </row>
    <row r="1910" spans="1:3" x14ac:dyDescent="0.35">
      <c r="A1910" s="1">
        <v>39895</v>
      </c>
      <c r="B1910">
        <v>298.74</v>
      </c>
      <c r="C1910">
        <v>0.15</v>
      </c>
    </row>
    <row r="1911" spans="1:3" x14ac:dyDescent="0.35">
      <c r="A1911" s="1">
        <v>39896</v>
      </c>
      <c r="B1911">
        <v>299.27999999999997</v>
      </c>
      <c r="C1911">
        <v>0.03</v>
      </c>
    </row>
    <row r="1912" spans="1:3" x14ac:dyDescent="0.35">
      <c r="A1912" s="1">
        <v>39897</v>
      </c>
      <c r="B1912">
        <v>299.35000000000002</v>
      </c>
      <c r="C1912">
        <v>0.23</v>
      </c>
    </row>
    <row r="1913" spans="1:3" x14ac:dyDescent="0.35">
      <c r="A1913" s="1">
        <v>39898</v>
      </c>
      <c r="B1913">
        <v>298.56</v>
      </c>
      <c r="C1913">
        <v>0.13</v>
      </c>
    </row>
    <row r="1914" spans="1:3" x14ac:dyDescent="0.35">
      <c r="A1914" s="1">
        <v>39899</v>
      </c>
      <c r="B1914">
        <v>298.63</v>
      </c>
      <c r="C1914">
        <v>0.03</v>
      </c>
    </row>
    <row r="1915" spans="1:3" x14ac:dyDescent="0.35">
      <c r="A1915" s="1">
        <v>39900</v>
      </c>
      <c r="B1915">
        <v>299.95999999999998</v>
      </c>
      <c r="C1915">
        <v>0.02</v>
      </c>
    </row>
    <row r="1916" spans="1:3" x14ac:dyDescent="0.35">
      <c r="A1916" s="1">
        <v>39901</v>
      </c>
      <c r="B1916">
        <v>296.92</v>
      </c>
      <c r="C1916">
        <v>0.01</v>
      </c>
    </row>
    <row r="1917" spans="1:3" x14ac:dyDescent="0.35">
      <c r="A1917" s="1">
        <v>39902</v>
      </c>
      <c r="B1917">
        <v>298.20999999999998</v>
      </c>
      <c r="C1917">
        <v>2.66</v>
      </c>
    </row>
    <row r="1918" spans="1:3" x14ac:dyDescent="0.35">
      <c r="A1918" s="1">
        <v>39903</v>
      </c>
      <c r="B1918">
        <v>298.58999999999997</v>
      </c>
      <c r="C1918">
        <v>0.16</v>
      </c>
    </row>
    <row r="1919" spans="1:3" x14ac:dyDescent="0.35">
      <c r="A1919" s="1">
        <v>39904</v>
      </c>
      <c r="B1919">
        <v>298.88</v>
      </c>
      <c r="C1919">
        <v>0.09</v>
      </c>
    </row>
    <row r="1920" spans="1:3" x14ac:dyDescent="0.35">
      <c r="A1920" s="1">
        <v>39905</v>
      </c>
      <c r="B1920">
        <v>297.73</v>
      </c>
      <c r="C1920">
        <v>0.09</v>
      </c>
    </row>
    <row r="1921" spans="1:3" x14ac:dyDescent="0.35">
      <c r="A1921" s="1">
        <v>39906</v>
      </c>
      <c r="B1921">
        <v>298.26</v>
      </c>
      <c r="C1921">
        <v>0.02</v>
      </c>
    </row>
    <row r="1922" spans="1:3" x14ac:dyDescent="0.35">
      <c r="A1922" s="1">
        <v>39907</v>
      </c>
      <c r="B1922">
        <v>297.58</v>
      </c>
      <c r="C1922">
        <v>0.02</v>
      </c>
    </row>
    <row r="1923" spans="1:3" x14ac:dyDescent="0.35">
      <c r="A1923" s="1">
        <v>39908</v>
      </c>
      <c r="B1923">
        <v>297.82</v>
      </c>
      <c r="C1923">
        <v>0.14000000000000001</v>
      </c>
    </row>
    <row r="1924" spans="1:3" x14ac:dyDescent="0.35">
      <c r="A1924" s="1">
        <v>39909</v>
      </c>
      <c r="B1924">
        <v>298.51</v>
      </c>
      <c r="C1924">
        <v>0.18</v>
      </c>
    </row>
    <row r="1925" spans="1:3" x14ac:dyDescent="0.35">
      <c r="A1925" s="1">
        <v>39910</v>
      </c>
      <c r="B1925">
        <v>297.64</v>
      </c>
      <c r="C1925">
        <v>7.0000000000000007E-2</v>
      </c>
    </row>
    <row r="1926" spans="1:3" x14ac:dyDescent="0.35">
      <c r="A1926" s="1">
        <v>39911</v>
      </c>
      <c r="B1926">
        <v>297.11</v>
      </c>
      <c r="C1926">
        <v>0.03</v>
      </c>
    </row>
    <row r="1927" spans="1:3" x14ac:dyDescent="0.35">
      <c r="A1927" s="1">
        <v>39912</v>
      </c>
      <c r="B1927">
        <v>296.58</v>
      </c>
      <c r="C1927">
        <v>0.02</v>
      </c>
    </row>
    <row r="1928" spans="1:3" x14ac:dyDescent="0.35">
      <c r="A1928" s="1">
        <v>39913</v>
      </c>
      <c r="B1928">
        <v>297.93</v>
      </c>
      <c r="C1928">
        <v>0.08</v>
      </c>
    </row>
    <row r="1929" spans="1:3" x14ac:dyDescent="0.35">
      <c r="A1929" s="1">
        <v>39914</v>
      </c>
      <c r="B1929">
        <v>297.83</v>
      </c>
      <c r="C1929">
        <v>0.06</v>
      </c>
    </row>
    <row r="1930" spans="1:3" x14ac:dyDescent="0.35">
      <c r="A1930" s="1">
        <v>39915</v>
      </c>
      <c r="B1930">
        <v>297.63</v>
      </c>
      <c r="C1930">
        <v>0.13</v>
      </c>
    </row>
    <row r="1931" spans="1:3" x14ac:dyDescent="0.35">
      <c r="A1931" s="1">
        <v>39916</v>
      </c>
      <c r="B1931">
        <v>294.82</v>
      </c>
      <c r="C1931">
        <v>0.62</v>
      </c>
    </row>
    <row r="1932" spans="1:3" x14ac:dyDescent="0.35">
      <c r="A1932" s="1">
        <v>39917</v>
      </c>
      <c r="B1932">
        <v>297.12</v>
      </c>
      <c r="C1932">
        <v>0.01</v>
      </c>
    </row>
    <row r="1933" spans="1:3" x14ac:dyDescent="0.35">
      <c r="A1933" s="1">
        <v>39918</v>
      </c>
      <c r="B1933">
        <v>297.88</v>
      </c>
      <c r="C1933">
        <v>0.11</v>
      </c>
    </row>
    <row r="1934" spans="1:3" x14ac:dyDescent="0.35">
      <c r="A1934" s="1">
        <v>39919</v>
      </c>
      <c r="B1934">
        <v>296.94</v>
      </c>
      <c r="C1934">
        <v>0.04</v>
      </c>
    </row>
    <row r="1935" spans="1:3" x14ac:dyDescent="0.35">
      <c r="A1935" s="1">
        <v>39920</v>
      </c>
      <c r="B1935">
        <v>297.51</v>
      </c>
      <c r="C1935">
        <v>0.14000000000000001</v>
      </c>
    </row>
    <row r="1936" spans="1:3" x14ac:dyDescent="0.35">
      <c r="A1936" s="1">
        <v>39921</v>
      </c>
      <c r="B1936">
        <v>295.81</v>
      </c>
      <c r="C1936">
        <v>0.01</v>
      </c>
    </row>
    <row r="1937" spans="1:3" x14ac:dyDescent="0.35">
      <c r="A1937" s="1">
        <v>39922</v>
      </c>
      <c r="B1937">
        <v>298.02999999999997</v>
      </c>
      <c r="C1937">
        <v>0.11</v>
      </c>
    </row>
    <row r="1938" spans="1:3" x14ac:dyDescent="0.35">
      <c r="A1938" s="1">
        <v>39923</v>
      </c>
      <c r="B1938">
        <v>298.10000000000002</v>
      </c>
      <c r="C1938">
        <v>0</v>
      </c>
    </row>
    <row r="1939" spans="1:3" x14ac:dyDescent="0.35">
      <c r="A1939" s="1">
        <v>39924</v>
      </c>
      <c r="B1939">
        <v>298.22000000000003</v>
      </c>
      <c r="C1939">
        <v>0</v>
      </c>
    </row>
    <row r="1940" spans="1:3" x14ac:dyDescent="0.35">
      <c r="A1940" s="1">
        <v>39925</v>
      </c>
      <c r="B1940">
        <v>296.97000000000003</v>
      </c>
      <c r="C1940">
        <v>0.03</v>
      </c>
    </row>
    <row r="1941" spans="1:3" x14ac:dyDescent="0.35">
      <c r="A1941" s="1">
        <v>39926</v>
      </c>
      <c r="B1941">
        <v>297.87</v>
      </c>
      <c r="C1941">
        <v>0.05</v>
      </c>
    </row>
    <row r="1942" spans="1:3" x14ac:dyDescent="0.35">
      <c r="A1942" s="1">
        <v>39927</v>
      </c>
      <c r="B1942">
        <v>297.13</v>
      </c>
      <c r="C1942">
        <v>0.08</v>
      </c>
    </row>
    <row r="1943" spans="1:3" x14ac:dyDescent="0.35">
      <c r="A1943" s="1">
        <v>39928</v>
      </c>
      <c r="B1943">
        <v>299</v>
      </c>
      <c r="C1943">
        <v>2.9</v>
      </c>
    </row>
    <row r="1944" spans="1:3" x14ac:dyDescent="0.35">
      <c r="A1944" s="1">
        <v>39929</v>
      </c>
      <c r="B1944">
        <v>299.02</v>
      </c>
      <c r="C1944">
        <v>0.14000000000000001</v>
      </c>
    </row>
    <row r="1945" spans="1:3" x14ac:dyDescent="0.35">
      <c r="A1945" s="1">
        <v>39930</v>
      </c>
      <c r="B1945">
        <v>297.33999999999997</v>
      </c>
      <c r="C1945">
        <v>0.09</v>
      </c>
    </row>
    <row r="1946" spans="1:3" x14ac:dyDescent="0.35">
      <c r="A1946" s="1">
        <v>39931</v>
      </c>
      <c r="B1946">
        <v>298.38</v>
      </c>
      <c r="C1946">
        <v>0.2</v>
      </c>
    </row>
    <row r="1947" spans="1:3" x14ac:dyDescent="0.35">
      <c r="A1947" s="1">
        <v>39932</v>
      </c>
      <c r="B1947">
        <v>298.45</v>
      </c>
      <c r="C1947">
        <v>0.08</v>
      </c>
    </row>
    <row r="1948" spans="1:3" x14ac:dyDescent="0.35">
      <c r="A1948" s="1">
        <v>39933</v>
      </c>
      <c r="B1948">
        <v>299.01</v>
      </c>
      <c r="C1948">
        <v>2.59</v>
      </c>
    </row>
    <row r="1949" spans="1:3" x14ac:dyDescent="0.35">
      <c r="A1949" s="1">
        <v>39934</v>
      </c>
      <c r="B1949">
        <v>298</v>
      </c>
      <c r="C1949">
        <v>0.02</v>
      </c>
    </row>
    <row r="1950" spans="1:3" x14ac:dyDescent="0.35">
      <c r="A1950" s="1">
        <v>39935</v>
      </c>
      <c r="B1950">
        <v>300.11</v>
      </c>
      <c r="C1950">
        <v>0.12</v>
      </c>
    </row>
    <row r="1951" spans="1:3" x14ac:dyDescent="0.35">
      <c r="A1951" s="1">
        <v>39936</v>
      </c>
      <c r="B1951">
        <v>298.67</v>
      </c>
      <c r="C1951">
        <v>0.22</v>
      </c>
    </row>
    <row r="1952" spans="1:3" x14ac:dyDescent="0.35">
      <c r="A1952" s="1">
        <v>39937</v>
      </c>
      <c r="B1952">
        <v>299.56</v>
      </c>
      <c r="C1952">
        <v>1.45</v>
      </c>
    </row>
    <row r="1953" spans="1:3" x14ac:dyDescent="0.35">
      <c r="A1953" s="1">
        <v>39938</v>
      </c>
      <c r="B1953">
        <v>298.08999999999997</v>
      </c>
      <c r="C1953">
        <v>0.13</v>
      </c>
    </row>
    <row r="1954" spans="1:3" x14ac:dyDescent="0.35">
      <c r="A1954" s="1">
        <v>39939</v>
      </c>
      <c r="B1954">
        <v>298.48</v>
      </c>
      <c r="C1954">
        <v>0.12</v>
      </c>
    </row>
    <row r="1955" spans="1:3" x14ac:dyDescent="0.35">
      <c r="A1955" s="1">
        <v>39940</v>
      </c>
      <c r="B1955">
        <v>297.64</v>
      </c>
      <c r="C1955">
        <v>0.02</v>
      </c>
    </row>
    <row r="1956" spans="1:3" x14ac:dyDescent="0.35">
      <c r="A1956" s="1">
        <v>39941</v>
      </c>
      <c r="B1956">
        <v>298.39999999999998</v>
      </c>
      <c r="C1956">
        <v>1.68</v>
      </c>
    </row>
    <row r="1957" spans="1:3" x14ac:dyDescent="0.35">
      <c r="A1957" s="1">
        <v>39942</v>
      </c>
      <c r="B1957">
        <v>298.19</v>
      </c>
      <c r="C1957">
        <v>2.52</v>
      </c>
    </row>
    <row r="1958" spans="1:3" x14ac:dyDescent="0.35">
      <c r="A1958" s="1">
        <v>39943</v>
      </c>
      <c r="B1958">
        <v>297.7</v>
      </c>
      <c r="C1958">
        <v>5.32</v>
      </c>
    </row>
    <row r="1959" spans="1:3" x14ac:dyDescent="0.35">
      <c r="A1959" s="1">
        <v>39944</v>
      </c>
      <c r="B1959">
        <v>298.54000000000002</v>
      </c>
      <c r="C1959">
        <v>0.26</v>
      </c>
    </row>
    <row r="1960" spans="1:3" x14ac:dyDescent="0.35">
      <c r="A1960" s="1">
        <v>39945</v>
      </c>
      <c r="B1960">
        <v>298.66000000000003</v>
      </c>
      <c r="C1960">
        <v>0.34</v>
      </c>
    </row>
    <row r="1961" spans="1:3" x14ac:dyDescent="0.35">
      <c r="A1961" s="1">
        <v>39946</v>
      </c>
      <c r="B1961">
        <v>297.64999999999998</v>
      </c>
      <c r="C1961">
        <v>7.0000000000000007E-2</v>
      </c>
    </row>
    <row r="1962" spans="1:3" x14ac:dyDescent="0.35">
      <c r="A1962" s="1">
        <v>39947</v>
      </c>
      <c r="B1962">
        <v>298.43</v>
      </c>
      <c r="C1962">
        <v>0.17</v>
      </c>
    </row>
    <row r="1963" spans="1:3" x14ac:dyDescent="0.35">
      <c r="A1963" s="1">
        <v>39948</v>
      </c>
      <c r="B1963">
        <v>296.87</v>
      </c>
      <c r="C1963">
        <v>7.0000000000000007E-2</v>
      </c>
    </row>
    <row r="1964" spans="1:3" x14ac:dyDescent="0.35">
      <c r="A1964" s="1">
        <v>39949</v>
      </c>
      <c r="B1964">
        <v>299.02</v>
      </c>
      <c r="C1964">
        <v>0.25</v>
      </c>
    </row>
    <row r="1965" spans="1:3" x14ac:dyDescent="0.35">
      <c r="A1965" s="1">
        <v>39950</v>
      </c>
      <c r="B1965">
        <v>298.48</v>
      </c>
      <c r="C1965">
        <v>0.01</v>
      </c>
    </row>
    <row r="1966" spans="1:3" x14ac:dyDescent="0.35">
      <c r="A1966" s="1">
        <v>39951</v>
      </c>
      <c r="B1966">
        <v>298.55</v>
      </c>
      <c r="C1966">
        <v>7.0000000000000007E-2</v>
      </c>
    </row>
    <row r="1967" spans="1:3" x14ac:dyDescent="0.35">
      <c r="A1967" s="1">
        <v>39952</v>
      </c>
      <c r="B1967">
        <v>298.08</v>
      </c>
      <c r="C1967">
        <v>0.22</v>
      </c>
    </row>
    <row r="1968" spans="1:3" x14ac:dyDescent="0.35">
      <c r="A1968" s="1">
        <v>39953</v>
      </c>
      <c r="B1968">
        <v>299.77999999999997</v>
      </c>
      <c r="C1968">
        <v>0.19</v>
      </c>
    </row>
    <row r="1969" spans="1:3" x14ac:dyDescent="0.35">
      <c r="A1969" s="1">
        <v>39954</v>
      </c>
      <c r="B1969">
        <v>299.42</v>
      </c>
      <c r="C1969">
        <v>0.14000000000000001</v>
      </c>
    </row>
    <row r="1970" spans="1:3" x14ac:dyDescent="0.35">
      <c r="A1970" s="1">
        <v>39955</v>
      </c>
      <c r="B1970">
        <v>298.43</v>
      </c>
      <c r="C1970">
        <v>0.16</v>
      </c>
    </row>
    <row r="1971" spans="1:3" x14ac:dyDescent="0.35">
      <c r="A1971" s="1">
        <v>39956</v>
      </c>
      <c r="B1971">
        <v>298.31</v>
      </c>
      <c r="C1971">
        <v>0.05</v>
      </c>
    </row>
    <row r="1972" spans="1:3" x14ac:dyDescent="0.35">
      <c r="A1972" s="1">
        <v>39957</v>
      </c>
      <c r="B1972">
        <v>299.13</v>
      </c>
      <c r="C1972">
        <v>0.08</v>
      </c>
    </row>
    <row r="1973" spans="1:3" x14ac:dyDescent="0.35">
      <c r="A1973" s="1">
        <v>39958</v>
      </c>
      <c r="B1973">
        <v>296.89</v>
      </c>
      <c r="C1973">
        <v>0.22</v>
      </c>
    </row>
    <row r="1974" spans="1:3" x14ac:dyDescent="0.35">
      <c r="A1974" s="1">
        <v>39959</v>
      </c>
      <c r="B1974">
        <v>298.02</v>
      </c>
      <c r="C1974">
        <v>0.31</v>
      </c>
    </row>
    <row r="1975" spans="1:3" x14ac:dyDescent="0.35">
      <c r="A1975" s="1">
        <v>39960</v>
      </c>
      <c r="B1975">
        <v>298.20999999999998</v>
      </c>
      <c r="C1975">
        <v>0.2</v>
      </c>
    </row>
    <row r="1976" spans="1:3" x14ac:dyDescent="0.35">
      <c r="A1976" s="1">
        <v>39961</v>
      </c>
      <c r="B1976">
        <v>299.70999999999998</v>
      </c>
      <c r="C1976">
        <v>0.2</v>
      </c>
    </row>
    <row r="1977" spans="1:3" x14ac:dyDescent="0.35">
      <c r="A1977" s="1">
        <v>39962</v>
      </c>
      <c r="B1977">
        <v>300.39999999999998</v>
      </c>
      <c r="C1977">
        <v>0.21</v>
      </c>
    </row>
    <row r="1978" spans="1:3" x14ac:dyDescent="0.35">
      <c r="A1978" s="1">
        <v>39963</v>
      </c>
      <c r="B1978">
        <v>297.74</v>
      </c>
      <c r="C1978">
        <v>0.01</v>
      </c>
    </row>
    <row r="1979" spans="1:3" x14ac:dyDescent="0.35">
      <c r="A1979" s="1">
        <v>39964</v>
      </c>
      <c r="B1979">
        <v>298.08</v>
      </c>
      <c r="C1979">
        <v>0.18</v>
      </c>
    </row>
    <row r="1980" spans="1:3" x14ac:dyDescent="0.35">
      <c r="A1980" s="1">
        <v>39965</v>
      </c>
      <c r="B1980">
        <v>299.63</v>
      </c>
      <c r="C1980">
        <v>0.43</v>
      </c>
    </row>
    <row r="1981" spans="1:3" x14ac:dyDescent="0.35">
      <c r="A1981" s="1">
        <v>39966</v>
      </c>
      <c r="B1981">
        <v>299.95999999999998</v>
      </c>
      <c r="C1981">
        <v>0.12</v>
      </c>
    </row>
    <row r="1982" spans="1:3" x14ac:dyDescent="0.35">
      <c r="A1982" s="1">
        <v>39967</v>
      </c>
      <c r="B1982">
        <v>300.08999999999997</v>
      </c>
      <c r="C1982">
        <v>0.11</v>
      </c>
    </row>
    <row r="1983" spans="1:3" x14ac:dyDescent="0.35">
      <c r="A1983" s="1">
        <v>39968</v>
      </c>
      <c r="B1983">
        <v>298.64</v>
      </c>
      <c r="C1983">
        <v>0.25</v>
      </c>
    </row>
    <row r="1984" spans="1:3" x14ac:dyDescent="0.35">
      <c r="A1984" s="1">
        <v>39969</v>
      </c>
      <c r="B1984">
        <v>297.97000000000003</v>
      </c>
      <c r="C1984">
        <v>0.18</v>
      </c>
    </row>
    <row r="1985" spans="1:3" x14ac:dyDescent="0.35">
      <c r="A1985" s="1">
        <v>39970</v>
      </c>
      <c r="B1985">
        <v>298.77</v>
      </c>
      <c r="C1985">
        <v>2.86</v>
      </c>
    </row>
    <row r="1986" spans="1:3" x14ac:dyDescent="0.35">
      <c r="A1986" s="1">
        <v>39971</v>
      </c>
      <c r="B1986">
        <v>297.22000000000003</v>
      </c>
      <c r="C1986">
        <v>0.12</v>
      </c>
    </row>
    <row r="1987" spans="1:3" x14ac:dyDescent="0.35">
      <c r="A1987" s="1">
        <v>39972</v>
      </c>
      <c r="B1987">
        <v>298.51</v>
      </c>
      <c r="C1987">
        <v>0.05</v>
      </c>
    </row>
    <row r="1988" spans="1:3" x14ac:dyDescent="0.35">
      <c r="A1988" s="1">
        <v>39973</v>
      </c>
      <c r="B1988">
        <v>299.76</v>
      </c>
      <c r="C1988">
        <v>0.36</v>
      </c>
    </row>
    <row r="1989" spans="1:3" x14ac:dyDescent="0.35">
      <c r="A1989" s="1">
        <v>39974</v>
      </c>
      <c r="B1989">
        <v>299.52</v>
      </c>
      <c r="C1989">
        <v>0.14000000000000001</v>
      </c>
    </row>
    <row r="1990" spans="1:3" x14ac:dyDescent="0.35">
      <c r="A1990" s="1">
        <v>39975</v>
      </c>
      <c r="B1990">
        <v>296.86</v>
      </c>
      <c r="C1990">
        <v>1.58</v>
      </c>
    </row>
    <row r="1991" spans="1:3" x14ac:dyDescent="0.35">
      <c r="A1991" s="1">
        <v>39976</v>
      </c>
      <c r="B1991">
        <v>298.49</v>
      </c>
      <c r="C1991">
        <v>0.61</v>
      </c>
    </row>
    <row r="1992" spans="1:3" x14ac:dyDescent="0.35">
      <c r="A1992" s="1">
        <v>39977</v>
      </c>
      <c r="B1992">
        <v>297.94</v>
      </c>
      <c r="C1992">
        <v>0.82</v>
      </c>
    </row>
    <row r="1993" spans="1:3" x14ac:dyDescent="0.35">
      <c r="A1993" s="1">
        <v>39978</v>
      </c>
      <c r="B1993">
        <v>298.08999999999997</v>
      </c>
      <c r="C1993">
        <v>0.87</v>
      </c>
    </row>
    <row r="1994" spans="1:3" x14ac:dyDescent="0.35">
      <c r="A1994" s="1">
        <v>39979</v>
      </c>
      <c r="B1994">
        <v>298.87</v>
      </c>
      <c r="C1994">
        <v>1.53</v>
      </c>
    </row>
    <row r="1995" spans="1:3" x14ac:dyDescent="0.35">
      <c r="A1995" s="1">
        <v>39980</v>
      </c>
      <c r="B1995">
        <v>296.93</v>
      </c>
      <c r="C1995">
        <v>2.92</v>
      </c>
    </row>
    <row r="1996" spans="1:3" x14ac:dyDescent="0.35">
      <c r="A1996" s="1">
        <v>39981</v>
      </c>
      <c r="B1996">
        <v>297.86</v>
      </c>
      <c r="C1996">
        <v>0.3</v>
      </c>
    </row>
    <row r="1997" spans="1:3" x14ac:dyDescent="0.35">
      <c r="A1997" s="1">
        <v>39982</v>
      </c>
      <c r="B1997">
        <v>297.64</v>
      </c>
      <c r="C1997">
        <v>0.15</v>
      </c>
    </row>
    <row r="1998" spans="1:3" x14ac:dyDescent="0.35">
      <c r="A1998" s="1">
        <v>39983</v>
      </c>
      <c r="B1998">
        <v>299.33</v>
      </c>
      <c r="C1998">
        <v>0.3</v>
      </c>
    </row>
    <row r="1999" spans="1:3" x14ac:dyDescent="0.35">
      <c r="A1999" s="1">
        <v>39984</v>
      </c>
      <c r="B1999">
        <v>297.72000000000003</v>
      </c>
      <c r="C1999">
        <v>1.51</v>
      </c>
    </row>
    <row r="2000" spans="1:3" x14ac:dyDescent="0.35">
      <c r="A2000" s="1">
        <v>39985</v>
      </c>
      <c r="B2000">
        <v>297.37</v>
      </c>
      <c r="C2000">
        <v>2.1800000000000002</v>
      </c>
    </row>
    <row r="2001" spans="1:3" x14ac:dyDescent="0.35">
      <c r="A2001" s="1">
        <v>39986</v>
      </c>
      <c r="B2001">
        <v>297.13</v>
      </c>
      <c r="C2001">
        <v>0.05</v>
      </c>
    </row>
    <row r="2002" spans="1:3" x14ac:dyDescent="0.35">
      <c r="A2002" s="1">
        <v>39987</v>
      </c>
      <c r="B2002">
        <v>298.37</v>
      </c>
      <c r="C2002">
        <v>0.16</v>
      </c>
    </row>
    <row r="2003" spans="1:3" x14ac:dyDescent="0.35">
      <c r="A2003" s="1">
        <v>39988</v>
      </c>
      <c r="B2003">
        <v>297.07</v>
      </c>
      <c r="C2003">
        <v>0.48</v>
      </c>
    </row>
    <row r="2004" spans="1:3" x14ac:dyDescent="0.35">
      <c r="A2004" s="1">
        <v>39989</v>
      </c>
      <c r="B2004">
        <v>298.24</v>
      </c>
      <c r="C2004">
        <v>0.31</v>
      </c>
    </row>
    <row r="2005" spans="1:3" x14ac:dyDescent="0.35">
      <c r="A2005" s="1">
        <v>39990</v>
      </c>
      <c r="B2005">
        <v>295.8</v>
      </c>
      <c r="C2005">
        <v>2.5499999999999998</v>
      </c>
    </row>
    <row r="2006" spans="1:3" x14ac:dyDescent="0.35">
      <c r="A2006" s="1">
        <v>39991</v>
      </c>
      <c r="B2006">
        <v>298.18</v>
      </c>
      <c r="C2006">
        <v>0.24</v>
      </c>
    </row>
    <row r="2007" spans="1:3" x14ac:dyDescent="0.35">
      <c r="A2007" s="1">
        <v>39992</v>
      </c>
      <c r="B2007">
        <v>296.47000000000003</v>
      </c>
      <c r="C2007">
        <v>0.13</v>
      </c>
    </row>
    <row r="2008" spans="1:3" x14ac:dyDescent="0.35">
      <c r="A2008" s="1">
        <v>39993</v>
      </c>
      <c r="B2008">
        <v>296.77</v>
      </c>
      <c r="C2008">
        <v>2.86</v>
      </c>
    </row>
    <row r="2009" spans="1:3" x14ac:dyDescent="0.35">
      <c r="A2009" s="1">
        <v>39994</v>
      </c>
      <c r="B2009">
        <v>296.29000000000002</v>
      </c>
      <c r="C2009">
        <v>0.14000000000000001</v>
      </c>
    </row>
    <row r="2010" spans="1:3" x14ac:dyDescent="0.35">
      <c r="A2010" s="1">
        <v>39995</v>
      </c>
      <c r="B2010">
        <v>297.95999999999998</v>
      </c>
      <c r="C2010">
        <v>0.13</v>
      </c>
    </row>
    <row r="2011" spans="1:3" x14ac:dyDescent="0.35">
      <c r="A2011" s="1">
        <v>39996</v>
      </c>
      <c r="B2011">
        <v>298.8</v>
      </c>
      <c r="C2011">
        <v>0.15</v>
      </c>
    </row>
    <row r="2012" spans="1:3" x14ac:dyDescent="0.35">
      <c r="A2012" s="1">
        <v>39997</v>
      </c>
      <c r="B2012">
        <v>297.67</v>
      </c>
      <c r="C2012">
        <v>2.57</v>
      </c>
    </row>
    <row r="2013" spans="1:3" x14ac:dyDescent="0.35">
      <c r="A2013" s="1">
        <v>39998</v>
      </c>
      <c r="B2013">
        <v>298.54000000000002</v>
      </c>
      <c r="C2013">
        <v>0.31</v>
      </c>
    </row>
    <row r="2014" spans="1:3" x14ac:dyDescent="0.35">
      <c r="A2014" s="1">
        <v>39999</v>
      </c>
      <c r="B2014">
        <v>298.48</v>
      </c>
      <c r="C2014">
        <v>0.12</v>
      </c>
    </row>
    <row r="2015" spans="1:3" x14ac:dyDescent="0.35">
      <c r="A2015" s="1">
        <v>40000</v>
      </c>
      <c r="B2015">
        <v>297.99</v>
      </c>
      <c r="C2015">
        <v>0.14000000000000001</v>
      </c>
    </row>
    <row r="2016" spans="1:3" x14ac:dyDescent="0.35">
      <c r="A2016" s="1">
        <v>40001</v>
      </c>
      <c r="B2016">
        <v>297.44</v>
      </c>
      <c r="C2016">
        <v>0.09</v>
      </c>
    </row>
    <row r="2017" spans="1:3" x14ac:dyDescent="0.35">
      <c r="A2017" s="1">
        <v>40002</v>
      </c>
      <c r="B2017">
        <v>296.31</v>
      </c>
      <c r="C2017">
        <v>2.1800000000000002</v>
      </c>
    </row>
    <row r="2018" spans="1:3" x14ac:dyDescent="0.35">
      <c r="A2018" s="1">
        <v>40003</v>
      </c>
      <c r="B2018">
        <v>296.23</v>
      </c>
      <c r="C2018">
        <v>0.04</v>
      </c>
    </row>
    <row r="2019" spans="1:3" x14ac:dyDescent="0.35">
      <c r="A2019" s="1">
        <v>40004</v>
      </c>
      <c r="B2019">
        <v>297.33999999999997</v>
      </c>
      <c r="C2019">
        <v>1.76</v>
      </c>
    </row>
    <row r="2020" spans="1:3" x14ac:dyDescent="0.35">
      <c r="A2020" s="1">
        <v>40005</v>
      </c>
      <c r="B2020">
        <v>296.60000000000002</v>
      </c>
      <c r="C2020">
        <v>0.84</v>
      </c>
    </row>
    <row r="2021" spans="1:3" x14ac:dyDescent="0.35">
      <c r="A2021" s="1">
        <v>40006</v>
      </c>
      <c r="B2021">
        <v>296.36</v>
      </c>
      <c r="C2021">
        <v>0.41</v>
      </c>
    </row>
    <row r="2022" spans="1:3" x14ac:dyDescent="0.35">
      <c r="A2022" s="1">
        <v>40007</v>
      </c>
      <c r="B2022">
        <v>296.29000000000002</v>
      </c>
      <c r="C2022">
        <v>0.08</v>
      </c>
    </row>
    <row r="2023" spans="1:3" x14ac:dyDescent="0.35">
      <c r="A2023" s="1">
        <v>40008</v>
      </c>
      <c r="B2023">
        <v>296.98</v>
      </c>
      <c r="C2023">
        <v>0.1</v>
      </c>
    </row>
    <row r="2024" spans="1:3" x14ac:dyDescent="0.35">
      <c r="A2024" s="1">
        <v>40009</v>
      </c>
      <c r="B2024">
        <v>298.04000000000002</v>
      </c>
      <c r="C2024">
        <v>0.06</v>
      </c>
    </row>
    <row r="2025" spans="1:3" x14ac:dyDescent="0.35">
      <c r="A2025" s="1">
        <v>40010</v>
      </c>
      <c r="B2025">
        <v>297.25</v>
      </c>
      <c r="C2025">
        <v>0.15</v>
      </c>
    </row>
    <row r="2026" spans="1:3" x14ac:dyDescent="0.35">
      <c r="A2026" s="1">
        <v>40011</v>
      </c>
      <c r="B2026">
        <v>296.83999999999997</v>
      </c>
      <c r="C2026">
        <v>0.16</v>
      </c>
    </row>
    <row r="2027" spans="1:3" x14ac:dyDescent="0.35">
      <c r="A2027" s="1">
        <v>40012</v>
      </c>
      <c r="B2027">
        <v>297.81</v>
      </c>
      <c r="C2027">
        <v>0.04</v>
      </c>
    </row>
    <row r="2028" spans="1:3" x14ac:dyDescent="0.35">
      <c r="A2028" s="1">
        <v>40013</v>
      </c>
      <c r="B2028">
        <v>297.27999999999997</v>
      </c>
      <c r="C2028">
        <v>0.04</v>
      </c>
    </row>
    <row r="2029" spans="1:3" x14ac:dyDescent="0.35">
      <c r="A2029" s="1">
        <v>40014</v>
      </c>
      <c r="B2029">
        <v>296.77</v>
      </c>
      <c r="C2029">
        <v>0.13</v>
      </c>
    </row>
    <row r="2030" spans="1:3" x14ac:dyDescent="0.35">
      <c r="A2030" s="1">
        <v>40015</v>
      </c>
      <c r="B2030">
        <v>296.63</v>
      </c>
      <c r="C2030">
        <v>3.83</v>
      </c>
    </row>
    <row r="2031" spans="1:3" x14ac:dyDescent="0.35">
      <c r="A2031" s="1">
        <v>40016</v>
      </c>
      <c r="B2031">
        <v>298.41000000000003</v>
      </c>
      <c r="C2031">
        <v>0.22</v>
      </c>
    </row>
    <row r="2032" spans="1:3" x14ac:dyDescent="0.35">
      <c r="A2032" s="1">
        <v>40017</v>
      </c>
      <c r="B2032">
        <v>297.89999999999998</v>
      </c>
      <c r="C2032">
        <v>0.09</v>
      </c>
    </row>
    <row r="2033" spans="1:3" x14ac:dyDescent="0.35">
      <c r="A2033" s="1">
        <v>40018</v>
      </c>
      <c r="B2033">
        <v>296.75</v>
      </c>
      <c r="C2033">
        <v>2.06</v>
      </c>
    </row>
    <row r="2034" spans="1:3" x14ac:dyDescent="0.35">
      <c r="A2034" s="1">
        <v>40019</v>
      </c>
      <c r="B2034">
        <v>296.83</v>
      </c>
      <c r="C2034">
        <v>1</v>
      </c>
    </row>
    <row r="2035" spans="1:3" x14ac:dyDescent="0.35">
      <c r="A2035" s="1">
        <v>40020</v>
      </c>
      <c r="B2035">
        <v>296.35000000000002</v>
      </c>
      <c r="C2035">
        <v>0.05</v>
      </c>
    </row>
    <row r="2036" spans="1:3" x14ac:dyDescent="0.35">
      <c r="A2036" s="1">
        <v>40021</v>
      </c>
      <c r="B2036">
        <v>296.89</v>
      </c>
      <c r="C2036">
        <v>0.66</v>
      </c>
    </row>
    <row r="2037" spans="1:3" x14ac:dyDescent="0.35">
      <c r="A2037" s="1">
        <v>40022</v>
      </c>
      <c r="B2037">
        <v>296.41000000000003</v>
      </c>
      <c r="C2037">
        <v>0.08</v>
      </c>
    </row>
    <row r="2038" spans="1:3" x14ac:dyDescent="0.35">
      <c r="A2038" s="1">
        <v>40023</v>
      </c>
      <c r="B2038">
        <v>295.74</v>
      </c>
      <c r="C2038">
        <v>0.17</v>
      </c>
    </row>
    <row r="2039" spans="1:3" x14ac:dyDescent="0.35">
      <c r="A2039" s="1">
        <v>40024</v>
      </c>
      <c r="B2039">
        <v>296.81</v>
      </c>
      <c r="C2039">
        <v>0.09</v>
      </c>
    </row>
    <row r="2040" spans="1:3" x14ac:dyDescent="0.35">
      <c r="A2040" s="1">
        <v>40025</v>
      </c>
      <c r="B2040">
        <v>295.64</v>
      </c>
      <c r="C2040">
        <v>0.13</v>
      </c>
    </row>
    <row r="2041" spans="1:3" x14ac:dyDescent="0.35">
      <c r="A2041" s="1">
        <v>40026</v>
      </c>
      <c r="B2041">
        <v>297.54000000000002</v>
      </c>
      <c r="C2041">
        <v>0.25</v>
      </c>
    </row>
    <row r="2042" spans="1:3" x14ac:dyDescent="0.35">
      <c r="A2042" s="1">
        <v>40027</v>
      </c>
      <c r="B2042">
        <v>295.45</v>
      </c>
      <c r="C2042">
        <v>0.23</v>
      </c>
    </row>
    <row r="2043" spans="1:3" x14ac:dyDescent="0.35">
      <c r="A2043" s="1">
        <v>40028</v>
      </c>
      <c r="B2043">
        <v>296.08</v>
      </c>
      <c r="C2043">
        <v>7.0000000000000007E-2</v>
      </c>
    </row>
    <row r="2044" spans="1:3" x14ac:dyDescent="0.35">
      <c r="A2044" s="1">
        <v>40029</v>
      </c>
      <c r="B2044">
        <v>296.10000000000002</v>
      </c>
      <c r="C2044">
        <v>0.03</v>
      </c>
    </row>
    <row r="2045" spans="1:3" x14ac:dyDescent="0.35">
      <c r="A2045" s="1">
        <v>40030</v>
      </c>
      <c r="B2045">
        <v>296.56</v>
      </c>
      <c r="C2045">
        <v>0.02</v>
      </c>
    </row>
    <row r="2046" spans="1:3" x14ac:dyDescent="0.35">
      <c r="A2046" s="1">
        <v>40031</v>
      </c>
      <c r="B2046">
        <v>295.77</v>
      </c>
      <c r="C2046">
        <v>0.08</v>
      </c>
    </row>
    <row r="2047" spans="1:3" x14ac:dyDescent="0.35">
      <c r="A2047" s="1">
        <v>40032</v>
      </c>
      <c r="B2047">
        <v>295.89999999999998</v>
      </c>
      <c r="C2047">
        <v>0.41</v>
      </c>
    </row>
    <row r="2048" spans="1:3" x14ac:dyDescent="0.35">
      <c r="A2048" s="1">
        <v>40033</v>
      </c>
      <c r="B2048">
        <v>296.32</v>
      </c>
      <c r="C2048">
        <v>0.14000000000000001</v>
      </c>
    </row>
    <row r="2049" spans="1:3" x14ac:dyDescent="0.35">
      <c r="A2049" s="1">
        <v>40034</v>
      </c>
      <c r="B2049">
        <v>296.48</v>
      </c>
      <c r="C2049">
        <v>0.39</v>
      </c>
    </row>
    <row r="2050" spans="1:3" x14ac:dyDescent="0.35">
      <c r="A2050" s="1">
        <v>40035</v>
      </c>
      <c r="B2050">
        <v>295.55</v>
      </c>
      <c r="C2050">
        <v>0.06</v>
      </c>
    </row>
    <row r="2051" spans="1:3" x14ac:dyDescent="0.35">
      <c r="A2051" s="1">
        <v>40036</v>
      </c>
      <c r="B2051">
        <v>295.64999999999998</v>
      </c>
      <c r="C2051">
        <v>0.18</v>
      </c>
    </row>
    <row r="2052" spans="1:3" x14ac:dyDescent="0.35">
      <c r="A2052" s="1">
        <v>40037</v>
      </c>
      <c r="B2052">
        <v>295.70999999999998</v>
      </c>
      <c r="C2052">
        <v>0.1</v>
      </c>
    </row>
    <row r="2053" spans="1:3" x14ac:dyDescent="0.35">
      <c r="A2053" s="1">
        <v>40038</v>
      </c>
      <c r="B2053">
        <v>296.26</v>
      </c>
      <c r="C2053">
        <v>0.53</v>
      </c>
    </row>
    <row r="2054" spans="1:3" x14ac:dyDescent="0.35">
      <c r="A2054" s="1">
        <v>40039</v>
      </c>
      <c r="B2054">
        <v>295.5</v>
      </c>
      <c r="C2054">
        <v>0.88</v>
      </c>
    </row>
    <row r="2055" spans="1:3" x14ac:dyDescent="0.35">
      <c r="A2055" s="1">
        <v>40040</v>
      </c>
      <c r="B2055">
        <v>296.02999999999997</v>
      </c>
      <c r="C2055">
        <v>0.1</v>
      </c>
    </row>
    <row r="2056" spans="1:3" x14ac:dyDescent="0.35">
      <c r="A2056" s="1">
        <v>40041</v>
      </c>
      <c r="B2056">
        <v>296.95</v>
      </c>
      <c r="C2056">
        <v>0.15</v>
      </c>
    </row>
    <row r="2057" spans="1:3" x14ac:dyDescent="0.35">
      <c r="A2057" s="1">
        <v>40042</v>
      </c>
      <c r="B2057">
        <v>295.98</v>
      </c>
      <c r="C2057">
        <v>0.59</v>
      </c>
    </row>
    <row r="2058" spans="1:3" x14ac:dyDescent="0.35">
      <c r="A2058" s="1">
        <v>40043</v>
      </c>
      <c r="B2058">
        <v>296.70999999999998</v>
      </c>
      <c r="C2058">
        <v>0.18</v>
      </c>
    </row>
    <row r="2059" spans="1:3" x14ac:dyDescent="0.35">
      <c r="A2059" s="1">
        <v>40044</v>
      </c>
      <c r="B2059">
        <v>296.42</v>
      </c>
      <c r="C2059">
        <v>0.08</v>
      </c>
    </row>
    <row r="2060" spans="1:3" x14ac:dyDescent="0.35">
      <c r="A2060" s="1">
        <v>40045</v>
      </c>
      <c r="B2060">
        <v>296.89999999999998</v>
      </c>
      <c r="C2060">
        <v>0.2</v>
      </c>
    </row>
    <row r="2061" spans="1:3" x14ac:dyDescent="0.35">
      <c r="A2061" s="1">
        <v>40046</v>
      </c>
      <c r="B2061">
        <v>297.48</v>
      </c>
      <c r="C2061">
        <v>0.11</v>
      </c>
    </row>
    <row r="2062" spans="1:3" x14ac:dyDescent="0.35">
      <c r="A2062" s="1">
        <v>40047</v>
      </c>
      <c r="B2062">
        <v>295.7</v>
      </c>
      <c r="C2062">
        <v>0.1</v>
      </c>
    </row>
    <row r="2063" spans="1:3" x14ac:dyDescent="0.35">
      <c r="A2063" s="1">
        <v>40048</v>
      </c>
      <c r="B2063">
        <v>296.13</v>
      </c>
      <c r="C2063">
        <v>0.17</v>
      </c>
    </row>
    <row r="2064" spans="1:3" x14ac:dyDescent="0.35">
      <c r="A2064" s="1">
        <v>40049</v>
      </c>
      <c r="B2064">
        <v>296.7</v>
      </c>
      <c r="C2064">
        <v>0.16</v>
      </c>
    </row>
    <row r="2065" spans="1:3" x14ac:dyDescent="0.35">
      <c r="A2065" s="1">
        <v>40050</v>
      </c>
      <c r="B2065">
        <v>297.05</v>
      </c>
      <c r="C2065">
        <v>0.77</v>
      </c>
    </row>
    <row r="2066" spans="1:3" x14ac:dyDescent="0.35">
      <c r="A2066" s="1">
        <v>40051</v>
      </c>
      <c r="B2066">
        <v>297.16000000000003</v>
      </c>
      <c r="C2066">
        <v>0.09</v>
      </c>
    </row>
    <row r="2067" spans="1:3" x14ac:dyDescent="0.35">
      <c r="A2067" s="1">
        <v>40052</v>
      </c>
      <c r="B2067">
        <v>296.49</v>
      </c>
      <c r="C2067">
        <v>0.24</v>
      </c>
    </row>
    <row r="2068" spans="1:3" x14ac:dyDescent="0.35">
      <c r="A2068" s="1">
        <v>40053</v>
      </c>
      <c r="B2068">
        <v>296.57</v>
      </c>
      <c r="C2068">
        <v>0.11</v>
      </c>
    </row>
    <row r="2069" spans="1:3" x14ac:dyDescent="0.35">
      <c r="A2069" s="1">
        <v>40054</v>
      </c>
      <c r="B2069">
        <v>297.3</v>
      </c>
      <c r="C2069">
        <v>0.34</v>
      </c>
    </row>
    <row r="2070" spans="1:3" x14ac:dyDescent="0.35">
      <c r="A2070" s="1">
        <v>40055</v>
      </c>
      <c r="B2070">
        <v>297.02999999999997</v>
      </c>
      <c r="C2070">
        <v>0.11</v>
      </c>
    </row>
    <row r="2071" spans="1:3" x14ac:dyDescent="0.35">
      <c r="A2071" s="1">
        <v>40056</v>
      </c>
      <c r="B2071">
        <v>296.60000000000002</v>
      </c>
      <c r="C2071">
        <v>0.04</v>
      </c>
    </row>
    <row r="2072" spans="1:3" x14ac:dyDescent="0.35">
      <c r="A2072" s="1">
        <v>40057</v>
      </c>
      <c r="B2072">
        <v>296.49</v>
      </c>
      <c r="C2072">
        <v>0.05</v>
      </c>
    </row>
    <row r="2073" spans="1:3" x14ac:dyDescent="0.35">
      <c r="A2073" s="1">
        <v>40058</v>
      </c>
      <c r="B2073">
        <v>297.52999999999997</v>
      </c>
      <c r="C2073">
        <v>7.0000000000000007E-2</v>
      </c>
    </row>
    <row r="2074" spans="1:3" x14ac:dyDescent="0.35">
      <c r="A2074" s="1">
        <v>40059</v>
      </c>
      <c r="B2074">
        <v>296.39999999999998</v>
      </c>
      <c r="C2074">
        <v>2.56</v>
      </c>
    </row>
    <row r="2075" spans="1:3" x14ac:dyDescent="0.35">
      <c r="A2075" s="1">
        <v>40060</v>
      </c>
      <c r="B2075">
        <v>298.27</v>
      </c>
      <c r="C2075">
        <v>0.09</v>
      </c>
    </row>
    <row r="2076" spans="1:3" x14ac:dyDescent="0.35">
      <c r="A2076" s="1">
        <v>40061</v>
      </c>
      <c r="B2076">
        <v>296.27999999999997</v>
      </c>
      <c r="C2076">
        <v>0.16</v>
      </c>
    </row>
    <row r="2077" spans="1:3" x14ac:dyDescent="0.35">
      <c r="A2077" s="1">
        <v>40062</v>
      </c>
      <c r="B2077">
        <v>297.62</v>
      </c>
      <c r="C2077">
        <v>0.7</v>
      </c>
    </row>
    <row r="2078" spans="1:3" x14ac:dyDescent="0.35">
      <c r="A2078" s="1">
        <v>40063</v>
      </c>
      <c r="B2078">
        <v>296.2</v>
      </c>
      <c r="C2078">
        <v>0.19</v>
      </c>
    </row>
    <row r="2079" spans="1:3" x14ac:dyDescent="0.35">
      <c r="A2079" s="1">
        <v>40064</v>
      </c>
      <c r="B2079">
        <v>297.06</v>
      </c>
      <c r="C2079">
        <v>0.13</v>
      </c>
    </row>
    <row r="2080" spans="1:3" x14ac:dyDescent="0.35">
      <c r="A2080" s="1">
        <v>40065</v>
      </c>
      <c r="B2080">
        <v>297.47000000000003</v>
      </c>
      <c r="C2080">
        <v>0.11</v>
      </c>
    </row>
    <row r="2081" spans="1:3" x14ac:dyDescent="0.35">
      <c r="A2081" s="1">
        <v>40066</v>
      </c>
      <c r="B2081">
        <v>297.64</v>
      </c>
      <c r="C2081">
        <v>0.14000000000000001</v>
      </c>
    </row>
    <row r="2082" spans="1:3" x14ac:dyDescent="0.35">
      <c r="A2082" s="1">
        <v>40067</v>
      </c>
      <c r="B2082">
        <v>296.64</v>
      </c>
      <c r="C2082">
        <v>0.22</v>
      </c>
    </row>
    <row r="2083" spans="1:3" x14ac:dyDescent="0.35">
      <c r="A2083" s="1">
        <v>40068</v>
      </c>
      <c r="B2083">
        <v>298.06</v>
      </c>
      <c r="C2083">
        <v>0.2</v>
      </c>
    </row>
    <row r="2084" spans="1:3" x14ac:dyDescent="0.35">
      <c r="A2084" s="1">
        <v>40069</v>
      </c>
      <c r="B2084">
        <v>297.48</v>
      </c>
      <c r="C2084">
        <v>0.28999999999999998</v>
      </c>
    </row>
    <row r="2085" spans="1:3" x14ac:dyDescent="0.35">
      <c r="A2085" s="1">
        <v>40070</v>
      </c>
      <c r="B2085">
        <v>296.95999999999998</v>
      </c>
      <c r="C2085">
        <v>0.1</v>
      </c>
    </row>
    <row r="2086" spans="1:3" x14ac:dyDescent="0.35">
      <c r="A2086" s="1">
        <v>40071</v>
      </c>
      <c r="B2086">
        <v>296.74</v>
      </c>
      <c r="C2086">
        <v>0.2</v>
      </c>
    </row>
    <row r="2087" spans="1:3" x14ac:dyDescent="0.35">
      <c r="A2087" s="1">
        <v>40072</v>
      </c>
      <c r="B2087">
        <v>297.36</v>
      </c>
      <c r="C2087">
        <v>2.2799999999999998</v>
      </c>
    </row>
    <row r="2088" spans="1:3" x14ac:dyDescent="0.35">
      <c r="A2088" s="1">
        <v>40073</v>
      </c>
      <c r="B2088">
        <v>296.88</v>
      </c>
      <c r="C2088">
        <v>0.18</v>
      </c>
    </row>
    <row r="2089" spans="1:3" x14ac:dyDescent="0.35">
      <c r="A2089" s="1">
        <v>40074</v>
      </c>
      <c r="B2089">
        <v>296.64</v>
      </c>
      <c r="C2089">
        <v>0.19</v>
      </c>
    </row>
    <row r="2090" spans="1:3" x14ac:dyDescent="0.35">
      <c r="A2090" s="1">
        <v>40075</v>
      </c>
      <c r="B2090">
        <v>295.99</v>
      </c>
      <c r="C2090">
        <v>0.13</v>
      </c>
    </row>
    <row r="2091" spans="1:3" x14ac:dyDescent="0.35">
      <c r="A2091" s="1">
        <v>40076</v>
      </c>
      <c r="B2091">
        <v>296.57</v>
      </c>
      <c r="C2091">
        <v>0.11</v>
      </c>
    </row>
    <row r="2092" spans="1:3" x14ac:dyDescent="0.35">
      <c r="A2092" s="1">
        <v>40077</v>
      </c>
      <c r="B2092">
        <v>296.26</v>
      </c>
      <c r="C2092">
        <v>0.23</v>
      </c>
    </row>
    <row r="2093" spans="1:3" x14ac:dyDescent="0.35">
      <c r="A2093" s="1">
        <v>40078</v>
      </c>
      <c r="B2093">
        <v>296.82</v>
      </c>
      <c r="C2093">
        <v>0.17</v>
      </c>
    </row>
    <row r="2094" spans="1:3" x14ac:dyDescent="0.35">
      <c r="A2094" s="1">
        <v>40079</v>
      </c>
      <c r="B2094">
        <v>297.85000000000002</v>
      </c>
      <c r="C2094">
        <v>0.05</v>
      </c>
    </row>
    <row r="2095" spans="1:3" x14ac:dyDescent="0.35">
      <c r="A2095" s="1">
        <v>40080</v>
      </c>
      <c r="B2095">
        <v>296.88</v>
      </c>
      <c r="C2095">
        <v>0.24</v>
      </c>
    </row>
    <row r="2096" spans="1:3" x14ac:dyDescent="0.35">
      <c r="A2096" s="1">
        <v>40081</v>
      </c>
      <c r="B2096">
        <v>296.10000000000002</v>
      </c>
      <c r="C2096">
        <v>0.1</v>
      </c>
    </row>
    <row r="2097" spans="1:3" x14ac:dyDescent="0.35">
      <c r="A2097" s="1">
        <v>40082</v>
      </c>
      <c r="B2097">
        <v>296.52</v>
      </c>
      <c r="C2097">
        <v>0.16</v>
      </c>
    </row>
    <row r="2098" spans="1:3" x14ac:dyDescent="0.35">
      <c r="A2098" s="1">
        <v>40083</v>
      </c>
      <c r="B2098">
        <v>296.74</v>
      </c>
      <c r="C2098">
        <v>0.31</v>
      </c>
    </row>
    <row r="2099" spans="1:3" x14ac:dyDescent="0.35">
      <c r="A2099" s="1">
        <v>40084</v>
      </c>
      <c r="B2099">
        <v>296.81</v>
      </c>
      <c r="C2099">
        <v>0.32</v>
      </c>
    </row>
    <row r="2100" spans="1:3" x14ac:dyDescent="0.35">
      <c r="A2100" s="1">
        <v>40085</v>
      </c>
      <c r="B2100">
        <v>298.70999999999998</v>
      </c>
      <c r="C2100">
        <v>0.13</v>
      </c>
    </row>
    <row r="2101" spans="1:3" x14ac:dyDescent="0.35">
      <c r="A2101" s="1">
        <v>40086</v>
      </c>
      <c r="B2101">
        <v>296.95</v>
      </c>
      <c r="C2101">
        <v>0.2</v>
      </c>
    </row>
    <row r="2102" spans="1:3" x14ac:dyDescent="0.35">
      <c r="A2102" s="1">
        <v>40087</v>
      </c>
      <c r="B2102">
        <v>297.79000000000002</v>
      </c>
      <c r="C2102">
        <v>0.33</v>
      </c>
    </row>
    <row r="2103" spans="1:3" x14ac:dyDescent="0.35">
      <c r="A2103" s="1">
        <v>40088</v>
      </c>
      <c r="B2103">
        <v>297.42</v>
      </c>
      <c r="C2103">
        <v>0.18</v>
      </c>
    </row>
    <row r="2104" spans="1:3" x14ac:dyDescent="0.35">
      <c r="A2104" s="1">
        <v>40089</v>
      </c>
      <c r="B2104">
        <v>297.08999999999997</v>
      </c>
      <c r="C2104">
        <v>0.08</v>
      </c>
    </row>
    <row r="2105" spans="1:3" x14ac:dyDescent="0.35">
      <c r="A2105" s="1">
        <v>40090</v>
      </c>
      <c r="B2105">
        <v>297.52999999999997</v>
      </c>
      <c r="C2105">
        <v>0.23</v>
      </c>
    </row>
    <row r="2106" spans="1:3" x14ac:dyDescent="0.35">
      <c r="A2106" s="1">
        <v>40091</v>
      </c>
      <c r="B2106">
        <v>298.18</v>
      </c>
      <c r="C2106">
        <v>1.33</v>
      </c>
    </row>
    <row r="2107" spans="1:3" x14ac:dyDescent="0.35">
      <c r="A2107" s="1">
        <v>40092</v>
      </c>
      <c r="B2107">
        <v>296.77</v>
      </c>
      <c r="C2107">
        <v>0.27</v>
      </c>
    </row>
    <row r="2108" spans="1:3" x14ac:dyDescent="0.35">
      <c r="A2108" s="1">
        <v>40093</v>
      </c>
      <c r="B2108">
        <v>298.27999999999997</v>
      </c>
      <c r="C2108">
        <v>0.28000000000000003</v>
      </c>
    </row>
    <row r="2109" spans="1:3" x14ac:dyDescent="0.35">
      <c r="A2109" s="1">
        <v>40094</v>
      </c>
      <c r="B2109">
        <v>298.16000000000003</v>
      </c>
      <c r="C2109">
        <v>1.1399999999999999</v>
      </c>
    </row>
    <row r="2110" spans="1:3" x14ac:dyDescent="0.35">
      <c r="A2110" s="1">
        <v>40095</v>
      </c>
      <c r="B2110">
        <v>298.27</v>
      </c>
      <c r="C2110">
        <v>0.44</v>
      </c>
    </row>
    <row r="2111" spans="1:3" x14ac:dyDescent="0.35">
      <c r="A2111" s="1">
        <v>40096</v>
      </c>
      <c r="B2111">
        <v>297.20999999999998</v>
      </c>
      <c r="C2111">
        <v>0.15</v>
      </c>
    </row>
    <row r="2112" spans="1:3" x14ac:dyDescent="0.35">
      <c r="A2112" s="1">
        <v>40097</v>
      </c>
      <c r="B2112">
        <v>297.54000000000002</v>
      </c>
      <c r="C2112">
        <v>0.38</v>
      </c>
    </row>
    <row r="2113" spans="1:3" x14ac:dyDescent="0.35">
      <c r="A2113" s="1">
        <v>40098</v>
      </c>
      <c r="B2113">
        <v>297</v>
      </c>
      <c r="C2113">
        <v>0.25</v>
      </c>
    </row>
    <row r="2114" spans="1:3" x14ac:dyDescent="0.35">
      <c r="A2114" s="1">
        <v>40099</v>
      </c>
      <c r="B2114">
        <v>298.60000000000002</v>
      </c>
      <c r="C2114">
        <v>0.17</v>
      </c>
    </row>
    <row r="2115" spans="1:3" x14ac:dyDescent="0.35">
      <c r="A2115" s="1">
        <v>40100</v>
      </c>
      <c r="B2115">
        <v>296.27</v>
      </c>
      <c r="C2115">
        <v>0.2</v>
      </c>
    </row>
    <row r="2116" spans="1:3" x14ac:dyDescent="0.35">
      <c r="A2116" s="1">
        <v>40101</v>
      </c>
      <c r="B2116">
        <v>298.17</v>
      </c>
      <c r="C2116">
        <v>0.08</v>
      </c>
    </row>
    <row r="2117" spans="1:3" x14ac:dyDescent="0.35">
      <c r="A2117" s="1">
        <v>40102</v>
      </c>
      <c r="B2117">
        <v>297.45999999999998</v>
      </c>
      <c r="C2117">
        <v>0.23</v>
      </c>
    </row>
    <row r="2118" spans="1:3" x14ac:dyDescent="0.35">
      <c r="A2118" s="1">
        <v>40103</v>
      </c>
      <c r="B2118">
        <v>298.63</v>
      </c>
      <c r="C2118">
        <v>0.08</v>
      </c>
    </row>
    <row r="2119" spans="1:3" x14ac:dyDescent="0.35">
      <c r="A2119" s="1">
        <v>40104</v>
      </c>
      <c r="B2119">
        <v>298.08</v>
      </c>
      <c r="C2119">
        <v>0.03</v>
      </c>
    </row>
    <row r="2120" spans="1:3" x14ac:dyDescent="0.35">
      <c r="A2120" s="1">
        <v>40105</v>
      </c>
      <c r="B2120">
        <v>298.19</v>
      </c>
      <c r="C2120">
        <v>0.04</v>
      </c>
    </row>
    <row r="2121" spans="1:3" x14ac:dyDescent="0.35">
      <c r="A2121" s="1">
        <v>40106</v>
      </c>
      <c r="B2121">
        <v>297.87</v>
      </c>
      <c r="C2121">
        <v>7.0000000000000007E-2</v>
      </c>
    </row>
    <row r="2122" spans="1:3" x14ac:dyDescent="0.35">
      <c r="A2122" s="1">
        <v>40107</v>
      </c>
      <c r="B2122">
        <v>295.95999999999998</v>
      </c>
      <c r="C2122">
        <v>0.2</v>
      </c>
    </row>
    <row r="2123" spans="1:3" x14ac:dyDescent="0.35">
      <c r="A2123" s="1">
        <v>40108</v>
      </c>
      <c r="B2123">
        <v>298.54000000000002</v>
      </c>
      <c r="C2123">
        <v>0.16</v>
      </c>
    </row>
    <row r="2124" spans="1:3" x14ac:dyDescent="0.35">
      <c r="A2124" s="1">
        <v>40109</v>
      </c>
      <c r="B2124">
        <v>298.7</v>
      </c>
      <c r="C2124">
        <v>0.19</v>
      </c>
    </row>
    <row r="2125" spans="1:3" x14ac:dyDescent="0.35">
      <c r="A2125" s="1">
        <v>40110</v>
      </c>
      <c r="B2125">
        <v>298.74</v>
      </c>
      <c r="C2125">
        <v>0.86</v>
      </c>
    </row>
    <row r="2126" spans="1:3" x14ac:dyDescent="0.35">
      <c r="A2126" s="1">
        <v>40111</v>
      </c>
      <c r="B2126">
        <v>295.8</v>
      </c>
      <c r="C2126">
        <v>0.03</v>
      </c>
    </row>
    <row r="2127" spans="1:3" x14ac:dyDescent="0.35">
      <c r="A2127" s="1">
        <v>40112</v>
      </c>
      <c r="B2127">
        <v>296.44</v>
      </c>
      <c r="C2127">
        <v>0.05</v>
      </c>
    </row>
    <row r="2128" spans="1:3" x14ac:dyDescent="0.35">
      <c r="A2128" s="1">
        <v>40113</v>
      </c>
      <c r="B2128">
        <v>298.26</v>
      </c>
      <c r="C2128">
        <v>0.19</v>
      </c>
    </row>
    <row r="2129" spans="1:3" x14ac:dyDescent="0.35">
      <c r="A2129" s="1">
        <v>40114</v>
      </c>
      <c r="B2129">
        <v>298.63</v>
      </c>
      <c r="C2129">
        <v>1.17</v>
      </c>
    </row>
    <row r="2130" spans="1:3" x14ac:dyDescent="0.35">
      <c r="A2130" s="1">
        <v>40115</v>
      </c>
      <c r="B2130">
        <v>296.20999999999998</v>
      </c>
      <c r="C2130">
        <v>4.6399999999999997</v>
      </c>
    </row>
    <row r="2131" spans="1:3" x14ac:dyDescent="0.35">
      <c r="A2131" s="1">
        <v>40116</v>
      </c>
      <c r="B2131">
        <v>297.29000000000002</v>
      </c>
      <c r="C2131">
        <v>0.13</v>
      </c>
    </row>
    <row r="2132" spans="1:3" x14ac:dyDescent="0.35">
      <c r="A2132" s="1">
        <v>40117</v>
      </c>
      <c r="B2132">
        <v>298.44</v>
      </c>
      <c r="C2132">
        <v>0.03</v>
      </c>
    </row>
    <row r="2133" spans="1:3" x14ac:dyDescent="0.35">
      <c r="A2133" s="1">
        <v>40118</v>
      </c>
      <c r="B2133">
        <v>298.33</v>
      </c>
      <c r="C2133">
        <v>0.21</v>
      </c>
    </row>
    <row r="2134" spans="1:3" x14ac:dyDescent="0.35">
      <c r="A2134" s="1">
        <v>40119</v>
      </c>
      <c r="B2134">
        <v>298.88</v>
      </c>
      <c r="C2134">
        <v>0.16</v>
      </c>
    </row>
    <row r="2135" spans="1:3" x14ac:dyDescent="0.35">
      <c r="A2135" s="1">
        <v>40120</v>
      </c>
      <c r="B2135">
        <v>299.16000000000003</v>
      </c>
      <c r="C2135">
        <v>0.25</v>
      </c>
    </row>
    <row r="2136" spans="1:3" x14ac:dyDescent="0.35">
      <c r="A2136" s="1">
        <v>40121</v>
      </c>
      <c r="B2136">
        <v>299.18</v>
      </c>
      <c r="C2136">
        <v>0.08</v>
      </c>
    </row>
    <row r="2137" spans="1:3" x14ac:dyDescent="0.35">
      <c r="A2137" s="1">
        <v>40122</v>
      </c>
      <c r="B2137">
        <v>299.68</v>
      </c>
      <c r="C2137">
        <v>0.12</v>
      </c>
    </row>
    <row r="2138" spans="1:3" x14ac:dyDescent="0.35">
      <c r="A2138" s="1">
        <v>40123</v>
      </c>
      <c r="B2138">
        <v>299.45</v>
      </c>
      <c r="C2138">
        <v>7.0000000000000007E-2</v>
      </c>
    </row>
    <row r="2139" spans="1:3" x14ac:dyDescent="0.35">
      <c r="A2139" s="1">
        <v>40124</v>
      </c>
      <c r="B2139">
        <v>299.04000000000002</v>
      </c>
      <c r="C2139">
        <v>0.02</v>
      </c>
    </row>
    <row r="2140" spans="1:3" x14ac:dyDescent="0.35">
      <c r="A2140" s="1">
        <v>40125</v>
      </c>
      <c r="B2140">
        <v>299.16000000000003</v>
      </c>
      <c r="C2140">
        <v>0.23</v>
      </c>
    </row>
    <row r="2141" spans="1:3" x14ac:dyDescent="0.35">
      <c r="A2141" s="1">
        <v>40126</v>
      </c>
      <c r="B2141">
        <v>297.23</v>
      </c>
      <c r="C2141">
        <v>7.44</v>
      </c>
    </row>
    <row r="2142" spans="1:3" x14ac:dyDescent="0.35">
      <c r="A2142" s="1">
        <v>40127</v>
      </c>
      <c r="B2142">
        <v>298.38</v>
      </c>
      <c r="C2142">
        <v>0.04</v>
      </c>
    </row>
    <row r="2143" spans="1:3" x14ac:dyDescent="0.35">
      <c r="A2143" s="1">
        <v>40128</v>
      </c>
      <c r="B2143">
        <v>298.19</v>
      </c>
      <c r="C2143">
        <v>4.95</v>
      </c>
    </row>
    <row r="2144" spans="1:3" x14ac:dyDescent="0.35">
      <c r="A2144" s="1">
        <v>40129</v>
      </c>
      <c r="B2144">
        <v>298.77999999999997</v>
      </c>
      <c r="C2144">
        <v>0.12</v>
      </c>
    </row>
    <row r="2145" spans="1:3" x14ac:dyDescent="0.35">
      <c r="A2145" s="1">
        <v>40130</v>
      </c>
      <c r="B2145">
        <v>298.66000000000003</v>
      </c>
      <c r="C2145">
        <v>0.02</v>
      </c>
    </row>
    <row r="2146" spans="1:3" x14ac:dyDescent="0.35">
      <c r="A2146" s="1">
        <v>40131</v>
      </c>
      <c r="B2146">
        <v>299.02999999999997</v>
      </c>
      <c r="C2146">
        <v>0.06</v>
      </c>
    </row>
    <row r="2147" spans="1:3" x14ac:dyDescent="0.35">
      <c r="A2147" s="1">
        <v>40132</v>
      </c>
      <c r="B2147">
        <v>298.42</v>
      </c>
      <c r="C2147">
        <v>0.16</v>
      </c>
    </row>
    <row r="2148" spans="1:3" x14ac:dyDescent="0.35">
      <c r="A2148" s="1">
        <v>40133</v>
      </c>
      <c r="B2148">
        <v>297.85000000000002</v>
      </c>
      <c r="C2148">
        <v>0.06</v>
      </c>
    </row>
    <row r="2149" spans="1:3" x14ac:dyDescent="0.35">
      <c r="A2149" s="1">
        <v>40134</v>
      </c>
      <c r="B2149">
        <v>296.64999999999998</v>
      </c>
      <c r="C2149">
        <v>0.03</v>
      </c>
    </row>
    <row r="2150" spans="1:3" x14ac:dyDescent="0.35">
      <c r="A2150" s="1">
        <v>40135</v>
      </c>
      <c r="B2150">
        <v>295.37</v>
      </c>
      <c r="C2150">
        <v>0.03</v>
      </c>
    </row>
    <row r="2151" spans="1:3" x14ac:dyDescent="0.35">
      <c r="A2151" s="1">
        <v>40136</v>
      </c>
      <c r="B2151">
        <v>293.45</v>
      </c>
      <c r="C2151">
        <v>0</v>
      </c>
    </row>
    <row r="2152" spans="1:3" x14ac:dyDescent="0.35">
      <c r="A2152" s="1">
        <v>40137</v>
      </c>
      <c r="B2152">
        <v>294.51</v>
      </c>
      <c r="C2152">
        <v>0</v>
      </c>
    </row>
    <row r="2153" spans="1:3" x14ac:dyDescent="0.35">
      <c r="A2153" s="1">
        <v>40138</v>
      </c>
      <c r="B2153">
        <v>296.31</v>
      </c>
      <c r="C2153">
        <v>0.02</v>
      </c>
    </row>
    <row r="2154" spans="1:3" x14ac:dyDescent="0.35">
      <c r="A2154" s="1">
        <v>40139</v>
      </c>
      <c r="B2154">
        <v>297.17</v>
      </c>
      <c r="C2154">
        <v>0.01</v>
      </c>
    </row>
    <row r="2155" spans="1:3" x14ac:dyDescent="0.35">
      <c r="A2155" s="1">
        <v>40140</v>
      </c>
      <c r="B2155">
        <v>296.06</v>
      </c>
      <c r="C2155">
        <v>0.06</v>
      </c>
    </row>
    <row r="2156" spans="1:3" x14ac:dyDescent="0.35">
      <c r="A2156" s="1">
        <v>40141</v>
      </c>
      <c r="B2156">
        <v>296.74</v>
      </c>
      <c r="C2156">
        <v>0.03</v>
      </c>
    </row>
    <row r="2157" spans="1:3" x14ac:dyDescent="0.35">
      <c r="A2157" s="1">
        <v>40142</v>
      </c>
      <c r="B2157">
        <v>295</v>
      </c>
      <c r="C2157">
        <v>0.02</v>
      </c>
    </row>
    <row r="2158" spans="1:3" x14ac:dyDescent="0.35">
      <c r="A2158" s="1">
        <v>40143</v>
      </c>
      <c r="B2158">
        <v>296.69</v>
      </c>
      <c r="C2158">
        <v>0.04</v>
      </c>
    </row>
    <row r="2159" spans="1:3" x14ac:dyDescent="0.35">
      <c r="A2159" s="1">
        <v>40144</v>
      </c>
      <c r="B2159">
        <v>296.20999999999998</v>
      </c>
      <c r="C2159">
        <v>0.01</v>
      </c>
    </row>
    <row r="2160" spans="1:3" x14ac:dyDescent="0.35">
      <c r="A2160" s="1">
        <v>40145</v>
      </c>
      <c r="B2160">
        <v>297.64999999999998</v>
      </c>
      <c r="C2160">
        <v>0.04</v>
      </c>
    </row>
    <row r="2161" spans="1:3" x14ac:dyDescent="0.35">
      <c r="A2161" s="1">
        <v>40146</v>
      </c>
      <c r="B2161">
        <v>294.66000000000003</v>
      </c>
      <c r="C2161">
        <v>0</v>
      </c>
    </row>
    <row r="2162" spans="1:3" x14ac:dyDescent="0.35">
      <c r="A2162" s="1">
        <v>40147</v>
      </c>
      <c r="B2162">
        <v>294.54000000000002</v>
      </c>
      <c r="C2162">
        <v>0</v>
      </c>
    </row>
    <row r="2163" spans="1:3" x14ac:dyDescent="0.35">
      <c r="A2163" s="1">
        <v>40148</v>
      </c>
      <c r="B2163">
        <v>294.36</v>
      </c>
      <c r="C2163">
        <v>0</v>
      </c>
    </row>
    <row r="2164" spans="1:3" x14ac:dyDescent="0.35">
      <c r="A2164" s="1">
        <v>40149</v>
      </c>
      <c r="B2164">
        <v>295.14</v>
      </c>
      <c r="C2164">
        <v>0.01</v>
      </c>
    </row>
    <row r="2165" spans="1:3" x14ac:dyDescent="0.35">
      <c r="A2165" s="1">
        <v>40150</v>
      </c>
      <c r="B2165">
        <v>296.86</v>
      </c>
      <c r="C2165">
        <v>0.19</v>
      </c>
    </row>
    <row r="2166" spans="1:3" x14ac:dyDescent="0.35">
      <c r="A2166" s="1">
        <v>40151</v>
      </c>
      <c r="B2166">
        <v>297.05</v>
      </c>
      <c r="C2166">
        <v>0.15</v>
      </c>
    </row>
    <row r="2167" spans="1:3" x14ac:dyDescent="0.35">
      <c r="A2167" s="1">
        <v>40152</v>
      </c>
      <c r="B2167">
        <v>297.88</v>
      </c>
      <c r="C2167">
        <v>7.0000000000000007E-2</v>
      </c>
    </row>
    <row r="2168" spans="1:3" x14ac:dyDescent="0.35">
      <c r="A2168" s="1">
        <v>40153</v>
      </c>
      <c r="B2168">
        <v>298.02999999999997</v>
      </c>
      <c r="C2168">
        <v>0.04</v>
      </c>
    </row>
    <row r="2169" spans="1:3" x14ac:dyDescent="0.35">
      <c r="A2169" s="1">
        <v>40154</v>
      </c>
      <c r="B2169">
        <v>294.63</v>
      </c>
      <c r="C2169">
        <v>0</v>
      </c>
    </row>
    <row r="2170" spans="1:3" x14ac:dyDescent="0.35">
      <c r="A2170" s="1">
        <v>40155</v>
      </c>
      <c r="B2170">
        <v>295.43</v>
      </c>
      <c r="C2170">
        <v>0</v>
      </c>
    </row>
    <row r="2171" spans="1:3" x14ac:dyDescent="0.35">
      <c r="A2171" s="1">
        <v>40156</v>
      </c>
      <c r="B2171">
        <v>295.23</v>
      </c>
      <c r="C2171">
        <v>0.03</v>
      </c>
    </row>
    <row r="2172" spans="1:3" x14ac:dyDescent="0.35">
      <c r="A2172" s="1">
        <v>40157</v>
      </c>
      <c r="B2172">
        <v>297.56</v>
      </c>
      <c r="C2172">
        <v>0.08</v>
      </c>
    </row>
    <row r="2173" spans="1:3" x14ac:dyDescent="0.35">
      <c r="A2173" s="1">
        <v>40158</v>
      </c>
      <c r="B2173">
        <v>296.82</v>
      </c>
      <c r="C2173">
        <v>0.12</v>
      </c>
    </row>
    <row r="2174" spans="1:3" x14ac:dyDescent="0.35">
      <c r="A2174" s="1">
        <v>40159</v>
      </c>
      <c r="B2174">
        <v>298.44</v>
      </c>
      <c r="C2174">
        <v>0.05</v>
      </c>
    </row>
    <row r="2175" spans="1:3" x14ac:dyDescent="0.35">
      <c r="A2175" s="1">
        <v>40160</v>
      </c>
      <c r="B2175">
        <v>297.67</v>
      </c>
      <c r="C2175">
        <v>0.04</v>
      </c>
    </row>
    <row r="2176" spans="1:3" x14ac:dyDescent="0.35">
      <c r="A2176" s="1">
        <v>40161</v>
      </c>
      <c r="B2176">
        <v>298.25</v>
      </c>
      <c r="C2176">
        <v>0.02</v>
      </c>
    </row>
    <row r="2177" spans="1:3" x14ac:dyDescent="0.35">
      <c r="A2177" s="1">
        <v>40162</v>
      </c>
      <c r="B2177">
        <v>299</v>
      </c>
      <c r="C2177">
        <v>0.12</v>
      </c>
    </row>
    <row r="2178" spans="1:3" x14ac:dyDescent="0.35">
      <c r="A2178" s="1">
        <v>40163</v>
      </c>
      <c r="B2178">
        <v>297.58999999999997</v>
      </c>
      <c r="C2178">
        <v>0.05</v>
      </c>
    </row>
    <row r="2179" spans="1:3" x14ac:dyDescent="0.35">
      <c r="A2179" s="1">
        <v>40164</v>
      </c>
      <c r="B2179">
        <v>297.70999999999998</v>
      </c>
      <c r="C2179">
        <v>0.14000000000000001</v>
      </c>
    </row>
    <row r="2180" spans="1:3" x14ac:dyDescent="0.35">
      <c r="A2180" s="1">
        <v>40165</v>
      </c>
      <c r="B2180">
        <v>298.5</v>
      </c>
      <c r="C2180">
        <v>0.08</v>
      </c>
    </row>
    <row r="2181" spans="1:3" x14ac:dyDescent="0.35">
      <c r="A2181" s="1">
        <v>40166</v>
      </c>
      <c r="B2181">
        <v>297.89</v>
      </c>
      <c r="C2181">
        <v>0.04</v>
      </c>
    </row>
    <row r="2182" spans="1:3" x14ac:dyDescent="0.35">
      <c r="A2182" s="1">
        <v>40167</v>
      </c>
      <c r="B2182">
        <v>297.32</v>
      </c>
      <c r="C2182">
        <v>0.09</v>
      </c>
    </row>
    <row r="2183" spans="1:3" x14ac:dyDescent="0.35">
      <c r="A2183" s="1">
        <v>40168</v>
      </c>
      <c r="B2183">
        <v>298.77</v>
      </c>
      <c r="C2183">
        <v>0.04</v>
      </c>
    </row>
    <row r="2184" spans="1:3" x14ac:dyDescent="0.35">
      <c r="A2184" s="1">
        <v>40169</v>
      </c>
      <c r="B2184">
        <v>298.31</v>
      </c>
      <c r="C2184">
        <v>0.03</v>
      </c>
    </row>
    <row r="2185" spans="1:3" x14ac:dyDescent="0.35">
      <c r="A2185" s="1">
        <v>40170</v>
      </c>
      <c r="B2185">
        <v>296.10000000000002</v>
      </c>
      <c r="C2185">
        <v>0</v>
      </c>
    </row>
    <row r="2186" spans="1:3" x14ac:dyDescent="0.35">
      <c r="A2186" s="1">
        <v>40171</v>
      </c>
      <c r="B2186">
        <v>296.14</v>
      </c>
      <c r="C2186">
        <v>0.05</v>
      </c>
    </row>
    <row r="2187" spans="1:3" x14ac:dyDescent="0.35">
      <c r="A2187" s="1">
        <v>40172</v>
      </c>
      <c r="B2187">
        <v>295.75</v>
      </c>
      <c r="C2187">
        <v>0.03</v>
      </c>
    </row>
    <row r="2188" spans="1:3" x14ac:dyDescent="0.35">
      <c r="A2188" s="1">
        <v>40173</v>
      </c>
      <c r="B2188">
        <v>293.88</v>
      </c>
      <c r="C2188">
        <v>0</v>
      </c>
    </row>
    <row r="2189" spans="1:3" x14ac:dyDescent="0.35">
      <c r="A2189" s="1">
        <v>40174</v>
      </c>
      <c r="B2189">
        <v>294.29000000000002</v>
      </c>
      <c r="C2189">
        <v>0</v>
      </c>
    </row>
    <row r="2190" spans="1:3" x14ac:dyDescent="0.35">
      <c r="A2190" s="1">
        <v>40175</v>
      </c>
      <c r="B2190">
        <v>296.61</v>
      </c>
      <c r="C2190">
        <v>0.02</v>
      </c>
    </row>
    <row r="2191" spans="1:3" x14ac:dyDescent="0.35">
      <c r="A2191" s="1">
        <v>40176</v>
      </c>
      <c r="B2191">
        <v>295.70999999999998</v>
      </c>
      <c r="C2191">
        <v>0.04</v>
      </c>
    </row>
    <row r="2192" spans="1:3" x14ac:dyDescent="0.35">
      <c r="A2192" s="1">
        <v>40177</v>
      </c>
      <c r="B2192">
        <v>295.83</v>
      </c>
      <c r="C2192">
        <v>0</v>
      </c>
    </row>
    <row r="2193" spans="1:3" x14ac:dyDescent="0.35">
      <c r="A2193" s="1">
        <v>40178</v>
      </c>
      <c r="B2193">
        <v>295.14</v>
      </c>
      <c r="C2193">
        <v>0</v>
      </c>
    </row>
    <row r="2194" spans="1:3" x14ac:dyDescent="0.35">
      <c r="A2194" s="1">
        <v>40179</v>
      </c>
      <c r="B2194">
        <v>295.92</v>
      </c>
      <c r="C2194">
        <v>0.05</v>
      </c>
    </row>
    <row r="2195" spans="1:3" x14ac:dyDescent="0.35">
      <c r="A2195" s="1">
        <v>40180</v>
      </c>
      <c r="B2195">
        <v>295.55</v>
      </c>
      <c r="C2195">
        <v>0</v>
      </c>
    </row>
    <row r="2196" spans="1:3" x14ac:dyDescent="0.35">
      <c r="A2196" s="1">
        <v>40181</v>
      </c>
      <c r="B2196">
        <v>294.91000000000003</v>
      </c>
      <c r="C2196">
        <v>0.01</v>
      </c>
    </row>
    <row r="2197" spans="1:3" x14ac:dyDescent="0.35">
      <c r="A2197" s="1">
        <v>40182</v>
      </c>
      <c r="B2197">
        <v>298.33999999999997</v>
      </c>
      <c r="C2197">
        <v>0.11</v>
      </c>
    </row>
    <row r="2198" spans="1:3" x14ac:dyDescent="0.35">
      <c r="A2198" s="1">
        <v>40183</v>
      </c>
      <c r="B2198">
        <v>298.29000000000002</v>
      </c>
      <c r="C2198">
        <v>0.05</v>
      </c>
    </row>
    <row r="2199" spans="1:3" x14ac:dyDescent="0.35">
      <c r="A2199" s="1">
        <v>40184</v>
      </c>
      <c r="B2199">
        <v>298.08</v>
      </c>
      <c r="C2199">
        <v>0.01</v>
      </c>
    </row>
    <row r="2200" spans="1:3" x14ac:dyDescent="0.35">
      <c r="A2200" s="1">
        <v>40185</v>
      </c>
      <c r="B2200">
        <v>297.95</v>
      </c>
      <c r="C2200">
        <v>0.01</v>
      </c>
    </row>
    <row r="2201" spans="1:3" x14ac:dyDescent="0.35">
      <c r="A2201" s="1">
        <v>40186</v>
      </c>
      <c r="B2201">
        <v>297.85000000000002</v>
      </c>
      <c r="C2201">
        <v>7.0000000000000007E-2</v>
      </c>
    </row>
    <row r="2202" spans="1:3" x14ac:dyDescent="0.35">
      <c r="A2202" s="1">
        <v>40187</v>
      </c>
      <c r="B2202">
        <v>298.75</v>
      </c>
      <c r="C2202">
        <v>0.08</v>
      </c>
    </row>
    <row r="2203" spans="1:3" x14ac:dyDescent="0.35">
      <c r="A2203" s="1">
        <v>40188</v>
      </c>
      <c r="B2203">
        <v>298.39</v>
      </c>
      <c r="C2203">
        <v>0.03</v>
      </c>
    </row>
    <row r="2204" spans="1:3" x14ac:dyDescent="0.35">
      <c r="A2204" s="1">
        <v>40189</v>
      </c>
      <c r="B2204">
        <v>296.7</v>
      </c>
      <c r="C2204">
        <v>0.01</v>
      </c>
    </row>
    <row r="2205" spans="1:3" x14ac:dyDescent="0.35">
      <c r="A2205" s="1">
        <v>40190</v>
      </c>
      <c r="B2205">
        <v>294.76</v>
      </c>
      <c r="C2205">
        <v>0</v>
      </c>
    </row>
    <row r="2206" spans="1:3" x14ac:dyDescent="0.35">
      <c r="A2206" s="1">
        <v>40191</v>
      </c>
      <c r="B2206">
        <v>295.91000000000003</v>
      </c>
      <c r="C2206">
        <v>0</v>
      </c>
    </row>
    <row r="2207" spans="1:3" x14ac:dyDescent="0.35">
      <c r="A2207" s="1">
        <v>40192</v>
      </c>
      <c r="B2207">
        <v>298.10000000000002</v>
      </c>
      <c r="C2207">
        <v>0.04</v>
      </c>
    </row>
    <row r="2208" spans="1:3" x14ac:dyDescent="0.35">
      <c r="A2208" s="1">
        <v>40193</v>
      </c>
      <c r="B2208">
        <v>296.66000000000003</v>
      </c>
      <c r="C2208">
        <v>0.02</v>
      </c>
    </row>
    <row r="2209" spans="1:3" x14ac:dyDescent="0.35">
      <c r="A2209" s="1">
        <v>40194</v>
      </c>
      <c r="B2209">
        <v>296.67</v>
      </c>
      <c r="C2209">
        <v>0.01</v>
      </c>
    </row>
    <row r="2210" spans="1:3" x14ac:dyDescent="0.35">
      <c r="A2210" s="1">
        <v>40195</v>
      </c>
      <c r="B2210">
        <v>296.45</v>
      </c>
      <c r="C2210">
        <v>0.01</v>
      </c>
    </row>
    <row r="2211" spans="1:3" x14ac:dyDescent="0.35">
      <c r="A2211" s="1">
        <v>40196</v>
      </c>
      <c r="B2211">
        <v>294.49</v>
      </c>
      <c r="C2211">
        <v>0.01</v>
      </c>
    </row>
    <row r="2212" spans="1:3" x14ac:dyDescent="0.35">
      <c r="A2212" s="1">
        <v>40197</v>
      </c>
      <c r="B2212">
        <v>286.49</v>
      </c>
      <c r="C2212">
        <v>0</v>
      </c>
    </row>
    <row r="2213" spans="1:3" x14ac:dyDescent="0.35">
      <c r="A2213" s="1">
        <v>40198</v>
      </c>
      <c r="B2213">
        <v>282.86</v>
      </c>
      <c r="C2213">
        <v>0</v>
      </c>
    </row>
    <row r="2214" spans="1:3" x14ac:dyDescent="0.35">
      <c r="A2214" s="1">
        <v>40199</v>
      </c>
      <c r="B2214">
        <v>291.52</v>
      </c>
      <c r="C2214">
        <v>0</v>
      </c>
    </row>
    <row r="2215" spans="1:3" x14ac:dyDescent="0.35">
      <c r="A2215" s="1">
        <v>40200</v>
      </c>
      <c r="B2215">
        <v>295.01</v>
      </c>
      <c r="C2215">
        <v>0</v>
      </c>
    </row>
    <row r="2216" spans="1:3" x14ac:dyDescent="0.35">
      <c r="A2216" s="1">
        <v>40201</v>
      </c>
      <c r="B2216">
        <v>295.27</v>
      </c>
      <c r="C2216">
        <v>0</v>
      </c>
    </row>
    <row r="2217" spans="1:3" x14ac:dyDescent="0.35">
      <c r="A2217" s="1">
        <v>40202</v>
      </c>
      <c r="B2217">
        <v>296.82</v>
      </c>
      <c r="C2217">
        <v>0.01</v>
      </c>
    </row>
    <row r="2218" spans="1:3" x14ac:dyDescent="0.35">
      <c r="A2218" s="1">
        <v>40203</v>
      </c>
      <c r="B2218">
        <v>296.51</v>
      </c>
      <c r="C2218">
        <v>0</v>
      </c>
    </row>
    <row r="2219" spans="1:3" x14ac:dyDescent="0.35">
      <c r="A2219" s="1">
        <v>40204</v>
      </c>
      <c r="B2219">
        <v>298.3</v>
      </c>
      <c r="C2219">
        <v>0.06</v>
      </c>
    </row>
    <row r="2220" spans="1:3" x14ac:dyDescent="0.35">
      <c r="A2220" s="1">
        <v>40205</v>
      </c>
      <c r="B2220">
        <v>299.14999999999998</v>
      </c>
      <c r="C2220">
        <v>0.03</v>
      </c>
    </row>
    <row r="2221" spans="1:3" x14ac:dyDescent="0.35">
      <c r="A2221" s="1">
        <v>40206</v>
      </c>
      <c r="B2221">
        <v>298.01</v>
      </c>
      <c r="C2221">
        <v>0.05</v>
      </c>
    </row>
    <row r="2222" spans="1:3" x14ac:dyDescent="0.35">
      <c r="A2222" s="1">
        <v>40207</v>
      </c>
      <c r="B2222">
        <v>297.39999999999998</v>
      </c>
      <c r="C2222">
        <v>0.01</v>
      </c>
    </row>
    <row r="2223" spans="1:3" x14ac:dyDescent="0.35">
      <c r="A2223" s="1">
        <v>40208</v>
      </c>
      <c r="B2223">
        <v>294.77999999999997</v>
      </c>
      <c r="C2223">
        <v>0.01</v>
      </c>
    </row>
    <row r="2224" spans="1:3" x14ac:dyDescent="0.35">
      <c r="A2224" s="1">
        <v>40209</v>
      </c>
      <c r="B2224">
        <v>294.75</v>
      </c>
      <c r="C2224">
        <v>0</v>
      </c>
    </row>
    <row r="2225" spans="1:3" x14ac:dyDescent="0.35">
      <c r="A2225" s="1">
        <v>40210</v>
      </c>
      <c r="B2225">
        <v>295.58</v>
      </c>
      <c r="C2225">
        <v>0.01</v>
      </c>
    </row>
    <row r="2226" spans="1:3" x14ac:dyDescent="0.35">
      <c r="A2226" s="1">
        <v>40211</v>
      </c>
      <c r="B2226">
        <v>295.45999999999998</v>
      </c>
      <c r="C2226">
        <v>0.04</v>
      </c>
    </row>
    <row r="2227" spans="1:3" x14ac:dyDescent="0.35">
      <c r="A2227" s="1">
        <v>40212</v>
      </c>
      <c r="B2227">
        <v>296.25</v>
      </c>
      <c r="C2227">
        <v>0.02</v>
      </c>
    </row>
    <row r="2228" spans="1:3" x14ac:dyDescent="0.35">
      <c r="A2228" s="1">
        <v>40213</v>
      </c>
      <c r="B2228">
        <v>297.20999999999998</v>
      </c>
      <c r="C2228">
        <v>7.0000000000000007E-2</v>
      </c>
    </row>
    <row r="2229" spans="1:3" x14ac:dyDescent="0.35">
      <c r="A2229" s="1">
        <v>40214</v>
      </c>
      <c r="B2229">
        <v>297.81</v>
      </c>
      <c r="C2229">
        <v>0.12</v>
      </c>
    </row>
    <row r="2230" spans="1:3" x14ac:dyDescent="0.35">
      <c r="A2230" s="1">
        <v>40215</v>
      </c>
      <c r="B2230">
        <v>291.14</v>
      </c>
      <c r="C2230">
        <v>0</v>
      </c>
    </row>
    <row r="2231" spans="1:3" x14ac:dyDescent="0.35">
      <c r="A2231" s="1">
        <v>40216</v>
      </c>
      <c r="B2231">
        <v>291.75</v>
      </c>
      <c r="C2231">
        <v>0</v>
      </c>
    </row>
    <row r="2232" spans="1:3" x14ac:dyDescent="0.35">
      <c r="A2232" s="1">
        <v>40217</v>
      </c>
      <c r="B2232">
        <v>292.75</v>
      </c>
      <c r="C2232">
        <v>0.01</v>
      </c>
    </row>
    <row r="2233" spans="1:3" x14ac:dyDescent="0.35">
      <c r="A2233" s="1">
        <v>40218</v>
      </c>
      <c r="B2233">
        <v>297.14999999999998</v>
      </c>
      <c r="C2233">
        <v>0.06</v>
      </c>
    </row>
    <row r="2234" spans="1:3" x14ac:dyDescent="0.35">
      <c r="A2234" s="1">
        <v>40219</v>
      </c>
      <c r="B2234">
        <v>297.29000000000002</v>
      </c>
      <c r="C2234">
        <v>0.01</v>
      </c>
    </row>
    <row r="2235" spans="1:3" x14ac:dyDescent="0.35">
      <c r="A2235" s="1">
        <v>40220</v>
      </c>
      <c r="B2235">
        <v>297.77999999999997</v>
      </c>
      <c r="C2235">
        <v>0.04</v>
      </c>
    </row>
    <row r="2236" spans="1:3" x14ac:dyDescent="0.35">
      <c r="A2236" s="1">
        <v>40221</v>
      </c>
      <c r="B2236">
        <v>298.36</v>
      </c>
      <c r="C2236">
        <v>0.17</v>
      </c>
    </row>
    <row r="2237" spans="1:3" x14ac:dyDescent="0.35">
      <c r="A2237" s="1">
        <v>40222</v>
      </c>
      <c r="B2237">
        <v>297.43</v>
      </c>
      <c r="C2237">
        <v>0.01</v>
      </c>
    </row>
    <row r="2238" spans="1:3" x14ac:dyDescent="0.35">
      <c r="A2238" s="1">
        <v>40223</v>
      </c>
      <c r="B2238">
        <v>296.95</v>
      </c>
      <c r="C2238">
        <v>0.03</v>
      </c>
    </row>
    <row r="2239" spans="1:3" x14ac:dyDescent="0.35">
      <c r="A2239" s="1">
        <v>40224</v>
      </c>
      <c r="B2239">
        <v>297.29000000000002</v>
      </c>
      <c r="C2239">
        <v>0</v>
      </c>
    </row>
    <row r="2240" spans="1:3" x14ac:dyDescent="0.35">
      <c r="A2240" s="1">
        <v>40225</v>
      </c>
      <c r="B2240">
        <v>297.36</v>
      </c>
      <c r="C2240">
        <v>0.01</v>
      </c>
    </row>
    <row r="2241" spans="1:3" x14ac:dyDescent="0.35">
      <c r="A2241" s="1">
        <v>40226</v>
      </c>
      <c r="B2241">
        <v>297.56</v>
      </c>
      <c r="C2241">
        <v>0.03</v>
      </c>
    </row>
    <row r="2242" spans="1:3" x14ac:dyDescent="0.35">
      <c r="A2242" s="1">
        <v>40227</v>
      </c>
      <c r="B2242">
        <v>298.91000000000003</v>
      </c>
      <c r="C2242">
        <v>0.06</v>
      </c>
    </row>
    <row r="2243" spans="1:3" x14ac:dyDescent="0.35">
      <c r="A2243" s="1">
        <v>40228</v>
      </c>
      <c r="B2243">
        <v>297.86</v>
      </c>
      <c r="C2243">
        <v>0.09</v>
      </c>
    </row>
    <row r="2244" spans="1:3" x14ac:dyDescent="0.35">
      <c r="A2244" s="1">
        <v>40229</v>
      </c>
      <c r="B2244">
        <v>297.94</v>
      </c>
      <c r="C2244">
        <v>0.01</v>
      </c>
    </row>
    <row r="2245" spans="1:3" x14ac:dyDescent="0.35">
      <c r="A2245" s="1">
        <v>40230</v>
      </c>
      <c r="B2245">
        <v>298.5</v>
      </c>
      <c r="C2245">
        <v>0.06</v>
      </c>
    </row>
    <row r="2246" spans="1:3" x14ac:dyDescent="0.35">
      <c r="A2246" s="1">
        <v>40231</v>
      </c>
      <c r="B2246">
        <v>298.77</v>
      </c>
      <c r="C2246">
        <v>0.09</v>
      </c>
    </row>
    <row r="2247" spans="1:3" x14ac:dyDescent="0.35">
      <c r="A2247" s="1">
        <v>40232</v>
      </c>
      <c r="B2247">
        <v>297.70999999999998</v>
      </c>
      <c r="C2247">
        <v>0.1</v>
      </c>
    </row>
    <row r="2248" spans="1:3" x14ac:dyDescent="0.35">
      <c r="A2248" s="1">
        <v>40233</v>
      </c>
      <c r="B2248">
        <v>298.22000000000003</v>
      </c>
      <c r="C2248">
        <v>0.04</v>
      </c>
    </row>
    <row r="2249" spans="1:3" x14ac:dyDescent="0.35">
      <c r="A2249" s="1">
        <v>40234</v>
      </c>
      <c r="B2249">
        <v>298.39</v>
      </c>
      <c r="C2249">
        <v>0.04</v>
      </c>
    </row>
    <row r="2250" spans="1:3" x14ac:dyDescent="0.35">
      <c r="A2250" s="1">
        <v>40235</v>
      </c>
      <c r="B2250">
        <v>299.39</v>
      </c>
      <c r="C2250">
        <v>0.09</v>
      </c>
    </row>
    <row r="2251" spans="1:3" x14ac:dyDescent="0.35">
      <c r="A2251" s="1">
        <v>40236</v>
      </c>
      <c r="B2251">
        <v>299.18</v>
      </c>
      <c r="C2251">
        <v>0.03</v>
      </c>
    </row>
    <row r="2252" spans="1:3" x14ac:dyDescent="0.35">
      <c r="A2252" s="1">
        <v>40237</v>
      </c>
      <c r="B2252">
        <v>299.01</v>
      </c>
      <c r="C2252">
        <v>0.08</v>
      </c>
    </row>
    <row r="2253" spans="1:3" x14ac:dyDescent="0.35">
      <c r="A2253" s="1">
        <v>40238</v>
      </c>
      <c r="B2253">
        <v>299.51</v>
      </c>
      <c r="C2253">
        <v>0.24</v>
      </c>
    </row>
    <row r="2254" spans="1:3" x14ac:dyDescent="0.35">
      <c r="A2254" s="1">
        <v>40239</v>
      </c>
      <c r="B2254">
        <v>298.52</v>
      </c>
      <c r="C2254">
        <v>7.0000000000000007E-2</v>
      </c>
    </row>
    <row r="2255" spans="1:3" x14ac:dyDescent="0.35">
      <c r="A2255" s="1">
        <v>40240</v>
      </c>
      <c r="B2255">
        <v>299.47000000000003</v>
      </c>
      <c r="C2255">
        <v>0.03</v>
      </c>
    </row>
    <row r="2256" spans="1:3" x14ac:dyDescent="0.35">
      <c r="A2256" s="1">
        <v>40241</v>
      </c>
      <c r="B2256">
        <v>298.7</v>
      </c>
      <c r="C2256">
        <v>0.01</v>
      </c>
    </row>
    <row r="2257" spans="1:3" x14ac:dyDescent="0.35">
      <c r="A2257" s="1">
        <v>40242</v>
      </c>
      <c r="B2257">
        <v>299.42</v>
      </c>
      <c r="C2257">
        <v>0.02</v>
      </c>
    </row>
    <row r="2258" spans="1:3" x14ac:dyDescent="0.35">
      <c r="A2258" s="1">
        <v>40243</v>
      </c>
      <c r="B2258">
        <v>298.74</v>
      </c>
      <c r="C2258">
        <v>0.02</v>
      </c>
    </row>
    <row r="2259" spans="1:3" x14ac:dyDescent="0.35">
      <c r="A2259" s="1">
        <v>40244</v>
      </c>
      <c r="B2259">
        <v>298.52</v>
      </c>
      <c r="C2259">
        <v>0.01</v>
      </c>
    </row>
    <row r="2260" spans="1:3" x14ac:dyDescent="0.35">
      <c r="A2260" s="1">
        <v>40245</v>
      </c>
      <c r="B2260">
        <v>299.02999999999997</v>
      </c>
      <c r="C2260">
        <v>0.08</v>
      </c>
    </row>
    <row r="2261" spans="1:3" x14ac:dyDescent="0.35">
      <c r="A2261" s="1">
        <v>40246</v>
      </c>
      <c r="B2261">
        <v>298.38</v>
      </c>
      <c r="C2261">
        <v>0.45</v>
      </c>
    </row>
    <row r="2262" spans="1:3" x14ac:dyDescent="0.35">
      <c r="A2262" s="1">
        <v>40247</v>
      </c>
      <c r="B2262">
        <v>297.04000000000002</v>
      </c>
      <c r="C2262">
        <v>0.04</v>
      </c>
    </row>
    <row r="2263" spans="1:3" x14ac:dyDescent="0.35">
      <c r="A2263" s="1">
        <v>40248</v>
      </c>
      <c r="B2263">
        <v>298.58999999999997</v>
      </c>
      <c r="C2263">
        <v>0.11</v>
      </c>
    </row>
    <row r="2264" spans="1:3" x14ac:dyDescent="0.35">
      <c r="A2264" s="1">
        <v>40249</v>
      </c>
      <c r="B2264">
        <v>298.47000000000003</v>
      </c>
      <c r="C2264">
        <v>0.12</v>
      </c>
    </row>
    <row r="2265" spans="1:3" x14ac:dyDescent="0.35">
      <c r="A2265" s="1">
        <v>40250</v>
      </c>
      <c r="B2265">
        <v>299.14999999999998</v>
      </c>
      <c r="C2265">
        <v>0.06</v>
      </c>
    </row>
    <row r="2266" spans="1:3" x14ac:dyDescent="0.35">
      <c r="A2266" s="1">
        <v>40251</v>
      </c>
      <c r="B2266">
        <v>298.91000000000003</v>
      </c>
      <c r="C2266">
        <v>0.05</v>
      </c>
    </row>
    <row r="2267" spans="1:3" x14ac:dyDescent="0.35">
      <c r="A2267" s="1">
        <v>40252</v>
      </c>
      <c r="B2267">
        <v>298.19</v>
      </c>
      <c r="C2267">
        <v>0.05</v>
      </c>
    </row>
    <row r="2268" spans="1:3" x14ac:dyDescent="0.35">
      <c r="A2268" s="1">
        <v>40253</v>
      </c>
      <c r="B2268">
        <v>295.83999999999997</v>
      </c>
      <c r="C2268">
        <v>0.01</v>
      </c>
    </row>
    <row r="2269" spans="1:3" x14ac:dyDescent="0.35">
      <c r="A2269" s="1">
        <v>40254</v>
      </c>
      <c r="B2269">
        <v>296.79000000000002</v>
      </c>
      <c r="C2269">
        <v>0</v>
      </c>
    </row>
    <row r="2270" spans="1:3" x14ac:dyDescent="0.35">
      <c r="A2270" s="1">
        <v>40255</v>
      </c>
      <c r="B2270">
        <v>297.93</v>
      </c>
      <c r="C2270">
        <v>0.08</v>
      </c>
    </row>
    <row r="2271" spans="1:3" x14ac:dyDescent="0.35">
      <c r="A2271" s="1">
        <v>40256</v>
      </c>
      <c r="B2271">
        <v>298.20999999999998</v>
      </c>
      <c r="C2271">
        <v>0.09</v>
      </c>
    </row>
    <row r="2272" spans="1:3" x14ac:dyDescent="0.35">
      <c r="A2272" s="1">
        <v>40257</v>
      </c>
      <c r="B2272">
        <v>297.42</v>
      </c>
      <c r="C2272">
        <v>0.12</v>
      </c>
    </row>
    <row r="2273" spans="1:3" x14ac:dyDescent="0.35">
      <c r="A2273" s="1">
        <v>40258</v>
      </c>
      <c r="B2273">
        <v>294.45</v>
      </c>
      <c r="C2273">
        <v>0.01</v>
      </c>
    </row>
    <row r="2274" spans="1:3" x14ac:dyDescent="0.35">
      <c r="A2274" s="1">
        <v>40259</v>
      </c>
      <c r="B2274">
        <v>291.51</v>
      </c>
      <c r="C2274">
        <v>0</v>
      </c>
    </row>
    <row r="2275" spans="1:3" x14ac:dyDescent="0.35">
      <c r="A2275" s="1">
        <v>40260</v>
      </c>
      <c r="B2275">
        <v>294.11</v>
      </c>
      <c r="C2275">
        <v>0</v>
      </c>
    </row>
    <row r="2276" spans="1:3" x14ac:dyDescent="0.35">
      <c r="A2276" s="1">
        <v>40261</v>
      </c>
      <c r="B2276">
        <v>297.62</v>
      </c>
      <c r="C2276">
        <v>0.04</v>
      </c>
    </row>
    <row r="2277" spans="1:3" x14ac:dyDescent="0.35">
      <c r="A2277" s="1">
        <v>40262</v>
      </c>
      <c r="B2277">
        <v>297.29000000000002</v>
      </c>
      <c r="C2277">
        <v>0.01</v>
      </c>
    </row>
    <row r="2278" spans="1:3" x14ac:dyDescent="0.35">
      <c r="A2278" s="1">
        <v>40263</v>
      </c>
      <c r="B2278">
        <v>298.52999999999997</v>
      </c>
      <c r="C2278">
        <v>0</v>
      </c>
    </row>
    <row r="2279" spans="1:3" x14ac:dyDescent="0.35">
      <c r="A2279" s="1">
        <v>40264</v>
      </c>
      <c r="B2279">
        <v>298.76</v>
      </c>
      <c r="C2279">
        <v>0.05</v>
      </c>
    </row>
    <row r="2280" spans="1:3" x14ac:dyDescent="0.35">
      <c r="A2280" s="1">
        <v>40265</v>
      </c>
      <c r="B2280">
        <v>297.26</v>
      </c>
      <c r="C2280">
        <v>0.04</v>
      </c>
    </row>
    <row r="2281" spans="1:3" x14ac:dyDescent="0.35">
      <c r="A2281" s="1">
        <v>40266</v>
      </c>
      <c r="B2281">
        <v>298.75</v>
      </c>
      <c r="C2281">
        <v>0.02</v>
      </c>
    </row>
    <row r="2282" spans="1:3" x14ac:dyDescent="0.35">
      <c r="A2282" s="1">
        <v>40267</v>
      </c>
      <c r="B2282">
        <v>299.7</v>
      </c>
      <c r="C2282">
        <v>0.18</v>
      </c>
    </row>
    <row r="2283" spans="1:3" x14ac:dyDescent="0.35">
      <c r="A2283" s="1">
        <v>40268</v>
      </c>
      <c r="B2283">
        <v>298.64</v>
      </c>
      <c r="C2283">
        <v>0.15</v>
      </c>
    </row>
    <row r="2284" spans="1:3" x14ac:dyDescent="0.35">
      <c r="A2284" s="1">
        <v>40269</v>
      </c>
      <c r="B2284">
        <v>299.63</v>
      </c>
      <c r="C2284">
        <v>0.13</v>
      </c>
    </row>
    <row r="2285" spans="1:3" x14ac:dyDescent="0.35">
      <c r="A2285" s="1">
        <v>40270</v>
      </c>
      <c r="B2285">
        <v>298.56</v>
      </c>
      <c r="C2285">
        <v>0.02</v>
      </c>
    </row>
    <row r="2286" spans="1:3" x14ac:dyDescent="0.35">
      <c r="A2286" s="1">
        <v>40271</v>
      </c>
      <c r="B2286">
        <v>299.12</v>
      </c>
      <c r="C2286">
        <v>0.03</v>
      </c>
    </row>
    <row r="2287" spans="1:3" x14ac:dyDescent="0.35">
      <c r="A2287" s="1">
        <v>40272</v>
      </c>
      <c r="B2287">
        <v>298.93</v>
      </c>
      <c r="C2287">
        <v>0.04</v>
      </c>
    </row>
    <row r="2288" spans="1:3" x14ac:dyDescent="0.35">
      <c r="A2288" s="1">
        <v>40273</v>
      </c>
      <c r="B2288">
        <v>299.29000000000002</v>
      </c>
      <c r="C2288">
        <v>0.13</v>
      </c>
    </row>
    <row r="2289" spans="1:3" x14ac:dyDescent="0.35">
      <c r="A2289" s="1">
        <v>40274</v>
      </c>
      <c r="B2289">
        <v>298.07</v>
      </c>
      <c r="C2289">
        <v>0.03</v>
      </c>
    </row>
    <row r="2290" spans="1:3" x14ac:dyDescent="0.35">
      <c r="A2290" s="1">
        <v>40275</v>
      </c>
      <c r="B2290">
        <v>298.69</v>
      </c>
      <c r="C2290">
        <v>0.01</v>
      </c>
    </row>
    <row r="2291" spans="1:3" x14ac:dyDescent="0.35">
      <c r="A2291" s="1">
        <v>40276</v>
      </c>
      <c r="B2291">
        <v>297.82</v>
      </c>
      <c r="C2291">
        <v>0.09</v>
      </c>
    </row>
    <row r="2292" spans="1:3" x14ac:dyDescent="0.35">
      <c r="A2292" s="1">
        <v>40277</v>
      </c>
      <c r="B2292">
        <v>298.63</v>
      </c>
      <c r="C2292">
        <v>0.02</v>
      </c>
    </row>
    <row r="2293" spans="1:3" x14ac:dyDescent="0.35">
      <c r="A2293" s="1">
        <v>40278</v>
      </c>
      <c r="B2293">
        <v>297.33</v>
      </c>
      <c r="C2293">
        <v>0.18</v>
      </c>
    </row>
    <row r="2294" spans="1:3" x14ac:dyDescent="0.35">
      <c r="A2294" s="1">
        <v>40279</v>
      </c>
      <c r="B2294">
        <v>298.13</v>
      </c>
      <c r="C2294">
        <v>0.14000000000000001</v>
      </c>
    </row>
    <row r="2295" spans="1:3" x14ac:dyDescent="0.35">
      <c r="A2295" s="1">
        <v>40280</v>
      </c>
      <c r="B2295">
        <v>298.11</v>
      </c>
      <c r="C2295">
        <v>0</v>
      </c>
    </row>
    <row r="2296" spans="1:3" x14ac:dyDescent="0.35">
      <c r="A2296" s="1">
        <v>40281</v>
      </c>
      <c r="B2296">
        <v>299.57</v>
      </c>
      <c r="C2296">
        <v>0.37</v>
      </c>
    </row>
    <row r="2297" spans="1:3" x14ac:dyDescent="0.35">
      <c r="A2297" s="1">
        <v>40282</v>
      </c>
      <c r="B2297">
        <v>300.54000000000002</v>
      </c>
      <c r="C2297">
        <v>1.64</v>
      </c>
    </row>
    <row r="2298" spans="1:3" x14ac:dyDescent="0.35">
      <c r="A2298" s="1">
        <v>40283</v>
      </c>
      <c r="B2298">
        <v>298.73</v>
      </c>
      <c r="C2298">
        <v>7.0000000000000007E-2</v>
      </c>
    </row>
    <row r="2299" spans="1:3" x14ac:dyDescent="0.35">
      <c r="A2299" s="1">
        <v>40284</v>
      </c>
      <c r="B2299">
        <v>298.45</v>
      </c>
      <c r="C2299">
        <v>0.28000000000000003</v>
      </c>
    </row>
    <row r="2300" spans="1:3" x14ac:dyDescent="0.35">
      <c r="A2300" s="1">
        <v>40285</v>
      </c>
      <c r="B2300">
        <v>296.58</v>
      </c>
      <c r="C2300">
        <v>0</v>
      </c>
    </row>
    <row r="2301" spans="1:3" x14ac:dyDescent="0.35">
      <c r="A2301" s="1">
        <v>40286</v>
      </c>
      <c r="B2301">
        <v>297.87</v>
      </c>
      <c r="C2301">
        <v>0.02</v>
      </c>
    </row>
    <row r="2302" spans="1:3" x14ac:dyDescent="0.35">
      <c r="A2302" s="1">
        <v>40287</v>
      </c>
      <c r="B2302">
        <v>299.02999999999997</v>
      </c>
      <c r="C2302">
        <v>0.11</v>
      </c>
    </row>
    <row r="2303" spans="1:3" x14ac:dyDescent="0.35">
      <c r="A2303" s="1">
        <v>40288</v>
      </c>
      <c r="B2303">
        <v>300.43</v>
      </c>
      <c r="C2303">
        <v>0.36</v>
      </c>
    </row>
    <row r="2304" spans="1:3" x14ac:dyDescent="0.35">
      <c r="A2304" s="1">
        <v>40289</v>
      </c>
      <c r="B2304">
        <v>300.2</v>
      </c>
      <c r="C2304">
        <v>0.06</v>
      </c>
    </row>
    <row r="2305" spans="1:3" x14ac:dyDescent="0.35">
      <c r="A2305" s="1">
        <v>40290</v>
      </c>
      <c r="B2305">
        <v>299.5</v>
      </c>
      <c r="C2305">
        <v>2.0499999999999998</v>
      </c>
    </row>
    <row r="2306" spans="1:3" x14ac:dyDescent="0.35">
      <c r="A2306" s="1">
        <v>40291</v>
      </c>
      <c r="B2306">
        <v>298.76</v>
      </c>
      <c r="C2306">
        <v>2.25</v>
      </c>
    </row>
    <row r="2307" spans="1:3" x14ac:dyDescent="0.35">
      <c r="A2307" s="1">
        <v>40292</v>
      </c>
      <c r="B2307">
        <v>297.39</v>
      </c>
      <c r="C2307">
        <v>0.14000000000000001</v>
      </c>
    </row>
    <row r="2308" spans="1:3" x14ac:dyDescent="0.35">
      <c r="A2308" s="1">
        <v>40293</v>
      </c>
      <c r="B2308">
        <v>299.02</v>
      </c>
      <c r="C2308">
        <v>0.25</v>
      </c>
    </row>
    <row r="2309" spans="1:3" x14ac:dyDescent="0.35">
      <c r="A2309" s="1">
        <v>40294</v>
      </c>
      <c r="B2309">
        <v>299.23</v>
      </c>
      <c r="C2309">
        <v>0.46</v>
      </c>
    </row>
    <row r="2310" spans="1:3" x14ac:dyDescent="0.35">
      <c r="A2310" s="1">
        <v>40295</v>
      </c>
      <c r="B2310">
        <v>298.88</v>
      </c>
      <c r="C2310">
        <v>0.2</v>
      </c>
    </row>
    <row r="2311" spans="1:3" x14ac:dyDescent="0.35">
      <c r="A2311" s="1">
        <v>40296</v>
      </c>
      <c r="B2311">
        <v>298.94</v>
      </c>
      <c r="C2311">
        <v>0.43</v>
      </c>
    </row>
    <row r="2312" spans="1:3" x14ac:dyDescent="0.35">
      <c r="A2312" s="1">
        <v>40297</v>
      </c>
      <c r="B2312">
        <v>298.45</v>
      </c>
      <c r="C2312">
        <v>0.09</v>
      </c>
    </row>
    <row r="2313" spans="1:3" x14ac:dyDescent="0.35">
      <c r="A2313" s="1">
        <v>40298</v>
      </c>
      <c r="B2313">
        <v>298.83</v>
      </c>
      <c r="C2313">
        <v>0.17</v>
      </c>
    </row>
    <row r="2314" spans="1:3" x14ac:dyDescent="0.35">
      <c r="A2314" s="1">
        <v>40299</v>
      </c>
      <c r="B2314">
        <v>298.54000000000002</v>
      </c>
      <c r="C2314">
        <v>0.16</v>
      </c>
    </row>
    <row r="2315" spans="1:3" x14ac:dyDescent="0.35">
      <c r="A2315" s="1">
        <v>40300</v>
      </c>
      <c r="B2315">
        <v>298.19</v>
      </c>
      <c r="C2315">
        <v>0.14000000000000001</v>
      </c>
    </row>
    <row r="2316" spans="1:3" x14ac:dyDescent="0.35">
      <c r="A2316" s="1">
        <v>40301</v>
      </c>
      <c r="B2316">
        <v>299.37</v>
      </c>
      <c r="C2316">
        <v>0.22</v>
      </c>
    </row>
    <row r="2317" spans="1:3" x14ac:dyDescent="0.35">
      <c r="A2317" s="1">
        <v>40302</v>
      </c>
      <c r="B2317">
        <v>298.24</v>
      </c>
      <c r="C2317">
        <v>0.06</v>
      </c>
    </row>
    <row r="2318" spans="1:3" x14ac:dyDescent="0.35">
      <c r="A2318" s="1">
        <v>40303</v>
      </c>
      <c r="B2318">
        <v>299.39999999999998</v>
      </c>
      <c r="C2318">
        <v>0.18</v>
      </c>
    </row>
    <row r="2319" spans="1:3" x14ac:dyDescent="0.35">
      <c r="A2319" s="1">
        <v>40304</v>
      </c>
      <c r="B2319">
        <v>298.8</v>
      </c>
      <c r="C2319">
        <v>0.2</v>
      </c>
    </row>
    <row r="2320" spans="1:3" x14ac:dyDescent="0.35">
      <c r="A2320" s="1">
        <v>40305</v>
      </c>
      <c r="B2320">
        <v>298.47000000000003</v>
      </c>
      <c r="C2320">
        <v>0.27</v>
      </c>
    </row>
    <row r="2321" spans="1:3" x14ac:dyDescent="0.35">
      <c r="A2321" s="1">
        <v>40306</v>
      </c>
      <c r="B2321">
        <v>299.75</v>
      </c>
      <c r="C2321">
        <v>0.12</v>
      </c>
    </row>
    <row r="2322" spans="1:3" x14ac:dyDescent="0.35">
      <c r="A2322" s="1">
        <v>40307</v>
      </c>
      <c r="B2322">
        <v>298.98</v>
      </c>
      <c r="C2322">
        <v>0.08</v>
      </c>
    </row>
    <row r="2323" spans="1:3" x14ac:dyDescent="0.35">
      <c r="A2323" s="1">
        <v>40308</v>
      </c>
      <c r="B2323">
        <v>299.01</v>
      </c>
      <c r="C2323">
        <v>0.27</v>
      </c>
    </row>
    <row r="2324" spans="1:3" x14ac:dyDescent="0.35">
      <c r="A2324" s="1">
        <v>40309</v>
      </c>
      <c r="B2324">
        <v>298.5</v>
      </c>
      <c r="C2324">
        <v>0.13</v>
      </c>
    </row>
    <row r="2325" spans="1:3" x14ac:dyDescent="0.35">
      <c r="A2325" s="1">
        <v>40310</v>
      </c>
      <c r="B2325">
        <v>299.48</v>
      </c>
      <c r="C2325">
        <v>0.11</v>
      </c>
    </row>
    <row r="2326" spans="1:3" x14ac:dyDescent="0.35">
      <c r="A2326" s="1">
        <v>40311</v>
      </c>
      <c r="B2326">
        <v>299.13</v>
      </c>
      <c r="C2326">
        <v>0.52</v>
      </c>
    </row>
    <row r="2327" spans="1:3" x14ac:dyDescent="0.35">
      <c r="A2327" s="1">
        <v>40312</v>
      </c>
      <c r="B2327">
        <v>299.11</v>
      </c>
      <c r="C2327">
        <v>0.23</v>
      </c>
    </row>
    <row r="2328" spans="1:3" x14ac:dyDescent="0.35">
      <c r="A2328" s="1">
        <v>40313</v>
      </c>
      <c r="B2328">
        <v>299.12</v>
      </c>
      <c r="C2328">
        <v>0.15</v>
      </c>
    </row>
    <row r="2329" spans="1:3" x14ac:dyDescent="0.35">
      <c r="A2329" s="1">
        <v>40314</v>
      </c>
      <c r="B2329">
        <v>300.33</v>
      </c>
      <c r="C2329">
        <v>0.2</v>
      </c>
    </row>
    <row r="2330" spans="1:3" x14ac:dyDescent="0.35">
      <c r="A2330" s="1">
        <v>40315</v>
      </c>
      <c r="B2330">
        <v>298.2</v>
      </c>
      <c r="C2330">
        <v>0.47</v>
      </c>
    </row>
    <row r="2331" spans="1:3" x14ac:dyDescent="0.35">
      <c r="A2331" s="1">
        <v>40316</v>
      </c>
      <c r="B2331">
        <v>299.45999999999998</v>
      </c>
      <c r="C2331">
        <v>0.06</v>
      </c>
    </row>
    <row r="2332" spans="1:3" x14ac:dyDescent="0.35">
      <c r="A2332" s="1">
        <v>40317</v>
      </c>
      <c r="B2332">
        <v>299.55</v>
      </c>
      <c r="C2332">
        <v>0.06</v>
      </c>
    </row>
    <row r="2333" spans="1:3" x14ac:dyDescent="0.35">
      <c r="A2333" s="1">
        <v>40318</v>
      </c>
      <c r="B2333">
        <v>299.14999999999998</v>
      </c>
      <c r="C2333">
        <v>1.74</v>
      </c>
    </row>
    <row r="2334" spans="1:3" x14ac:dyDescent="0.35">
      <c r="A2334" s="1">
        <v>40319</v>
      </c>
      <c r="B2334">
        <v>299.14</v>
      </c>
      <c r="C2334">
        <v>0.35</v>
      </c>
    </row>
    <row r="2335" spans="1:3" x14ac:dyDescent="0.35">
      <c r="A2335" s="1">
        <v>40320</v>
      </c>
      <c r="B2335">
        <v>300.04000000000002</v>
      </c>
      <c r="C2335">
        <v>0.24</v>
      </c>
    </row>
    <row r="2336" spans="1:3" x14ac:dyDescent="0.35">
      <c r="A2336" s="1">
        <v>40321</v>
      </c>
      <c r="B2336">
        <v>299.61</v>
      </c>
      <c r="C2336">
        <v>0.31</v>
      </c>
    </row>
    <row r="2337" spans="1:3" x14ac:dyDescent="0.35">
      <c r="A2337" s="1">
        <v>40322</v>
      </c>
      <c r="B2337">
        <v>299.22000000000003</v>
      </c>
      <c r="C2337">
        <v>5.56</v>
      </c>
    </row>
    <row r="2338" spans="1:3" x14ac:dyDescent="0.35">
      <c r="A2338" s="1">
        <v>40323</v>
      </c>
      <c r="B2338">
        <v>299.01</v>
      </c>
      <c r="C2338">
        <v>1.39</v>
      </c>
    </row>
    <row r="2339" spans="1:3" x14ac:dyDescent="0.35">
      <c r="A2339" s="1">
        <v>40324</v>
      </c>
      <c r="B2339">
        <v>298.14</v>
      </c>
      <c r="C2339">
        <v>5.4</v>
      </c>
    </row>
    <row r="2340" spans="1:3" x14ac:dyDescent="0.35">
      <c r="A2340" s="1">
        <v>40325</v>
      </c>
      <c r="B2340">
        <v>298.52</v>
      </c>
      <c r="C2340">
        <v>0.89</v>
      </c>
    </row>
    <row r="2341" spans="1:3" x14ac:dyDescent="0.35">
      <c r="A2341" s="1">
        <v>40326</v>
      </c>
      <c r="B2341">
        <v>299.69</v>
      </c>
      <c r="C2341">
        <v>0.47</v>
      </c>
    </row>
    <row r="2342" spans="1:3" x14ac:dyDescent="0.35">
      <c r="A2342" s="1">
        <v>40327</v>
      </c>
      <c r="B2342">
        <v>296.68</v>
      </c>
      <c r="C2342">
        <v>0.15</v>
      </c>
    </row>
    <row r="2343" spans="1:3" x14ac:dyDescent="0.35">
      <c r="A2343" s="1">
        <v>40328</v>
      </c>
      <c r="B2343">
        <v>299.27999999999997</v>
      </c>
      <c r="C2343">
        <v>0.32</v>
      </c>
    </row>
    <row r="2344" spans="1:3" x14ac:dyDescent="0.35">
      <c r="A2344" s="1">
        <v>40329</v>
      </c>
      <c r="B2344">
        <v>298.3</v>
      </c>
      <c r="C2344">
        <v>0.23</v>
      </c>
    </row>
    <row r="2345" spans="1:3" x14ac:dyDescent="0.35">
      <c r="A2345" s="1">
        <v>40330</v>
      </c>
      <c r="B2345">
        <v>298.39</v>
      </c>
      <c r="C2345">
        <v>0.04</v>
      </c>
    </row>
    <row r="2346" spans="1:3" x14ac:dyDescent="0.35">
      <c r="A2346" s="1">
        <v>40331</v>
      </c>
      <c r="B2346">
        <v>297.93</v>
      </c>
      <c r="C2346">
        <v>4.99</v>
      </c>
    </row>
    <row r="2347" spans="1:3" x14ac:dyDescent="0.35">
      <c r="A2347" s="1">
        <v>40332</v>
      </c>
      <c r="B2347">
        <v>297.67</v>
      </c>
      <c r="C2347">
        <v>1.54</v>
      </c>
    </row>
    <row r="2348" spans="1:3" x14ac:dyDescent="0.35">
      <c r="A2348" s="1">
        <v>40333</v>
      </c>
      <c r="B2348">
        <v>297.69</v>
      </c>
      <c r="C2348">
        <v>1.92</v>
      </c>
    </row>
    <row r="2349" spans="1:3" x14ac:dyDescent="0.35">
      <c r="A2349" s="1">
        <v>40334</v>
      </c>
      <c r="B2349">
        <v>298.62</v>
      </c>
      <c r="C2349">
        <v>0.12</v>
      </c>
    </row>
    <row r="2350" spans="1:3" x14ac:dyDescent="0.35">
      <c r="A2350" s="1">
        <v>40335</v>
      </c>
      <c r="B2350">
        <v>299.08999999999997</v>
      </c>
      <c r="C2350">
        <v>0.33</v>
      </c>
    </row>
    <row r="2351" spans="1:3" x14ac:dyDescent="0.35">
      <c r="A2351" s="1">
        <v>40336</v>
      </c>
      <c r="B2351">
        <v>299.36</v>
      </c>
      <c r="C2351">
        <v>7.0000000000000007E-2</v>
      </c>
    </row>
    <row r="2352" spans="1:3" x14ac:dyDescent="0.35">
      <c r="A2352" s="1">
        <v>40337</v>
      </c>
      <c r="B2352">
        <v>299.85000000000002</v>
      </c>
      <c r="C2352">
        <v>0.14000000000000001</v>
      </c>
    </row>
    <row r="2353" spans="1:3" x14ac:dyDescent="0.35">
      <c r="A2353" s="1">
        <v>40338</v>
      </c>
      <c r="B2353">
        <v>298.25</v>
      </c>
      <c r="C2353">
        <v>0.42</v>
      </c>
    </row>
    <row r="2354" spans="1:3" x14ac:dyDescent="0.35">
      <c r="A2354" s="1">
        <v>40339</v>
      </c>
      <c r="B2354">
        <v>298.68</v>
      </c>
      <c r="C2354">
        <v>0.09</v>
      </c>
    </row>
    <row r="2355" spans="1:3" x14ac:dyDescent="0.35">
      <c r="A2355" s="1">
        <v>40340</v>
      </c>
      <c r="B2355">
        <v>298.12</v>
      </c>
      <c r="C2355">
        <v>0.04</v>
      </c>
    </row>
    <row r="2356" spans="1:3" x14ac:dyDescent="0.35">
      <c r="A2356" s="1">
        <v>40341</v>
      </c>
      <c r="B2356">
        <v>298.14999999999998</v>
      </c>
      <c r="C2356">
        <v>0.33</v>
      </c>
    </row>
    <row r="2357" spans="1:3" x14ac:dyDescent="0.35">
      <c r="A2357" s="1">
        <v>40342</v>
      </c>
      <c r="B2357">
        <v>299.20999999999998</v>
      </c>
      <c r="C2357">
        <v>1.56</v>
      </c>
    </row>
    <row r="2358" spans="1:3" x14ac:dyDescent="0.35">
      <c r="A2358" s="1">
        <v>40343</v>
      </c>
      <c r="B2358">
        <v>299.16000000000003</v>
      </c>
      <c r="C2358">
        <v>0.2</v>
      </c>
    </row>
    <row r="2359" spans="1:3" x14ac:dyDescent="0.35">
      <c r="A2359" s="1">
        <v>40344</v>
      </c>
      <c r="B2359">
        <v>298.44</v>
      </c>
      <c r="C2359">
        <v>2.63</v>
      </c>
    </row>
    <row r="2360" spans="1:3" x14ac:dyDescent="0.35">
      <c r="A2360" s="1">
        <v>40345</v>
      </c>
      <c r="B2360">
        <v>297.26</v>
      </c>
      <c r="C2360">
        <v>2.23</v>
      </c>
    </row>
    <row r="2361" spans="1:3" x14ac:dyDescent="0.35">
      <c r="A2361" s="1">
        <v>40346</v>
      </c>
      <c r="B2361">
        <v>298.44</v>
      </c>
      <c r="C2361">
        <v>0.15</v>
      </c>
    </row>
    <row r="2362" spans="1:3" x14ac:dyDescent="0.35">
      <c r="A2362" s="1">
        <v>40347</v>
      </c>
      <c r="B2362">
        <v>297.33</v>
      </c>
      <c r="C2362">
        <v>0.17</v>
      </c>
    </row>
    <row r="2363" spans="1:3" x14ac:dyDescent="0.35">
      <c r="A2363" s="1">
        <v>40348</v>
      </c>
      <c r="B2363">
        <v>298.98</v>
      </c>
      <c r="C2363">
        <v>1.32</v>
      </c>
    </row>
    <row r="2364" spans="1:3" x14ac:dyDescent="0.35">
      <c r="A2364" s="1">
        <v>40349</v>
      </c>
      <c r="B2364">
        <v>298.22000000000003</v>
      </c>
      <c r="C2364">
        <v>0.11</v>
      </c>
    </row>
    <row r="2365" spans="1:3" x14ac:dyDescent="0.35">
      <c r="A2365" s="1">
        <v>40350</v>
      </c>
      <c r="B2365">
        <v>297.02</v>
      </c>
      <c r="C2365">
        <v>0.93</v>
      </c>
    </row>
    <row r="2366" spans="1:3" x14ac:dyDescent="0.35">
      <c r="A2366" s="1">
        <v>40351</v>
      </c>
      <c r="B2366">
        <v>298.20999999999998</v>
      </c>
      <c r="C2366">
        <v>0.27</v>
      </c>
    </row>
    <row r="2367" spans="1:3" x14ac:dyDescent="0.35">
      <c r="A2367" s="1">
        <v>40352</v>
      </c>
      <c r="B2367">
        <v>299.7</v>
      </c>
      <c r="C2367">
        <v>0.34</v>
      </c>
    </row>
    <row r="2368" spans="1:3" x14ac:dyDescent="0.35">
      <c r="A2368" s="1">
        <v>40353</v>
      </c>
      <c r="B2368">
        <v>297</v>
      </c>
      <c r="C2368">
        <v>4.29</v>
      </c>
    </row>
    <row r="2369" spans="1:3" x14ac:dyDescent="0.35">
      <c r="A2369" s="1">
        <v>40354</v>
      </c>
      <c r="B2369">
        <v>298.63</v>
      </c>
      <c r="C2369">
        <v>0.45</v>
      </c>
    </row>
    <row r="2370" spans="1:3" x14ac:dyDescent="0.35">
      <c r="A2370" s="1">
        <v>40355</v>
      </c>
      <c r="B2370">
        <v>297.97000000000003</v>
      </c>
      <c r="C2370">
        <v>0.47</v>
      </c>
    </row>
    <row r="2371" spans="1:3" x14ac:dyDescent="0.35">
      <c r="A2371" s="1">
        <v>40356</v>
      </c>
      <c r="B2371">
        <v>298.19</v>
      </c>
      <c r="C2371">
        <v>0.1</v>
      </c>
    </row>
    <row r="2372" spans="1:3" x14ac:dyDescent="0.35">
      <c r="A2372" s="1">
        <v>40357</v>
      </c>
      <c r="B2372">
        <v>296.93</v>
      </c>
      <c r="C2372">
        <v>0.11</v>
      </c>
    </row>
    <row r="2373" spans="1:3" x14ac:dyDescent="0.35">
      <c r="A2373" s="1">
        <v>40358</v>
      </c>
      <c r="B2373">
        <v>298.25</v>
      </c>
      <c r="C2373">
        <v>0.44</v>
      </c>
    </row>
    <row r="2374" spans="1:3" x14ac:dyDescent="0.35">
      <c r="A2374" s="1">
        <v>40359</v>
      </c>
      <c r="B2374">
        <v>299.49</v>
      </c>
      <c r="C2374">
        <v>0.06</v>
      </c>
    </row>
    <row r="2375" spans="1:3" x14ac:dyDescent="0.35">
      <c r="A2375" s="1">
        <v>40360</v>
      </c>
      <c r="B2375">
        <v>298.39</v>
      </c>
      <c r="C2375">
        <v>0.22</v>
      </c>
    </row>
    <row r="2376" spans="1:3" x14ac:dyDescent="0.35">
      <c r="A2376" s="1">
        <v>40361</v>
      </c>
      <c r="B2376">
        <v>297.04000000000002</v>
      </c>
      <c r="C2376">
        <v>0.25</v>
      </c>
    </row>
    <row r="2377" spans="1:3" x14ac:dyDescent="0.35">
      <c r="A2377" s="1">
        <v>40362</v>
      </c>
      <c r="B2377">
        <v>297.24</v>
      </c>
      <c r="C2377">
        <v>0.11</v>
      </c>
    </row>
    <row r="2378" spans="1:3" x14ac:dyDescent="0.35">
      <c r="A2378" s="1">
        <v>40363</v>
      </c>
      <c r="B2378">
        <v>298.14</v>
      </c>
      <c r="C2378">
        <v>0.09</v>
      </c>
    </row>
    <row r="2379" spans="1:3" x14ac:dyDescent="0.35">
      <c r="A2379" s="1">
        <v>40364</v>
      </c>
      <c r="B2379">
        <v>298.25</v>
      </c>
      <c r="C2379">
        <v>0.11</v>
      </c>
    </row>
    <row r="2380" spans="1:3" x14ac:dyDescent="0.35">
      <c r="A2380" s="1">
        <v>40365</v>
      </c>
      <c r="B2380">
        <v>297.66000000000003</v>
      </c>
      <c r="C2380">
        <v>2.06</v>
      </c>
    </row>
    <row r="2381" spans="1:3" x14ac:dyDescent="0.35">
      <c r="A2381" s="1">
        <v>40366</v>
      </c>
      <c r="B2381">
        <v>296.10000000000002</v>
      </c>
      <c r="C2381">
        <v>3.19</v>
      </c>
    </row>
    <row r="2382" spans="1:3" x14ac:dyDescent="0.35">
      <c r="A2382" s="1">
        <v>40367</v>
      </c>
      <c r="B2382">
        <v>298.91000000000003</v>
      </c>
      <c r="C2382">
        <v>7.0000000000000007E-2</v>
      </c>
    </row>
    <row r="2383" spans="1:3" x14ac:dyDescent="0.35">
      <c r="A2383" s="1">
        <v>40368</v>
      </c>
      <c r="B2383">
        <v>298.39999999999998</v>
      </c>
      <c r="C2383">
        <v>0.25</v>
      </c>
    </row>
    <row r="2384" spans="1:3" x14ac:dyDescent="0.35">
      <c r="A2384" s="1">
        <v>40369</v>
      </c>
      <c r="B2384">
        <v>297.05</v>
      </c>
      <c r="C2384">
        <v>2.37</v>
      </c>
    </row>
    <row r="2385" spans="1:3" x14ac:dyDescent="0.35">
      <c r="A2385" s="1">
        <v>40370</v>
      </c>
      <c r="B2385">
        <v>296.47000000000003</v>
      </c>
      <c r="C2385">
        <v>0.21</v>
      </c>
    </row>
    <row r="2386" spans="1:3" x14ac:dyDescent="0.35">
      <c r="A2386" s="1">
        <v>40371</v>
      </c>
      <c r="B2386">
        <v>297.58999999999997</v>
      </c>
      <c r="C2386">
        <v>0.21</v>
      </c>
    </row>
    <row r="2387" spans="1:3" x14ac:dyDescent="0.35">
      <c r="A2387" s="1">
        <v>40372</v>
      </c>
      <c r="B2387">
        <v>297.3</v>
      </c>
      <c r="C2387">
        <v>2.1</v>
      </c>
    </row>
    <row r="2388" spans="1:3" x14ac:dyDescent="0.35">
      <c r="A2388" s="1">
        <v>40373</v>
      </c>
      <c r="B2388">
        <v>297.20999999999998</v>
      </c>
      <c r="C2388">
        <v>5.96</v>
      </c>
    </row>
    <row r="2389" spans="1:3" x14ac:dyDescent="0.35">
      <c r="A2389" s="1">
        <v>40374</v>
      </c>
      <c r="B2389">
        <v>297.69</v>
      </c>
      <c r="C2389">
        <v>1.46</v>
      </c>
    </row>
    <row r="2390" spans="1:3" x14ac:dyDescent="0.35">
      <c r="A2390" s="1">
        <v>40375</v>
      </c>
      <c r="B2390">
        <v>298.12</v>
      </c>
      <c r="C2390">
        <v>1.9</v>
      </c>
    </row>
    <row r="2391" spans="1:3" x14ac:dyDescent="0.35">
      <c r="A2391" s="1">
        <v>40376</v>
      </c>
      <c r="B2391">
        <v>297.48</v>
      </c>
      <c r="C2391">
        <v>0.05</v>
      </c>
    </row>
    <row r="2392" spans="1:3" x14ac:dyDescent="0.35">
      <c r="A2392" s="1">
        <v>40377</v>
      </c>
      <c r="B2392">
        <v>296.32</v>
      </c>
      <c r="C2392">
        <v>0.28000000000000003</v>
      </c>
    </row>
    <row r="2393" spans="1:3" x14ac:dyDescent="0.35">
      <c r="A2393" s="1">
        <v>40378</v>
      </c>
      <c r="B2393">
        <v>296.74</v>
      </c>
      <c r="C2393">
        <v>0.02</v>
      </c>
    </row>
    <row r="2394" spans="1:3" x14ac:dyDescent="0.35">
      <c r="A2394" s="1">
        <v>40379</v>
      </c>
      <c r="B2394">
        <v>296.67</v>
      </c>
      <c r="C2394">
        <v>0.02</v>
      </c>
    </row>
    <row r="2395" spans="1:3" x14ac:dyDescent="0.35">
      <c r="A2395" s="1">
        <v>40380</v>
      </c>
      <c r="B2395">
        <v>295.74</v>
      </c>
      <c r="C2395">
        <v>0.09</v>
      </c>
    </row>
    <row r="2396" spans="1:3" x14ac:dyDescent="0.35">
      <c r="A2396" s="1">
        <v>40381</v>
      </c>
      <c r="B2396">
        <v>296.44</v>
      </c>
      <c r="C2396">
        <v>0.15</v>
      </c>
    </row>
    <row r="2397" spans="1:3" x14ac:dyDescent="0.35">
      <c r="A2397" s="1">
        <v>40382</v>
      </c>
      <c r="B2397">
        <v>295.77</v>
      </c>
      <c r="C2397">
        <v>0.06</v>
      </c>
    </row>
    <row r="2398" spans="1:3" x14ac:dyDescent="0.35">
      <c r="A2398" s="1">
        <v>40383</v>
      </c>
      <c r="B2398">
        <v>296.01</v>
      </c>
      <c r="C2398">
        <v>0.15</v>
      </c>
    </row>
    <row r="2399" spans="1:3" x14ac:dyDescent="0.35">
      <c r="A2399" s="1">
        <v>40384</v>
      </c>
      <c r="B2399">
        <v>295.33999999999997</v>
      </c>
      <c r="C2399">
        <v>0.06</v>
      </c>
    </row>
    <row r="2400" spans="1:3" x14ac:dyDescent="0.35">
      <c r="A2400" s="1">
        <v>40385</v>
      </c>
      <c r="B2400">
        <v>296.19</v>
      </c>
      <c r="C2400">
        <v>0.05</v>
      </c>
    </row>
    <row r="2401" spans="1:3" x14ac:dyDescent="0.35">
      <c r="A2401" s="1">
        <v>40386</v>
      </c>
      <c r="B2401">
        <v>297.44</v>
      </c>
      <c r="C2401">
        <v>3.43</v>
      </c>
    </row>
    <row r="2402" spans="1:3" x14ac:dyDescent="0.35">
      <c r="A2402" s="1">
        <v>40387</v>
      </c>
      <c r="B2402">
        <v>296.83</v>
      </c>
      <c r="C2402">
        <v>0.05</v>
      </c>
    </row>
    <row r="2403" spans="1:3" x14ac:dyDescent="0.35">
      <c r="A2403" s="1">
        <v>40388</v>
      </c>
      <c r="B2403">
        <v>296.11</v>
      </c>
      <c r="C2403">
        <v>0.15</v>
      </c>
    </row>
    <row r="2404" spans="1:3" x14ac:dyDescent="0.35">
      <c r="A2404" s="1">
        <v>40389</v>
      </c>
      <c r="B2404">
        <v>296.55</v>
      </c>
      <c r="C2404">
        <v>2.2599999999999998</v>
      </c>
    </row>
    <row r="2405" spans="1:3" x14ac:dyDescent="0.35">
      <c r="A2405" s="1">
        <v>40390</v>
      </c>
      <c r="B2405">
        <v>295.7</v>
      </c>
      <c r="C2405">
        <v>0.13</v>
      </c>
    </row>
    <row r="2406" spans="1:3" x14ac:dyDescent="0.35">
      <c r="A2406" s="1">
        <v>40391</v>
      </c>
      <c r="B2406">
        <v>295.66000000000003</v>
      </c>
      <c r="C2406">
        <v>0.05</v>
      </c>
    </row>
    <row r="2407" spans="1:3" x14ac:dyDescent="0.35">
      <c r="A2407" s="1">
        <v>40392</v>
      </c>
      <c r="B2407">
        <v>295.67</v>
      </c>
      <c r="C2407">
        <v>0.13</v>
      </c>
    </row>
    <row r="2408" spans="1:3" x14ac:dyDescent="0.35">
      <c r="A2408" s="1">
        <v>40393</v>
      </c>
      <c r="B2408">
        <v>296.08999999999997</v>
      </c>
      <c r="C2408">
        <v>0.26</v>
      </c>
    </row>
    <row r="2409" spans="1:3" x14ac:dyDescent="0.35">
      <c r="A2409" s="1">
        <v>40394</v>
      </c>
      <c r="B2409">
        <v>296.39</v>
      </c>
      <c r="C2409">
        <v>0.04</v>
      </c>
    </row>
    <row r="2410" spans="1:3" x14ac:dyDescent="0.35">
      <c r="A2410" s="1">
        <v>40395</v>
      </c>
      <c r="B2410">
        <v>296.07</v>
      </c>
      <c r="C2410">
        <v>0.23</v>
      </c>
    </row>
    <row r="2411" spans="1:3" x14ac:dyDescent="0.35">
      <c r="A2411" s="1">
        <v>40396</v>
      </c>
      <c r="B2411">
        <v>296.22000000000003</v>
      </c>
      <c r="C2411">
        <v>7.0000000000000007E-2</v>
      </c>
    </row>
    <row r="2412" spans="1:3" x14ac:dyDescent="0.35">
      <c r="A2412" s="1">
        <v>40397</v>
      </c>
      <c r="B2412">
        <v>297.24</v>
      </c>
      <c r="C2412">
        <v>4.58</v>
      </c>
    </row>
    <row r="2413" spans="1:3" x14ac:dyDescent="0.35">
      <c r="A2413" s="1">
        <v>40398</v>
      </c>
      <c r="B2413">
        <v>297.83</v>
      </c>
      <c r="C2413">
        <v>1.6</v>
      </c>
    </row>
    <row r="2414" spans="1:3" x14ac:dyDescent="0.35">
      <c r="A2414" s="1">
        <v>40399</v>
      </c>
      <c r="B2414">
        <v>298.38</v>
      </c>
      <c r="C2414">
        <v>0.16</v>
      </c>
    </row>
    <row r="2415" spans="1:3" x14ac:dyDescent="0.35">
      <c r="A2415" s="1">
        <v>40400</v>
      </c>
      <c r="B2415">
        <v>296.77999999999997</v>
      </c>
      <c r="C2415">
        <v>7.2</v>
      </c>
    </row>
    <row r="2416" spans="1:3" x14ac:dyDescent="0.35">
      <c r="A2416" s="1">
        <v>40401</v>
      </c>
      <c r="B2416">
        <v>297.85000000000002</v>
      </c>
      <c r="C2416">
        <v>0.28999999999999998</v>
      </c>
    </row>
    <row r="2417" spans="1:3" x14ac:dyDescent="0.35">
      <c r="A2417" s="1">
        <v>40402</v>
      </c>
      <c r="B2417">
        <v>296.57</v>
      </c>
      <c r="C2417">
        <v>0.71</v>
      </c>
    </row>
    <row r="2418" spans="1:3" x14ac:dyDescent="0.35">
      <c r="A2418" s="1">
        <v>40403</v>
      </c>
      <c r="B2418">
        <v>297.66000000000003</v>
      </c>
      <c r="C2418">
        <v>0.26</v>
      </c>
    </row>
    <row r="2419" spans="1:3" x14ac:dyDescent="0.35">
      <c r="A2419" s="1">
        <v>40404</v>
      </c>
      <c r="B2419">
        <v>297.35000000000002</v>
      </c>
      <c r="C2419">
        <v>0.36</v>
      </c>
    </row>
    <row r="2420" spans="1:3" x14ac:dyDescent="0.35">
      <c r="A2420" s="1">
        <v>40405</v>
      </c>
      <c r="B2420">
        <v>296.99</v>
      </c>
      <c r="C2420">
        <v>0.05</v>
      </c>
    </row>
    <row r="2421" spans="1:3" x14ac:dyDescent="0.35">
      <c r="A2421" s="1">
        <v>40406</v>
      </c>
      <c r="B2421">
        <v>297.44</v>
      </c>
      <c r="C2421">
        <v>2.13</v>
      </c>
    </row>
    <row r="2422" spans="1:3" x14ac:dyDescent="0.35">
      <c r="A2422" s="1">
        <v>40407</v>
      </c>
      <c r="B2422">
        <v>296.83</v>
      </c>
      <c r="C2422">
        <v>0.1</v>
      </c>
    </row>
    <row r="2423" spans="1:3" x14ac:dyDescent="0.35">
      <c r="A2423" s="1">
        <v>40408</v>
      </c>
      <c r="B2423">
        <v>297.77</v>
      </c>
      <c r="C2423">
        <v>0.02</v>
      </c>
    </row>
    <row r="2424" spans="1:3" x14ac:dyDescent="0.35">
      <c r="A2424" s="1">
        <v>40409</v>
      </c>
      <c r="B2424">
        <v>296.62</v>
      </c>
      <c r="C2424">
        <v>0.01</v>
      </c>
    </row>
    <row r="2425" spans="1:3" x14ac:dyDescent="0.35">
      <c r="A2425" s="1">
        <v>40410</v>
      </c>
      <c r="B2425">
        <v>295.45</v>
      </c>
      <c r="C2425">
        <v>0.59</v>
      </c>
    </row>
    <row r="2426" spans="1:3" x14ac:dyDescent="0.35">
      <c r="A2426" s="1">
        <v>40411</v>
      </c>
      <c r="B2426">
        <v>296.52999999999997</v>
      </c>
      <c r="C2426">
        <v>1.38</v>
      </c>
    </row>
    <row r="2427" spans="1:3" x14ac:dyDescent="0.35">
      <c r="A2427" s="1">
        <v>40412</v>
      </c>
      <c r="B2427">
        <v>296.5</v>
      </c>
      <c r="C2427">
        <v>0.22</v>
      </c>
    </row>
    <row r="2428" spans="1:3" x14ac:dyDescent="0.35">
      <c r="A2428" s="1">
        <v>40413</v>
      </c>
      <c r="B2428">
        <v>297.64999999999998</v>
      </c>
      <c r="C2428">
        <v>0.13</v>
      </c>
    </row>
    <row r="2429" spans="1:3" x14ac:dyDescent="0.35">
      <c r="A2429" s="1">
        <v>40414</v>
      </c>
      <c r="B2429">
        <v>296.91000000000003</v>
      </c>
      <c r="C2429">
        <v>0.48</v>
      </c>
    </row>
    <row r="2430" spans="1:3" x14ac:dyDescent="0.35">
      <c r="A2430" s="1">
        <v>40415</v>
      </c>
      <c r="B2430">
        <v>297.72000000000003</v>
      </c>
      <c r="C2430">
        <v>0.19</v>
      </c>
    </row>
    <row r="2431" spans="1:3" x14ac:dyDescent="0.35">
      <c r="A2431" s="1">
        <v>40416</v>
      </c>
      <c r="B2431">
        <v>298.19</v>
      </c>
      <c r="C2431">
        <v>0.05</v>
      </c>
    </row>
    <row r="2432" spans="1:3" x14ac:dyDescent="0.35">
      <c r="A2432" s="1">
        <v>40417</v>
      </c>
      <c r="B2432">
        <v>296.83</v>
      </c>
      <c r="C2432">
        <v>2.13</v>
      </c>
    </row>
    <row r="2433" spans="1:3" x14ac:dyDescent="0.35">
      <c r="A2433" s="1">
        <v>40418</v>
      </c>
      <c r="B2433">
        <v>298.01</v>
      </c>
      <c r="C2433">
        <v>7.0000000000000007E-2</v>
      </c>
    </row>
    <row r="2434" spans="1:3" x14ac:dyDescent="0.35">
      <c r="A2434" s="1">
        <v>40419</v>
      </c>
      <c r="B2434">
        <v>296.64</v>
      </c>
      <c r="C2434">
        <v>0.16</v>
      </c>
    </row>
    <row r="2435" spans="1:3" x14ac:dyDescent="0.35">
      <c r="A2435" s="1">
        <v>40420</v>
      </c>
      <c r="B2435">
        <v>296.79000000000002</v>
      </c>
      <c r="C2435">
        <v>0.74</v>
      </c>
    </row>
    <row r="2436" spans="1:3" x14ac:dyDescent="0.35">
      <c r="A2436" s="1">
        <v>40421</v>
      </c>
      <c r="B2436">
        <v>296.3</v>
      </c>
      <c r="C2436">
        <v>1.1499999999999999</v>
      </c>
    </row>
    <row r="2437" spans="1:3" x14ac:dyDescent="0.35">
      <c r="A2437" s="1">
        <v>40422</v>
      </c>
      <c r="B2437">
        <v>297.82</v>
      </c>
      <c r="C2437">
        <v>0.09</v>
      </c>
    </row>
    <row r="2438" spans="1:3" x14ac:dyDescent="0.35">
      <c r="A2438" s="1">
        <v>40423</v>
      </c>
      <c r="B2438">
        <v>296.52</v>
      </c>
      <c r="C2438">
        <v>0.33</v>
      </c>
    </row>
    <row r="2439" spans="1:3" x14ac:dyDescent="0.35">
      <c r="A2439" s="1">
        <v>40424</v>
      </c>
      <c r="B2439">
        <v>298.38</v>
      </c>
      <c r="C2439">
        <v>1.45</v>
      </c>
    </row>
    <row r="2440" spans="1:3" x14ac:dyDescent="0.35">
      <c r="A2440" s="1">
        <v>40425</v>
      </c>
      <c r="B2440">
        <v>297.04000000000002</v>
      </c>
      <c r="C2440">
        <v>4.25</v>
      </c>
    </row>
    <row r="2441" spans="1:3" x14ac:dyDescent="0.35">
      <c r="A2441" s="1">
        <v>40426</v>
      </c>
      <c r="B2441">
        <v>296.92</v>
      </c>
      <c r="C2441">
        <v>1.64</v>
      </c>
    </row>
    <row r="2442" spans="1:3" x14ac:dyDescent="0.35">
      <c r="A2442" s="1">
        <v>40427</v>
      </c>
      <c r="B2442">
        <v>298.42</v>
      </c>
      <c r="C2442">
        <v>0.76</v>
      </c>
    </row>
    <row r="2443" spans="1:3" x14ac:dyDescent="0.35">
      <c r="A2443" s="1">
        <v>40428</v>
      </c>
      <c r="B2443">
        <v>297.58</v>
      </c>
      <c r="C2443">
        <v>0.09</v>
      </c>
    </row>
    <row r="2444" spans="1:3" x14ac:dyDescent="0.35">
      <c r="A2444" s="1">
        <v>40429</v>
      </c>
      <c r="B2444">
        <v>297.12</v>
      </c>
      <c r="C2444">
        <v>0.42</v>
      </c>
    </row>
    <row r="2445" spans="1:3" x14ac:dyDescent="0.35">
      <c r="A2445" s="1">
        <v>40430</v>
      </c>
      <c r="B2445">
        <v>296.79000000000002</v>
      </c>
      <c r="C2445">
        <v>0.26</v>
      </c>
    </row>
    <row r="2446" spans="1:3" x14ac:dyDescent="0.35">
      <c r="A2446" s="1">
        <v>40431</v>
      </c>
      <c r="B2446">
        <v>296.69</v>
      </c>
      <c r="C2446">
        <v>0.03</v>
      </c>
    </row>
    <row r="2447" spans="1:3" x14ac:dyDescent="0.35">
      <c r="A2447" s="1">
        <v>40432</v>
      </c>
      <c r="B2447">
        <v>296.79000000000002</v>
      </c>
      <c r="C2447">
        <v>3.85</v>
      </c>
    </row>
    <row r="2448" spans="1:3" x14ac:dyDescent="0.35">
      <c r="A2448" s="1">
        <v>40433</v>
      </c>
      <c r="B2448">
        <v>297.10000000000002</v>
      </c>
      <c r="C2448">
        <v>0.12</v>
      </c>
    </row>
    <row r="2449" spans="1:3" x14ac:dyDescent="0.35">
      <c r="A2449" s="1">
        <v>40434</v>
      </c>
      <c r="B2449">
        <v>297.43</v>
      </c>
      <c r="C2449">
        <v>0.2</v>
      </c>
    </row>
    <row r="2450" spans="1:3" x14ac:dyDescent="0.35">
      <c r="A2450" s="1">
        <v>40435</v>
      </c>
      <c r="B2450">
        <v>296.58999999999997</v>
      </c>
      <c r="C2450">
        <v>2.42</v>
      </c>
    </row>
    <row r="2451" spans="1:3" x14ac:dyDescent="0.35">
      <c r="A2451" s="1">
        <v>40436</v>
      </c>
      <c r="B2451">
        <v>297.08999999999997</v>
      </c>
      <c r="C2451">
        <v>0.13</v>
      </c>
    </row>
    <row r="2452" spans="1:3" x14ac:dyDescent="0.35">
      <c r="A2452" s="1">
        <v>40437</v>
      </c>
      <c r="B2452">
        <v>298</v>
      </c>
      <c r="C2452">
        <v>0.06</v>
      </c>
    </row>
    <row r="2453" spans="1:3" x14ac:dyDescent="0.35">
      <c r="A2453" s="1">
        <v>40438</v>
      </c>
      <c r="B2453">
        <v>297.62</v>
      </c>
      <c r="C2453">
        <v>2.2999999999999998</v>
      </c>
    </row>
    <row r="2454" spans="1:3" x14ac:dyDescent="0.35">
      <c r="A2454" s="1">
        <v>40439</v>
      </c>
      <c r="B2454">
        <v>297.14</v>
      </c>
      <c r="C2454">
        <v>1.73</v>
      </c>
    </row>
    <row r="2455" spans="1:3" x14ac:dyDescent="0.35">
      <c r="A2455" s="1">
        <v>40440</v>
      </c>
      <c r="B2455">
        <v>296.95</v>
      </c>
      <c r="C2455">
        <v>0.1</v>
      </c>
    </row>
    <row r="2456" spans="1:3" x14ac:dyDescent="0.35">
      <c r="A2456" s="1">
        <v>40441</v>
      </c>
      <c r="B2456">
        <v>297.06</v>
      </c>
      <c r="C2456">
        <v>0.39</v>
      </c>
    </row>
    <row r="2457" spans="1:3" x14ac:dyDescent="0.35">
      <c r="A2457" s="1">
        <v>40442</v>
      </c>
      <c r="B2457">
        <v>297.36</v>
      </c>
      <c r="C2457">
        <v>2.4</v>
      </c>
    </row>
    <row r="2458" spans="1:3" x14ac:dyDescent="0.35">
      <c r="A2458" s="1">
        <v>40443</v>
      </c>
      <c r="B2458">
        <v>298.10000000000002</v>
      </c>
      <c r="C2458">
        <v>1.85</v>
      </c>
    </row>
    <row r="2459" spans="1:3" x14ac:dyDescent="0.35">
      <c r="A2459" s="1">
        <v>40444</v>
      </c>
      <c r="B2459">
        <v>297.8</v>
      </c>
      <c r="C2459">
        <v>0.2</v>
      </c>
    </row>
    <row r="2460" spans="1:3" x14ac:dyDescent="0.35">
      <c r="A2460" s="1">
        <v>40445</v>
      </c>
      <c r="B2460">
        <v>297.70999999999998</v>
      </c>
      <c r="C2460">
        <v>1.3</v>
      </c>
    </row>
    <row r="2461" spans="1:3" x14ac:dyDescent="0.35">
      <c r="A2461" s="1">
        <v>40446</v>
      </c>
      <c r="B2461">
        <v>296.63</v>
      </c>
      <c r="C2461">
        <v>0.22</v>
      </c>
    </row>
    <row r="2462" spans="1:3" x14ac:dyDescent="0.35">
      <c r="A2462" s="1">
        <v>40447</v>
      </c>
      <c r="B2462">
        <v>297.47000000000003</v>
      </c>
      <c r="C2462">
        <v>0.49</v>
      </c>
    </row>
    <row r="2463" spans="1:3" x14ac:dyDescent="0.35">
      <c r="A2463" s="1">
        <v>40448</v>
      </c>
      <c r="B2463">
        <v>297.05</v>
      </c>
      <c r="C2463">
        <v>0.23</v>
      </c>
    </row>
    <row r="2464" spans="1:3" x14ac:dyDescent="0.35">
      <c r="A2464" s="1">
        <v>40449</v>
      </c>
      <c r="B2464">
        <v>298.10000000000002</v>
      </c>
      <c r="C2464">
        <v>2.62</v>
      </c>
    </row>
    <row r="2465" spans="1:3" x14ac:dyDescent="0.35">
      <c r="A2465" s="1">
        <v>40450</v>
      </c>
      <c r="B2465">
        <v>297.8</v>
      </c>
      <c r="C2465">
        <v>0.1</v>
      </c>
    </row>
    <row r="2466" spans="1:3" x14ac:dyDescent="0.35">
      <c r="A2466" s="1">
        <v>40451</v>
      </c>
      <c r="B2466">
        <v>297.17</v>
      </c>
      <c r="C2466">
        <v>1.1599999999999999</v>
      </c>
    </row>
    <row r="2467" spans="1:3" x14ac:dyDescent="0.35">
      <c r="A2467" s="1">
        <v>40452</v>
      </c>
      <c r="B2467">
        <v>298.25</v>
      </c>
      <c r="C2467">
        <v>0.33</v>
      </c>
    </row>
    <row r="2468" spans="1:3" x14ac:dyDescent="0.35">
      <c r="A2468" s="1">
        <v>40453</v>
      </c>
      <c r="B2468">
        <v>297.75</v>
      </c>
      <c r="C2468">
        <v>0.04</v>
      </c>
    </row>
    <row r="2469" spans="1:3" x14ac:dyDescent="0.35">
      <c r="A2469" s="1">
        <v>40454</v>
      </c>
      <c r="B2469">
        <v>297.94</v>
      </c>
      <c r="C2469">
        <v>0.12</v>
      </c>
    </row>
    <row r="2470" spans="1:3" x14ac:dyDescent="0.35">
      <c r="A2470" s="1">
        <v>40455</v>
      </c>
      <c r="B2470">
        <v>298.42</v>
      </c>
      <c r="C2470">
        <v>0.24</v>
      </c>
    </row>
    <row r="2471" spans="1:3" x14ac:dyDescent="0.35">
      <c r="A2471" s="1">
        <v>40456</v>
      </c>
      <c r="B2471">
        <v>298.97000000000003</v>
      </c>
      <c r="C2471">
        <v>0.27</v>
      </c>
    </row>
    <row r="2472" spans="1:3" x14ac:dyDescent="0.35">
      <c r="A2472" s="1">
        <v>40457</v>
      </c>
      <c r="B2472">
        <v>298.08</v>
      </c>
      <c r="C2472">
        <v>0.24</v>
      </c>
    </row>
    <row r="2473" spans="1:3" x14ac:dyDescent="0.35">
      <c r="A2473" s="1">
        <v>40458</v>
      </c>
      <c r="B2473">
        <v>297.81</v>
      </c>
      <c r="C2473">
        <v>0.98</v>
      </c>
    </row>
    <row r="2474" spans="1:3" x14ac:dyDescent="0.35">
      <c r="A2474" s="1">
        <v>40459</v>
      </c>
      <c r="B2474">
        <v>297.68</v>
      </c>
      <c r="C2474">
        <v>0.26</v>
      </c>
    </row>
    <row r="2475" spans="1:3" x14ac:dyDescent="0.35">
      <c r="A2475" s="1">
        <v>40460</v>
      </c>
      <c r="B2475">
        <v>297.8</v>
      </c>
      <c r="C2475">
        <v>0.37</v>
      </c>
    </row>
    <row r="2476" spans="1:3" x14ac:dyDescent="0.35">
      <c r="A2476" s="1">
        <v>40461</v>
      </c>
      <c r="B2476">
        <v>295.83</v>
      </c>
      <c r="C2476">
        <v>7.28</v>
      </c>
    </row>
    <row r="2477" spans="1:3" x14ac:dyDescent="0.35">
      <c r="A2477" s="1">
        <v>40462</v>
      </c>
      <c r="B2477">
        <v>296.7</v>
      </c>
      <c r="C2477">
        <v>3.43</v>
      </c>
    </row>
    <row r="2478" spans="1:3" x14ac:dyDescent="0.35">
      <c r="A2478" s="1">
        <v>40463</v>
      </c>
      <c r="B2478">
        <v>297.73</v>
      </c>
      <c r="C2478">
        <v>2.02</v>
      </c>
    </row>
    <row r="2479" spans="1:3" x14ac:dyDescent="0.35">
      <c r="A2479" s="1">
        <v>40464</v>
      </c>
      <c r="B2479">
        <v>297.98</v>
      </c>
      <c r="C2479">
        <v>0.11</v>
      </c>
    </row>
    <row r="2480" spans="1:3" x14ac:dyDescent="0.35">
      <c r="A2480" s="1">
        <v>40465</v>
      </c>
      <c r="B2480">
        <v>298.08999999999997</v>
      </c>
      <c r="C2480">
        <v>3.73</v>
      </c>
    </row>
    <row r="2481" spans="1:3" x14ac:dyDescent="0.35">
      <c r="A2481" s="1">
        <v>40466</v>
      </c>
      <c r="B2481">
        <v>297.95999999999998</v>
      </c>
      <c r="C2481">
        <v>0.1</v>
      </c>
    </row>
    <row r="2482" spans="1:3" x14ac:dyDescent="0.35">
      <c r="A2482" s="1">
        <v>40467</v>
      </c>
      <c r="B2482">
        <v>298.57</v>
      </c>
      <c r="C2482">
        <v>0.08</v>
      </c>
    </row>
    <row r="2483" spans="1:3" x14ac:dyDescent="0.35">
      <c r="A2483" s="1">
        <v>40468</v>
      </c>
      <c r="B2483">
        <v>297.58999999999997</v>
      </c>
      <c r="C2483">
        <v>1.53</v>
      </c>
    </row>
    <row r="2484" spans="1:3" x14ac:dyDescent="0.35">
      <c r="A2484" s="1">
        <v>40469</v>
      </c>
      <c r="B2484">
        <v>298.72000000000003</v>
      </c>
      <c r="C2484">
        <v>0.18</v>
      </c>
    </row>
    <row r="2485" spans="1:3" x14ac:dyDescent="0.35">
      <c r="A2485" s="1">
        <v>40470</v>
      </c>
      <c r="B2485">
        <v>298.89999999999998</v>
      </c>
      <c r="C2485">
        <v>1.65</v>
      </c>
    </row>
    <row r="2486" spans="1:3" x14ac:dyDescent="0.35">
      <c r="A2486" s="1">
        <v>40471</v>
      </c>
      <c r="B2486">
        <v>297.77</v>
      </c>
      <c r="C2486">
        <v>0.11</v>
      </c>
    </row>
    <row r="2487" spans="1:3" x14ac:dyDescent="0.35">
      <c r="A2487" s="1">
        <v>40472</v>
      </c>
      <c r="B2487">
        <v>296.47000000000003</v>
      </c>
      <c r="C2487">
        <v>0.04</v>
      </c>
    </row>
    <row r="2488" spans="1:3" x14ac:dyDescent="0.35">
      <c r="A2488" s="1">
        <v>40473</v>
      </c>
      <c r="B2488">
        <v>297.29000000000002</v>
      </c>
      <c r="C2488">
        <v>0.19</v>
      </c>
    </row>
    <row r="2489" spans="1:3" x14ac:dyDescent="0.35">
      <c r="A2489" s="1">
        <v>40474</v>
      </c>
      <c r="B2489">
        <v>297.52999999999997</v>
      </c>
      <c r="C2489">
        <v>0.12</v>
      </c>
    </row>
    <row r="2490" spans="1:3" x14ac:dyDescent="0.35">
      <c r="A2490" s="1">
        <v>40475</v>
      </c>
      <c r="B2490">
        <v>296.38</v>
      </c>
      <c r="C2490">
        <v>0.13</v>
      </c>
    </row>
    <row r="2491" spans="1:3" x14ac:dyDescent="0.35">
      <c r="A2491" s="1">
        <v>40476</v>
      </c>
      <c r="B2491">
        <v>296.79000000000002</v>
      </c>
      <c r="C2491">
        <v>3.49</v>
      </c>
    </row>
    <row r="2492" spans="1:3" x14ac:dyDescent="0.35">
      <c r="A2492" s="1">
        <v>40477</v>
      </c>
      <c r="B2492">
        <v>298.63</v>
      </c>
      <c r="C2492">
        <v>0.28000000000000003</v>
      </c>
    </row>
    <row r="2493" spans="1:3" x14ac:dyDescent="0.35">
      <c r="A2493" s="1">
        <v>40478</v>
      </c>
      <c r="B2493">
        <v>298.02999999999997</v>
      </c>
      <c r="C2493">
        <v>0.2</v>
      </c>
    </row>
    <row r="2494" spans="1:3" x14ac:dyDescent="0.35">
      <c r="A2494" s="1">
        <v>40479</v>
      </c>
      <c r="B2494">
        <v>298.32</v>
      </c>
      <c r="C2494">
        <v>0.14000000000000001</v>
      </c>
    </row>
    <row r="2495" spans="1:3" x14ac:dyDescent="0.35">
      <c r="A2495" s="1">
        <v>40480</v>
      </c>
      <c r="B2495">
        <v>298.17</v>
      </c>
      <c r="C2495">
        <v>0.37</v>
      </c>
    </row>
    <row r="2496" spans="1:3" x14ac:dyDescent="0.35">
      <c r="A2496" s="1">
        <v>40481</v>
      </c>
      <c r="B2496">
        <v>298.2</v>
      </c>
      <c r="C2496">
        <v>2.99</v>
      </c>
    </row>
    <row r="2497" spans="1:3" x14ac:dyDescent="0.35">
      <c r="A2497" s="1">
        <v>40482</v>
      </c>
      <c r="B2497">
        <v>298.51</v>
      </c>
      <c r="C2497">
        <v>0.09</v>
      </c>
    </row>
    <row r="2498" spans="1:3" x14ac:dyDescent="0.35">
      <c r="A2498" s="1">
        <v>40483</v>
      </c>
      <c r="B2498">
        <v>298.51</v>
      </c>
      <c r="C2498">
        <v>0.47</v>
      </c>
    </row>
    <row r="2499" spans="1:3" x14ac:dyDescent="0.35">
      <c r="A2499" s="1">
        <v>40484</v>
      </c>
      <c r="B2499">
        <v>298.39</v>
      </c>
      <c r="C2499">
        <v>7.0000000000000007E-2</v>
      </c>
    </row>
    <row r="2500" spans="1:3" x14ac:dyDescent="0.35">
      <c r="A2500" s="1">
        <v>40485</v>
      </c>
      <c r="B2500">
        <v>297.97000000000003</v>
      </c>
      <c r="C2500">
        <v>0.09</v>
      </c>
    </row>
    <row r="2501" spans="1:3" x14ac:dyDescent="0.35">
      <c r="A2501" s="1">
        <v>40486</v>
      </c>
      <c r="B2501">
        <v>299.5</v>
      </c>
      <c r="C2501">
        <v>0.9</v>
      </c>
    </row>
    <row r="2502" spans="1:3" x14ac:dyDescent="0.35">
      <c r="A2502" s="1">
        <v>40487</v>
      </c>
      <c r="B2502">
        <v>299</v>
      </c>
      <c r="C2502">
        <v>0.12</v>
      </c>
    </row>
    <row r="2503" spans="1:3" x14ac:dyDescent="0.35">
      <c r="A2503" s="1">
        <v>40488</v>
      </c>
      <c r="B2503">
        <v>297.91000000000003</v>
      </c>
      <c r="C2503">
        <v>0.08</v>
      </c>
    </row>
    <row r="2504" spans="1:3" x14ac:dyDescent="0.35">
      <c r="A2504" s="1">
        <v>40489</v>
      </c>
      <c r="B2504">
        <v>297</v>
      </c>
      <c r="C2504">
        <v>0.43</v>
      </c>
    </row>
    <row r="2505" spans="1:3" x14ac:dyDescent="0.35">
      <c r="A2505" s="1">
        <v>40490</v>
      </c>
      <c r="B2505">
        <v>297.5</v>
      </c>
      <c r="C2505">
        <v>0.04</v>
      </c>
    </row>
    <row r="2506" spans="1:3" x14ac:dyDescent="0.35">
      <c r="A2506" s="1">
        <v>40491</v>
      </c>
      <c r="B2506">
        <v>299.48</v>
      </c>
      <c r="C2506">
        <v>0.12</v>
      </c>
    </row>
    <row r="2507" spans="1:3" x14ac:dyDescent="0.35">
      <c r="A2507" s="1">
        <v>40492</v>
      </c>
      <c r="B2507">
        <v>299.81</v>
      </c>
      <c r="C2507">
        <v>0.1</v>
      </c>
    </row>
    <row r="2508" spans="1:3" x14ac:dyDescent="0.35">
      <c r="A2508" s="1">
        <v>40493</v>
      </c>
      <c r="B2508">
        <v>299.47000000000003</v>
      </c>
      <c r="C2508">
        <v>0.19</v>
      </c>
    </row>
    <row r="2509" spans="1:3" x14ac:dyDescent="0.35">
      <c r="A2509" s="1">
        <v>40494</v>
      </c>
      <c r="B2509">
        <v>299.20999999999998</v>
      </c>
      <c r="C2509">
        <v>0.03</v>
      </c>
    </row>
    <row r="2510" spans="1:3" x14ac:dyDescent="0.35">
      <c r="A2510" s="1">
        <v>40495</v>
      </c>
      <c r="B2510">
        <v>299.37</v>
      </c>
      <c r="C2510">
        <v>0.05</v>
      </c>
    </row>
    <row r="2511" spans="1:3" x14ac:dyDescent="0.35">
      <c r="A2511" s="1">
        <v>40496</v>
      </c>
      <c r="B2511">
        <v>298.33</v>
      </c>
      <c r="C2511">
        <v>0.06</v>
      </c>
    </row>
    <row r="2512" spans="1:3" x14ac:dyDescent="0.35">
      <c r="A2512" s="1">
        <v>40497</v>
      </c>
      <c r="B2512">
        <v>298.64</v>
      </c>
      <c r="C2512">
        <v>0.08</v>
      </c>
    </row>
    <row r="2513" spans="1:3" x14ac:dyDescent="0.35">
      <c r="A2513" s="1">
        <v>40498</v>
      </c>
      <c r="B2513">
        <v>298.12</v>
      </c>
      <c r="C2513">
        <v>0.03</v>
      </c>
    </row>
    <row r="2514" spans="1:3" x14ac:dyDescent="0.35">
      <c r="A2514" s="1">
        <v>40499</v>
      </c>
      <c r="B2514">
        <v>298.31</v>
      </c>
      <c r="C2514">
        <v>0.12</v>
      </c>
    </row>
    <row r="2515" spans="1:3" x14ac:dyDescent="0.35">
      <c r="A2515" s="1">
        <v>40500</v>
      </c>
      <c r="B2515">
        <v>299.06</v>
      </c>
      <c r="C2515">
        <v>0.04</v>
      </c>
    </row>
    <row r="2516" spans="1:3" x14ac:dyDescent="0.35">
      <c r="A2516" s="1">
        <v>40501</v>
      </c>
      <c r="B2516">
        <v>299.24</v>
      </c>
      <c r="C2516">
        <v>0.01</v>
      </c>
    </row>
    <row r="2517" spans="1:3" x14ac:dyDescent="0.35">
      <c r="A2517" s="1">
        <v>40502</v>
      </c>
      <c r="B2517">
        <v>298.89</v>
      </c>
      <c r="C2517">
        <v>0.09</v>
      </c>
    </row>
    <row r="2518" spans="1:3" x14ac:dyDescent="0.35">
      <c r="A2518" s="1">
        <v>40503</v>
      </c>
      <c r="B2518">
        <v>298.33</v>
      </c>
      <c r="C2518">
        <v>0.22</v>
      </c>
    </row>
    <row r="2519" spans="1:3" x14ac:dyDescent="0.35">
      <c r="A2519" s="1">
        <v>40504</v>
      </c>
      <c r="B2519">
        <v>298.42</v>
      </c>
      <c r="C2519">
        <v>0.06</v>
      </c>
    </row>
    <row r="2520" spans="1:3" x14ac:dyDescent="0.35">
      <c r="A2520" s="1">
        <v>40505</v>
      </c>
      <c r="B2520">
        <v>299.14</v>
      </c>
      <c r="C2520">
        <v>0.03</v>
      </c>
    </row>
    <row r="2521" spans="1:3" x14ac:dyDescent="0.35">
      <c r="A2521" s="1">
        <v>40506</v>
      </c>
      <c r="B2521">
        <v>298.18</v>
      </c>
      <c r="C2521">
        <v>0.09</v>
      </c>
    </row>
    <row r="2522" spans="1:3" x14ac:dyDescent="0.35">
      <c r="A2522" s="1">
        <v>40507</v>
      </c>
      <c r="B2522">
        <v>299.08</v>
      </c>
      <c r="C2522">
        <v>0.06</v>
      </c>
    </row>
    <row r="2523" spans="1:3" x14ac:dyDescent="0.35">
      <c r="A2523" s="1">
        <v>40508</v>
      </c>
      <c r="B2523">
        <v>298.67</v>
      </c>
      <c r="C2523">
        <v>1.26</v>
      </c>
    </row>
    <row r="2524" spans="1:3" x14ac:dyDescent="0.35">
      <c r="A2524" s="1">
        <v>40509</v>
      </c>
      <c r="B2524">
        <v>299.07</v>
      </c>
      <c r="C2524">
        <v>0.04</v>
      </c>
    </row>
    <row r="2525" spans="1:3" x14ac:dyDescent="0.35">
      <c r="A2525" s="1">
        <v>40510</v>
      </c>
      <c r="B2525">
        <v>298.68</v>
      </c>
      <c r="C2525">
        <v>7.0000000000000007E-2</v>
      </c>
    </row>
    <row r="2526" spans="1:3" x14ac:dyDescent="0.35">
      <c r="A2526" s="1">
        <v>40511</v>
      </c>
      <c r="B2526">
        <v>298.79000000000002</v>
      </c>
      <c r="C2526">
        <v>0.04</v>
      </c>
    </row>
    <row r="2527" spans="1:3" x14ac:dyDescent="0.35">
      <c r="A2527" s="1">
        <v>40512</v>
      </c>
      <c r="B2527">
        <v>297.86</v>
      </c>
      <c r="C2527">
        <v>0.05</v>
      </c>
    </row>
    <row r="2528" spans="1:3" x14ac:dyDescent="0.35">
      <c r="A2528" s="1">
        <v>40513</v>
      </c>
      <c r="B2528">
        <v>298.8</v>
      </c>
      <c r="C2528">
        <v>0.04</v>
      </c>
    </row>
    <row r="2529" spans="1:3" x14ac:dyDescent="0.35">
      <c r="A2529" s="1">
        <v>40514</v>
      </c>
      <c r="B2529">
        <v>298.87</v>
      </c>
      <c r="C2529">
        <v>0.06</v>
      </c>
    </row>
    <row r="2530" spans="1:3" x14ac:dyDescent="0.35">
      <c r="A2530" s="1">
        <v>40515</v>
      </c>
      <c r="B2530">
        <v>299.14999999999998</v>
      </c>
      <c r="C2530">
        <v>0.01</v>
      </c>
    </row>
    <row r="2531" spans="1:3" x14ac:dyDescent="0.35">
      <c r="A2531" s="1">
        <v>40516</v>
      </c>
      <c r="B2531">
        <v>298.35000000000002</v>
      </c>
      <c r="C2531">
        <v>0.16</v>
      </c>
    </row>
    <row r="2532" spans="1:3" x14ac:dyDescent="0.35">
      <c r="A2532" s="1">
        <v>40517</v>
      </c>
      <c r="B2532">
        <v>297.55</v>
      </c>
      <c r="C2532">
        <v>0.03</v>
      </c>
    </row>
    <row r="2533" spans="1:3" x14ac:dyDescent="0.35">
      <c r="A2533" s="1">
        <v>40518</v>
      </c>
      <c r="B2533">
        <v>296.70999999999998</v>
      </c>
      <c r="C2533">
        <v>0</v>
      </c>
    </row>
    <row r="2534" spans="1:3" x14ac:dyDescent="0.35">
      <c r="A2534" s="1">
        <v>40519</v>
      </c>
      <c r="B2534">
        <v>298.47000000000003</v>
      </c>
      <c r="C2534">
        <v>0.04</v>
      </c>
    </row>
    <row r="2535" spans="1:3" x14ac:dyDescent="0.35">
      <c r="A2535" s="1">
        <v>40520</v>
      </c>
      <c r="B2535">
        <v>297.20999999999998</v>
      </c>
      <c r="C2535">
        <v>0.15</v>
      </c>
    </row>
    <row r="2536" spans="1:3" x14ac:dyDescent="0.35">
      <c r="A2536" s="1">
        <v>40521</v>
      </c>
      <c r="B2536">
        <v>293.87</v>
      </c>
      <c r="C2536">
        <v>0</v>
      </c>
    </row>
    <row r="2537" spans="1:3" x14ac:dyDescent="0.35">
      <c r="A2537" s="1">
        <v>40522</v>
      </c>
      <c r="B2537">
        <v>294.08999999999997</v>
      </c>
      <c r="C2537">
        <v>0</v>
      </c>
    </row>
    <row r="2538" spans="1:3" x14ac:dyDescent="0.35">
      <c r="A2538" s="1">
        <v>40523</v>
      </c>
      <c r="B2538">
        <v>294.45999999999998</v>
      </c>
      <c r="C2538">
        <v>0</v>
      </c>
    </row>
    <row r="2539" spans="1:3" x14ac:dyDescent="0.35">
      <c r="A2539" s="1">
        <v>40524</v>
      </c>
      <c r="B2539">
        <v>295.58</v>
      </c>
      <c r="C2539">
        <v>0.01</v>
      </c>
    </row>
    <row r="2540" spans="1:3" x14ac:dyDescent="0.35">
      <c r="A2540" s="1">
        <v>40525</v>
      </c>
      <c r="B2540">
        <v>298.07</v>
      </c>
      <c r="C2540">
        <v>0.04</v>
      </c>
    </row>
    <row r="2541" spans="1:3" x14ac:dyDescent="0.35">
      <c r="A2541" s="1">
        <v>40526</v>
      </c>
      <c r="B2541">
        <v>296.25</v>
      </c>
      <c r="C2541">
        <v>0</v>
      </c>
    </row>
    <row r="2542" spans="1:3" x14ac:dyDescent="0.35">
      <c r="A2542" s="1">
        <v>40527</v>
      </c>
      <c r="B2542">
        <v>295.06</v>
      </c>
      <c r="C2542">
        <v>0</v>
      </c>
    </row>
    <row r="2543" spans="1:3" x14ac:dyDescent="0.35">
      <c r="A2543" s="1">
        <v>40528</v>
      </c>
      <c r="B2543">
        <v>296.94</v>
      </c>
      <c r="C2543">
        <v>0.04</v>
      </c>
    </row>
    <row r="2544" spans="1:3" x14ac:dyDescent="0.35">
      <c r="A2544" s="1">
        <v>40529</v>
      </c>
      <c r="B2544">
        <v>295.83999999999997</v>
      </c>
      <c r="C2544">
        <v>0</v>
      </c>
    </row>
    <row r="2545" spans="1:3" x14ac:dyDescent="0.35">
      <c r="A2545" s="1">
        <v>40530</v>
      </c>
      <c r="B2545">
        <v>297.22000000000003</v>
      </c>
      <c r="C2545">
        <v>0.01</v>
      </c>
    </row>
    <row r="2546" spans="1:3" x14ac:dyDescent="0.35">
      <c r="A2546" s="1">
        <v>40531</v>
      </c>
      <c r="B2546">
        <v>297.32</v>
      </c>
      <c r="C2546">
        <v>0.04</v>
      </c>
    </row>
    <row r="2547" spans="1:3" x14ac:dyDescent="0.35">
      <c r="A2547" s="1">
        <v>40532</v>
      </c>
      <c r="B2547">
        <v>298</v>
      </c>
      <c r="C2547">
        <v>0.06</v>
      </c>
    </row>
    <row r="2548" spans="1:3" x14ac:dyDescent="0.35">
      <c r="A2548" s="1">
        <v>40533</v>
      </c>
      <c r="B2548">
        <v>295.64999999999998</v>
      </c>
      <c r="C2548">
        <v>0.01</v>
      </c>
    </row>
    <row r="2549" spans="1:3" x14ac:dyDescent="0.35">
      <c r="A2549" s="1">
        <v>40534</v>
      </c>
      <c r="B2549">
        <v>295.68</v>
      </c>
      <c r="C2549">
        <v>0.01</v>
      </c>
    </row>
    <row r="2550" spans="1:3" x14ac:dyDescent="0.35">
      <c r="A2550" s="1">
        <v>40535</v>
      </c>
      <c r="B2550">
        <v>297.77</v>
      </c>
      <c r="C2550">
        <v>0.04</v>
      </c>
    </row>
    <row r="2551" spans="1:3" x14ac:dyDescent="0.35">
      <c r="A2551" s="1">
        <v>40536</v>
      </c>
      <c r="B2551">
        <v>295.23</v>
      </c>
      <c r="C2551">
        <v>0.05</v>
      </c>
    </row>
    <row r="2552" spans="1:3" x14ac:dyDescent="0.35">
      <c r="A2552" s="1">
        <v>40537</v>
      </c>
      <c r="B2552">
        <v>296.24</v>
      </c>
      <c r="C2552">
        <v>0.02</v>
      </c>
    </row>
    <row r="2553" spans="1:3" x14ac:dyDescent="0.35">
      <c r="A2553" s="1">
        <v>40538</v>
      </c>
      <c r="B2553">
        <v>297.54000000000002</v>
      </c>
      <c r="C2553">
        <v>0.12</v>
      </c>
    </row>
    <row r="2554" spans="1:3" x14ac:dyDescent="0.35">
      <c r="A2554" s="1">
        <v>40539</v>
      </c>
      <c r="B2554">
        <v>298.26</v>
      </c>
      <c r="C2554">
        <v>0.08</v>
      </c>
    </row>
    <row r="2555" spans="1:3" x14ac:dyDescent="0.35">
      <c r="A2555" s="1">
        <v>40540</v>
      </c>
      <c r="B2555">
        <v>298.17</v>
      </c>
      <c r="C2555">
        <v>0.1</v>
      </c>
    </row>
    <row r="2556" spans="1:3" x14ac:dyDescent="0.35">
      <c r="A2556" s="1">
        <v>40541</v>
      </c>
      <c r="B2556">
        <v>297.06</v>
      </c>
      <c r="C2556">
        <v>0.04</v>
      </c>
    </row>
    <row r="2557" spans="1:3" x14ac:dyDescent="0.35">
      <c r="A2557" s="1">
        <v>40542</v>
      </c>
      <c r="B2557">
        <v>296.54000000000002</v>
      </c>
      <c r="C2557">
        <v>0.11</v>
      </c>
    </row>
    <row r="2558" spans="1:3" x14ac:dyDescent="0.35">
      <c r="A2558" s="1">
        <v>40543</v>
      </c>
      <c r="B2558">
        <v>286.55</v>
      </c>
      <c r="C2558">
        <v>0</v>
      </c>
    </row>
    <row r="2559" spans="1:3" x14ac:dyDescent="0.35">
      <c r="A2559" s="1">
        <v>40544</v>
      </c>
      <c r="B2559">
        <v>287.07</v>
      </c>
      <c r="C2559">
        <v>0</v>
      </c>
    </row>
    <row r="2560" spans="1:3" x14ac:dyDescent="0.35">
      <c r="A2560" s="1">
        <v>40545</v>
      </c>
      <c r="B2560">
        <v>290.36</v>
      </c>
      <c r="C2560">
        <v>0</v>
      </c>
    </row>
    <row r="2561" spans="1:3" x14ac:dyDescent="0.35">
      <c r="A2561" s="1">
        <v>40546</v>
      </c>
      <c r="B2561">
        <v>294.14</v>
      </c>
      <c r="C2561">
        <v>0</v>
      </c>
    </row>
    <row r="2562" spans="1:3" x14ac:dyDescent="0.35">
      <c r="A2562" s="1">
        <v>40547</v>
      </c>
      <c r="B2562">
        <v>295.60000000000002</v>
      </c>
      <c r="C2562">
        <v>0</v>
      </c>
    </row>
    <row r="2563" spans="1:3" x14ac:dyDescent="0.35">
      <c r="A2563" s="1">
        <v>40548</v>
      </c>
      <c r="B2563">
        <v>297.54000000000002</v>
      </c>
      <c r="C2563">
        <v>0.02</v>
      </c>
    </row>
    <row r="2564" spans="1:3" x14ac:dyDescent="0.35">
      <c r="A2564" s="1">
        <v>40549</v>
      </c>
      <c r="B2564">
        <v>297.52999999999997</v>
      </c>
      <c r="C2564">
        <v>0.04</v>
      </c>
    </row>
    <row r="2565" spans="1:3" x14ac:dyDescent="0.35">
      <c r="A2565" s="1">
        <v>40550</v>
      </c>
      <c r="B2565">
        <v>293.86</v>
      </c>
      <c r="C2565">
        <v>0</v>
      </c>
    </row>
    <row r="2566" spans="1:3" x14ac:dyDescent="0.35">
      <c r="A2566" s="1">
        <v>40551</v>
      </c>
      <c r="B2566">
        <v>283.95999999999998</v>
      </c>
      <c r="C2566">
        <v>0</v>
      </c>
    </row>
    <row r="2567" spans="1:3" x14ac:dyDescent="0.35">
      <c r="A2567" s="1">
        <v>40552</v>
      </c>
      <c r="B2567">
        <v>283.85000000000002</v>
      </c>
      <c r="C2567">
        <v>0</v>
      </c>
    </row>
    <row r="2568" spans="1:3" x14ac:dyDescent="0.35">
      <c r="A2568" s="1">
        <v>40553</v>
      </c>
      <c r="B2568">
        <v>287.51</v>
      </c>
      <c r="C2568">
        <v>0</v>
      </c>
    </row>
    <row r="2569" spans="1:3" x14ac:dyDescent="0.35">
      <c r="A2569" s="1">
        <v>40554</v>
      </c>
      <c r="B2569">
        <v>284.54000000000002</v>
      </c>
      <c r="C2569">
        <v>0</v>
      </c>
    </row>
    <row r="2570" spans="1:3" x14ac:dyDescent="0.35">
      <c r="A2570" s="1">
        <v>40555</v>
      </c>
      <c r="B2570">
        <v>284.27</v>
      </c>
      <c r="C2570">
        <v>0</v>
      </c>
    </row>
    <row r="2571" spans="1:3" x14ac:dyDescent="0.35">
      <c r="A2571" s="1">
        <v>40556</v>
      </c>
      <c r="B2571">
        <v>292.33</v>
      </c>
      <c r="C2571">
        <v>0</v>
      </c>
    </row>
    <row r="2572" spans="1:3" x14ac:dyDescent="0.35">
      <c r="A2572" s="1">
        <v>40557</v>
      </c>
      <c r="B2572">
        <v>295.45</v>
      </c>
      <c r="C2572">
        <v>7.0000000000000007E-2</v>
      </c>
    </row>
    <row r="2573" spans="1:3" x14ac:dyDescent="0.35">
      <c r="A2573" s="1">
        <v>40558</v>
      </c>
      <c r="B2573">
        <v>289.82</v>
      </c>
      <c r="C2573">
        <v>0</v>
      </c>
    </row>
    <row r="2574" spans="1:3" x14ac:dyDescent="0.35">
      <c r="A2574" s="1">
        <v>40559</v>
      </c>
      <c r="B2574">
        <v>279.55</v>
      </c>
      <c r="C2574">
        <v>0</v>
      </c>
    </row>
    <row r="2575" spans="1:3" x14ac:dyDescent="0.35">
      <c r="A2575" s="1">
        <v>40560</v>
      </c>
      <c r="B2575">
        <v>281.39999999999998</v>
      </c>
      <c r="C2575">
        <v>0</v>
      </c>
    </row>
    <row r="2576" spans="1:3" x14ac:dyDescent="0.35">
      <c r="A2576" s="1">
        <v>40561</v>
      </c>
      <c r="B2576">
        <v>283.10000000000002</v>
      </c>
      <c r="C2576">
        <v>0</v>
      </c>
    </row>
    <row r="2577" spans="1:3" x14ac:dyDescent="0.35">
      <c r="A2577" s="1">
        <v>40562</v>
      </c>
      <c r="B2577">
        <v>287.8</v>
      </c>
      <c r="C2577">
        <v>0</v>
      </c>
    </row>
    <row r="2578" spans="1:3" x14ac:dyDescent="0.35">
      <c r="A2578" s="1">
        <v>40563</v>
      </c>
      <c r="B2578">
        <v>291.16000000000003</v>
      </c>
      <c r="C2578">
        <v>0</v>
      </c>
    </row>
    <row r="2579" spans="1:3" x14ac:dyDescent="0.35">
      <c r="A2579" s="1">
        <v>40564</v>
      </c>
      <c r="B2579">
        <v>293.14</v>
      </c>
      <c r="C2579">
        <v>0</v>
      </c>
    </row>
    <row r="2580" spans="1:3" x14ac:dyDescent="0.35">
      <c r="A2580" s="1">
        <v>40565</v>
      </c>
      <c r="B2580">
        <v>294.11</v>
      </c>
      <c r="C2580">
        <v>0</v>
      </c>
    </row>
    <row r="2581" spans="1:3" x14ac:dyDescent="0.35">
      <c r="A2581" s="1">
        <v>40566</v>
      </c>
      <c r="B2581">
        <v>295.8</v>
      </c>
      <c r="C2581">
        <v>0.02</v>
      </c>
    </row>
    <row r="2582" spans="1:3" x14ac:dyDescent="0.35">
      <c r="A2582" s="1">
        <v>40567</v>
      </c>
      <c r="B2582">
        <v>297.41000000000003</v>
      </c>
      <c r="C2582">
        <v>0.14000000000000001</v>
      </c>
    </row>
    <row r="2583" spans="1:3" x14ac:dyDescent="0.35">
      <c r="A2583" s="1">
        <v>40568</v>
      </c>
      <c r="B2583">
        <v>296.11</v>
      </c>
      <c r="C2583">
        <v>0.04</v>
      </c>
    </row>
    <row r="2584" spans="1:3" x14ac:dyDescent="0.35">
      <c r="A2584" s="1">
        <v>40569</v>
      </c>
      <c r="B2584">
        <v>296.97000000000003</v>
      </c>
      <c r="C2584">
        <v>0.19</v>
      </c>
    </row>
    <row r="2585" spans="1:3" x14ac:dyDescent="0.35">
      <c r="A2585" s="1">
        <v>40570</v>
      </c>
      <c r="B2585">
        <v>297.07</v>
      </c>
      <c r="C2585">
        <v>7.0000000000000007E-2</v>
      </c>
    </row>
    <row r="2586" spans="1:3" x14ac:dyDescent="0.35">
      <c r="A2586" s="1">
        <v>40571</v>
      </c>
      <c r="B2586">
        <v>296.24</v>
      </c>
      <c r="C2586">
        <v>0.04</v>
      </c>
    </row>
    <row r="2587" spans="1:3" x14ac:dyDescent="0.35">
      <c r="A2587" s="1">
        <v>40572</v>
      </c>
      <c r="B2587">
        <v>297.2</v>
      </c>
      <c r="C2587">
        <v>7.0000000000000007E-2</v>
      </c>
    </row>
    <row r="2588" spans="1:3" x14ac:dyDescent="0.35">
      <c r="A2588" s="1">
        <v>40573</v>
      </c>
      <c r="B2588">
        <v>297.58</v>
      </c>
      <c r="C2588">
        <v>0.1</v>
      </c>
    </row>
    <row r="2589" spans="1:3" x14ac:dyDescent="0.35">
      <c r="A2589" s="1">
        <v>40574</v>
      </c>
      <c r="B2589">
        <v>298.82</v>
      </c>
      <c r="C2589">
        <v>0.03</v>
      </c>
    </row>
    <row r="2590" spans="1:3" x14ac:dyDescent="0.35">
      <c r="A2590" s="1">
        <v>40575</v>
      </c>
      <c r="B2590">
        <v>298.79000000000002</v>
      </c>
      <c r="C2590">
        <v>0.03</v>
      </c>
    </row>
    <row r="2591" spans="1:3" x14ac:dyDescent="0.35">
      <c r="A2591" s="1">
        <v>40576</v>
      </c>
      <c r="B2591">
        <v>298.61</v>
      </c>
      <c r="C2591">
        <v>0.01</v>
      </c>
    </row>
    <row r="2592" spans="1:3" x14ac:dyDescent="0.35">
      <c r="A2592" s="1">
        <v>40577</v>
      </c>
      <c r="B2592">
        <v>297.52</v>
      </c>
      <c r="C2592">
        <v>0.03</v>
      </c>
    </row>
    <row r="2593" spans="1:3" x14ac:dyDescent="0.35">
      <c r="A2593" s="1">
        <v>40578</v>
      </c>
      <c r="B2593">
        <v>298.45</v>
      </c>
      <c r="C2593">
        <v>0.22</v>
      </c>
    </row>
    <row r="2594" spans="1:3" x14ac:dyDescent="0.35">
      <c r="A2594" s="1">
        <v>40579</v>
      </c>
      <c r="B2594">
        <v>289.83999999999997</v>
      </c>
      <c r="C2594">
        <v>0</v>
      </c>
    </row>
    <row r="2595" spans="1:3" x14ac:dyDescent="0.35">
      <c r="A2595" s="1">
        <v>40580</v>
      </c>
      <c r="B2595">
        <v>293.94</v>
      </c>
      <c r="C2595">
        <v>0.06</v>
      </c>
    </row>
    <row r="2596" spans="1:3" x14ac:dyDescent="0.35">
      <c r="A2596" s="1">
        <v>40581</v>
      </c>
      <c r="B2596">
        <v>296.49</v>
      </c>
      <c r="C2596">
        <v>0.08</v>
      </c>
    </row>
    <row r="2597" spans="1:3" x14ac:dyDescent="0.35">
      <c r="A2597" s="1">
        <v>40582</v>
      </c>
      <c r="B2597">
        <v>296.14</v>
      </c>
      <c r="C2597">
        <v>1.96</v>
      </c>
    </row>
    <row r="2598" spans="1:3" x14ac:dyDescent="0.35">
      <c r="A2598" s="1">
        <v>40583</v>
      </c>
      <c r="B2598">
        <v>297.98</v>
      </c>
      <c r="C2598">
        <v>0.05</v>
      </c>
    </row>
    <row r="2599" spans="1:3" x14ac:dyDescent="0.35">
      <c r="A2599" s="1">
        <v>40584</v>
      </c>
      <c r="B2599">
        <v>298.12</v>
      </c>
      <c r="C2599">
        <v>0.13</v>
      </c>
    </row>
    <row r="2600" spans="1:3" x14ac:dyDescent="0.35">
      <c r="A2600" s="1">
        <v>40585</v>
      </c>
      <c r="B2600">
        <v>296.60000000000002</v>
      </c>
      <c r="C2600">
        <v>0</v>
      </c>
    </row>
    <row r="2601" spans="1:3" x14ac:dyDescent="0.35">
      <c r="A2601" s="1">
        <v>40586</v>
      </c>
      <c r="B2601">
        <v>298.3</v>
      </c>
      <c r="C2601">
        <v>0.04</v>
      </c>
    </row>
    <row r="2602" spans="1:3" x14ac:dyDescent="0.35">
      <c r="A2602" s="1">
        <v>40587</v>
      </c>
      <c r="B2602">
        <v>298.33999999999997</v>
      </c>
      <c r="C2602">
        <v>0</v>
      </c>
    </row>
    <row r="2603" spans="1:3" x14ac:dyDescent="0.35">
      <c r="A2603" s="1">
        <v>40588</v>
      </c>
      <c r="B2603">
        <v>296.45999999999998</v>
      </c>
      <c r="C2603">
        <v>0.04</v>
      </c>
    </row>
    <row r="2604" spans="1:3" x14ac:dyDescent="0.35">
      <c r="A2604" s="1">
        <v>40589</v>
      </c>
      <c r="B2604">
        <v>296.55</v>
      </c>
      <c r="C2604">
        <v>0.05</v>
      </c>
    </row>
    <row r="2605" spans="1:3" x14ac:dyDescent="0.35">
      <c r="A2605" s="1">
        <v>40590</v>
      </c>
      <c r="B2605">
        <v>297.20999999999998</v>
      </c>
      <c r="C2605">
        <v>0.01</v>
      </c>
    </row>
    <row r="2606" spans="1:3" x14ac:dyDescent="0.35">
      <c r="A2606" s="1">
        <v>40591</v>
      </c>
      <c r="B2606">
        <v>298.5</v>
      </c>
      <c r="C2606">
        <v>2.15</v>
      </c>
    </row>
    <row r="2607" spans="1:3" x14ac:dyDescent="0.35">
      <c r="A2607" s="1">
        <v>40592</v>
      </c>
      <c r="B2607">
        <v>297.97000000000003</v>
      </c>
      <c r="C2607">
        <v>0.13</v>
      </c>
    </row>
    <row r="2608" spans="1:3" x14ac:dyDescent="0.35">
      <c r="A2608" s="1">
        <v>40593</v>
      </c>
      <c r="B2608">
        <v>296.12</v>
      </c>
      <c r="C2608">
        <v>0</v>
      </c>
    </row>
    <row r="2609" spans="1:3" x14ac:dyDescent="0.35">
      <c r="A2609" s="1">
        <v>40594</v>
      </c>
      <c r="B2609">
        <v>297.36</v>
      </c>
      <c r="C2609">
        <v>0.04</v>
      </c>
    </row>
    <row r="2610" spans="1:3" x14ac:dyDescent="0.35">
      <c r="A2610" s="1">
        <v>40595</v>
      </c>
      <c r="B2610">
        <v>298.24</v>
      </c>
      <c r="C2610">
        <v>0.11</v>
      </c>
    </row>
    <row r="2611" spans="1:3" x14ac:dyDescent="0.35">
      <c r="A2611" s="1">
        <v>40596</v>
      </c>
      <c r="B2611">
        <v>297.74</v>
      </c>
      <c r="C2611">
        <v>1.65</v>
      </c>
    </row>
    <row r="2612" spans="1:3" x14ac:dyDescent="0.35">
      <c r="A2612" s="1">
        <v>40597</v>
      </c>
      <c r="B2612">
        <v>296.36</v>
      </c>
      <c r="C2612">
        <v>0.54</v>
      </c>
    </row>
    <row r="2613" spans="1:3" x14ac:dyDescent="0.35">
      <c r="A2613" s="1">
        <v>40598</v>
      </c>
      <c r="B2613">
        <v>297.91000000000003</v>
      </c>
      <c r="C2613">
        <v>0.04</v>
      </c>
    </row>
    <row r="2614" spans="1:3" x14ac:dyDescent="0.35">
      <c r="A2614" s="1">
        <v>40599</v>
      </c>
      <c r="B2614">
        <v>296.74</v>
      </c>
      <c r="C2614">
        <v>0.1</v>
      </c>
    </row>
    <row r="2615" spans="1:3" x14ac:dyDescent="0.35">
      <c r="A2615" s="1">
        <v>40600</v>
      </c>
      <c r="B2615">
        <v>297.44</v>
      </c>
      <c r="C2615">
        <v>6.31</v>
      </c>
    </row>
    <row r="2616" spans="1:3" x14ac:dyDescent="0.35">
      <c r="A2616" s="1">
        <v>40601</v>
      </c>
      <c r="B2616">
        <v>297.01</v>
      </c>
      <c r="C2616">
        <v>0.13</v>
      </c>
    </row>
    <row r="2617" spans="1:3" x14ac:dyDescent="0.35">
      <c r="A2617" s="1">
        <v>40602</v>
      </c>
      <c r="B2617">
        <v>296.64</v>
      </c>
      <c r="C2617">
        <v>0.03</v>
      </c>
    </row>
    <row r="2618" spans="1:3" x14ac:dyDescent="0.35">
      <c r="A2618" s="1">
        <v>40603</v>
      </c>
      <c r="B2618">
        <v>296.79000000000002</v>
      </c>
      <c r="C2618">
        <v>0.13</v>
      </c>
    </row>
    <row r="2619" spans="1:3" x14ac:dyDescent="0.35">
      <c r="A2619" s="1">
        <v>40604</v>
      </c>
      <c r="B2619">
        <v>299.13</v>
      </c>
      <c r="C2619">
        <v>0.16</v>
      </c>
    </row>
    <row r="2620" spans="1:3" x14ac:dyDescent="0.35">
      <c r="A2620" s="1">
        <v>40605</v>
      </c>
      <c r="B2620">
        <v>298.14999999999998</v>
      </c>
      <c r="C2620">
        <v>7.0000000000000007E-2</v>
      </c>
    </row>
    <row r="2621" spans="1:3" x14ac:dyDescent="0.35">
      <c r="A2621" s="1">
        <v>40606</v>
      </c>
      <c r="B2621">
        <v>297.08999999999997</v>
      </c>
      <c r="C2621">
        <v>0.06</v>
      </c>
    </row>
    <row r="2622" spans="1:3" x14ac:dyDescent="0.35">
      <c r="A2622" s="1">
        <v>40607</v>
      </c>
      <c r="B2622">
        <v>299.17</v>
      </c>
      <c r="C2622">
        <v>0.25</v>
      </c>
    </row>
    <row r="2623" spans="1:3" x14ac:dyDescent="0.35">
      <c r="A2623" s="1">
        <v>40608</v>
      </c>
      <c r="B2623">
        <v>298.79000000000002</v>
      </c>
      <c r="C2623">
        <v>0.23</v>
      </c>
    </row>
    <row r="2624" spans="1:3" x14ac:dyDescent="0.35">
      <c r="A2624" s="1">
        <v>40609</v>
      </c>
      <c r="B2624">
        <v>298.70999999999998</v>
      </c>
      <c r="C2624">
        <v>0.05</v>
      </c>
    </row>
    <row r="2625" spans="1:3" x14ac:dyDescent="0.35">
      <c r="A2625" s="1">
        <v>40610</v>
      </c>
      <c r="B2625">
        <v>299.37</v>
      </c>
      <c r="C2625">
        <v>0.03</v>
      </c>
    </row>
    <row r="2626" spans="1:3" x14ac:dyDescent="0.35">
      <c r="A2626" s="1">
        <v>40611</v>
      </c>
      <c r="B2626">
        <v>300.10000000000002</v>
      </c>
      <c r="C2626">
        <v>0.03</v>
      </c>
    </row>
    <row r="2627" spans="1:3" x14ac:dyDescent="0.35">
      <c r="A2627" s="1">
        <v>40612</v>
      </c>
      <c r="B2627">
        <v>299.48</v>
      </c>
      <c r="C2627">
        <v>0.01</v>
      </c>
    </row>
    <row r="2628" spans="1:3" x14ac:dyDescent="0.35">
      <c r="A2628" s="1">
        <v>40613</v>
      </c>
      <c r="B2628">
        <v>299.49</v>
      </c>
      <c r="C2628">
        <v>0.04</v>
      </c>
    </row>
    <row r="2629" spans="1:3" x14ac:dyDescent="0.35">
      <c r="A2629" s="1">
        <v>40614</v>
      </c>
      <c r="B2629">
        <v>298.91000000000003</v>
      </c>
      <c r="C2629">
        <v>0.12</v>
      </c>
    </row>
    <row r="2630" spans="1:3" x14ac:dyDescent="0.35">
      <c r="A2630" s="1">
        <v>40615</v>
      </c>
      <c r="B2630">
        <v>298.61</v>
      </c>
      <c r="C2630">
        <v>0.26</v>
      </c>
    </row>
    <row r="2631" spans="1:3" x14ac:dyDescent="0.35">
      <c r="A2631" s="1">
        <v>40616</v>
      </c>
      <c r="B2631">
        <v>299.08999999999997</v>
      </c>
      <c r="C2631">
        <v>0.02</v>
      </c>
    </row>
    <row r="2632" spans="1:3" x14ac:dyDescent="0.35">
      <c r="A2632" s="1">
        <v>40617</v>
      </c>
      <c r="B2632">
        <v>299.32</v>
      </c>
      <c r="C2632">
        <v>0.04</v>
      </c>
    </row>
    <row r="2633" spans="1:3" x14ac:dyDescent="0.35">
      <c r="A2633" s="1">
        <v>40618</v>
      </c>
      <c r="B2633">
        <v>299.39999999999998</v>
      </c>
      <c r="C2633">
        <v>0.08</v>
      </c>
    </row>
    <row r="2634" spans="1:3" x14ac:dyDescent="0.35">
      <c r="A2634" s="1">
        <v>40619</v>
      </c>
      <c r="B2634">
        <v>298.31</v>
      </c>
      <c r="C2634">
        <v>0.7</v>
      </c>
    </row>
    <row r="2635" spans="1:3" x14ac:dyDescent="0.35">
      <c r="A2635" s="1">
        <v>40620</v>
      </c>
      <c r="B2635">
        <v>298.98</v>
      </c>
      <c r="C2635">
        <v>0.09</v>
      </c>
    </row>
    <row r="2636" spans="1:3" x14ac:dyDescent="0.35">
      <c r="A2636" s="1">
        <v>40621</v>
      </c>
      <c r="B2636">
        <v>298.05</v>
      </c>
      <c r="C2636">
        <v>0.01</v>
      </c>
    </row>
    <row r="2637" spans="1:3" x14ac:dyDescent="0.35">
      <c r="A2637" s="1">
        <v>40622</v>
      </c>
      <c r="B2637">
        <v>298.36</v>
      </c>
      <c r="C2637">
        <v>0.01</v>
      </c>
    </row>
    <row r="2638" spans="1:3" x14ac:dyDescent="0.35">
      <c r="A2638" s="1">
        <v>40623</v>
      </c>
      <c r="B2638">
        <v>298.44</v>
      </c>
      <c r="C2638">
        <v>0.05</v>
      </c>
    </row>
    <row r="2639" spans="1:3" x14ac:dyDescent="0.35">
      <c r="A2639" s="1">
        <v>40624</v>
      </c>
      <c r="B2639">
        <v>298.89</v>
      </c>
      <c r="C2639">
        <v>0.04</v>
      </c>
    </row>
    <row r="2640" spans="1:3" x14ac:dyDescent="0.35">
      <c r="A2640" s="1">
        <v>40625</v>
      </c>
      <c r="B2640">
        <v>297.8</v>
      </c>
      <c r="C2640">
        <v>0.13</v>
      </c>
    </row>
    <row r="2641" spans="1:3" x14ac:dyDescent="0.35">
      <c r="A2641" s="1">
        <v>40626</v>
      </c>
      <c r="B2641">
        <v>296.63</v>
      </c>
      <c r="C2641">
        <v>0.09</v>
      </c>
    </row>
    <row r="2642" spans="1:3" x14ac:dyDescent="0.35">
      <c r="A2642" s="1">
        <v>40627</v>
      </c>
      <c r="B2642">
        <v>298.08</v>
      </c>
      <c r="C2642">
        <v>0.18</v>
      </c>
    </row>
    <row r="2643" spans="1:3" x14ac:dyDescent="0.35">
      <c r="A2643" s="1">
        <v>40628</v>
      </c>
      <c r="B2643">
        <v>297.14</v>
      </c>
      <c r="C2643">
        <v>0.01</v>
      </c>
    </row>
    <row r="2644" spans="1:3" x14ac:dyDescent="0.35">
      <c r="A2644" s="1">
        <v>40629</v>
      </c>
      <c r="B2644">
        <v>297.97000000000003</v>
      </c>
      <c r="C2644">
        <v>0.04</v>
      </c>
    </row>
    <row r="2645" spans="1:3" x14ac:dyDescent="0.35">
      <c r="A2645" s="1">
        <v>40630</v>
      </c>
      <c r="B2645">
        <v>298.51</v>
      </c>
      <c r="C2645">
        <v>0.17</v>
      </c>
    </row>
    <row r="2646" spans="1:3" x14ac:dyDescent="0.35">
      <c r="A2646" s="1">
        <v>40631</v>
      </c>
      <c r="B2646">
        <v>298.3</v>
      </c>
      <c r="C2646">
        <v>0.11</v>
      </c>
    </row>
    <row r="2647" spans="1:3" x14ac:dyDescent="0.35">
      <c r="A2647" s="1">
        <v>40632</v>
      </c>
      <c r="B2647">
        <v>298.83999999999997</v>
      </c>
      <c r="C2647">
        <v>0.15</v>
      </c>
    </row>
    <row r="2648" spans="1:3" x14ac:dyDescent="0.35">
      <c r="A2648" s="1">
        <v>40633</v>
      </c>
      <c r="B2648">
        <v>298.61</v>
      </c>
      <c r="C2648">
        <v>0.05</v>
      </c>
    </row>
    <row r="2649" spans="1:3" x14ac:dyDescent="0.35">
      <c r="A2649" s="1">
        <v>40634</v>
      </c>
      <c r="B2649">
        <v>298.38</v>
      </c>
      <c r="C2649">
        <v>0.18</v>
      </c>
    </row>
    <row r="2650" spans="1:3" x14ac:dyDescent="0.35">
      <c r="A2650" s="1">
        <v>40635</v>
      </c>
      <c r="B2650">
        <v>298.83</v>
      </c>
      <c r="C2650">
        <v>1.88</v>
      </c>
    </row>
    <row r="2651" spans="1:3" x14ac:dyDescent="0.35">
      <c r="A2651" s="1">
        <v>40636</v>
      </c>
      <c r="B2651">
        <v>297.60000000000002</v>
      </c>
      <c r="C2651">
        <v>0.06</v>
      </c>
    </row>
    <row r="2652" spans="1:3" x14ac:dyDescent="0.35">
      <c r="A2652" s="1">
        <v>40637</v>
      </c>
      <c r="B2652">
        <v>297.77</v>
      </c>
      <c r="C2652">
        <v>0.23</v>
      </c>
    </row>
    <row r="2653" spans="1:3" x14ac:dyDescent="0.35">
      <c r="A2653" s="1">
        <v>40638</v>
      </c>
      <c r="B2653">
        <v>298.36</v>
      </c>
      <c r="C2653">
        <v>0</v>
      </c>
    </row>
    <row r="2654" spans="1:3" x14ac:dyDescent="0.35">
      <c r="A2654" s="1">
        <v>40639</v>
      </c>
      <c r="B2654">
        <v>297.86</v>
      </c>
      <c r="C2654">
        <v>0.05</v>
      </c>
    </row>
    <row r="2655" spans="1:3" x14ac:dyDescent="0.35">
      <c r="A2655" s="1">
        <v>40640</v>
      </c>
      <c r="B2655">
        <v>297.98</v>
      </c>
      <c r="C2655">
        <v>0.15</v>
      </c>
    </row>
    <row r="2656" spans="1:3" x14ac:dyDescent="0.35">
      <c r="A2656" s="1">
        <v>40641</v>
      </c>
      <c r="B2656">
        <v>298.88</v>
      </c>
      <c r="C2656">
        <v>7.0000000000000007E-2</v>
      </c>
    </row>
    <row r="2657" spans="1:3" x14ac:dyDescent="0.35">
      <c r="A2657" s="1">
        <v>40642</v>
      </c>
      <c r="B2657">
        <v>299.36</v>
      </c>
      <c r="C2657">
        <v>0.32</v>
      </c>
    </row>
    <row r="2658" spans="1:3" x14ac:dyDescent="0.35">
      <c r="A2658" s="1">
        <v>40643</v>
      </c>
      <c r="B2658">
        <v>297.95</v>
      </c>
      <c r="C2658">
        <v>0.12</v>
      </c>
    </row>
    <row r="2659" spans="1:3" x14ac:dyDescent="0.35">
      <c r="A2659" s="1">
        <v>40644</v>
      </c>
      <c r="B2659">
        <v>298.48</v>
      </c>
      <c r="C2659">
        <v>0.09</v>
      </c>
    </row>
    <row r="2660" spans="1:3" x14ac:dyDescent="0.35">
      <c r="A2660" s="1">
        <v>40645</v>
      </c>
      <c r="B2660">
        <v>297.67</v>
      </c>
      <c r="C2660">
        <v>0.17</v>
      </c>
    </row>
    <row r="2661" spans="1:3" x14ac:dyDescent="0.35">
      <c r="A2661" s="1">
        <v>40646</v>
      </c>
      <c r="B2661">
        <v>298.77999999999997</v>
      </c>
      <c r="C2661">
        <v>0.1</v>
      </c>
    </row>
    <row r="2662" spans="1:3" x14ac:dyDescent="0.35">
      <c r="A2662" s="1">
        <v>40647</v>
      </c>
      <c r="B2662">
        <v>298.17</v>
      </c>
      <c r="C2662">
        <v>0.12</v>
      </c>
    </row>
    <row r="2663" spans="1:3" x14ac:dyDescent="0.35">
      <c r="A2663" s="1">
        <v>40648</v>
      </c>
      <c r="B2663">
        <v>298.82</v>
      </c>
      <c r="C2663">
        <v>0.28999999999999998</v>
      </c>
    </row>
    <row r="2664" spans="1:3" x14ac:dyDescent="0.35">
      <c r="A2664" s="1">
        <v>40649</v>
      </c>
      <c r="B2664">
        <v>298.27999999999997</v>
      </c>
      <c r="C2664">
        <v>0.15</v>
      </c>
    </row>
    <row r="2665" spans="1:3" x14ac:dyDescent="0.35">
      <c r="A2665" s="1">
        <v>40650</v>
      </c>
      <c r="B2665">
        <v>298.58</v>
      </c>
      <c r="C2665">
        <v>3.8</v>
      </c>
    </row>
    <row r="2666" spans="1:3" x14ac:dyDescent="0.35">
      <c r="A2666" s="1">
        <v>40651</v>
      </c>
      <c r="B2666">
        <v>298.47000000000003</v>
      </c>
      <c r="C2666">
        <v>0.88</v>
      </c>
    </row>
    <row r="2667" spans="1:3" x14ac:dyDescent="0.35">
      <c r="A2667" s="1">
        <v>40652</v>
      </c>
      <c r="B2667">
        <v>297.04000000000002</v>
      </c>
      <c r="C2667">
        <v>0</v>
      </c>
    </row>
    <row r="2668" spans="1:3" x14ac:dyDescent="0.35">
      <c r="A2668" s="1">
        <v>40653</v>
      </c>
      <c r="B2668">
        <v>298.33</v>
      </c>
      <c r="C2668">
        <v>0.12</v>
      </c>
    </row>
    <row r="2669" spans="1:3" x14ac:dyDescent="0.35">
      <c r="A2669" s="1">
        <v>40654</v>
      </c>
      <c r="B2669">
        <v>298.64999999999998</v>
      </c>
      <c r="C2669">
        <v>0.26</v>
      </c>
    </row>
    <row r="2670" spans="1:3" x14ac:dyDescent="0.35">
      <c r="A2670" s="1">
        <v>40655</v>
      </c>
      <c r="B2670">
        <v>298.58999999999997</v>
      </c>
      <c r="C2670">
        <v>0.1</v>
      </c>
    </row>
    <row r="2671" spans="1:3" x14ac:dyDescent="0.35">
      <c r="A2671" s="1">
        <v>40656</v>
      </c>
      <c r="B2671">
        <v>298.2</v>
      </c>
      <c r="C2671">
        <v>5.24</v>
      </c>
    </row>
    <row r="2672" spans="1:3" x14ac:dyDescent="0.35">
      <c r="A2672" s="1">
        <v>40657</v>
      </c>
      <c r="B2672">
        <v>297.67</v>
      </c>
      <c r="C2672">
        <v>0.22</v>
      </c>
    </row>
    <row r="2673" spans="1:3" x14ac:dyDescent="0.35">
      <c r="A2673" s="1">
        <v>40658</v>
      </c>
      <c r="B2673">
        <v>297.56</v>
      </c>
      <c r="C2673">
        <v>0.06</v>
      </c>
    </row>
    <row r="2674" spans="1:3" x14ac:dyDescent="0.35">
      <c r="A2674" s="1">
        <v>40659</v>
      </c>
      <c r="B2674">
        <v>298.06</v>
      </c>
      <c r="C2674">
        <v>0.17</v>
      </c>
    </row>
    <row r="2675" spans="1:3" x14ac:dyDescent="0.35">
      <c r="A2675" s="1">
        <v>40660</v>
      </c>
      <c r="B2675">
        <v>299.85000000000002</v>
      </c>
      <c r="C2675">
        <v>0.19</v>
      </c>
    </row>
    <row r="2676" spans="1:3" x14ac:dyDescent="0.35">
      <c r="A2676" s="1">
        <v>40661</v>
      </c>
      <c r="B2676">
        <v>299.27</v>
      </c>
      <c r="C2676">
        <v>0.28000000000000003</v>
      </c>
    </row>
    <row r="2677" spans="1:3" x14ac:dyDescent="0.35">
      <c r="A2677" s="1">
        <v>40662</v>
      </c>
      <c r="B2677">
        <v>297.89</v>
      </c>
      <c r="C2677">
        <v>0.28000000000000003</v>
      </c>
    </row>
    <row r="2678" spans="1:3" x14ac:dyDescent="0.35">
      <c r="A2678" s="1">
        <v>40663</v>
      </c>
      <c r="B2678">
        <v>296.61</v>
      </c>
      <c r="C2678">
        <v>0.18</v>
      </c>
    </row>
    <row r="2679" spans="1:3" x14ac:dyDescent="0.35">
      <c r="A2679" s="1">
        <v>40664</v>
      </c>
      <c r="B2679">
        <v>297.36</v>
      </c>
      <c r="C2679">
        <v>6.04</v>
      </c>
    </row>
    <row r="2680" spans="1:3" x14ac:dyDescent="0.35">
      <c r="A2680" s="1">
        <v>40665</v>
      </c>
      <c r="B2680">
        <v>299.76</v>
      </c>
      <c r="C2680">
        <v>0.28000000000000003</v>
      </c>
    </row>
    <row r="2681" spans="1:3" x14ac:dyDescent="0.35">
      <c r="A2681" s="1">
        <v>40666</v>
      </c>
      <c r="B2681">
        <v>300.64</v>
      </c>
      <c r="C2681">
        <v>4.1100000000000003</v>
      </c>
    </row>
    <row r="2682" spans="1:3" x14ac:dyDescent="0.35">
      <c r="A2682" s="1">
        <v>40667</v>
      </c>
      <c r="B2682">
        <v>298.23</v>
      </c>
      <c r="C2682">
        <v>0.14000000000000001</v>
      </c>
    </row>
    <row r="2683" spans="1:3" x14ac:dyDescent="0.35">
      <c r="A2683" s="1">
        <v>40668</v>
      </c>
      <c r="B2683">
        <v>299.44</v>
      </c>
      <c r="C2683">
        <v>0.11</v>
      </c>
    </row>
    <row r="2684" spans="1:3" x14ac:dyDescent="0.35">
      <c r="A2684" s="1">
        <v>40669</v>
      </c>
      <c r="B2684">
        <v>300.35000000000002</v>
      </c>
      <c r="C2684">
        <v>0.37</v>
      </c>
    </row>
    <row r="2685" spans="1:3" x14ac:dyDescent="0.35">
      <c r="A2685" s="1">
        <v>40670</v>
      </c>
      <c r="B2685">
        <v>299.14</v>
      </c>
      <c r="C2685">
        <v>0.16</v>
      </c>
    </row>
    <row r="2686" spans="1:3" x14ac:dyDescent="0.35">
      <c r="A2686" s="1">
        <v>40671</v>
      </c>
      <c r="B2686">
        <v>299.8</v>
      </c>
      <c r="C2686">
        <v>1.33</v>
      </c>
    </row>
    <row r="2687" spans="1:3" x14ac:dyDescent="0.35">
      <c r="A2687" s="1">
        <v>40672</v>
      </c>
      <c r="B2687">
        <v>297.47000000000003</v>
      </c>
      <c r="C2687">
        <v>0.39</v>
      </c>
    </row>
    <row r="2688" spans="1:3" x14ac:dyDescent="0.35">
      <c r="A2688" s="1">
        <v>40673</v>
      </c>
      <c r="B2688">
        <v>298.55</v>
      </c>
      <c r="C2688">
        <v>1.6</v>
      </c>
    </row>
    <row r="2689" spans="1:3" x14ac:dyDescent="0.35">
      <c r="A2689" s="1">
        <v>40674</v>
      </c>
      <c r="B2689">
        <v>298.14</v>
      </c>
      <c r="C2689">
        <v>7.0000000000000007E-2</v>
      </c>
    </row>
    <row r="2690" spans="1:3" x14ac:dyDescent="0.35">
      <c r="A2690" s="1">
        <v>40675</v>
      </c>
      <c r="B2690">
        <v>298.83999999999997</v>
      </c>
      <c r="C2690">
        <v>0.14000000000000001</v>
      </c>
    </row>
    <row r="2691" spans="1:3" x14ac:dyDescent="0.35">
      <c r="A2691" s="1">
        <v>40676</v>
      </c>
      <c r="B2691">
        <v>298.56</v>
      </c>
      <c r="C2691">
        <v>0.13</v>
      </c>
    </row>
    <row r="2692" spans="1:3" x14ac:dyDescent="0.35">
      <c r="A2692" s="1">
        <v>40677</v>
      </c>
      <c r="B2692">
        <v>296.94</v>
      </c>
      <c r="C2692">
        <v>0.01</v>
      </c>
    </row>
    <row r="2693" spans="1:3" x14ac:dyDescent="0.35">
      <c r="A2693" s="1">
        <v>40678</v>
      </c>
      <c r="B2693">
        <v>298.72000000000003</v>
      </c>
      <c r="C2693">
        <v>0.89</v>
      </c>
    </row>
    <row r="2694" spans="1:3" x14ac:dyDescent="0.35">
      <c r="A2694" s="1">
        <v>40679</v>
      </c>
      <c r="B2694">
        <v>299.75</v>
      </c>
      <c r="C2694">
        <v>0.11</v>
      </c>
    </row>
    <row r="2695" spans="1:3" x14ac:dyDescent="0.35">
      <c r="A2695" s="1">
        <v>40680</v>
      </c>
      <c r="B2695">
        <v>300.61</v>
      </c>
      <c r="C2695">
        <v>0.12</v>
      </c>
    </row>
    <row r="2696" spans="1:3" x14ac:dyDescent="0.35">
      <c r="A2696" s="1">
        <v>40681</v>
      </c>
      <c r="B2696">
        <v>300.10000000000002</v>
      </c>
      <c r="C2696">
        <v>0.23</v>
      </c>
    </row>
    <row r="2697" spans="1:3" x14ac:dyDescent="0.35">
      <c r="A2697" s="1">
        <v>40682</v>
      </c>
      <c r="B2697">
        <v>298.72000000000003</v>
      </c>
      <c r="C2697">
        <v>0.14000000000000001</v>
      </c>
    </row>
    <row r="2698" spans="1:3" x14ac:dyDescent="0.35">
      <c r="A2698" s="1">
        <v>40683</v>
      </c>
      <c r="B2698">
        <v>299.31</v>
      </c>
      <c r="C2698">
        <v>0.22</v>
      </c>
    </row>
    <row r="2699" spans="1:3" x14ac:dyDescent="0.35">
      <c r="A2699" s="1">
        <v>40684</v>
      </c>
      <c r="B2699">
        <v>298.69</v>
      </c>
      <c r="C2699">
        <v>1.06</v>
      </c>
    </row>
    <row r="2700" spans="1:3" x14ac:dyDescent="0.35">
      <c r="A2700" s="1">
        <v>40685</v>
      </c>
      <c r="B2700">
        <v>299.02999999999997</v>
      </c>
      <c r="C2700">
        <v>0.15</v>
      </c>
    </row>
    <row r="2701" spans="1:3" x14ac:dyDescent="0.35">
      <c r="A2701" s="1">
        <v>40686</v>
      </c>
      <c r="B2701">
        <v>298.23</v>
      </c>
      <c r="C2701">
        <v>0.08</v>
      </c>
    </row>
    <row r="2702" spans="1:3" x14ac:dyDescent="0.35">
      <c r="A2702" s="1">
        <v>40687</v>
      </c>
      <c r="B2702">
        <v>297.33</v>
      </c>
      <c r="C2702">
        <v>1.1599999999999999</v>
      </c>
    </row>
    <row r="2703" spans="1:3" x14ac:dyDescent="0.35">
      <c r="A2703" s="1">
        <v>40688</v>
      </c>
      <c r="B2703">
        <v>299.17</v>
      </c>
      <c r="C2703">
        <v>0.11</v>
      </c>
    </row>
    <row r="2704" spans="1:3" x14ac:dyDescent="0.35">
      <c r="A2704" s="1">
        <v>40689</v>
      </c>
      <c r="B2704">
        <v>297.83999999999997</v>
      </c>
      <c r="C2704">
        <v>3.21</v>
      </c>
    </row>
    <row r="2705" spans="1:3" x14ac:dyDescent="0.35">
      <c r="A2705" s="1">
        <v>40690</v>
      </c>
      <c r="B2705">
        <v>298.89999999999998</v>
      </c>
      <c r="C2705">
        <v>0.44</v>
      </c>
    </row>
    <row r="2706" spans="1:3" x14ac:dyDescent="0.35">
      <c r="A2706" s="1">
        <v>40691</v>
      </c>
      <c r="B2706">
        <v>299.2</v>
      </c>
      <c r="C2706">
        <v>0.08</v>
      </c>
    </row>
    <row r="2707" spans="1:3" x14ac:dyDescent="0.35">
      <c r="A2707" s="1">
        <v>40692</v>
      </c>
      <c r="B2707">
        <v>297.87</v>
      </c>
      <c r="C2707">
        <v>0.18</v>
      </c>
    </row>
    <row r="2708" spans="1:3" x14ac:dyDescent="0.35">
      <c r="A2708" s="1">
        <v>40693</v>
      </c>
      <c r="B2708">
        <v>297.98</v>
      </c>
      <c r="C2708">
        <v>0.48</v>
      </c>
    </row>
    <row r="2709" spans="1:3" x14ac:dyDescent="0.35">
      <c r="A2709" s="1">
        <v>40694</v>
      </c>
      <c r="B2709">
        <v>298.82</v>
      </c>
      <c r="C2709">
        <v>0.69</v>
      </c>
    </row>
    <row r="2710" spans="1:3" x14ac:dyDescent="0.35">
      <c r="A2710" s="1">
        <v>40695</v>
      </c>
      <c r="B2710">
        <v>298.33</v>
      </c>
      <c r="C2710">
        <v>5.68</v>
      </c>
    </row>
    <row r="2711" spans="1:3" x14ac:dyDescent="0.35">
      <c r="A2711" s="1">
        <v>40696</v>
      </c>
      <c r="B2711">
        <v>299.52</v>
      </c>
      <c r="C2711">
        <v>0.03</v>
      </c>
    </row>
    <row r="2712" spans="1:3" x14ac:dyDescent="0.35">
      <c r="A2712" s="1">
        <v>40697</v>
      </c>
      <c r="B2712">
        <v>298.77999999999997</v>
      </c>
      <c r="C2712">
        <v>0.1</v>
      </c>
    </row>
    <row r="2713" spans="1:3" x14ac:dyDescent="0.35">
      <c r="A2713" s="1">
        <v>40698</v>
      </c>
      <c r="B2713">
        <v>298.64</v>
      </c>
      <c r="C2713">
        <v>0.12</v>
      </c>
    </row>
    <row r="2714" spans="1:3" x14ac:dyDescent="0.35">
      <c r="A2714" s="1">
        <v>40699</v>
      </c>
      <c r="B2714">
        <v>298.52</v>
      </c>
      <c r="C2714">
        <v>0.11</v>
      </c>
    </row>
    <row r="2715" spans="1:3" x14ac:dyDescent="0.35">
      <c r="A2715" s="1">
        <v>40700</v>
      </c>
      <c r="B2715">
        <v>297.85000000000002</v>
      </c>
      <c r="C2715">
        <v>0.09</v>
      </c>
    </row>
    <row r="2716" spans="1:3" x14ac:dyDescent="0.35">
      <c r="A2716" s="1">
        <v>40701</v>
      </c>
      <c r="B2716">
        <v>298.64</v>
      </c>
      <c r="C2716">
        <v>0.19</v>
      </c>
    </row>
    <row r="2717" spans="1:3" x14ac:dyDescent="0.35">
      <c r="A2717" s="1">
        <v>40702</v>
      </c>
      <c r="B2717">
        <v>299</v>
      </c>
      <c r="C2717">
        <v>0.16</v>
      </c>
    </row>
    <row r="2718" spans="1:3" x14ac:dyDescent="0.35">
      <c r="A2718" s="1">
        <v>40703</v>
      </c>
      <c r="B2718">
        <v>297.16000000000003</v>
      </c>
      <c r="C2718">
        <v>0.25</v>
      </c>
    </row>
    <row r="2719" spans="1:3" x14ac:dyDescent="0.35">
      <c r="A2719" s="1">
        <v>40704</v>
      </c>
      <c r="B2719">
        <v>298.02999999999997</v>
      </c>
      <c r="C2719">
        <v>0.2</v>
      </c>
    </row>
    <row r="2720" spans="1:3" x14ac:dyDescent="0.35">
      <c r="A2720" s="1">
        <v>40705</v>
      </c>
      <c r="B2720">
        <v>298.02999999999997</v>
      </c>
      <c r="C2720">
        <v>2.66</v>
      </c>
    </row>
    <row r="2721" spans="1:3" x14ac:dyDescent="0.35">
      <c r="A2721" s="1">
        <v>40706</v>
      </c>
      <c r="B2721">
        <v>298.88</v>
      </c>
      <c r="C2721">
        <v>0.67</v>
      </c>
    </row>
    <row r="2722" spans="1:3" x14ac:dyDescent="0.35">
      <c r="A2722" s="1">
        <v>40707</v>
      </c>
      <c r="B2722">
        <v>299.38</v>
      </c>
      <c r="C2722">
        <v>0.15</v>
      </c>
    </row>
    <row r="2723" spans="1:3" x14ac:dyDescent="0.35">
      <c r="A2723" s="1">
        <v>40708</v>
      </c>
      <c r="B2723">
        <v>297.39</v>
      </c>
      <c r="C2723">
        <v>1.99</v>
      </c>
    </row>
    <row r="2724" spans="1:3" x14ac:dyDescent="0.35">
      <c r="A2724" s="1">
        <v>40709</v>
      </c>
      <c r="B2724">
        <v>298.37</v>
      </c>
      <c r="C2724">
        <v>0.25</v>
      </c>
    </row>
    <row r="2725" spans="1:3" x14ac:dyDescent="0.35">
      <c r="A2725" s="1">
        <v>40710</v>
      </c>
      <c r="B2725">
        <v>297.32</v>
      </c>
      <c r="C2725">
        <v>5.3</v>
      </c>
    </row>
    <row r="2726" spans="1:3" x14ac:dyDescent="0.35">
      <c r="A2726" s="1">
        <v>40711</v>
      </c>
      <c r="B2726">
        <v>298.14</v>
      </c>
      <c r="C2726">
        <v>0.14000000000000001</v>
      </c>
    </row>
    <row r="2727" spans="1:3" x14ac:dyDescent="0.35">
      <c r="A2727" s="1">
        <v>40712</v>
      </c>
      <c r="B2727">
        <v>298.66000000000003</v>
      </c>
      <c r="C2727">
        <v>2.23</v>
      </c>
    </row>
    <row r="2728" spans="1:3" x14ac:dyDescent="0.35">
      <c r="A2728" s="1">
        <v>40713</v>
      </c>
      <c r="B2728">
        <v>297.35000000000002</v>
      </c>
      <c r="C2728">
        <v>3.46</v>
      </c>
    </row>
    <row r="2729" spans="1:3" x14ac:dyDescent="0.35">
      <c r="A2729" s="1">
        <v>40714</v>
      </c>
      <c r="B2729">
        <v>298.04000000000002</v>
      </c>
      <c r="C2729">
        <v>0.17</v>
      </c>
    </row>
    <row r="2730" spans="1:3" x14ac:dyDescent="0.35">
      <c r="A2730" s="1">
        <v>40715</v>
      </c>
      <c r="B2730">
        <v>297.89</v>
      </c>
      <c r="C2730">
        <v>0.28999999999999998</v>
      </c>
    </row>
    <row r="2731" spans="1:3" x14ac:dyDescent="0.35">
      <c r="A2731" s="1">
        <v>40716</v>
      </c>
      <c r="B2731">
        <v>296.76</v>
      </c>
      <c r="C2731">
        <v>0.82</v>
      </c>
    </row>
    <row r="2732" spans="1:3" x14ac:dyDescent="0.35">
      <c r="A2732" s="1">
        <v>40717</v>
      </c>
      <c r="B2732">
        <v>297.79000000000002</v>
      </c>
      <c r="C2732">
        <v>0.14000000000000001</v>
      </c>
    </row>
    <row r="2733" spans="1:3" x14ac:dyDescent="0.35">
      <c r="A2733" s="1">
        <v>40718</v>
      </c>
      <c r="B2733">
        <v>295.97000000000003</v>
      </c>
      <c r="C2733">
        <v>2.0299999999999998</v>
      </c>
    </row>
    <row r="2734" spans="1:3" x14ac:dyDescent="0.35">
      <c r="A2734" s="1">
        <v>40719</v>
      </c>
      <c r="B2734">
        <v>297.7</v>
      </c>
      <c r="C2734">
        <v>0.04</v>
      </c>
    </row>
    <row r="2735" spans="1:3" x14ac:dyDescent="0.35">
      <c r="A2735" s="1">
        <v>40720</v>
      </c>
      <c r="B2735">
        <v>296.81</v>
      </c>
      <c r="C2735">
        <v>1.48</v>
      </c>
    </row>
    <row r="2736" spans="1:3" x14ac:dyDescent="0.35">
      <c r="A2736" s="1">
        <v>40721</v>
      </c>
      <c r="B2736">
        <v>297.49</v>
      </c>
      <c r="C2736">
        <v>0.16</v>
      </c>
    </row>
    <row r="2737" spans="1:3" x14ac:dyDescent="0.35">
      <c r="A2737" s="1">
        <v>40722</v>
      </c>
      <c r="B2737">
        <v>297.27999999999997</v>
      </c>
      <c r="C2737">
        <v>0.78</v>
      </c>
    </row>
    <row r="2738" spans="1:3" x14ac:dyDescent="0.35">
      <c r="A2738" s="1">
        <v>40723</v>
      </c>
      <c r="B2738">
        <v>297.52</v>
      </c>
      <c r="C2738">
        <v>0.05</v>
      </c>
    </row>
    <row r="2739" spans="1:3" x14ac:dyDescent="0.35">
      <c r="A2739" s="1">
        <v>40724</v>
      </c>
      <c r="B2739">
        <v>296.87</v>
      </c>
      <c r="C2739">
        <v>0.33</v>
      </c>
    </row>
    <row r="2740" spans="1:3" x14ac:dyDescent="0.35">
      <c r="A2740" s="1">
        <v>40725</v>
      </c>
      <c r="B2740">
        <v>298.63</v>
      </c>
      <c r="C2740">
        <v>0.24</v>
      </c>
    </row>
    <row r="2741" spans="1:3" x14ac:dyDescent="0.35">
      <c r="A2741" s="1">
        <v>40726</v>
      </c>
      <c r="B2741">
        <v>298.2</v>
      </c>
      <c r="C2741">
        <v>0.26</v>
      </c>
    </row>
    <row r="2742" spans="1:3" x14ac:dyDescent="0.35">
      <c r="A2742" s="1">
        <v>40727</v>
      </c>
      <c r="B2742">
        <v>296.31</v>
      </c>
      <c r="C2742">
        <v>0.21</v>
      </c>
    </row>
    <row r="2743" spans="1:3" x14ac:dyDescent="0.35">
      <c r="A2743" s="1">
        <v>40728</v>
      </c>
      <c r="B2743">
        <v>298.33999999999997</v>
      </c>
      <c r="C2743">
        <v>0.45</v>
      </c>
    </row>
    <row r="2744" spans="1:3" x14ac:dyDescent="0.35">
      <c r="A2744" s="1">
        <v>40729</v>
      </c>
      <c r="B2744">
        <v>297.77999999999997</v>
      </c>
      <c r="C2744">
        <v>0.09</v>
      </c>
    </row>
    <row r="2745" spans="1:3" x14ac:dyDescent="0.35">
      <c r="A2745" s="1">
        <v>40730</v>
      </c>
      <c r="B2745">
        <v>297.72000000000003</v>
      </c>
      <c r="C2745">
        <v>0.35</v>
      </c>
    </row>
    <row r="2746" spans="1:3" x14ac:dyDescent="0.35">
      <c r="A2746" s="1">
        <v>40731</v>
      </c>
      <c r="B2746">
        <v>298.18</v>
      </c>
      <c r="C2746">
        <v>0.71</v>
      </c>
    </row>
    <row r="2747" spans="1:3" x14ac:dyDescent="0.35">
      <c r="A2747" s="1">
        <v>40732</v>
      </c>
      <c r="B2747">
        <v>297.72000000000003</v>
      </c>
      <c r="C2747">
        <v>1.19</v>
      </c>
    </row>
    <row r="2748" spans="1:3" x14ac:dyDescent="0.35">
      <c r="A2748" s="1">
        <v>40733</v>
      </c>
      <c r="B2748">
        <v>296.25</v>
      </c>
      <c r="C2748">
        <v>2.12</v>
      </c>
    </row>
    <row r="2749" spans="1:3" x14ac:dyDescent="0.35">
      <c r="A2749" s="1">
        <v>40734</v>
      </c>
      <c r="B2749">
        <v>295.13</v>
      </c>
      <c r="C2749">
        <v>4.18</v>
      </c>
    </row>
    <row r="2750" spans="1:3" x14ac:dyDescent="0.35">
      <c r="A2750" s="1">
        <v>40735</v>
      </c>
      <c r="B2750">
        <v>296.33999999999997</v>
      </c>
      <c r="C2750">
        <v>1.39</v>
      </c>
    </row>
    <row r="2751" spans="1:3" x14ac:dyDescent="0.35">
      <c r="A2751" s="1">
        <v>40736</v>
      </c>
      <c r="B2751">
        <v>296.72000000000003</v>
      </c>
      <c r="C2751">
        <v>0.2</v>
      </c>
    </row>
    <row r="2752" spans="1:3" x14ac:dyDescent="0.35">
      <c r="A2752" s="1">
        <v>40737</v>
      </c>
      <c r="B2752">
        <v>297.60000000000002</v>
      </c>
      <c r="C2752">
        <v>0.2</v>
      </c>
    </row>
    <row r="2753" spans="1:3" x14ac:dyDescent="0.35">
      <c r="A2753" s="1">
        <v>40738</v>
      </c>
      <c r="B2753">
        <v>297.05</v>
      </c>
      <c r="C2753">
        <v>0.14000000000000001</v>
      </c>
    </row>
    <row r="2754" spans="1:3" x14ac:dyDescent="0.35">
      <c r="A2754" s="1">
        <v>40739</v>
      </c>
      <c r="B2754">
        <v>296.89999999999998</v>
      </c>
      <c r="C2754">
        <v>0.14000000000000001</v>
      </c>
    </row>
    <row r="2755" spans="1:3" x14ac:dyDescent="0.35">
      <c r="A2755" s="1">
        <v>40740</v>
      </c>
      <c r="B2755">
        <v>298.37</v>
      </c>
      <c r="C2755">
        <v>0.24</v>
      </c>
    </row>
    <row r="2756" spans="1:3" x14ac:dyDescent="0.35">
      <c r="A2756" s="1">
        <v>40741</v>
      </c>
      <c r="B2756">
        <v>297.38</v>
      </c>
      <c r="C2756">
        <v>0.22</v>
      </c>
    </row>
    <row r="2757" spans="1:3" x14ac:dyDescent="0.35">
      <c r="A2757" s="1">
        <v>40742</v>
      </c>
      <c r="B2757">
        <v>298.01</v>
      </c>
      <c r="C2757">
        <v>0.09</v>
      </c>
    </row>
    <row r="2758" spans="1:3" x14ac:dyDescent="0.35">
      <c r="A2758" s="1">
        <v>40743</v>
      </c>
      <c r="B2758">
        <v>296.89999999999998</v>
      </c>
      <c r="C2758">
        <v>0.2</v>
      </c>
    </row>
    <row r="2759" spans="1:3" x14ac:dyDescent="0.35">
      <c r="A2759" s="1">
        <v>40744</v>
      </c>
      <c r="B2759">
        <v>296.77</v>
      </c>
      <c r="C2759">
        <v>4.42</v>
      </c>
    </row>
    <row r="2760" spans="1:3" x14ac:dyDescent="0.35">
      <c r="A2760" s="1">
        <v>40745</v>
      </c>
      <c r="B2760">
        <v>297.38</v>
      </c>
      <c r="C2760">
        <v>1.62</v>
      </c>
    </row>
    <row r="2761" spans="1:3" x14ac:dyDescent="0.35">
      <c r="A2761" s="1">
        <v>40746</v>
      </c>
      <c r="B2761">
        <v>296.58</v>
      </c>
      <c r="C2761">
        <v>0.19</v>
      </c>
    </row>
    <row r="2762" spans="1:3" x14ac:dyDescent="0.35">
      <c r="A2762" s="1">
        <v>40747</v>
      </c>
      <c r="B2762">
        <v>296.42</v>
      </c>
      <c r="C2762">
        <v>7.0000000000000007E-2</v>
      </c>
    </row>
    <row r="2763" spans="1:3" x14ac:dyDescent="0.35">
      <c r="A2763" s="1">
        <v>40748</v>
      </c>
      <c r="B2763">
        <v>295.63</v>
      </c>
      <c r="C2763">
        <v>0.03</v>
      </c>
    </row>
    <row r="2764" spans="1:3" x14ac:dyDescent="0.35">
      <c r="A2764" s="1">
        <v>40749</v>
      </c>
      <c r="B2764">
        <v>296.83</v>
      </c>
      <c r="C2764">
        <v>0.1</v>
      </c>
    </row>
    <row r="2765" spans="1:3" x14ac:dyDescent="0.35">
      <c r="A2765" s="1">
        <v>40750</v>
      </c>
      <c r="B2765">
        <v>294.51</v>
      </c>
      <c r="C2765">
        <v>0.68</v>
      </c>
    </row>
    <row r="2766" spans="1:3" x14ac:dyDescent="0.35">
      <c r="A2766" s="1">
        <v>40751</v>
      </c>
      <c r="B2766">
        <v>294.79000000000002</v>
      </c>
      <c r="C2766">
        <v>0.06</v>
      </c>
    </row>
    <row r="2767" spans="1:3" x14ac:dyDescent="0.35">
      <c r="A2767" s="1">
        <v>40752</v>
      </c>
      <c r="B2767">
        <v>294.72000000000003</v>
      </c>
      <c r="C2767">
        <v>0.22</v>
      </c>
    </row>
    <row r="2768" spans="1:3" x14ac:dyDescent="0.35">
      <c r="A2768" s="1">
        <v>40753</v>
      </c>
      <c r="B2768">
        <v>295.47000000000003</v>
      </c>
      <c r="C2768">
        <v>0.15</v>
      </c>
    </row>
    <row r="2769" spans="1:3" x14ac:dyDescent="0.35">
      <c r="A2769" s="1">
        <v>40754</v>
      </c>
      <c r="B2769">
        <v>295.56</v>
      </c>
      <c r="C2769">
        <v>0.14000000000000001</v>
      </c>
    </row>
    <row r="2770" spans="1:3" x14ac:dyDescent="0.35">
      <c r="A2770" s="1">
        <v>40755</v>
      </c>
      <c r="B2770">
        <v>295.58</v>
      </c>
      <c r="C2770">
        <v>0.14000000000000001</v>
      </c>
    </row>
    <row r="2771" spans="1:3" x14ac:dyDescent="0.35">
      <c r="A2771" s="1">
        <v>40756</v>
      </c>
      <c r="B2771">
        <v>296.7</v>
      </c>
      <c r="C2771">
        <v>0.03</v>
      </c>
    </row>
    <row r="2772" spans="1:3" x14ac:dyDescent="0.35">
      <c r="A2772" s="1">
        <v>40757</v>
      </c>
      <c r="B2772">
        <v>296.45999999999998</v>
      </c>
      <c r="C2772">
        <v>0.14000000000000001</v>
      </c>
    </row>
    <row r="2773" spans="1:3" x14ac:dyDescent="0.35">
      <c r="A2773" s="1">
        <v>40758</v>
      </c>
      <c r="B2773">
        <v>296.45999999999998</v>
      </c>
      <c r="C2773">
        <v>0.01</v>
      </c>
    </row>
    <row r="2774" spans="1:3" x14ac:dyDescent="0.35">
      <c r="A2774" s="1">
        <v>40759</v>
      </c>
      <c r="B2774">
        <v>296.72000000000003</v>
      </c>
      <c r="C2774">
        <v>0.21</v>
      </c>
    </row>
    <row r="2775" spans="1:3" x14ac:dyDescent="0.35">
      <c r="A2775" s="1">
        <v>40760</v>
      </c>
      <c r="B2775">
        <v>296.33999999999997</v>
      </c>
      <c r="C2775">
        <v>0.11</v>
      </c>
    </row>
    <row r="2776" spans="1:3" x14ac:dyDescent="0.35">
      <c r="A2776" s="1">
        <v>40761</v>
      </c>
      <c r="B2776">
        <v>296.31</v>
      </c>
      <c r="C2776">
        <v>0.33</v>
      </c>
    </row>
    <row r="2777" spans="1:3" x14ac:dyDescent="0.35">
      <c r="A2777" s="1">
        <v>40762</v>
      </c>
      <c r="B2777">
        <v>297.72000000000003</v>
      </c>
      <c r="C2777">
        <v>0.62</v>
      </c>
    </row>
    <row r="2778" spans="1:3" x14ac:dyDescent="0.35">
      <c r="A2778" s="1">
        <v>40763</v>
      </c>
      <c r="B2778">
        <v>296.20999999999998</v>
      </c>
      <c r="C2778">
        <v>0.35</v>
      </c>
    </row>
    <row r="2779" spans="1:3" x14ac:dyDescent="0.35">
      <c r="A2779" s="1">
        <v>40764</v>
      </c>
      <c r="B2779">
        <v>295.51</v>
      </c>
      <c r="C2779">
        <v>0.34</v>
      </c>
    </row>
    <row r="2780" spans="1:3" x14ac:dyDescent="0.35">
      <c r="A2780" s="1">
        <v>40765</v>
      </c>
      <c r="B2780">
        <v>296.97000000000003</v>
      </c>
      <c r="C2780">
        <v>0.11</v>
      </c>
    </row>
    <row r="2781" spans="1:3" x14ac:dyDescent="0.35">
      <c r="A2781" s="1">
        <v>40766</v>
      </c>
      <c r="B2781">
        <v>297.42</v>
      </c>
      <c r="C2781">
        <v>2.12</v>
      </c>
    </row>
    <row r="2782" spans="1:3" x14ac:dyDescent="0.35">
      <c r="A2782" s="1">
        <v>40767</v>
      </c>
      <c r="B2782">
        <v>296.48</v>
      </c>
      <c r="C2782">
        <v>0.25</v>
      </c>
    </row>
    <row r="2783" spans="1:3" x14ac:dyDescent="0.35">
      <c r="A2783" s="1">
        <v>40768</v>
      </c>
      <c r="B2783">
        <v>296.95</v>
      </c>
      <c r="C2783">
        <v>0.28000000000000003</v>
      </c>
    </row>
    <row r="2784" spans="1:3" x14ac:dyDescent="0.35">
      <c r="A2784" s="1">
        <v>40769</v>
      </c>
      <c r="B2784">
        <v>296.36</v>
      </c>
      <c r="C2784">
        <v>0.02</v>
      </c>
    </row>
    <row r="2785" spans="1:3" x14ac:dyDescent="0.35">
      <c r="A2785" s="1">
        <v>40770</v>
      </c>
      <c r="B2785">
        <v>296.2</v>
      </c>
      <c r="C2785">
        <v>0.02</v>
      </c>
    </row>
    <row r="2786" spans="1:3" x14ac:dyDescent="0.35">
      <c r="A2786" s="1">
        <v>40771</v>
      </c>
      <c r="B2786">
        <v>295.92</v>
      </c>
      <c r="C2786">
        <v>0.24</v>
      </c>
    </row>
    <row r="2787" spans="1:3" x14ac:dyDescent="0.35">
      <c r="A2787" s="1">
        <v>40772</v>
      </c>
      <c r="B2787">
        <v>295.02999999999997</v>
      </c>
      <c r="C2787">
        <v>0.28000000000000003</v>
      </c>
    </row>
    <row r="2788" spans="1:3" x14ac:dyDescent="0.35">
      <c r="A2788" s="1">
        <v>40773</v>
      </c>
      <c r="B2788">
        <v>295.64999999999998</v>
      </c>
      <c r="C2788">
        <v>0.11</v>
      </c>
    </row>
    <row r="2789" spans="1:3" x14ac:dyDescent="0.35">
      <c r="A2789" s="1">
        <v>40774</v>
      </c>
      <c r="B2789">
        <v>295.20999999999998</v>
      </c>
      <c r="C2789">
        <v>0.08</v>
      </c>
    </row>
    <row r="2790" spans="1:3" x14ac:dyDescent="0.35">
      <c r="A2790" s="1">
        <v>40775</v>
      </c>
      <c r="B2790">
        <v>295.82</v>
      </c>
      <c r="C2790">
        <v>0.23</v>
      </c>
    </row>
    <row r="2791" spans="1:3" x14ac:dyDescent="0.35">
      <c r="A2791" s="1">
        <v>40776</v>
      </c>
      <c r="B2791">
        <v>296.02</v>
      </c>
      <c r="C2791">
        <v>0.14000000000000001</v>
      </c>
    </row>
    <row r="2792" spans="1:3" x14ac:dyDescent="0.35">
      <c r="A2792" s="1">
        <v>40777</v>
      </c>
      <c r="B2792">
        <v>294.93</v>
      </c>
      <c r="C2792">
        <v>0.02</v>
      </c>
    </row>
    <row r="2793" spans="1:3" x14ac:dyDescent="0.35">
      <c r="A2793" s="1">
        <v>40778</v>
      </c>
      <c r="B2793">
        <v>296.27</v>
      </c>
      <c r="C2793">
        <v>7.0000000000000007E-2</v>
      </c>
    </row>
    <row r="2794" spans="1:3" x14ac:dyDescent="0.35">
      <c r="A2794" s="1">
        <v>40779</v>
      </c>
      <c r="B2794">
        <v>296</v>
      </c>
      <c r="C2794">
        <v>0.08</v>
      </c>
    </row>
    <row r="2795" spans="1:3" x14ac:dyDescent="0.35">
      <c r="A2795" s="1">
        <v>40780</v>
      </c>
      <c r="B2795">
        <v>296.37</v>
      </c>
      <c r="C2795">
        <v>0.06</v>
      </c>
    </row>
    <row r="2796" spans="1:3" x14ac:dyDescent="0.35">
      <c r="A2796" s="1">
        <v>40781</v>
      </c>
      <c r="B2796">
        <v>297.02</v>
      </c>
      <c r="C2796">
        <v>0.14000000000000001</v>
      </c>
    </row>
    <row r="2797" spans="1:3" x14ac:dyDescent="0.35">
      <c r="A2797" s="1">
        <v>40782</v>
      </c>
      <c r="B2797">
        <v>297.54000000000002</v>
      </c>
      <c r="C2797">
        <v>4.7</v>
      </c>
    </row>
    <row r="2798" spans="1:3" x14ac:dyDescent="0.35">
      <c r="A2798" s="1">
        <v>40783</v>
      </c>
      <c r="B2798">
        <v>297.27999999999997</v>
      </c>
      <c r="C2798">
        <v>1.79</v>
      </c>
    </row>
    <row r="2799" spans="1:3" x14ac:dyDescent="0.35">
      <c r="A2799" s="1">
        <v>40784</v>
      </c>
      <c r="B2799">
        <v>297.66000000000003</v>
      </c>
      <c r="C2799">
        <v>0.19</v>
      </c>
    </row>
    <row r="2800" spans="1:3" x14ac:dyDescent="0.35">
      <c r="A2800" s="1">
        <v>40785</v>
      </c>
      <c r="B2800">
        <v>296.69</v>
      </c>
      <c r="C2800">
        <v>2.72</v>
      </c>
    </row>
    <row r="2801" spans="1:3" x14ac:dyDescent="0.35">
      <c r="A2801" s="1">
        <v>40786</v>
      </c>
      <c r="B2801">
        <v>296.36</v>
      </c>
      <c r="C2801">
        <v>4.57</v>
      </c>
    </row>
    <row r="2802" spans="1:3" x14ac:dyDescent="0.35">
      <c r="A2802" s="1">
        <v>40787</v>
      </c>
      <c r="B2802">
        <v>296</v>
      </c>
      <c r="C2802">
        <v>5.41</v>
      </c>
    </row>
    <row r="2803" spans="1:3" x14ac:dyDescent="0.35">
      <c r="A2803" s="1">
        <v>40788</v>
      </c>
      <c r="B2803">
        <v>296.26</v>
      </c>
      <c r="C2803">
        <v>0.36</v>
      </c>
    </row>
    <row r="2804" spans="1:3" x14ac:dyDescent="0.35">
      <c r="A2804" s="1">
        <v>40789</v>
      </c>
      <c r="B2804">
        <v>296.72000000000003</v>
      </c>
      <c r="C2804">
        <v>0.18</v>
      </c>
    </row>
    <row r="2805" spans="1:3" x14ac:dyDescent="0.35">
      <c r="A2805" s="1">
        <v>40790</v>
      </c>
      <c r="B2805">
        <v>297.01</v>
      </c>
      <c r="C2805">
        <v>0.06</v>
      </c>
    </row>
    <row r="2806" spans="1:3" x14ac:dyDescent="0.35">
      <c r="A2806" s="1">
        <v>40791</v>
      </c>
      <c r="B2806">
        <v>297.7</v>
      </c>
      <c r="C2806">
        <v>0.13</v>
      </c>
    </row>
    <row r="2807" spans="1:3" x14ac:dyDescent="0.35">
      <c r="A2807" s="1">
        <v>40792</v>
      </c>
      <c r="B2807">
        <v>296.45999999999998</v>
      </c>
      <c r="C2807">
        <v>0.23</v>
      </c>
    </row>
    <row r="2808" spans="1:3" x14ac:dyDescent="0.35">
      <c r="A2808" s="1">
        <v>40793</v>
      </c>
      <c r="B2808">
        <v>297.77</v>
      </c>
      <c r="C2808">
        <v>0.09</v>
      </c>
    </row>
    <row r="2809" spans="1:3" x14ac:dyDescent="0.35">
      <c r="A2809" s="1">
        <v>40794</v>
      </c>
      <c r="B2809">
        <v>297.77999999999997</v>
      </c>
      <c r="C2809">
        <v>0.3</v>
      </c>
    </row>
    <row r="2810" spans="1:3" x14ac:dyDescent="0.35">
      <c r="A2810" s="1">
        <v>40795</v>
      </c>
      <c r="B2810">
        <v>297.91000000000003</v>
      </c>
      <c r="C2810">
        <v>0.37</v>
      </c>
    </row>
    <row r="2811" spans="1:3" x14ac:dyDescent="0.35">
      <c r="A2811" s="1">
        <v>40796</v>
      </c>
      <c r="B2811">
        <v>296.52</v>
      </c>
      <c r="C2811">
        <v>0.27</v>
      </c>
    </row>
    <row r="2812" spans="1:3" x14ac:dyDescent="0.35">
      <c r="A2812" s="1">
        <v>40797</v>
      </c>
      <c r="B2812">
        <v>296.95999999999998</v>
      </c>
      <c r="C2812">
        <v>0.2</v>
      </c>
    </row>
    <row r="2813" spans="1:3" x14ac:dyDescent="0.35">
      <c r="A2813" s="1">
        <v>40798</v>
      </c>
      <c r="B2813">
        <v>297.37</v>
      </c>
      <c r="C2813">
        <v>0.23</v>
      </c>
    </row>
    <row r="2814" spans="1:3" x14ac:dyDescent="0.35">
      <c r="A2814" s="1">
        <v>40799</v>
      </c>
      <c r="B2814">
        <v>297.95999999999998</v>
      </c>
      <c r="C2814">
        <v>7.0000000000000007E-2</v>
      </c>
    </row>
    <row r="2815" spans="1:3" x14ac:dyDescent="0.35">
      <c r="A2815" s="1">
        <v>40800</v>
      </c>
      <c r="B2815">
        <v>297.37</v>
      </c>
      <c r="C2815">
        <v>7.0000000000000007E-2</v>
      </c>
    </row>
    <row r="2816" spans="1:3" x14ac:dyDescent="0.35">
      <c r="A2816" s="1">
        <v>40801</v>
      </c>
      <c r="B2816">
        <v>296.31</v>
      </c>
      <c r="C2816">
        <v>0.12</v>
      </c>
    </row>
    <row r="2817" spans="1:3" x14ac:dyDescent="0.35">
      <c r="A2817" s="1">
        <v>40802</v>
      </c>
      <c r="B2817">
        <v>297.08999999999997</v>
      </c>
      <c r="C2817">
        <v>3.24</v>
      </c>
    </row>
    <row r="2818" spans="1:3" x14ac:dyDescent="0.35">
      <c r="A2818" s="1">
        <v>40803</v>
      </c>
      <c r="B2818">
        <v>296.61</v>
      </c>
      <c r="C2818">
        <v>0.69</v>
      </c>
    </row>
    <row r="2819" spans="1:3" x14ac:dyDescent="0.35">
      <c r="A2819" s="1">
        <v>40804</v>
      </c>
      <c r="B2819">
        <v>297.81</v>
      </c>
      <c r="C2819">
        <v>0.18</v>
      </c>
    </row>
    <row r="2820" spans="1:3" x14ac:dyDescent="0.35">
      <c r="A2820" s="1">
        <v>40805</v>
      </c>
      <c r="B2820">
        <v>297.3</v>
      </c>
      <c r="C2820">
        <v>4.5999999999999996</v>
      </c>
    </row>
    <row r="2821" spans="1:3" x14ac:dyDescent="0.35">
      <c r="A2821" s="1">
        <v>40806</v>
      </c>
      <c r="B2821">
        <v>297.62</v>
      </c>
      <c r="C2821">
        <v>1.8</v>
      </c>
    </row>
    <row r="2822" spans="1:3" x14ac:dyDescent="0.35">
      <c r="A2822" s="1">
        <v>40807</v>
      </c>
      <c r="B2822">
        <v>297.52</v>
      </c>
      <c r="C2822">
        <v>0.11</v>
      </c>
    </row>
    <row r="2823" spans="1:3" x14ac:dyDescent="0.35">
      <c r="A2823" s="1">
        <v>40808</v>
      </c>
      <c r="B2823">
        <v>296.63</v>
      </c>
      <c r="C2823">
        <v>0.06</v>
      </c>
    </row>
    <row r="2824" spans="1:3" x14ac:dyDescent="0.35">
      <c r="A2824" s="1">
        <v>40809</v>
      </c>
      <c r="B2824">
        <v>298.36</v>
      </c>
      <c r="C2824">
        <v>0.28000000000000003</v>
      </c>
    </row>
    <row r="2825" spans="1:3" x14ac:dyDescent="0.35">
      <c r="A2825" s="1">
        <v>40810</v>
      </c>
      <c r="B2825">
        <v>297</v>
      </c>
      <c r="C2825">
        <v>0.3</v>
      </c>
    </row>
    <row r="2826" spans="1:3" x14ac:dyDescent="0.35">
      <c r="A2826" s="1">
        <v>40811</v>
      </c>
      <c r="B2826">
        <v>297.39999999999998</v>
      </c>
      <c r="C2826">
        <v>0.19</v>
      </c>
    </row>
    <row r="2827" spans="1:3" x14ac:dyDescent="0.35">
      <c r="A2827" s="1">
        <v>40812</v>
      </c>
      <c r="B2827">
        <v>297.37</v>
      </c>
      <c r="C2827">
        <v>0.13</v>
      </c>
    </row>
    <row r="2828" spans="1:3" x14ac:dyDescent="0.35">
      <c r="A2828" s="1">
        <v>40813</v>
      </c>
      <c r="B2828">
        <v>297.56</v>
      </c>
      <c r="C2828">
        <v>0.46</v>
      </c>
    </row>
    <row r="2829" spans="1:3" x14ac:dyDescent="0.35">
      <c r="A2829" s="1">
        <v>40814</v>
      </c>
      <c r="B2829">
        <v>297.5</v>
      </c>
      <c r="C2829">
        <v>0.04</v>
      </c>
    </row>
    <row r="2830" spans="1:3" x14ac:dyDescent="0.35">
      <c r="A2830" s="1">
        <v>40815</v>
      </c>
      <c r="B2830">
        <v>296.92</v>
      </c>
      <c r="C2830">
        <v>0.08</v>
      </c>
    </row>
    <row r="2831" spans="1:3" x14ac:dyDescent="0.35">
      <c r="A2831" s="1">
        <v>40816</v>
      </c>
      <c r="B2831">
        <v>298.22000000000003</v>
      </c>
      <c r="C2831">
        <v>5.57</v>
      </c>
    </row>
    <row r="2832" spans="1:3" x14ac:dyDescent="0.35">
      <c r="A2832" s="1">
        <v>40817</v>
      </c>
      <c r="B2832">
        <v>298.08999999999997</v>
      </c>
      <c r="C2832">
        <v>0.3</v>
      </c>
    </row>
    <row r="2833" spans="1:3" x14ac:dyDescent="0.35">
      <c r="A2833" s="1">
        <v>40818</v>
      </c>
      <c r="B2833">
        <v>297.99</v>
      </c>
      <c r="C2833">
        <v>0.17</v>
      </c>
    </row>
    <row r="2834" spans="1:3" x14ac:dyDescent="0.35">
      <c r="A2834" s="1">
        <v>40819</v>
      </c>
      <c r="B2834">
        <v>297.79000000000002</v>
      </c>
      <c r="C2834">
        <v>0.14000000000000001</v>
      </c>
    </row>
    <row r="2835" spans="1:3" x14ac:dyDescent="0.35">
      <c r="A2835" s="1">
        <v>40820</v>
      </c>
      <c r="B2835">
        <v>298.3</v>
      </c>
      <c r="C2835">
        <v>1.65</v>
      </c>
    </row>
    <row r="2836" spans="1:3" x14ac:dyDescent="0.35">
      <c r="A2836" s="1">
        <v>40821</v>
      </c>
      <c r="B2836">
        <v>298.7</v>
      </c>
      <c r="C2836">
        <v>0.04</v>
      </c>
    </row>
    <row r="2837" spans="1:3" x14ac:dyDescent="0.35">
      <c r="A2837" s="1">
        <v>40822</v>
      </c>
      <c r="B2837">
        <v>298.54000000000002</v>
      </c>
      <c r="C2837">
        <v>0.13</v>
      </c>
    </row>
    <row r="2838" spans="1:3" x14ac:dyDescent="0.35">
      <c r="A2838" s="1">
        <v>40823</v>
      </c>
      <c r="B2838">
        <v>298.57</v>
      </c>
      <c r="C2838">
        <v>0.19</v>
      </c>
    </row>
    <row r="2839" spans="1:3" x14ac:dyDescent="0.35">
      <c r="A2839" s="1">
        <v>40824</v>
      </c>
      <c r="B2839">
        <v>298.69</v>
      </c>
      <c r="C2839">
        <v>0.12</v>
      </c>
    </row>
    <row r="2840" spans="1:3" x14ac:dyDescent="0.35">
      <c r="A2840" s="1">
        <v>40825</v>
      </c>
      <c r="B2840">
        <v>297.63</v>
      </c>
      <c r="C2840">
        <v>3.53</v>
      </c>
    </row>
    <row r="2841" spans="1:3" x14ac:dyDescent="0.35">
      <c r="A2841" s="1">
        <v>40826</v>
      </c>
      <c r="B2841">
        <v>296.93</v>
      </c>
      <c r="C2841">
        <v>3.86</v>
      </c>
    </row>
    <row r="2842" spans="1:3" x14ac:dyDescent="0.35">
      <c r="A2842" s="1">
        <v>40827</v>
      </c>
      <c r="B2842">
        <v>298.51</v>
      </c>
      <c r="C2842">
        <v>0.09</v>
      </c>
    </row>
    <row r="2843" spans="1:3" x14ac:dyDescent="0.35">
      <c r="A2843" s="1">
        <v>40828</v>
      </c>
      <c r="B2843">
        <v>298.86</v>
      </c>
      <c r="C2843">
        <v>0.24</v>
      </c>
    </row>
    <row r="2844" spans="1:3" x14ac:dyDescent="0.35">
      <c r="A2844" s="1">
        <v>40829</v>
      </c>
      <c r="B2844">
        <v>297.99</v>
      </c>
      <c r="C2844">
        <v>1.27</v>
      </c>
    </row>
    <row r="2845" spans="1:3" x14ac:dyDescent="0.35">
      <c r="A2845" s="1">
        <v>40830</v>
      </c>
      <c r="B2845">
        <v>297.5</v>
      </c>
      <c r="C2845">
        <v>0.03</v>
      </c>
    </row>
    <row r="2846" spans="1:3" x14ac:dyDescent="0.35">
      <c r="A2846" s="1">
        <v>40831</v>
      </c>
      <c r="B2846">
        <v>296.64</v>
      </c>
      <c r="C2846">
        <v>0.32</v>
      </c>
    </row>
    <row r="2847" spans="1:3" x14ac:dyDescent="0.35">
      <c r="A2847" s="1">
        <v>40832</v>
      </c>
      <c r="B2847">
        <v>296.45</v>
      </c>
      <c r="C2847">
        <v>0.09</v>
      </c>
    </row>
    <row r="2848" spans="1:3" x14ac:dyDescent="0.35">
      <c r="A2848" s="1">
        <v>40833</v>
      </c>
      <c r="B2848">
        <v>297.89999999999998</v>
      </c>
      <c r="C2848">
        <v>0.2</v>
      </c>
    </row>
    <row r="2849" spans="1:3" x14ac:dyDescent="0.35">
      <c r="A2849" s="1">
        <v>40834</v>
      </c>
      <c r="B2849">
        <v>297.8</v>
      </c>
      <c r="C2849">
        <v>0.21</v>
      </c>
    </row>
    <row r="2850" spans="1:3" x14ac:dyDescent="0.35">
      <c r="A2850" s="1">
        <v>40835</v>
      </c>
      <c r="B2850">
        <v>297.7</v>
      </c>
      <c r="C2850">
        <v>0.03</v>
      </c>
    </row>
    <row r="2851" spans="1:3" x14ac:dyDescent="0.35">
      <c r="A2851" s="1">
        <v>40836</v>
      </c>
      <c r="B2851">
        <v>298.02</v>
      </c>
      <c r="C2851">
        <v>1.36</v>
      </c>
    </row>
    <row r="2852" spans="1:3" x14ac:dyDescent="0.35">
      <c r="A2852" s="1">
        <v>40837</v>
      </c>
      <c r="B2852">
        <v>298.5</v>
      </c>
      <c r="C2852">
        <v>0.13</v>
      </c>
    </row>
    <row r="2853" spans="1:3" x14ac:dyDescent="0.35">
      <c r="A2853" s="1">
        <v>40838</v>
      </c>
      <c r="B2853">
        <v>296.2</v>
      </c>
      <c r="C2853">
        <v>1.84</v>
      </c>
    </row>
    <row r="2854" spans="1:3" x14ac:dyDescent="0.35">
      <c r="A2854" s="1">
        <v>40839</v>
      </c>
      <c r="B2854">
        <v>295.16000000000003</v>
      </c>
      <c r="C2854">
        <v>0</v>
      </c>
    </row>
    <row r="2855" spans="1:3" x14ac:dyDescent="0.35">
      <c r="A2855" s="1">
        <v>40840</v>
      </c>
      <c r="B2855">
        <v>298.54000000000002</v>
      </c>
      <c r="C2855">
        <v>0.11</v>
      </c>
    </row>
    <row r="2856" spans="1:3" x14ac:dyDescent="0.35">
      <c r="A2856" s="1">
        <v>40841</v>
      </c>
      <c r="B2856">
        <v>297.97000000000003</v>
      </c>
      <c r="C2856">
        <v>0.99</v>
      </c>
    </row>
    <row r="2857" spans="1:3" x14ac:dyDescent="0.35">
      <c r="A2857" s="1">
        <v>40842</v>
      </c>
      <c r="B2857">
        <v>296.64</v>
      </c>
      <c r="C2857">
        <v>0.16</v>
      </c>
    </row>
    <row r="2858" spans="1:3" x14ac:dyDescent="0.35">
      <c r="A2858" s="1">
        <v>40843</v>
      </c>
      <c r="B2858">
        <v>298.16000000000003</v>
      </c>
      <c r="C2858">
        <v>0.15</v>
      </c>
    </row>
    <row r="2859" spans="1:3" x14ac:dyDescent="0.35">
      <c r="A2859" s="1">
        <v>40844</v>
      </c>
      <c r="B2859">
        <v>296.51</v>
      </c>
      <c r="C2859">
        <v>0.28000000000000003</v>
      </c>
    </row>
    <row r="2860" spans="1:3" x14ac:dyDescent="0.35">
      <c r="A2860" s="1">
        <v>40845</v>
      </c>
      <c r="B2860">
        <v>298.16000000000003</v>
      </c>
      <c r="C2860">
        <v>0.02</v>
      </c>
    </row>
    <row r="2861" spans="1:3" x14ac:dyDescent="0.35">
      <c r="A2861" s="1">
        <v>40846</v>
      </c>
      <c r="B2861">
        <v>299.23</v>
      </c>
      <c r="C2861">
        <v>0.18</v>
      </c>
    </row>
    <row r="2862" spans="1:3" x14ac:dyDescent="0.35">
      <c r="A2862" s="1">
        <v>40847</v>
      </c>
      <c r="B2862">
        <v>297.76</v>
      </c>
      <c r="C2862">
        <v>7.0000000000000007E-2</v>
      </c>
    </row>
    <row r="2863" spans="1:3" x14ac:dyDescent="0.35">
      <c r="A2863" s="1">
        <v>40848</v>
      </c>
      <c r="B2863">
        <v>299.08999999999997</v>
      </c>
      <c r="C2863">
        <v>0.14000000000000001</v>
      </c>
    </row>
    <row r="2864" spans="1:3" x14ac:dyDescent="0.35">
      <c r="A2864" s="1">
        <v>40849</v>
      </c>
      <c r="B2864">
        <v>299.37</v>
      </c>
      <c r="C2864">
        <v>0.11</v>
      </c>
    </row>
    <row r="2865" spans="1:3" x14ac:dyDescent="0.35">
      <c r="A2865" s="1">
        <v>40850</v>
      </c>
      <c r="B2865">
        <v>298.89999999999998</v>
      </c>
      <c r="C2865">
        <v>0.19</v>
      </c>
    </row>
    <row r="2866" spans="1:3" x14ac:dyDescent="0.35">
      <c r="A2866" s="1">
        <v>40851</v>
      </c>
      <c r="B2866">
        <v>299.81</v>
      </c>
      <c r="C2866">
        <v>0.08</v>
      </c>
    </row>
    <row r="2867" spans="1:3" x14ac:dyDescent="0.35">
      <c r="A2867" s="1">
        <v>40852</v>
      </c>
      <c r="B2867">
        <v>299.45999999999998</v>
      </c>
      <c r="C2867">
        <v>0.03</v>
      </c>
    </row>
    <row r="2868" spans="1:3" x14ac:dyDescent="0.35">
      <c r="A2868" s="1">
        <v>40853</v>
      </c>
      <c r="B2868">
        <v>298.45999999999998</v>
      </c>
      <c r="C2868">
        <v>0.01</v>
      </c>
    </row>
    <row r="2869" spans="1:3" x14ac:dyDescent="0.35">
      <c r="A2869" s="1">
        <v>40854</v>
      </c>
      <c r="B2869">
        <v>299.12</v>
      </c>
      <c r="C2869">
        <v>0.04</v>
      </c>
    </row>
    <row r="2870" spans="1:3" x14ac:dyDescent="0.35">
      <c r="A2870" s="1">
        <v>40855</v>
      </c>
      <c r="B2870">
        <v>298.45</v>
      </c>
      <c r="C2870">
        <v>0.05</v>
      </c>
    </row>
    <row r="2871" spans="1:3" x14ac:dyDescent="0.35">
      <c r="A2871" s="1">
        <v>40856</v>
      </c>
      <c r="B2871">
        <v>299.13</v>
      </c>
      <c r="C2871">
        <v>0.02</v>
      </c>
    </row>
    <row r="2872" spans="1:3" x14ac:dyDescent="0.35">
      <c r="A2872" s="1">
        <v>40857</v>
      </c>
      <c r="B2872">
        <v>298.97000000000003</v>
      </c>
      <c r="C2872">
        <v>0.04</v>
      </c>
    </row>
    <row r="2873" spans="1:3" x14ac:dyDescent="0.35">
      <c r="A2873" s="1">
        <v>40858</v>
      </c>
      <c r="B2873">
        <v>298</v>
      </c>
      <c r="C2873">
        <v>0.09</v>
      </c>
    </row>
    <row r="2874" spans="1:3" x14ac:dyDescent="0.35">
      <c r="A2874" s="1">
        <v>40859</v>
      </c>
      <c r="B2874">
        <v>299.33999999999997</v>
      </c>
      <c r="C2874">
        <v>0.01</v>
      </c>
    </row>
    <row r="2875" spans="1:3" x14ac:dyDescent="0.35">
      <c r="A2875" s="1">
        <v>40860</v>
      </c>
      <c r="B2875">
        <v>299.04000000000002</v>
      </c>
      <c r="C2875">
        <v>0.02</v>
      </c>
    </row>
    <row r="2876" spans="1:3" x14ac:dyDescent="0.35">
      <c r="A2876" s="1">
        <v>40861</v>
      </c>
      <c r="B2876">
        <v>297.72000000000003</v>
      </c>
      <c r="C2876">
        <v>0.08</v>
      </c>
    </row>
    <row r="2877" spans="1:3" x14ac:dyDescent="0.35">
      <c r="A2877" s="1">
        <v>40862</v>
      </c>
      <c r="B2877">
        <v>296.95999999999998</v>
      </c>
      <c r="C2877">
        <v>0.08</v>
      </c>
    </row>
    <row r="2878" spans="1:3" x14ac:dyDescent="0.35">
      <c r="A2878" s="1">
        <v>40863</v>
      </c>
      <c r="B2878">
        <v>298.48</v>
      </c>
      <c r="C2878">
        <v>0.01</v>
      </c>
    </row>
    <row r="2879" spans="1:3" x14ac:dyDescent="0.35">
      <c r="A2879" s="1">
        <v>40864</v>
      </c>
      <c r="B2879">
        <v>299.44</v>
      </c>
      <c r="C2879">
        <v>0.13</v>
      </c>
    </row>
    <row r="2880" spans="1:3" x14ac:dyDescent="0.35">
      <c r="A2880" s="1">
        <v>40865</v>
      </c>
      <c r="B2880">
        <v>299.02</v>
      </c>
      <c r="C2880">
        <v>0.09</v>
      </c>
    </row>
    <row r="2881" spans="1:3" x14ac:dyDescent="0.35">
      <c r="A2881" s="1">
        <v>40866</v>
      </c>
      <c r="B2881">
        <v>297.98</v>
      </c>
      <c r="C2881">
        <v>0.06</v>
      </c>
    </row>
    <row r="2882" spans="1:3" x14ac:dyDescent="0.35">
      <c r="A2882" s="1">
        <v>40867</v>
      </c>
      <c r="B2882">
        <v>298.24</v>
      </c>
      <c r="C2882">
        <v>0.18</v>
      </c>
    </row>
    <row r="2883" spans="1:3" x14ac:dyDescent="0.35">
      <c r="A2883" s="1">
        <v>40868</v>
      </c>
      <c r="B2883">
        <v>298.23</v>
      </c>
      <c r="C2883">
        <v>0.05</v>
      </c>
    </row>
    <row r="2884" spans="1:3" x14ac:dyDescent="0.35">
      <c r="A2884" s="1">
        <v>40869</v>
      </c>
      <c r="B2884">
        <v>296.95</v>
      </c>
      <c r="C2884">
        <v>0.02</v>
      </c>
    </row>
    <row r="2885" spans="1:3" x14ac:dyDescent="0.35">
      <c r="A2885" s="1">
        <v>40870</v>
      </c>
      <c r="B2885">
        <v>297.44</v>
      </c>
      <c r="C2885">
        <v>0.12</v>
      </c>
    </row>
    <row r="2886" spans="1:3" x14ac:dyDescent="0.35">
      <c r="A2886" s="1">
        <v>40871</v>
      </c>
      <c r="B2886">
        <v>298.97000000000003</v>
      </c>
      <c r="C2886">
        <v>0.03</v>
      </c>
    </row>
    <row r="2887" spans="1:3" x14ac:dyDescent="0.35">
      <c r="A2887" s="1">
        <v>40872</v>
      </c>
      <c r="B2887">
        <v>299.33999999999997</v>
      </c>
      <c r="C2887">
        <v>0.08</v>
      </c>
    </row>
    <row r="2888" spans="1:3" x14ac:dyDescent="0.35">
      <c r="A2888" s="1">
        <v>40873</v>
      </c>
      <c r="B2888">
        <v>299.02</v>
      </c>
      <c r="C2888">
        <v>0.15</v>
      </c>
    </row>
    <row r="2889" spans="1:3" x14ac:dyDescent="0.35">
      <c r="A2889" s="1">
        <v>40874</v>
      </c>
      <c r="B2889">
        <v>297.29000000000002</v>
      </c>
      <c r="C2889">
        <v>0</v>
      </c>
    </row>
    <row r="2890" spans="1:3" x14ac:dyDescent="0.35">
      <c r="A2890" s="1">
        <v>40875</v>
      </c>
      <c r="B2890">
        <v>297</v>
      </c>
      <c r="C2890">
        <v>0.03</v>
      </c>
    </row>
    <row r="2891" spans="1:3" x14ac:dyDescent="0.35">
      <c r="A2891" s="1">
        <v>40876</v>
      </c>
      <c r="B2891">
        <v>297.37</v>
      </c>
      <c r="C2891">
        <v>0.02</v>
      </c>
    </row>
    <row r="2892" spans="1:3" x14ac:dyDescent="0.35">
      <c r="A2892" s="1">
        <v>40877</v>
      </c>
      <c r="B2892">
        <v>296.02999999999997</v>
      </c>
      <c r="C2892">
        <v>0</v>
      </c>
    </row>
    <row r="2893" spans="1:3" x14ac:dyDescent="0.35">
      <c r="A2893" s="1">
        <v>40878</v>
      </c>
      <c r="B2893">
        <v>294.89999999999998</v>
      </c>
      <c r="C2893">
        <v>0</v>
      </c>
    </row>
    <row r="2894" spans="1:3" x14ac:dyDescent="0.35">
      <c r="A2894" s="1">
        <v>40879</v>
      </c>
      <c r="B2894">
        <v>291.43</v>
      </c>
      <c r="C2894">
        <v>0</v>
      </c>
    </row>
    <row r="2895" spans="1:3" x14ac:dyDescent="0.35">
      <c r="A2895" s="1">
        <v>40880</v>
      </c>
      <c r="B2895">
        <v>293.25</v>
      </c>
      <c r="C2895">
        <v>0</v>
      </c>
    </row>
    <row r="2896" spans="1:3" x14ac:dyDescent="0.35">
      <c r="A2896" s="1">
        <v>40881</v>
      </c>
      <c r="B2896">
        <v>293.87</v>
      </c>
      <c r="C2896">
        <v>0</v>
      </c>
    </row>
    <row r="2897" spans="1:3" x14ac:dyDescent="0.35">
      <c r="A2897" s="1">
        <v>40882</v>
      </c>
      <c r="B2897">
        <v>295.57</v>
      </c>
      <c r="C2897">
        <v>0.04</v>
      </c>
    </row>
    <row r="2898" spans="1:3" x14ac:dyDescent="0.35">
      <c r="A2898" s="1">
        <v>40883</v>
      </c>
      <c r="B2898">
        <v>295.20999999999998</v>
      </c>
      <c r="C2898">
        <v>0</v>
      </c>
    </row>
    <row r="2899" spans="1:3" x14ac:dyDescent="0.35">
      <c r="A2899" s="1">
        <v>40884</v>
      </c>
      <c r="B2899">
        <v>296.01</v>
      </c>
      <c r="C2899">
        <v>0</v>
      </c>
    </row>
    <row r="2900" spans="1:3" x14ac:dyDescent="0.35">
      <c r="A2900" s="1">
        <v>40885</v>
      </c>
      <c r="B2900">
        <v>295.5</v>
      </c>
      <c r="C2900">
        <v>0.02</v>
      </c>
    </row>
    <row r="2901" spans="1:3" x14ac:dyDescent="0.35">
      <c r="A2901" s="1">
        <v>40886</v>
      </c>
      <c r="B2901">
        <v>292.22000000000003</v>
      </c>
      <c r="C2901">
        <v>0</v>
      </c>
    </row>
    <row r="2902" spans="1:3" x14ac:dyDescent="0.35">
      <c r="A2902" s="1">
        <v>40887</v>
      </c>
      <c r="B2902">
        <v>293.97000000000003</v>
      </c>
      <c r="C2902">
        <v>0.02</v>
      </c>
    </row>
    <row r="2903" spans="1:3" x14ac:dyDescent="0.35">
      <c r="A2903" s="1">
        <v>40888</v>
      </c>
      <c r="B2903">
        <v>283.08999999999997</v>
      </c>
      <c r="C2903">
        <v>0</v>
      </c>
    </row>
    <row r="2904" spans="1:3" x14ac:dyDescent="0.35">
      <c r="A2904" s="1">
        <v>40889</v>
      </c>
      <c r="B2904">
        <v>283.56</v>
      </c>
      <c r="C2904">
        <v>0</v>
      </c>
    </row>
    <row r="2905" spans="1:3" x14ac:dyDescent="0.35">
      <c r="A2905" s="1">
        <v>40890</v>
      </c>
      <c r="B2905">
        <v>285.33999999999997</v>
      </c>
      <c r="C2905">
        <v>0</v>
      </c>
    </row>
    <row r="2906" spans="1:3" x14ac:dyDescent="0.35">
      <c r="A2906" s="1">
        <v>40891</v>
      </c>
      <c r="B2906">
        <v>288.13</v>
      </c>
      <c r="C2906">
        <v>0</v>
      </c>
    </row>
    <row r="2907" spans="1:3" x14ac:dyDescent="0.35">
      <c r="A2907" s="1">
        <v>40892</v>
      </c>
      <c r="B2907">
        <v>291.11</v>
      </c>
      <c r="C2907">
        <v>0</v>
      </c>
    </row>
    <row r="2908" spans="1:3" x14ac:dyDescent="0.35">
      <c r="A2908" s="1">
        <v>40893</v>
      </c>
      <c r="B2908">
        <v>284.33999999999997</v>
      </c>
      <c r="C2908">
        <v>0</v>
      </c>
    </row>
    <row r="2909" spans="1:3" x14ac:dyDescent="0.35">
      <c r="A2909" s="1">
        <v>40894</v>
      </c>
      <c r="B2909">
        <v>293.33</v>
      </c>
      <c r="C2909">
        <v>0</v>
      </c>
    </row>
    <row r="2910" spans="1:3" x14ac:dyDescent="0.35">
      <c r="A2910" s="1">
        <v>40895</v>
      </c>
      <c r="B2910">
        <v>293.51</v>
      </c>
      <c r="C2910">
        <v>0</v>
      </c>
    </row>
    <row r="2911" spans="1:3" x14ac:dyDescent="0.35">
      <c r="A2911" s="1">
        <v>40896</v>
      </c>
      <c r="B2911">
        <v>295.49</v>
      </c>
      <c r="C2911">
        <v>0.03</v>
      </c>
    </row>
    <row r="2912" spans="1:3" x14ac:dyDescent="0.35">
      <c r="A2912" s="1">
        <v>40897</v>
      </c>
      <c r="B2912">
        <v>294.37</v>
      </c>
      <c r="C2912">
        <v>0.05</v>
      </c>
    </row>
    <row r="2913" spans="1:3" x14ac:dyDescent="0.35">
      <c r="A2913" s="1">
        <v>40898</v>
      </c>
      <c r="B2913">
        <v>296.17</v>
      </c>
      <c r="C2913">
        <v>0.06</v>
      </c>
    </row>
    <row r="2914" spans="1:3" x14ac:dyDescent="0.35">
      <c r="A2914" s="1">
        <v>40899</v>
      </c>
      <c r="B2914">
        <v>296.55</v>
      </c>
      <c r="C2914">
        <v>0.02</v>
      </c>
    </row>
    <row r="2915" spans="1:3" x14ac:dyDescent="0.35">
      <c r="A2915" s="1">
        <v>40900</v>
      </c>
      <c r="B2915">
        <v>295.54000000000002</v>
      </c>
      <c r="C2915">
        <v>0.11</v>
      </c>
    </row>
    <row r="2916" spans="1:3" x14ac:dyDescent="0.35">
      <c r="A2916" s="1">
        <v>40901</v>
      </c>
      <c r="B2916">
        <v>296.39</v>
      </c>
      <c r="C2916">
        <v>0.09</v>
      </c>
    </row>
    <row r="2917" spans="1:3" x14ac:dyDescent="0.35">
      <c r="A2917" s="1">
        <v>40902</v>
      </c>
      <c r="B2917">
        <v>296.61</v>
      </c>
      <c r="C2917">
        <v>0.05</v>
      </c>
    </row>
    <row r="2918" spans="1:3" x14ac:dyDescent="0.35">
      <c r="A2918" s="1">
        <v>40903</v>
      </c>
      <c r="B2918">
        <v>295.45</v>
      </c>
      <c r="C2918">
        <v>0.01</v>
      </c>
    </row>
    <row r="2919" spans="1:3" x14ac:dyDescent="0.35">
      <c r="A2919" s="1">
        <v>40904</v>
      </c>
      <c r="B2919">
        <v>295.01</v>
      </c>
      <c r="C2919">
        <v>0</v>
      </c>
    </row>
    <row r="2920" spans="1:3" x14ac:dyDescent="0.35">
      <c r="A2920" s="1">
        <v>40905</v>
      </c>
      <c r="B2920">
        <v>295.63</v>
      </c>
      <c r="C2920">
        <v>7.0000000000000007E-2</v>
      </c>
    </row>
    <row r="2921" spans="1:3" x14ac:dyDescent="0.35">
      <c r="A2921" s="1">
        <v>40906</v>
      </c>
      <c r="B2921">
        <v>296.01</v>
      </c>
      <c r="C2921">
        <v>0.03</v>
      </c>
    </row>
    <row r="2922" spans="1:3" x14ac:dyDescent="0.35">
      <c r="A2922" s="1">
        <v>40907</v>
      </c>
      <c r="B2922">
        <v>295.83999999999997</v>
      </c>
      <c r="C2922">
        <v>0.05</v>
      </c>
    </row>
    <row r="2923" spans="1:3" x14ac:dyDescent="0.35">
      <c r="A2923" s="1">
        <v>40908</v>
      </c>
      <c r="B2923">
        <v>291.92</v>
      </c>
      <c r="C2923">
        <v>0</v>
      </c>
    </row>
    <row r="2924" spans="1:3" x14ac:dyDescent="0.35">
      <c r="A2924" s="1">
        <v>40909</v>
      </c>
      <c r="B2924">
        <v>295.24</v>
      </c>
      <c r="C2924">
        <v>0.01</v>
      </c>
    </row>
    <row r="2925" spans="1:3" x14ac:dyDescent="0.35">
      <c r="A2925" s="1">
        <v>40910</v>
      </c>
      <c r="B2925">
        <v>296.70999999999998</v>
      </c>
      <c r="C2925">
        <v>0.04</v>
      </c>
    </row>
    <row r="2926" spans="1:3" x14ac:dyDescent="0.35">
      <c r="A2926" s="1">
        <v>40911</v>
      </c>
      <c r="B2926">
        <v>294.11</v>
      </c>
      <c r="C2926">
        <v>0.05</v>
      </c>
    </row>
    <row r="2927" spans="1:3" x14ac:dyDescent="0.35">
      <c r="A2927" s="1">
        <v>40912</v>
      </c>
      <c r="B2927">
        <v>287.77999999999997</v>
      </c>
      <c r="C2927">
        <v>0</v>
      </c>
    </row>
    <row r="2928" spans="1:3" x14ac:dyDescent="0.35">
      <c r="A2928" s="1">
        <v>40913</v>
      </c>
      <c r="B2928">
        <v>291.93</v>
      </c>
      <c r="C2928">
        <v>0</v>
      </c>
    </row>
    <row r="2929" spans="1:3" x14ac:dyDescent="0.35">
      <c r="A2929" s="1">
        <v>40914</v>
      </c>
      <c r="B2929">
        <v>291.67</v>
      </c>
      <c r="C2929">
        <v>0</v>
      </c>
    </row>
    <row r="2930" spans="1:3" x14ac:dyDescent="0.35">
      <c r="A2930" s="1">
        <v>40915</v>
      </c>
      <c r="B2930">
        <v>286.24</v>
      </c>
      <c r="C2930">
        <v>0</v>
      </c>
    </row>
    <row r="2931" spans="1:3" x14ac:dyDescent="0.35">
      <c r="A2931" s="1">
        <v>40916</v>
      </c>
      <c r="B2931">
        <v>293.5</v>
      </c>
      <c r="C2931">
        <v>0</v>
      </c>
    </row>
    <row r="2932" spans="1:3" x14ac:dyDescent="0.35">
      <c r="A2932" s="1">
        <v>40917</v>
      </c>
      <c r="B2932">
        <v>294.72000000000003</v>
      </c>
      <c r="C2932">
        <v>0.03</v>
      </c>
    </row>
    <row r="2933" spans="1:3" x14ac:dyDescent="0.35">
      <c r="A2933" s="1">
        <v>40918</v>
      </c>
      <c r="B2933">
        <v>294.18</v>
      </c>
      <c r="C2933">
        <v>0</v>
      </c>
    </row>
    <row r="2934" spans="1:3" x14ac:dyDescent="0.35">
      <c r="A2934" s="1">
        <v>40919</v>
      </c>
      <c r="B2934">
        <v>291.64</v>
      </c>
      <c r="C2934">
        <v>0</v>
      </c>
    </row>
    <row r="2935" spans="1:3" x14ac:dyDescent="0.35">
      <c r="A2935" s="1">
        <v>40920</v>
      </c>
      <c r="B2935">
        <v>285.39</v>
      </c>
      <c r="C2935">
        <v>0</v>
      </c>
    </row>
    <row r="2936" spans="1:3" x14ac:dyDescent="0.35">
      <c r="A2936" s="1">
        <v>40921</v>
      </c>
      <c r="B2936">
        <v>281.75</v>
      </c>
      <c r="C2936">
        <v>0</v>
      </c>
    </row>
    <row r="2937" spans="1:3" x14ac:dyDescent="0.35">
      <c r="A2937" s="1">
        <v>40922</v>
      </c>
      <c r="B2937">
        <v>280.73</v>
      </c>
      <c r="C2937">
        <v>0</v>
      </c>
    </row>
    <row r="2938" spans="1:3" x14ac:dyDescent="0.35">
      <c r="A2938" s="1">
        <v>40923</v>
      </c>
      <c r="B2938">
        <v>280.91000000000003</v>
      </c>
      <c r="C2938">
        <v>0</v>
      </c>
    </row>
    <row r="2939" spans="1:3" x14ac:dyDescent="0.35">
      <c r="A2939" s="1">
        <v>40924</v>
      </c>
      <c r="B2939">
        <v>281.14999999999998</v>
      </c>
      <c r="C2939">
        <v>0</v>
      </c>
    </row>
    <row r="2940" spans="1:3" x14ac:dyDescent="0.35">
      <c r="A2940" s="1">
        <v>40925</v>
      </c>
      <c r="B2940">
        <v>288.42</v>
      </c>
      <c r="C2940">
        <v>0</v>
      </c>
    </row>
    <row r="2941" spans="1:3" x14ac:dyDescent="0.35">
      <c r="A2941" s="1">
        <v>40926</v>
      </c>
      <c r="B2941">
        <v>293.33999999999997</v>
      </c>
      <c r="C2941">
        <v>0</v>
      </c>
    </row>
    <row r="2942" spans="1:3" x14ac:dyDescent="0.35">
      <c r="A2942" s="1">
        <v>40927</v>
      </c>
      <c r="B2942">
        <v>296.55</v>
      </c>
      <c r="C2942">
        <v>0.01</v>
      </c>
    </row>
    <row r="2943" spans="1:3" x14ac:dyDescent="0.35">
      <c r="A2943" s="1">
        <v>40928</v>
      </c>
      <c r="B2943">
        <v>297.52999999999997</v>
      </c>
      <c r="C2943">
        <v>0.1</v>
      </c>
    </row>
    <row r="2944" spans="1:3" x14ac:dyDescent="0.35">
      <c r="A2944" s="1">
        <v>40929</v>
      </c>
      <c r="B2944">
        <v>296.39</v>
      </c>
      <c r="C2944">
        <v>0.02</v>
      </c>
    </row>
    <row r="2945" spans="1:3" x14ac:dyDescent="0.35">
      <c r="A2945" s="1">
        <v>40930</v>
      </c>
      <c r="B2945">
        <v>294.42</v>
      </c>
      <c r="C2945">
        <v>0.15</v>
      </c>
    </row>
    <row r="2946" spans="1:3" x14ac:dyDescent="0.35">
      <c r="A2946" s="1">
        <v>40931</v>
      </c>
      <c r="B2946">
        <v>297.27</v>
      </c>
      <c r="C2946">
        <v>0.1</v>
      </c>
    </row>
    <row r="2947" spans="1:3" x14ac:dyDescent="0.35">
      <c r="A2947" s="1">
        <v>40932</v>
      </c>
      <c r="B2947">
        <v>293.08999999999997</v>
      </c>
      <c r="C2947">
        <v>0</v>
      </c>
    </row>
    <row r="2948" spans="1:3" x14ac:dyDescent="0.35">
      <c r="A2948" s="1">
        <v>40933</v>
      </c>
      <c r="B2948">
        <v>294.62</v>
      </c>
      <c r="C2948">
        <v>0.03</v>
      </c>
    </row>
    <row r="2949" spans="1:3" x14ac:dyDescent="0.35">
      <c r="A2949" s="1">
        <v>40934</v>
      </c>
      <c r="B2949">
        <v>296.87</v>
      </c>
      <c r="C2949">
        <v>7.0000000000000007E-2</v>
      </c>
    </row>
    <row r="2950" spans="1:3" x14ac:dyDescent="0.35">
      <c r="A2950" s="1">
        <v>40935</v>
      </c>
      <c r="B2950">
        <v>297.19</v>
      </c>
      <c r="C2950">
        <v>0.03</v>
      </c>
    </row>
    <row r="2951" spans="1:3" x14ac:dyDescent="0.35">
      <c r="A2951" s="1">
        <v>40936</v>
      </c>
      <c r="B2951">
        <v>297.57</v>
      </c>
      <c r="C2951">
        <v>0.04</v>
      </c>
    </row>
    <row r="2952" spans="1:3" x14ac:dyDescent="0.35">
      <c r="A2952" s="1">
        <v>40937</v>
      </c>
      <c r="B2952">
        <v>297.73</v>
      </c>
      <c r="C2952">
        <v>0.01</v>
      </c>
    </row>
    <row r="2953" spans="1:3" x14ac:dyDescent="0.35">
      <c r="A2953" s="1">
        <v>40938</v>
      </c>
      <c r="B2953">
        <v>297.27999999999997</v>
      </c>
      <c r="C2953">
        <v>0.03</v>
      </c>
    </row>
    <row r="2954" spans="1:3" x14ac:dyDescent="0.35">
      <c r="A2954" s="1">
        <v>40939</v>
      </c>
      <c r="B2954">
        <v>298.17</v>
      </c>
      <c r="C2954">
        <v>0.01</v>
      </c>
    </row>
    <row r="2955" spans="1:3" x14ac:dyDescent="0.35">
      <c r="A2955" s="1">
        <v>40940</v>
      </c>
      <c r="B2955">
        <v>297.91000000000003</v>
      </c>
      <c r="C2955">
        <v>0.03</v>
      </c>
    </row>
    <row r="2956" spans="1:3" x14ac:dyDescent="0.35">
      <c r="A2956" s="1">
        <v>40941</v>
      </c>
      <c r="B2956">
        <v>297.29000000000002</v>
      </c>
      <c r="C2956">
        <v>1.07</v>
      </c>
    </row>
    <row r="2957" spans="1:3" x14ac:dyDescent="0.35">
      <c r="A2957" s="1">
        <v>40942</v>
      </c>
      <c r="B2957">
        <v>297.89999999999998</v>
      </c>
      <c r="C2957">
        <v>0.01</v>
      </c>
    </row>
    <row r="2958" spans="1:3" x14ac:dyDescent="0.35">
      <c r="A2958" s="1">
        <v>40943</v>
      </c>
      <c r="B2958">
        <v>298.23</v>
      </c>
      <c r="C2958">
        <v>0.02</v>
      </c>
    </row>
    <row r="2959" spans="1:3" x14ac:dyDescent="0.35">
      <c r="A2959" s="1">
        <v>40944</v>
      </c>
      <c r="B2959">
        <v>298.04000000000002</v>
      </c>
      <c r="C2959">
        <v>0.01</v>
      </c>
    </row>
    <row r="2960" spans="1:3" x14ac:dyDescent="0.35">
      <c r="A2960" s="1">
        <v>40945</v>
      </c>
      <c r="B2960">
        <v>296.74</v>
      </c>
      <c r="C2960">
        <v>0.44</v>
      </c>
    </row>
    <row r="2961" spans="1:3" x14ac:dyDescent="0.35">
      <c r="A2961" s="1">
        <v>40946</v>
      </c>
      <c r="B2961">
        <v>294.52</v>
      </c>
      <c r="C2961">
        <v>0.13</v>
      </c>
    </row>
    <row r="2962" spans="1:3" x14ac:dyDescent="0.35">
      <c r="A2962" s="1">
        <v>40947</v>
      </c>
      <c r="B2962">
        <v>292.54000000000002</v>
      </c>
      <c r="C2962">
        <v>0.04</v>
      </c>
    </row>
    <row r="2963" spans="1:3" x14ac:dyDescent="0.35">
      <c r="A2963" s="1">
        <v>40948</v>
      </c>
      <c r="B2963">
        <v>294.49</v>
      </c>
      <c r="C2963">
        <v>0</v>
      </c>
    </row>
    <row r="2964" spans="1:3" x14ac:dyDescent="0.35">
      <c r="A2964" s="1">
        <v>40949</v>
      </c>
      <c r="B2964">
        <v>294.62</v>
      </c>
      <c r="C2964">
        <v>0</v>
      </c>
    </row>
    <row r="2965" spans="1:3" x14ac:dyDescent="0.35">
      <c r="A2965" s="1">
        <v>40950</v>
      </c>
      <c r="B2965">
        <v>295.63</v>
      </c>
      <c r="C2965">
        <v>0.01</v>
      </c>
    </row>
    <row r="2966" spans="1:3" x14ac:dyDescent="0.35">
      <c r="A2966" s="1">
        <v>40951</v>
      </c>
      <c r="B2966">
        <v>296.39</v>
      </c>
      <c r="C2966">
        <v>0.01</v>
      </c>
    </row>
    <row r="2967" spans="1:3" x14ac:dyDescent="0.35">
      <c r="A2967" s="1">
        <v>40952</v>
      </c>
      <c r="B2967">
        <v>296.75</v>
      </c>
      <c r="C2967">
        <v>4.91</v>
      </c>
    </row>
    <row r="2968" spans="1:3" x14ac:dyDescent="0.35">
      <c r="A2968" s="1">
        <v>40953</v>
      </c>
      <c r="B2968">
        <v>297.17</v>
      </c>
      <c r="C2968">
        <v>0.14000000000000001</v>
      </c>
    </row>
    <row r="2969" spans="1:3" x14ac:dyDescent="0.35">
      <c r="A2969" s="1">
        <v>40954</v>
      </c>
      <c r="B2969">
        <v>297.18</v>
      </c>
      <c r="C2969">
        <v>2.35</v>
      </c>
    </row>
    <row r="2970" spans="1:3" x14ac:dyDescent="0.35">
      <c r="A2970" s="1">
        <v>40955</v>
      </c>
      <c r="B2970">
        <v>297.37</v>
      </c>
      <c r="C2970">
        <v>0.03</v>
      </c>
    </row>
    <row r="2971" spans="1:3" x14ac:dyDescent="0.35">
      <c r="A2971" s="1">
        <v>40956</v>
      </c>
      <c r="B2971">
        <v>298.8</v>
      </c>
      <c r="C2971">
        <v>0.01</v>
      </c>
    </row>
    <row r="2972" spans="1:3" x14ac:dyDescent="0.35">
      <c r="A2972" s="1">
        <v>40957</v>
      </c>
      <c r="B2972">
        <v>297.64</v>
      </c>
      <c r="C2972">
        <v>1.24</v>
      </c>
    </row>
    <row r="2973" spans="1:3" x14ac:dyDescent="0.35">
      <c r="A2973" s="1">
        <v>40958</v>
      </c>
      <c r="B2973">
        <v>296.73</v>
      </c>
      <c r="C2973">
        <v>0.08</v>
      </c>
    </row>
    <row r="2974" spans="1:3" x14ac:dyDescent="0.35">
      <c r="A2974" s="1">
        <v>40959</v>
      </c>
      <c r="B2974">
        <v>297.54000000000002</v>
      </c>
      <c r="C2974">
        <v>0.09</v>
      </c>
    </row>
    <row r="2975" spans="1:3" x14ac:dyDescent="0.35">
      <c r="A2975" s="1">
        <v>40960</v>
      </c>
      <c r="B2975">
        <v>295.83999999999997</v>
      </c>
      <c r="C2975">
        <v>0.08</v>
      </c>
    </row>
    <row r="2976" spans="1:3" x14ac:dyDescent="0.35">
      <c r="A2976" s="1">
        <v>40961</v>
      </c>
      <c r="B2976">
        <v>298.25</v>
      </c>
      <c r="C2976">
        <v>0.47</v>
      </c>
    </row>
    <row r="2977" spans="1:3" x14ac:dyDescent="0.35">
      <c r="A2977" s="1">
        <v>40962</v>
      </c>
      <c r="B2977">
        <v>297.37</v>
      </c>
      <c r="C2977">
        <v>3.05</v>
      </c>
    </row>
    <row r="2978" spans="1:3" x14ac:dyDescent="0.35">
      <c r="A2978" s="1">
        <v>40963</v>
      </c>
      <c r="B2978">
        <v>297.57</v>
      </c>
      <c r="C2978">
        <v>7.0000000000000007E-2</v>
      </c>
    </row>
    <row r="2979" spans="1:3" x14ac:dyDescent="0.35">
      <c r="A2979" s="1">
        <v>40964</v>
      </c>
      <c r="B2979">
        <v>297.39</v>
      </c>
      <c r="C2979">
        <v>0.17</v>
      </c>
    </row>
    <row r="2980" spans="1:3" x14ac:dyDescent="0.35">
      <c r="A2980" s="1">
        <v>40965</v>
      </c>
      <c r="B2980">
        <v>298.32</v>
      </c>
      <c r="C2980">
        <v>0.54</v>
      </c>
    </row>
    <row r="2981" spans="1:3" x14ac:dyDescent="0.35">
      <c r="A2981" s="1">
        <v>40966</v>
      </c>
      <c r="B2981">
        <v>298.97000000000003</v>
      </c>
      <c r="C2981">
        <v>0.05</v>
      </c>
    </row>
    <row r="2982" spans="1:3" x14ac:dyDescent="0.35">
      <c r="A2982" s="1">
        <v>40967</v>
      </c>
      <c r="B2982">
        <v>298.64999999999998</v>
      </c>
      <c r="C2982">
        <v>0.03</v>
      </c>
    </row>
    <row r="2983" spans="1:3" x14ac:dyDescent="0.35">
      <c r="A2983" s="1">
        <v>40968</v>
      </c>
      <c r="B2983">
        <v>298.02999999999997</v>
      </c>
      <c r="C2983">
        <v>0.08</v>
      </c>
    </row>
    <row r="2984" spans="1:3" x14ac:dyDescent="0.35">
      <c r="A2984" s="1">
        <v>40969</v>
      </c>
      <c r="B2984">
        <v>298.33999999999997</v>
      </c>
      <c r="C2984">
        <v>7.0000000000000007E-2</v>
      </c>
    </row>
    <row r="2985" spans="1:3" x14ac:dyDescent="0.35">
      <c r="A2985" s="1">
        <v>40970</v>
      </c>
      <c r="B2985">
        <v>297.01</v>
      </c>
      <c r="C2985">
        <v>0.09</v>
      </c>
    </row>
    <row r="2986" spans="1:3" x14ac:dyDescent="0.35">
      <c r="A2986" s="1">
        <v>40971</v>
      </c>
      <c r="B2986">
        <v>297.19</v>
      </c>
      <c r="C2986">
        <v>7.0000000000000007E-2</v>
      </c>
    </row>
    <row r="2987" spans="1:3" x14ac:dyDescent="0.35">
      <c r="A2987" s="1">
        <v>40972</v>
      </c>
      <c r="B2987">
        <v>298.13</v>
      </c>
      <c r="C2987">
        <v>0.08</v>
      </c>
    </row>
    <row r="2988" spans="1:3" x14ac:dyDescent="0.35">
      <c r="A2988" s="1">
        <v>40973</v>
      </c>
      <c r="B2988">
        <v>297.64999999999998</v>
      </c>
      <c r="C2988">
        <v>4.41</v>
      </c>
    </row>
    <row r="2989" spans="1:3" x14ac:dyDescent="0.35">
      <c r="A2989" s="1">
        <v>40974</v>
      </c>
      <c r="B2989">
        <v>298.39</v>
      </c>
      <c r="C2989">
        <v>0.13</v>
      </c>
    </row>
    <row r="2990" spans="1:3" x14ac:dyDescent="0.35">
      <c r="A2990" s="1">
        <v>40975</v>
      </c>
      <c r="B2990">
        <v>297.63</v>
      </c>
      <c r="C2990">
        <v>0.06</v>
      </c>
    </row>
    <row r="2991" spans="1:3" x14ac:dyDescent="0.35">
      <c r="A2991" s="1">
        <v>40976</v>
      </c>
      <c r="B2991">
        <v>298.37</v>
      </c>
      <c r="C2991">
        <v>0.1</v>
      </c>
    </row>
    <row r="2992" spans="1:3" x14ac:dyDescent="0.35">
      <c r="A2992" s="1">
        <v>40977</v>
      </c>
      <c r="B2992">
        <v>299.69</v>
      </c>
      <c r="C2992">
        <v>0.13</v>
      </c>
    </row>
    <row r="2993" spans="1:3" x14ac:dyDescent="0.35">
      <c r="A2993" s="1">
        <v>40978</v>
      </c>
      <c r="B2993">
        <v>298.3</v>
      </c>
      <c r="C2993">
        <v>2.94</v>
      </c>
    </row>
    <row r="2994" spans="1:3" x14ac:dyDescent="0.35">
      <c r="A2994" s="1">
        <v>40979</v>
      </c>
      <c r="B2994">
        <v>293.98</v>
      </c>
      <c r="C2994">
        <v>0</v>
      </c>
    </row>
    <row r="2995" spans="1:3" x14ac:dyDescent="0.35">
      <c r="A2995" s="1">
        <v>40980</v>
      </c>
      <c r="B2995">
        <v>295.68</v>
      </c>
      <c r="C2995">
        <v>0</v>
      </c>
    </row>
    <row r="2996" spans="1:3" x14ac:dyDescent="0.35">
      <c r="A2996" s="1">
        <v>40981</v>
      </c>
      <c r="B2996">
        <v>296.41000000000003</v>
      </c>
      <c r="C2996">
        <v>0.02</v>
      </c>
    </row>
    <row r="2997" spans="1:3" x14ac:dyDescent="0.35">
      <c r="A2997" s="1">
        <v>40982</v>
      </c>
      <c r="B2997">
        <v>298</v>
      </c>
      <c r="C2997">
        <v>0</v>
      </c>
    </row>
    <row r="2998" spans="1:3" x14ac:dyDescent="0.35">
      <c r="A2998" s="1">
        <v>40983</v>
      </c>
      <c r="B2998">
        <v>297.52</v>
      </c>
      <c r="C2998">
        <v>0.02</v>
      </c>
    </row>
    <row r="2999" spans="1:3" x14ac:dyDescent="0.35">
      <c r="A2999" s="1">
        <v>40984</v>
      </c>
      <c r="B2999">
        <v>298.70999999999998</v>
      </c>
      <c r="C2999">
        <v>0.12</v>
      </c>
    </row>
    <row r="3000" spans="1:3" x14ac:dyDescent="0.35">
      <c r="A3000" s="1">
        <v>40985</v>
      </c>
      <c r="B3000">
        <v>298.62</v>
      </c>
      <c r="C3000">
        <v>0.1</v>
      </c>
    </row>
    <row r="3001" spans="1:3" x14ac:dyDescent="0.35">
      <c r="A3001" s="1">
        <v>40986</v>
      </c>
      <c r="B3001">
        <v>299.08</v>
      </c>
      <c r="C3001">
        <v>0.21</v>
      </c>
    </row>
    <row r="3002" spans="1:3" x14ac:dyDescent="0.35">
      <c r="A3002" s="1">
        <v>40987</v>
      </c>
      <c r="B3002">
        <v>298.93</v>
      </c>
      <c r="C3002">
        <v>0.04</v>
      </c>
    </row>
    <row r="3003" spans="1:3" x14ac:dyDescent="0.35">
      <c r="A3003" s="1">
        <v>40988</v>
      </c>
      <c r="B3003">
        <v>298.54000000000002</v>
      </c>
      <c r="C3003">
        <v>0.03</v>
      </c>
    </row>
    <row r="3004" spans="1:3" x14ac:dyDescent="0.35">
      <c r="A3004" s="1">
        <v>40989</v>
      </c>
      <c r="B3004">
        <v>299.52</v>
      </c>
      <c r="C3004">
        <v>0.36</v>
      </c>
    </row>
    <row r="3005" spans="1:3" x14ac:dyDescent="0.35">
      <c r="A3005" s="1">
        <v>40990</v>
      </c>
      <c r="B3005">
        <v>298.36</v>
      </c>
      <c r="C3005">
        <v>0.15</v>
      </c>
    </row>
    <row r="3006" spans="1:3" x14ac:dyDescent="0.35">
      <c r="A3006" s="1">
        <v>40991</v>
      </c>
      <c r="B3006">
        <v>298.81</v>
      </c>
      <c r="C3006">
        <v>0.05</v>
      </c>
    </row>
    <row r="3007" spans="1:3" x14ac:dyDescent="0.35">
      <c r="A3007" s="1">
        <v>40992</v>
      </c>
      <c r="B3007">
        <v>298.44</v>
      </c>
      <c r="C3007">
        <v>0.82</v>
      </c>
    </row>
    <row r="3008" spans="1:3" x14ac:dyDescent="0.35">
      <c r="A3008" s="1">
        <v>40993</v>
      </c>
      <c r="B3008">
        <v>299.73</v>
      </c>
      <c r="C3008">
        <v>1.41</v>
      </c>
    </row>
    <row r="3009" spans="1:3" x14ac:dyDescent="0.35">
      <c r="A3009" s="1">
        <v>40994</v>
      </c>
      <c r="B3009">
        <v>297.02999999999997</v>
      </c>
      <c r="C3009">
        <v>0.09</v>
      </c>
    </row>
    <row r="3010" spans="1:3" x14ac:dyDescent="0.35">
      <c r="A3010" s="1">
        <v>40995</v>
      </c>
      <c r="B3010">
        <v>298.64999999999998</v>
      </c>
      <c r="C3010">
        <v>0.03</v>
      </c>
    </row>
    <row r="3011" spans="1:3" x14ac:dyDescent="0.35">
      <c r="A3011" s="1">
        <v>40996</v>
      </c>
      <c r="B3011">
        <v>298.76</v>
      </c>
      <c r="C3011">
        <v>0.05</v>
      </c>
    </row>
    <row r="3012" spans="1:3" x14ac:dyDescent="0.35">
      <c r="A3012" s="1">
        <v>40997</v>
      </c>
      <c r="B3012">
        <v>300.11</v>
      </c>
      <c r="C3012">
        <v>0.22</v>
      </c>
    </row>
    <row r="3013" spans="1:3" x14ac:dyDescent="0.35">
      <c r="A3013" s="1">
        <v>40998</v>
      </c>
      <c r="B3013">
        <v>298.05</v>
      </c>
      <c r="C3013">
        <v>2.85</v>
      </c>
    </row>
    <row r="3014" spans="1:3" x14ac:dyDescent="0.35">
      <c r="A3014" s="1">
        <v>40999</v>
      </c>
      <c r="B3014">
        <v>298.49</v>
      </c>
      <c r="C3014">
        <v>0.16</v>
      </c>
    </row>
    <row r="3015" spans="1:3" x14ac:dyDescent="0.35">
      <c r="A3015" s="1">
        <v>41000</v>
      </c>
      <c r="B3015">
        <v>298.22000000000003</v>
      </c>
      <c r="C3015">
        <v>0.43</v>
      </c>
    </row>
    <row r="3016" spans="1:3" x14ac:dyDescent="0.35">
      <c r="A3016" s="1">
        <v>41001</v>
      </c>
      <c r="B3016">
        <v>297.94</v>
      </c>
      <c r="C3016">
        <v>0.1</v>
      </c>
    </row>
    <row r="3017" spans="1:3" x14ac:dyDescent="0.35">
      <c r="A3017" s="1">
        <v>41002</v>
      </c>
      <c r="B3017">
        <v>298.23</v>
      </c>
      <c r="C3017">
        <v>0.74</v>
      </c>
    </row>
    <row r="3018" spans="1:3" x14ac:dyDescent="0.35">
      <c r="A3018" s="1">
        <v>41003</v>
      </c>
      <c r="B3018">
        <v>296.45</v>
      </c>
      <c r="C3018">
        <v>0.03</v>
      </c>
    </row>
    <row r="3019" spans="1:3" x14ac:dyDescent="0.35">
      <c r="A3019" s="1">
        <v>41004</v>
      </c>
      <c r="B3019">
        <v>296.91000000000003</v>
      </c>
      <c r="C3019">
        <v>0.03</v>
      </c>
    </row>
    <row r="3020" spans="1:3" x14ac:dyDescent="0.35">
      <c r="A3020" s="1">
        <v>41005</v>
      </c>
      <c r="B3020">
        <v>297.99</v>
      </c>
      <c r="C3020">
        <v>0.4</v>
      </c>
    </row>
    <row r="3021" spans="1:3" x14ac:dyDescent="0.35">
      <c r="A3021" s="1">
        <v>41006</v>
      </c>
      <c r="B3021">
        <v>298.3</v>
      </c>
      <c r="C3021">
        <v>2.81</v>
      </c>
    </row>
    <row r="3022" spans="1:3" x14ac:dyDescent="0.35">
      <c r="A3022" s="1">
        <v>41007</v>
      </c>
      <c r="B3022">
        <v>298.83</v>
      </c>
      <c r="C3022">
        <v>0.16</v>
      </c>
    </row>
    <row r="3023" spans="1:3" x14ac:dyDescent="0.35">
      <c r="A3023" s="1">
        <v>41008</v>
      </c>
      <c r="B3023">
        <v>298.66000000000003</v>
      </c>
      <c r="C3023">
        <v>0.22</v>
      </c>
    </row>
    <row r="3024" spans="1:3" x14ac:dyDescent="0.35">
      <c r="A3024" s="1">
        <v>41009</v>
      </c>
      <c r="B3024">
        <v>299.52</v>
      </c>
      <c r="C3024">
        <v>0.35</v>
      </c>
    </row>
    <row r="3025" spans="1:3" x14ac:dyDescent="0.35">
      <c r="A3025" s="1">
        <v>41010</v>
      </c>
      <c r="B3025">
        <v>298.18</v>
      </c>
      <c r="C3025">
        <v>0.18</v>
      </c>
    </row>
    <row r="3026" spans="1:3" x14ac:dyDescent="0.35">
      <c r="A3026" s="1">
        <v>41011</v>
      </c>
      <c r="B3026">
        <v>299.14999999999998</v>
      </c>
      <c r="C3026">
        <v>6.61</v>
      </c>
    </row>
    <row r="3027" spans="1:3" x14ac:dyDescent="0.35">
      <c r="A3027" s="1">
        <v>41012</v>
      </c>
      <c r="B3027">
        <v>297.95</v>
      </c>
      <c r="C3027">
        <v>3.51</v>
      </c>
    </row>
    <row r="3028" spans="1:3" x14ac:dyDescent="0.35">
      <c r="A3028" s="1">
        <v>41013</v>
      </c>
      <c r="B3028">
        <v>298.79000000000002</v>
      </c>
      <c r="C3028">
        <v>6.18</v>
      </c>
    </row>
    <row r="3029" spans="1:3" x14ac:dyDescent="0.35">
      <c r="A3029" s="1">
        <v>41014</v>
      </c>
      <c r="B3029">
        <v>298.48</v>
      </c>
      <c r="C3029">
        <v>0.1</v>
      </c>
    </row>
    <row r="3030" spans="1:3" x14ac:dyDescent="0.35">
      <c r="A3030" s="1">
        <v>41015</v>
      </c>
      <c r="B3030">
        <v>298.47000000000003</v>
      </c>
      <c r="C3030">
        <v>1.67</v>
      </c>
    </row>
    <row r="3031" spans="1:3" x14ac:dyDescent="0.35">
      <c r="A3031" s="1">
        <v>41016</v>
      </c>
      <c r="B3031">
        <v>298.11</v>
      </c>
      <c r="C3031">
        <v>0.93</v>
      </c>
    </row>
    <row r="3032" spans="1:3" x14ac:dyDescent="0.35">
      <c r="A3032" s="1">
        <v>41017</v>
      </c>
      <c r="B3032">
        <v>297.31</v>
      </c>
      <c r="C3032">
        <v>0.09</v>
      </c>
    </row>
    <row r="3033" spans="1:3" x14ac:dyDescent="0.35">
      <c r="A3033" s="1">
        <v>41018</v>
      </c>
      <c r="B3033">
        <v>296.33999999999997</v>
      </c>
      <c r="C3033">
        <v>0.15</v>
      </c>
    </row>
    <row r="3034" spans="1:3" x14ac:dyDescent="0.35">
      <c r="A3034" s="1">
        <v>41019</v>
      </c>
      <c r="B3034">
        <v>298.42</v>
      </c>
      <c r="C3034">
        <v>0.2</v>
      </c>
    </row>
    <row r="3035" spans="1:3" x14ac:dyDescent="0.35">
      <c r="A3035" s="1">
        <v>41020</v>
      </c>
      <c r="B3035">
        <v>298.63</v>
      </c>
      <c r="C3035">
        <v>0.19</v>
      </c>
    </row>
    <row r="3036" spans="1:3" x14ac:dyDescent="0.35">
      <c r="A3036" s="1">
        <v>41021</v>
      </c>
      <c r="B3036">
        <v>298.52999999999997</v>
      </c>
      <c r="C3036">
        <v>0.16</v>
      </c>
    </row>
    <row r="3037" spans="1:3" x14ac:dyDescent="0.35">
      <c r="A3037" s="1">
        <v>41022</v>
      </c>
      <c r="B3037">
        <v>298.11</v>
      </c>
      <c r="C3037">
        <v>0.11</v>
      </c>
    </row>
    <row r="3038" spans="1:3" x14ac:dyDescent="0.35">
      <c r="A3038" s="1">
        <v>41023</v>
      </c>
      <c r="B3038">
        <v>298.39</v>
      </c>
      <c r="C3038">
        <v>0.16</v>
      </c>
    </row>
    <row r="3039" spans="1:3" x14ac:dyDescent="0.35">
      <c r="A3039" s="1">
        <v>41024</v>
      </c>
      <c r="B3039">
        <v>296.58</v>
      </c>
      <c r="C3039">
        <v>0.11</v>
      </c>
    </row>
    <row r="3040" spans="1:3" x14ac:dyDescent="0.35">
      <c r="A3040" s="1">
        <v>41025</v>
      </c>
      <c r="B3040">
        <v>298.26</v>
      </c>
      <c r="C3040">
        <v>0.19</v>
      </c>
    </row>
    <row r="3041" spans="1:3" x14ac:dyDescent="0.35">
      <c r="A3041" s="1">
        <v>41026</v>
      </c>
      <c r="B3041">
        <v>297.51</v>
      </c>
      <c r="C3041">
        <v>0.03</v>
      </c>
    </row>
    <row r="3042" spans="1:3" x14ac:dyDescent="0.35">
      <c r="A3042" s="1">
        <v>41027</v>
      </c>
      <c r="B3042">
        <v>299.2</v>
      </c>
      <c r="C3042">
        <v>0.24</v>
      </c>
    </row>
    <row r="3043" spans="1:3" x14ac:dyDescent="0.35">
      <c r="A3043" s="1">
        <v>41028</v>
      </c>
      <c r="B3043">
        <v>299.3</v>
      </c>
      <c r="C3043">
        <v>0.14000000000000001</v>
      </c>
    </row>
    <row r="3044" spans="1:3" x14ac:dyDescent="0.35">
      <c r="A3044" s="1">
        <v>41029</v>
      </c>
      <c r="B3044">
        <v>298.76</v>
      </c>
      <c r="C3044">
        <v>1.83</v>
      </c>
    </row>
    <row r="3045" spans="1:3" x14ac:dyDescent="0.35">
      <c r="A3045" s="1">
        <v>41030</v>
      </c>
      <c r="B3045">
        <v>298.08</v>
      </c>
      <c r="C3045">
        <v>0.66</v>
      </c>
    </row>
    <row r="3046" spans="1:3" x14ac:dyDescent="0.35">
      <c r="A3046" s="1">
        <v>41031</v>
      </c>
      <c r="B3046">
        <v>298.06</v>
      </c>
      <c r="C3046">
        <v>0.59</v>
      </c>
    </row>
    <row r="3047" spans="1:3" x14ac:dyDescent="0.35">
      <c r="A3047" s="1">
        <v>41032</v>
      </c>
      <c r="B3047">
        <v>298.60000000000002</v>
      </c>
      <c r="C3047">
        <v>6.16</v>
      </c>
    </row>
    <row r="3048" spans="1:3" x14ac:dyDescent="0.35">
      <c r="A3048" s="1">
        <v>41033</v>
      </c>
      <c r="B3048">
        <v>297.16000000000003</v>
      </c>
      <c r="C3048">
        <v>0.19</v>
      </c>
    </row>
    <row r="3049" spans="1:3" x14ac:dyDescent="0.35">
      <c r="A3049" s="1">
        <v>41034</v>
      </c>
      <c r="B3049">
        <v>297.42</v>
      </c>
      <c r="C3049">
        <v>7.0000000000000007E-2</v>
      </c>
    </row>
    <row r="3050" spans="1:3" x14ac:dyDescent="0.35">
      <c r="A3050" s="1">
        <v>41035</v>
      </c>
      <c r="B3050">
        <v>298.16000000000003</v>
      </c>
      <c r="C3050">
        <v>0.33</v>
      </c>
    </row>
    <row r="3051" spans="1:3" x14ac:dyDescent="0.35">
      <c r="A3051" s="1">
        <v>41036</v>
      </c>
      <c r="B3051">
        <v>299.27</v>
      </c>
      <c r="C3051">
        <v>0.08</v>
      </c>
    </row>
    <row r="3052" spans="1:3" x14ac:dyDescent="0.35">
      <c r="A3052" s="1">
        <v>41037</v>
      </c>
      <c r="B3052">
        <v>299.07</v>
      </c>
      <c r="C3052">
        <v>0.24</v>
      </c>
    </row>
    <row r="3053" spans="1:3" x14ac:dyDescent="0.35">
      <c r="A3053" s="1">
        <v>41038</v>
      </c>
      <c r="B3053">
        <v>299.12</v>
      </c>
      <c r="C3053">
        <v>2.67</v>
      </c>
    </row>
    <row r="3054" spans="1:3" x14ac:dyDescent="0.35">
      <c r="A3054" s="1">
        <v>41039</v>
      </c>
      <c r="B3054">
        <v>297.44</v>
      </c>
      <c r="C3054">
        <v>0.21</v>
      </c>
    </row>
    <row r="3055" spans="1:3" x14ac:dyDescent="0.35">
      <c r="A3055" s="1">
        <v>41040</v>
      </c>
      <c r="B3055">
        <v>298.07</v>
      </c>
      <c r="C3055">
        <v>0.15</v>
      </c>
    </row>
    <row r="3056" spans="1:3" x14ac:dyDescent="0.35">
      <c r="A3056" s="1">
        <v>41041</v>
      </c>
      <c r="B3056">
        <v>298.67</v>
      </c>
      <c r="C3056">
        <v>0.74</v>
      </c>
    </row>
    <row r="3057" spans="1:3" x14ac:dyDescent="0.35">
      <c r="A3057" s="1">
        <v>41042</v>
      </c>
      <c r="B3057">
        <v>297.92</v>
      </c>
      <c r="C3057">
        <v>0.18</v>
      </c>
    </row>
    <row r="3058" spans="1:3" x14ac:dyDescent="0.35">
      <c r="A3058" s="1">
        <v>41043</v>
      </c>
      <c r="B3058">
        <v>296.95999999999998</v>
      </c>
      <c r="C3058">
        <v>0.21</v>
      </c>
    </row>
    <row r="3059" spans="1:3" x14ac:dyDescent="0.35">
      <c r="A3059" s="1">
        <v>41044</v>
      </c>
      <c r="B3059">
        <v>298.32</v>
      </c>
      <c r="C3059">
        <v>0.05</v>
      </c>
    </row>
    <row r="3060" spans="1:3" x14ac:dyDescent="0.35">
      <c r="A3060" s="1">
        <v>41045</v>
      </c>
      <c r="B3060">
        <v>298.91000000000003</v>
      </c>
      <c r="C3060">
        <v>0.18</v>
      </c>
    </row>
    <row r="3061" spans="1:3" x14ac:dyDescent="0.35">
      <c r="A3061" s="1">
        <v>41046</v>
      </c>
      <c r="B3061">
        <v>298.42</v>
      </c>
      <c r="C3061">
        <v>0.2</v>
      </c>
    </row>
    <row r="3062" spans="1:3" x14ac:dyDescent="0.35">
      <c r="A3062" s="1">
        <v>41047</v>
      </c>
      <c r="B3062">
        <v>298.64</v>
      </c>
      <c r="C3062">
        <v>0.24</v>
      </c>
    </row>
    <row r="3063" spans="1:3" x14ac:dyDescent="0.35">
      <c r="A3063" s="1">
        <v>41048</v>
      </c>
      <c r="B3063">
        <v>295.64999999999998</v>
      </c>
      <c r="C3063">
        <v>0.21</v>
      </c>
    </row>
    <row r="3064" spans="1:3" x14ac:dyDescent="0.35">
      <c r="A3064" s="1">
        <v>41049</v>
      </c>
      <c r="B3064">
        <v>297.14</v>
      </c>
      <c r="C3064">
        <v>0.04</v>
      </c>
    </row>
    <row r="3065" spans="1:3" x14ac:dyDescent="0.35">
      <c r="A3065" s="1">
        <v>41050</v>
      </c>
      <c r="B3065">
        <v>297.8</v>
      </c>
      <c r="C3065">
        <v>3.26</v>
      </c>
    </row>
    <row r="3066" spans="1:3" x14ac:dyDescent="0.35">
      <c r="A3066" s="1">
        <v>41051</v>
      </c>
      <c r="B3066">
        <v>298.11</v>
      </c>
      <c r="C3066">
        <v>0.16</v>
      </c>
    </row>
    <row r="3067" spans="1:3" x14ac:dyDescent="0.35">
      <c r="A3067" s="1">
        <v>41052</v>
      </c>
      <c r="B3067">
        <v>298.11</v>
      </c>
      <c r="C3067">
        <v>0.09</v>
      </c>
    </row>
    <row r="3068" spans="1:3" x14ac:dyDescent="0.35">
      <c r="A3068" s="1">
        <v>41053</v>
      </c>
      <c r="B3068">
        <v>298.56</v>
      </c>
      <c r="C3068">
        <v>0.43</v>
      </c>
    </row>
    <row r="3069" spans="1:3" x14ac:dyDescent="0.35">
      <c r="A3069" s="1">
        <v>41054</v>
      </c>
      <c r="B3069">
        <v>297.35000000000002</v>
      </c>
      <c r="C3069">
        <v>0.35</v>
      </c>
    </row>
    <row r="3070" spans="1:3" x14ac:dyDescent="0.35">
      <c r="A3070" s="1">
        <v>41055</v>
      </c>
      <c r="B3070">
        <v>297.75</v>
      </c>
      <c r="C3070">
        <v>0.18</v>
      </c>
    </row>
    <row r="3071" spans="1:3" x14ac:dyDescent="0.35">
      <c r="A3071" s="1">
        <v>41056</v>
      </c>
      <c r="B3071">
        <v>298.64999999999998</v>
      </c>
      <c r="C3071">
        <v>0.78</v>
      </c>
    </row>
    <row r="3072" spans="1:3" x14ac:dyDescent="0.35">
      <c r="A3072" s="1">
        <v>41057</v>
      </c>
      <c r="B3072">
        <v>298.89</v>
      </c>
      <c r="C3072">
        <v>0.25</v>
      </c>
    </row>
    <row r="3073" spans="1:3" x14ac:dyDescent="0.35">
      <c r="A3073" s="1">
        <v>41058</v>
      </c>
      <c r="B3073">
        <v>297.42</v>
      </c>
      <c r="C3073">
        <v>3.2</v>
      </c>
    </row>
    <row r="3074" spans="1:3" x14ac:dyDescent="0.35">
      <c r="A3074" s="1">
        <v>41059</v>
      </c>
      <c r="B3074">
        <v>298.06</v>
      </c>
      <c r="C3074">
        <v>3.84</v>
      </c>
    </row>
    <row r="3075" spans="1:3" x14ac:dyDescent="0.35">
      <c r="A3075" s="1">
        <v>41060</v>
      </c>
      <c r="B3075">
        <v>298</v>
      </c>
      <c r="C3075">
        <v>0.24</v>
      </c>
    </row>
    <row r="3076" spans="1:3" x14ac:dyDescent="0.35">
      <c r="A3076" s="1">
        <v>41061</v>
      </c>
      <c r="B3076">
        <v>299.52999999999997</v>
      </c>
      <c r="C3076">
        <v>2.69</v>
      </c>
    </row>
    <row r="3077" spans="1:3" x14ac:dyDescent="0.35">
      <c r="A3077" s="1">
        <v>41062</v>
      </c>
      <c r="B3077">
        <v>297.77999999999997</v>
      </c>
      <c r="C3077">
        <v>0.2</v>
      </c>
    </row>
    <row r="3078" spans="1:3" x14ac:dyDescent="0.35">
      <c r="A3078" s="1">
        <v>41063</v>
      </c>
      <c r="B3078">
        <v>298.02999999999997</v>
      </c>
      <c r="C3078">
        <v>2.92</v>
      </c>
    </row>
    <row r="3079" spans="1:3" x14ac:dyDescent="0.35">
      <c r="A3079" s="1">
        <v>41064</v>
      </c>
      <c r="B3079">
        <v>297.39</v>
      </c>
      <c r="C3079">
        <v>0.01</v>
      </c>
    </row>
    <row r="3080" spans="1:3" x14ac:dyDescent="0.35">
      <c r="A3080" s="1">
        <v>41065</v>
      </c>
      <c r="B3080">
        <v>295.99</v>
      </c>
      <c r="C3080">
        <v>0.26</v>
      </c>
    </row>
    <row r="3081" spans="1:3" x14ac:dyDescent="0.35">
      <c r="A3081" s="1">
        <v>41066</v>
      </c>
      <c r="B3081">
        <v>298.14999999999998</v>
      </c>
      <c r="C3081">
        <v>0.17</v>
      </c>
    </row>
    <row r="3082" spans="1:3" x14ac:dyDescent="0.35">
      <c r="A3082" s="1">
        <v>41067</v>
      </c>
      <c r="B3082">
        <v>298.61</v>
      </c>
      <c r="C3082">
        <v>0.2</v>
      </c>
    </row>
    <row r="3083" spans="1:3" x14ac:dyDescent="0.35">
      <c r="A3083" s="1">
        <v>41068</v>
      </c>
      <c r="B3083">
        <v>296.89</v>
      </c>
      <c r="C3083">
        <v>0</v>
      </c>
    </row>
    <row r="3084" spans="1:3" x14ac:dyDescent="0.35">
      <c r="A3084" s="1">
        <v>41069</v>
      </c>
      <c r="B3084">
        <v>297.55</v>
      </c>
      <c r="C3084">
        <v>0.11</v>
      </c>
    </row>
    <row r="3085" spans="1:3" x14ac:dyDescent="0.35">
      <c r="A3085" s="1">
        <v>41070</v>
      </c>
      <c r="B3085">
        <v>298.87</v>
      </c>
      <c r="C3085">
        <v>0.06</v>
      </c>
    </row>
    <row r="3086" spans="1:3" x14ac:dyDescent="0.35">
      <c r="A3086" s="1">
        <v>41071</v>
      </c>
      <c r="B3086">
        <v>298.86</v>
      </c>
      <c r="C3086">
        <v>0.61</v>
      </c>
    </row>
    <row r="3087" spans="1:3" x14ac:dyDescent="0.35">
      <c r="A3087" s="1">
        <v>41072</v>
      </c>
      <c r="B3087">
        <v>297.45</v>
      </c>
      <c r="C3087">
        <v>1.65</v>
      </c>
    </row>
    <row r="3088" spans="1:3" x14ac:dyDescent="0.35">
      <c r="A3088" s="1">
        <v>41073</v>
      </c>
      <c r="B3088">
        <v>297.11</v>
      </c>
      <c r="C3088">
        <v>5.74</v>
      </c>
    </row>
    <row r="3089" spans="1:3" x14ac:dyDescent="0.35">
      <c r="A3089" s="1">
        <v>41074</v>
      </c>
      <c r="B3089">
        <v>296.76</v>
      </c>
      <c r="C3089">
        <v>0.25</v>
      </c>
    </row>
    <row r="3090" spans="1:3" x14ac:dyDescent="0.35">
      <c r="A3090" s="1">
        <v>41075</v>
      </c>
      <c r="B3090">
        <v>298.83999999999997</v>
      </c>
      <c r="C3090">
        <v>0.68</v>
      </c>
    </row>
    <row r="3091" spans="1:3" x14ac:dyDescent="0.35">
      <c r="A3091" s="1">
        <v>41076</v>
      </c>
      <c r="B3091">
        <v>297.7</v>
      </c>
      <c r="C3091">
        <v>0.15</v>
      </c>
    </row>
    <row r="3092" spans="1:3" x14ac:dyDescent="0.35">
      <c r="A3092" s="1">
        <v>41077</v>
      </c>
      <c r="B3092">
        <v>298.42</v>
      </c>
      <c r="C3092">
        <v>0.66</v>
      </c>
    </row>
    <row r="3093" spans="1:3" x14ac:dyDescent="0.35">
      <c r="A3093" s="1">
        <v>41078</v>
      </c>
      <c r="B3093">
        <v>296.79000000000002</v>
      </c>
      <c r="C3093">
        <v>0.05</v>
      </c>
    </row>
    <row r="3094" spans="1:3" x14ac:dyDescent="0.35">
      <c r="A3094" s="1">
        <v>41079</v>
      </c>
      <c r="B3094">
        <v>297.38</v>
      </c>
      <c r="C3094">
        <v>2.57</v>
      </c>
    </row>
    <row r="3095" spans="1:3" x14ac:dyDescent="0.35">
      <c r="A3095" s="1">
        <v>41080</v>
      </c>
      <c r="B3095">
        <v>297.33999999999997</v>
      </c>
      <c r="C3095">
        <v>2.61</v>
      </c>
    </row>
    <row r="3096" spans="1:3" x14ac:dyDescent="0.35">
      <c r="A3096" s="1">
        <v>41081</v>
      </c>
      <c r="B3096">
        <v>298.27999999999997</v>
      </c>
      <c r="C3096">
        <v>1.1599999999999999</v>
      </c>
    </row>
    <row r="3097" spans="1:3" x14ac:dyDescent="0.35">
      <c r="A3097" s="1">
        <v>41082</v>
      </c>
      <c r="B3097">
        <v>297.55</v>
      </c>
      <c r="C3097">
        <v>0.2</v>
      </c>
    </row>
    <row r="3098" spans="1:3" x14ac:dyDescent="0.35">
      <c r="A3098" s="1">
        <v>41083</v>
      </c>
      <c r="B3098">
        <v>298.83</v>
      </c>
      <c r="C3098">
        <v>0.15</v>
      </c>
    </row>
    <row r="3099" spans="1:3" x14ac:dyDescent="0.35">
      <c r="A3099" s="1">
        <v>41084</v>
      </c>
      <c r="B3099">
        <v>295.19</v>
      </c>
      <c r="C3099">
        <v>6.87</v>
      </c>
    </row>
    <row r="3100" spans="1:3" x14ac:dyDescent="0.35">
      <c r="A3100" s="1">
        <v>41085</v>
      </c>
      <c r="B3100">
        <v>297.85000000000002</v>
      </c>
      <c r="C3100">
        <v>1.1000000000000001</v>
      </c>
    </row>
    <row r="3101" spans="1:3" x14ac:dyDescent="0.35">
      <c r="A3101" s="1">
        <v>41086</v>
      </c>
      <c r="B3101">
        <v>297.25</v>
      </c>
      <c r="C3101">
        <v>2.14</v>
      </c>
    </row>
    <row r="3102" spans="1:3" x14ac:dyDescent="0.35">
      <c r="A3102" s="1">
        <v>41087</v>
      </c>
      <c r="B3102">
        <v>297.89</v>
      </c>
      <c r="C3102">
        <v>0.92</v>
      </c>
    </row>
    <row r="3103" spans="1:3" x14ac:dyDescent="0.35">
      <c r="A3103" s="1">
        <v>41088</v>
      </c>
      <c r="B3103">
        <v>296.08</v>
      </c>
      <c r="C3103">
        <v>2.76</v>
      </c>
    </row>
    <row r="3104" spans="1:3" x14ac:dyDescent="0.35">
      <c r="A3104" s="1">
        <v>41089</v>
      </c>
      <c r="B3104">
        <v>295.89</v>
      </c>
      <c r="C3104">
        <v>1.42</v>
      </c>
    </row>
    <row r="3105" spans="1:3" x14ac:dyDescent="0.35">
      <c r="A3105" s="1">
        <v>41090</v>
      </c>
      <c r="B3105">
        <v>297.33</v>
      </c>
      <c r="C3105">
        <v>1.02</v>
      </c>
    </row>
    <row r="3106" spans="1:3" x14ac:dyDescent="0.35">
      <c r="A3106" s="1">
        <v>41091</v>
      </c>
      <c r="B3106">
        <v>295.99</v>
      </c>
      <c r="C3106">
        <v>2.84</v>
      </c>
    </row>
    <row r="3107" spans="1:3" x14ac:dyDescent="0.35">
      <c r="A3107" s="1">
        <v>41092</v>
      </c>
      <c r="B3107">
        <v>296.44</v>
      </c>
      <c r="C3107">
        <v>5.53</v>
      </c>
    </row>
    <row r="3108" spans="1:3" x14ac:dyDescent="0.35">
      <c r="A3108" s="1">
        <v>41093</v>
      </c>
      <c r="B3108">
        <v>297.56</v>
      </c>
      <c r="C3108">
        <v>0.52</v>
      </c>
    </row>
    <row r="3109" spans="1:3" x14ac:dyDescent="0.35">
      <c r="A3109" s="1">
        <v>41094</v>
      </c>
      <c r="B3109">
        <v>296.60000000000002</v>
      </c>
      <c r="C3109">
        <v>5.68</v>
      </c>
    </row>
    <row r="3110" spans="1:3" x14ac:dyDescent="0.35">
      <c r="A3110" s="1">
        <v>41095</v>
      </c>
      <c r="B3110">
        <v>297.75</v>
      </c>
      <c r="C3110">
        <v>0.26</v>
      </c>
    </row>
    <row r="3111" spans="1:3" x14ac:dyDescent="0.35">
      <c r="A3111" s="1">
        <v>41096</v>
      </c>
      <c r="B3111">
        <v>296.86</v>
      </c>
      <c r="C3111">
        <v>0.16</v>
      </c>
    </row>
    <row r="3112" spans="1:3" x14ac:dyDescent="0.35">
      <c r="A3112" s="1">
        <v>41097</v>
      </c>
      <c r="B3112">
        <v>296.43</v>
      </c>
      <c r="C3112">
        <v>1.91</v>
      </c>
    </row>
    <row r="3113" spans="1:3" x14ac:dyDescent="0.35">
      <c r="A3113" s="1">
        <v>41098</v>
      </c>
      <c r="B3113">
        <v>297.08</v>
      </c>
      <c r="C3113">
        <v>0.36</v>
      </c>
    </row>
    <row r="3114" spans="1:3" x14ac:dyDescent="0.35">
      <c r="A3114" s="1">
        <v>41099</v>
      </c>
      <c r="B3114">
        <v>297.11</v>
      </c>
      <c r="C3114">
        <v>0.23</v>
      </c>
    </row>
    <row r="3115" spans="1:3" x14ac:dyDescent="0.35">
      <c r="A3115" s="1">
        <v>41100</v>
      </c>
      <c r="B3115">
        <v>296.79000000000002</v>
      </c>
      <c r="C3115">
        <v>1.89</v>
      </c>
    </row>
    <row r="3116" spans="1:3" x14ac:dyDescent="0.35">
      <c r="A3116" s="1">
        <v>41101</v>
      </c>
      <c r="B3116">
        <v>297.32</v>
      </c>
      <c r="C3116">
        <v>4.68</v>
      </c>
    </row>
    <row r="3117" spans="1:3" x14ac:dyDescent="0.35">
      <c r="A3117" s="1">
        <v>41102</v>
      </c>
      <c r="B3117">
        <v>296.68</v>
      </c>
      <c r="C3117">
        <v>0.64</v>
      </c>
    </row>
    <row r="3118" spans="1:3" x14ac:dyDescent="0.35">
      <c r="A3118" s="1">
        <v>41103</v>
      </c>
      <c r="B3118">
        <v>297.35000000000002</v>
      </c>
      <c r="C3118">
        <v>0.1</v>
      </c>
    </row>
    <row r="3119" spans="1:3" x14ac:dyDescent="0.35">
      <c r="A3119" s="1">
        <v>41104</v>
      </c>
      <c r="B3119">
        <v>297.17</v>
      </c>
      <c r="C3119">
        <v>2.33</v>
      </c>
    </row>
    <row r="3120" spans="1:3" x14ac:dyDescent="0.35">
      <c r="A3120" s="1">
        <v>41105</v>
      </c>
      <c r="B3120">
        <v>296.68</v>
      </c>
      <c r="C3120">
        <v>0.53</v>
      </c>
    </row>
    <row r="3121" spans="1:3" x14ac:dyDescent="0.35">
      <c r="A3121" s="1">
        <v>41106</v>
      </c>
      <c r="B3121">
        <v>296.52999999999997</v>
      </c>
      <c r="C3121">
        <v>0.22</v>
      </c>
    </row>
    <row r="3122" spans="1:3" x14ac:dyDescent="0.35">
      <c r="A3122" s="1">
        <v>41107</v>
      </c>
      <c r="B3122">
        <v>295.14</v>
      </c>
      <c r="C3122">
        <v>0.3</v>
      </c>
    </row>
    <row r="3123" spans="1:3" x14ac:dyDescent="0.35">
      <c r="A3123" s="1">
        <v>41108</v>
      </c>
      <c r="B3123">
        <v>296.27</v>
      </c>
      <c r="C3123">
        <v>0.19</v>
      </c>
    </row>
    <row r="3124" spans="1:3" x14ac:dyDescent="0.35">
      <c r="A3124" s="1">
        <v>41109</v>
      </c>
      <c r="B3124">
        <v>296.77</v>
      </c>
      <c r="C3124">
        <v>1.72</v>
      </c>
    </row>
    <row r="3125" spans="1:3" x14ac:dyDescent="0.35">
      <c r="A3125" s="1">
        <v>41110</v>
      </c>
      <c r="B3125">
        <v>295.61</v>
      </c>
      <c r="C3125">
        <v>0.15</v>
      </c>
    </row>
    <row r="3126" spans="1:3" x14ac:dyDescent="0.35">
      <c r="A3126" s="1">
        <v>41111</v>
      </c>
      <c r="B3126">
        <v>296.75</v>
      </c>
      <c r="C3126">
        <v>0.17</v>
      </c>
    </row>
    <row r="3127" spans="1:3" x14ac:dyDescent="0.35">
      <c r="A3127" s="1">
        <v>41112</v>
      </c>
      <c r="B3127">
        <v>296.77</v>
      </c>
      <c r="C3127">
        <v>1.52</v>
      </c>
    </row>
    <row r="3128" spans="1:3" x14ac:dyDescent="0.35">
      <c r="A3128" s="1">
        <v>41113</v>
      </c>
      <c r="B3128">
        <v>297.31</v>
      </c>
      <c r="C3128">
        <v>0.26</v>
      </c>
    </row>
    <row r="3129" spans="1:3" x14ac:dyDescent="0.35">
      <c r="A3129" s="1">
        <v>41114</v>
      </c>
      <c r="B3129">
        <v>296.64999999999998</v>
      </c>
      <c r="C3129">
        <v>1.41</v>
      </c>
    </row>
    <row r="3130" spans="1:3" x14ac:dyDescent="0.35">
      <c r="A3130" s="1">
        <v>41115</v>
      </c>
      <c r="B3130">
        <v>296.17</v>
      </c>
      <c r="C3130">
        <v>0.17</v>
      </c>
    </row>
    <row r="3131" spans="1:3" x14ac:dyDescent="0.35">
      <c r="A3131" s="1">
        <v>41116</v>
      </c>
      <c r="B3131">
        <v>296.54000000000002</v>
      </c>
      <c r="C3131">
        <v>3.62</v>
      </c>
    </row>
    <row r="3132" spans="1:3" x14ac:dyDescent="0.35">
      <c r="A3132" s="1">
        <v>41117</v>
      </c>
      <c r="B3132">
        <v>297.69</v>
      </c>
      <c r="C3132">
        <v>1.01</v>
      </c>
    </row>
    <row r="3133" spans="1:3" x14ac:dyDescent="0.35">
      <c r="A3133" s="1">
        <v>41118</v>
      </c>
      <c r="B3133">
        <v>297.04000000000002</v>
      </c>
      <c r="C3133">
        <v>0.35</v>
      </c>
    </row>
    <row r="3134" spans="1:3" x14ac:dyDescent="0.35">
      <c r="A3134" s="1">
        <v>41119</v>
      </c>
      <c r="B3134">
        <v>296.27999999999997</v>
      </c>
      <c r="C3134">
        <v>0.15</v>
      </c>
    </row>
    <row r="3135" spans="1:3" x14ac:dyDescent="0.35">
      <c r="A3135" s="1">
        <v>41120</v>
      </c>
      <c r="B3135">
        <v>295.45</v>
      </c>
      <c r="C3135">
        <v>0.03</v>
      </c>
    </row>
    <row r="3136" spans="1:3" x14ac:dyDescent="0.35">
      <c r="A3136" s="1">
        <v>41121</v>
      </c>
      <c r="B3136">
        <v>295.7</v>
      </c>
      <c r="C3136">
        <v>0.09</v>
      </c>
    </row>
    <row r="3137" spans="1:3" x14ac:dyDescent="0.35">
      <c r="A3137" s="1">
        <v>41122</v>
      </c>
      <c r="B3137">
        <v>295.83</v>
      </c>
      <c r="C3137">
        <v>2.95</v>
      </c>
    </row>
    <row r="3138" spans="1:3" x14ac:dyDescent="0.35">
      <c r="A3138" s="1">
        <v>41123</v>
      </c>
      <c r="B3138">
        <v>296.57</v>
      </c>
      <c r="C3138">
        <v>0.08</v>
      </c>
    </row>
    <row r="3139" spans="1:3" x14ac:dyDescent="0.35">
      <c r="A3139" s="1">
        <v>41124</v>
      </c>
      <c r="B3139">
        <v>296.16000000000003</v>
      </c>
      <c r="C3139">
        <v>0.23</v>
      </c>
    </row>
    <row r="3140" spans="1:3" x14ac:dyDescent="0.35">
      <c r="A3140" s="1">
        <v>41125</v>
      </c>
      <c r="B3140">
        <v>295.51</v>
      </c>
      <c r="C3140">
        <v>1.81</v>
      </c>
    </row>
    <row r="3141" spans="1:3" x14ac:dyDescent="0.35">
      <c r="A3141" s="1">
        <v>41126</v>
      </c>
      <c r="B3141">
        <v>296.08999999999997</v>
      </c>
      <c r="C3141">
        <v>0.2</v>
      </c>
    </row>
    <row r="3142" spans="1:3" x14ac:dyDescent="0.35">
      <c r="A3142" s="1">
        <v>41127</v>
      </c>
      <c r="B3142">
        <v>295.32</v>
      </c>
      <c r="C3142">
        <v>0.2</v>
      </c>
    </row>
    <row r="3143" spans="1:3" x14ac:dyDescent="0.35">
      <c r="A3143" s="1">
        <v>41128</v>
      </c>
      <c r="B3143">
        <v>296</v>
      </c>
      <c r="C3143">
        <v>0.24</v>
      </c>
    </row>
    <row r="3144" spans="1:3" x14ac:dyDescent="0.35">
      <c r="A3144" s="1">
        <v>41129</v>
      </c>
      <c r="B3144">
        <v>296.05</v>
      </c>
      <c r="C3144">
        <v>0.13</v>
      </c>
    </row>
    <row r="3145" spans="1:3" x14ac:dyDescent="0.35">
      <c r="A3145" s="1">
        <v>41130</v>
      </c>
      <c r="B3145">
        <v>296.02</v>
      </c>
      <c r="C3145">
        <v>0.14000000000000001</v>
      </c>
    </row>
    <row r="3146" spans="1:3" x14ac:dyDescent="0.35">
      <c r="A3146" s="1">
        <v>41131</v>
      </c>
      <c r="B3146">
        <v>295.91000000000003</v>
      </c>
      <c r="C3146">
        <v>0.12</v>
      </c>
    </row>
    <row r="3147" spans="1:3" x14ac:dyDescent="0.35">
      <c r="A3147" s="1">
        <v>41132</v>
      </c>
      <c r="B3147">
        <v>296.61</v>
      </c>
      <c r="C3147">
        <v>1.26</v>
      </c>
    </row>
    <row r="3148" spans="1:3" x14ac:dyDescent="0.35">
      <c r="A3148" s="1">
        <v>41133</v>
      </c>
      <c r="B3148">
        <v>295.14</v>
      </c>
      <c r="C3148">
        <v>0.13</v>
      </c>
    </row>
    <row r="3149" spans="1:3" x14ac:dyDescent="0.35">
      <c r="A3149" s="1">
        <v>41134</v>
      </c>
      <c r="B3149">
        <v>295.33</v>
      </c>
      <c r="C3149">
        <v>0.2</v>
      </c>
    </row>
    <row r="3150" spans="1:3" x14ac:dyDescent="0.35">
      <c r="A3150" s="1">
        <v>41135</v>
      </c>
      <c r="B3150">
        <v>294.45</v>
      </c>
      <c r="C3150">
        <v>0.11</v>
      </c>
    </row>
    <row r="3151" spans="1:3" x14ac:dyDescent="0.35">
      <c r="A3151" s="1">
        <v>41136</v>
      </c>
      <c r="B3151">
        <v>294.66000000000003</v>
      </c>
      <c r="C3151">
        <v>0.23</v>
      </c>
    </row>
    <row r="3152" spans="1:3" x14ac:dyDescent="0.35">
      <c r="A3152" s="1">
        <v>41137</v>
      </c>
      <c r="B3152">
        <v>294.44</v>
      </c>
      <c r="C3152">
        <v>0.1</v>
      </c>
    </row>
    <row r="3153" spans="1:3" x14ac:dyDescent="0.35">
      <c r="A3153" s="1">
        <v>41138</v>
      </c>
      <c r="B3153">
        <v>295.2</v>
      </c>
      <c r="C3153">
        <v>0.04</v>
      </c>
    </row>
    <row r="3154" spans="1:3" x14ac:dyDescent="0.35">
      <c r="A3154" s="1">
        <v>41139</v>
      </c>
      <c r="B3154">
        <v>295.73</v>
      </c>
      <c r="C3154">
        <v>1.21</v>
      </c>
    </row>
    <row r="3155" spans="1:3" x14ac:dyDescent="0.35">
      <c r="A3155" s="1">
        <v>41140</v>
      </c>
      <c r="B3155">
        <v>296.45999999999998</v>
      </c>
      <c r="C3155">
        <v>0.04</v>
      </c>
    </row>
    <row r="3156" spans="1:3" x14ac:dyDescent="0.35">
      <c r="A3156" s="1">
        <v>41141</v>
      </c>
      <c r="B3156">
        <v>296.97000000000003</v>
      </c>
      <c r="C3156">
        <v>7.0000000000000007E-2</v>
      </c>
    </row>
    <row r="3157" spans="1:3" x14ac:dyDescent="0.35">
      <c r="A3157" s="1">
        <v>41142</v>
      </c>
      <c r="B3157">
        <v>295.95999999999998</v>
      </c>
      <c r="C3157">
        <v>7.0000000000000007E-2</v>
      </c>
    </row>
    <row r="3158" spans="1:3" x14ac:dyDescent="0.35">
      <c r="A3158" s="1">
        <v>41143</v>
      </c>
      <c r="B3158">
        <v>296.95</v>
      </c>
      <c r="C3158">
        <v>0.79</v>
      </c>
    </row>
    <row r="3159" spans="1:3" x14ac:dyDescent="0.35">
      <c r="A3159" s="1">
        <v>41144</v>
      </c>
      <c r="B3159">
        <v>296.7</v>
      </c>
      <c r="C3159">
        <v>0.14000000000000001</v>
      </c>
    </row>
    <row r="3160" spans="1:3" x14ac:dyDescent="0.35">
      <c r="A3160" s="1">
        <v>41145</v>
      </c>
      <c r="B3160">
        <v>295.83</v>
      </c>
      <c r="C3160">
        <v>0.23</v>
      </c>
    </row>
    <row r="3161" spans="1:3" x14ac:dyDescent="0.35">
      <c r="A3161" s="1">
        <v>41146</v>
      </c>
      <c r="B3161">
        <v>295.58</v>
      </c>
      <c r="C3161">
        <v>0.14000000000000001</v>
      </c>
    </row>
    <row r="3162" spans="1:3" x14ac:dyDescent="0.35">
      <c r="A3162" s="1">
        <v>41147</v>
      </c>
      <c r="B3162">
        <v>297.05</v>
      </c>
      <c r="C3162">
        <v>0.13</v>
      </c>
    </row>
    <row r="3163" spans="1:3" x14ac:dyDescent="0.35">
      <c r="A3163" s="1">
        <v>41148</v>
      </c>
      <c r="B3163">
        <v>296.89999999999998</v>
      </c>
      <c r="C3163">
        <v>0.05</v>
      </c>
    </row>
    <row r="3164" spans="1:3" x14ac:dyDescent="0.35">
      <c r="A3164" s="1">
        <v>41149</v>
      </c>
      <c r="B3164">
        <v>296.41000000000003</v>
      </c>
      <c r="C3164">
        <v>0.24</v>
      </c>
    </row>
    <row r="3165" spans="1:3" x14ac:dyDescent="0.35">
      <c r="A3165" s="1">
        <v>41150</v>
      </c>
      <c r="B3165">
        <v>295.94</v>
      </c>
      <c r="C3165">
        <v>0.24</v>
      </c>
    </row>
    <row r="3166" spans="1:3" x14ac:dyDescent="0.35">
      <c r="A3166" s="1">
        <v>41151</v>
      </c>
      <c r="B3166">
        <v>296.25</v>
      </c>
      <c r="C3166">
        <v>0.15</v>
      </c>
    </row>
    <row r="3167" spans="1:3" x14ac:dyDescent="0.35">
      <c r="A3167" s="1">
        <v>41152</v>
      </c>
      <c r="B3167">
        <v>296.29000000000002</v>
      </c>
      <c r="C3167">
        <v>0.02</v>
      </c>
    </row>
    <row r="3168" spans="1:3" x14ac:dyDescent="0.35">
      <c r="A3168" s="1">
        <v>41153</v>
      </c>
      <c r="B3168">
        <v>296.62</v>
      </c>
      <c r="C3168">
        <v>0.03</v>
      </c>
    </row>
    <row r="3169" spans="1:3" x14ac:dyDescent="0.35">
      <c r="A3169" s="1">
        <v>41154</v>
      </c>
      <c r="B3169">
        <v>297.2</v>
      </c>
      <c r="C3169">
        <v>0.25</v>
      </c>
    </row>
    <row r="3170" spans="1:3" x14ac:dyDescent="0.35">
      <c r="A3170" s="1">
        <v>41155</v>
      </c>
      <c r="B3170">
        <v>296.52</v>
      </c>
      <c r="C3170">
        <v>0.12</v>
      </c>
    </row>
    <row r="3171" spans="1:3" x14ac:dyDescent="0.35">
      <c r="A3171" s="1">
        <v>41156</v>
      </c>
      <c r="B3171">
        <v>296.25</v>
      </c>
      <c r="C3171">
        <v>0.13</v>
      </c>
    </row>
    <row r="3172" spans="1:3" x14ac:dyDescent="0.35">
      <c r="A3172" s="1">
        <v>41157</v>
      </c>
      <c r="B3172">
        <v>296.52999999999997</v>
      </c>
      <c r="C3172">
        <v>0.53</v>
      </c>
    </row>
    <row r="3173" spans="1:3" x14ac:dyDescent="0.35">
      <c r="A3173" s="1">
        <v>41158</v>
      </c>
      <c r="B3173">
        <v>297.31</v>
      </c>
      <c r="C3173">
        <v>0.26</v>
      </c>
    </row>
    <row r="3174" spans="1:3" x14ac:dyDescent="0.35">
      <c r="A3174" s="1">
        <v>41159</v>
      </c>
      <c r="B3174">
        <v>296.8</v>
      </c>
      <c r="C3174">
        <v>0.53</v>
      </c>
    </row>
    <row r="3175" spans="1:3" x14ac:dyDescent="0.35">
      <c r="A3175" s="1">
        <v>41160</v>
      </c>
      <c r="B3175">
        <v>296.60000000000002</v>
      </c>
      <c r="C3175">
        <v>0.8</v>
      </c>
    </row>
    <row r="3176" spans="1:3" x14ac:dyDescent="0.35">
      <c r="A3176" s="1">
        <v>41161</v>
      </c>
      <c r="B3176">
        <v>296.94</v>
      </c>
      <c r="C3176">
        <v>0.09</v>
      </c>
    </row>
    <row r="3177" spans="1:3" x14ac:dyDescent="0.35">
      <c r="A3177" s="1">
        <v>41162</v>
      </c>
      <c r="B3177">
        <v>296.94</v>
      </c>
      <c r="C3177">
        <v>2.06</v>
      </c>
    </row>
    <row r="3178" spans="1:3" x14ac:dyDescent="0.35">
      <c r="A3178" s="1">
        <v>41163</v>
      </c>
      <c r="B3178">
        <v>296.43</v>
      </c>
      <c r="C3178">
        <v>0.26</v>
      </c>
    </row>
    <row r="3179" spans="1:3" x14ac:dyDescent="0.35">
      <c r="A3179" s="1">
        <v>41164</v>
      </c>
      <c r="B3179">
        <v>297.22000000000003</v>
      </c>
      <c r="C3179">
        <v>0.03</v>
      </c>
    </row>
    <row r="3180" spans="1:3" x14ac:dyDescent="0.35">
      <c r="A3180" s="1">
        <v>41165</v>
      </c>
      <c r="B3180">
        <v>296.75</v>
      </c>
      <c r="C3180">
        <v>0.38</v>
      </c>
    </row>
    <row r="3181" spans="1:3" x14ac:dyDescent="0.35">
      <c r="A3181" s="1">
        <v>41166</v>
      </c>
      <c r="B3181">
        <v>296.44</v>
      </c>
      <c r="C3181">
        <v>2.71</v>
      </c>
    </row>
    <row r="3182" spans="1:3" x14ac:dyDescent="0.35">
      <c r="A3182" s="1">
        <v>41167</v>
      </c>
      <c r="B3182">
        <v>296.05</v>
      </c>
      <c r="C3182">
        <v>0.78</v>
      </c>
    </row>
    <row r="3183" spans="1:3" x14ac:dyDescent="0.35">
      <c r="A3183" s="1">
        <v>41168</v>
      </c>
      <c r="B3183">
        <v>295.82</v>
      </c>
      <c r="C3183">
        <v>2.0499999999999998</v>
      </c>
    </row>
    <row r="3184" spans="1:3" x14ac:dyDescent="0.35">
      <c r="A3184" s="1">
        <v>41169</v>
      </c>
      <c r="B3184">
        <v>296.02999999999997</v>
      </c>
      <c r="C3184">
        <v>0.22</v>
      </c>
    </row>
    <row r="3185" spans="1:3" x14ac:dyDescent="0.35">
      <c r="A3185" s="1">
        <v>41170</v>
      </c>
      <c r="B3185">
        <v>296.17</v>
      </c>
      <c r="C3185">
        <v>0.09</v>
      </c>
    </row>
    <row r="3186" spans="1:3" x14ac:dyDescent="0.35">
      <c r="A3186" s="1">
        <v>41171</v>
      </c>
      <c r="B3186">
        <v>295.86</v>
      </c>
      <c r="C3186">
        <v>0.74</v>
      </c>
    </row>
    <row r="3187" spans="1:3" x14ac:dyDescent="0.35">
      <c r="A3187" s="1">
        <v>41172</v>
      </c>
      <c r="B3187">
        <v>296.45</v>
      </c>
      <c r="C3187">
        <v>3.18</v>
      </c>
    </row>
    <row r="3188" spans="1:3" x14ac:dyDescent="0.35">
      <c r="A3188" s="1">
        <v>41173</v>
      </c>
      <c r="B3188">
        <v>296</v>
      </c>
      <c r="C3188">
        <v>0.21</v>
      </c>
    </row>
    <row r="3189" spans="1:3" x14ac:dyDescent="0.35">
      <c r="A3189" s="1">
        <v>41174</v>
      </c>
      <c r="B3189">
        <v>297.64999999999998</v>
      </c>
      <c r="C3189">
        <v>0.25</v>
      </c>
    </row>
    <row r="3190" spans="1:3" x14ac:dyDescent="0.35">
      <c r="A3190" s="1">
        <v>41175</v>
      </c>
      <c r="B3190">
        <v>296.52999999999997</v>
      </c>
      <c r="C3190">
        <v>0.24</v>
      </c>
    </row>
    <row r="3191" spans="1:3" x14ac:dyDescent="0.35">
      <c r="A3191" s="1">
        <v>41176</v>
      </c>
      <c r="B3191">
        <v>297.88</v>
      </c>
      <c r="C3191">
        <v>0.31</v>
      </c>
    </row>
    <row r="3192" spans="1:3" x14ac:dyDescent="0.35">
      <c r="A3192" s="1">
        <v>41177</v>
      </c>
      <c r="B3192">
        <v>297.52</v>
      </c>
      <c r="C3192">
        <v>0.13</v>
      </c>
    </row>
    <row r="3193" spans="1:3" x14ac:dyDescent="0.35">
      <c r="A3193" s="1">
        <v>41178</v>
      </c>
      <c r="B3193">
        <v>296.14999999999998</v>
      </c>
      <c r="C3193">
        <v>1.53</v>
      </c>
    </row>
    <row r="3194" spans="1:3" x14ac:dyDescent="0.35">
      <c r="A3194" s="1">
        <v>41179</v>
      </c>
      <c r="B3194">
        <v>296.73</v>
      </c>
      <c r="C3194">
        <v>1.18</v>
      </c>
    </row>
    <row r="3195" spans="1:3" x14ac:dyDescent="0.35">
      <c r="A3195" s="1">
        <v>41180</v>
      </c>
      <c r="B3195">
        <v>297.02999999999997</v>
      </c>
      <c r="C3195">
        <v>0.03</v>
      </c>
    </row>
    <row r="3196" spans="1:3" x14ac:dyDescent="0.35">
      <c r="A3196" s="1">
        <v>41181</v>
      </c>
      <c r="B3196">
        <v>295.06</v>
      </c>
      <c r="C3196">
        <v>0.16</v>
      </c>
    </row>
    <row r="3197" spans="1:3" x14ac:dyDescent="0.35">
      <c r="A3197" s="1">
        <v>41182</v>
      </c>
      <c r="B3197">
        <v>297.73</v>
      </c>
      <c r="C3197">
        <v>3.33</v>
      </c>
    </row>
    <row r="3198" spans="1:3" x14ac:dyDescent="0.35">
      <c r="A3198" s="1">
        <v>41183</v>
      </c>
      <c r="B3198">
        <v>297.45</v>
      </c>
      <c r="C3198">
        <v>0.23</v>
      </c>
    </row>
    <row r="3199" spans="1:3" x14ac:dyDescent="0.35">
      <c r="A3199" s="1">
        <v>41184</v>
      </c>
      <c r="B3199">
        <v>296.77</v>
      </c>
      <c r="C3199">
        <v>0.01</v>
      </c>
    </row>
    <row r="3200" spans="1:3" x14ac:dyDescent="0.35">
      <c r="A3200" s="1">
        <v>41185</v>
      </c>
      <c r="B3200">
        <v>298.42</v>
      </c>
      <c r="C3200">
        <v>0.44</v>
      </c>
    </row>
    <row r="3201" spans="1:3" x14ac:dyDescent="0.35">
      <c r="A3201" s="1">
        <v>41186</v>
      </c>
      <c r="B3201">
        <v>297.5</v>
      </c>
      <c r="C3201">
        <v>0.13</v>
      </c>
    </row>
    <row r="3202" spans="1:3" x14ac:dyDescent="0.35">
      <c r="A3202" s="1">
        <v>41187</v>
      </c>
      <c r="B3202">
        <v>297.58999999999997</v>
      </c>
      <c r="C3202">
        <v>0.19</v>
      </c>
    </row>
    <row r="3203" spans="1:3" x14ac:dyDescent="0.35">
      <c r="A3203" s="1">
        <v>41188</v>
      </c>
      <c r="B3203">
        <v>296.52</v>
      </c>
      <c r="C3203">
        <v>0.14000000000000001</v>
      </c>
    </row>
    <row r="3204" spans="1:3" x14ac:dyDescent="0.35">
      <c r="A3204" s="1">
        <v>41189</v>
      </c>
      <c r="B3204">
        <v>297.63</v>
      </c>
      <c r="C3204">
        <v>0.14000000000000001</v>
      </c>
    </row>
    <row r="3205" spans="1:3" x14ac:dyDescent="0.35">
      <c r="A3205" s="1">
        <v>41190</v>
      </c>
      <c r="B3205">
        <v>296.63</v>
      </c>
      <c r="C3205">
        <v>6.36</v>
      </c>
    </row>
    <row r="3206" spans="1:3" x14ac:dyDescent="0.35">
      <c r="A3206" s="1">
        <v>41191</v>
      </c>
      <c r="B3206">
        <v>296.72000000000003</v>
      </c>
      <c r="C3206">
        <v>0.01</v>
      </c>
    </row>
    <row r="3207" spans="1:3" x14ac:dyDescent="0.35">
      <c r="A3207" s="1">
        <v>41192</v>
      </c>
      <c r="B3207">
        <v>298.33999999999997</v>
      </c>
      <c r="C3207">
        <v>0.45</v>
      </c>
    </row>
    <row r="3208" spans="1:3" x14ac:dyDescent="0.35">
      <c r="A3208" s="1">
        <v>41193</v>
      </c>
      <c r="B3208">
        <v>297.07</v>
      </c>
      <c r="C3208">
        <v>1.35</v>
      </c>
    </row>
    <row r="3209" spans="1:3" x14ac:dyDescent="0.35">
      <c r="A3209" s="1">
        <v>41194</v>
      </c>
      <c r="B3209">
        <v>298.16000000000003</v>
      </c>
      <c r="C3209">
        <v>0.05</v>
      </c>
    </row>
    <row r="3210" spans="1:3" x14ac:dyDescent="0.35">
      <c r="A3210" s="1">
        <v>41195</v>
      </c>
      <c r="B3210">
        <v>297.97000000000003</v>
      </c>
      <c r="C3210">
        <v>0.11</v>
      </c>
    </row>
    <row r="3211" spans="1:3" x14ac:dyDescent="0.35">
      <c r="A3211" s="1">
        <v>41196</v>
      </c>
      <c r="B3211">
        <v>298.31</v>
      </c>
      <c r="C3211">
        <v>0.05</v>
      </c>
    </row>
    <row r="3212" spans="1:3" x14ac:dyDescent="0.35">
      <c r="A3212" s="1">
        <v>41197</v>
      </c>
      <c r="B3212">
        <v>295.73</v>
      </c>
      <c r="C3212">
        <v>2.2200000000000002</v>
      </c>
    </row>
    <row r="3213" spans="1:3" x14ac:dyDescent="0.35">
      <c r="A3213" s="1">
        <v>41198</v>
      </c>
      <c r="B3213">
        <v>298.52</v>
      </c>
      <c r="C3213">
        <v>0.3</v>
      </c>
    </row>
    <row r="3214" spans="1:3" x14ac:dyDescent="0.35">
      <c r="A3214" s="1">
        <v>41199</v>
      </c>
      <c r="B3214">
        <v>297.19</v>
      </c>
      <c r="C3214">
        <v>1.51</v>
      </c>
    </row>
    <row r="3215" spans="1:3" x14ac:dyDescent="0.35">
      <c r="A3215" s="1">
        <v>41200</v>
      </c>
      <c r="B3215">
        <v>296.75</v>
      </c>
      <c r="C3215">
        <v>0</v>
      </c>
    </row>
    <row r="3216" spans="1:3" x14ac:dyDescent="0.35">
      <c r="A3216" s="1">
        <v>41201</v>
      </c>
      <c r="B3216">
        <v>296.14</v>
      </c>
      <c r="C3216">
        <v>0.09</v>
      </c>
    </row>
    <row r="3217" spans="1:3" x14ac:dyDescent="0.35">
      <c r="A3217" s="1">
        <v>41202</v>
      </c>
      <c r="B3217">
        <v>296.83999999999997</v>
      </c>
      <c r="C3217">
        <v>0.04</v>
      </c>
    </row>
    <row r="3218" spans="1:3" x14ac:dyDescent="0.35">
      <c r="A3218" s="1">
        <v>41203</v>
      </c>
      <c r="B3218">
        <v>296.76</v>
      </c>
      <c r="C3218">
        <v>3.25</v>
      </c>
    </row>
    <row r="3219" spans="1:3" x14ac:dyDescent="0.35">
      <c r="A3219" s="1">
        <v>41204</v>
      </c>
      <c r="B3219">
        <v>298.58999999999997</v>
      </c>
      <c r="C3219">
        <v>0.1</v>
      </c>
    </row>
    <row r="3220" spans="1:3" x14ac:dyDescent="0.35">
      <c r="A3220" s="1">
        <v>41205</v>
      </c>
      <c r="B3220">
        <v>298.60000000000002</v>
      </c>
      <c r="C3220">
        <v>4.6100000000000003</v>
      </c>
    </row>
    <row r="3221" spans="1:3" x14ac:dyDescent="0.35">
      <c r="A3221" s="1">
        <v>41206</v>
      </c>
      <c r="B3221">
        <v>297.42</v>
      </c>
      <c r="C3221">
        <v>0.69</v>
      </c>
    </row>
    <row r="3222" spans="1:3" x14ac:dyDescent="0.35">
      <c r="A3222" s="1">
        <v>41207</v>
      </c>
      <c r="B3222">
        <v>298.86</v>
      </c>
      <c r="C3222">
        <v>0.22</v>
      </c>
    </row>
    <row r="3223" spans="1:3" x14ac:dyDescent="0.35">
      <c r="A3223" s="1">
        <v>41208</v>
      </c>
      <c r="B3223">
        <v>297.85000000000002</v>
      </c>
      <c r="C3223">
        <v>0.17</v>
      </c>
    </row>
    <row r="3224" spans="1:3" x14ac:dyDescent="0.35">
      <c r="A3224" s="1">
        <v>41209</v>
      </c>
      <c r="B3224">
        <v>296.22000000000003</v>
      </c>
      <c r="C3224">
        <v>3.05</v>
      </c>
    </row>
    <row r="3225" spans="1:3" x14ac:dyDescent="0.35">
      <c r="A3225" s="1">
        <v>41210</v>
      </c>
      <c r="B3225">
        <v>297.70999999999998</v>
      </c>
      <c r="C3225">
        <v>0.16</v>
      </c>
    </row>
    <row r="3226" spans="1:3" x14ac:dyDescent="0.35">
      <c r="A3226" s="1">
        <v>41211</v>
      </c>
      <c r="B3226">
        <v>297.29000000000002</v>
      </c>
      <c r="C3226">
        <v>0.02</v>
      </c>
    </row>
    <row r="3227" spans="1:3" x14ac:dyDescent="0.35">
      <c r="A3227" s="1">
        <v>41212</v>
      </c>
      <c r="B3227">
        <v>298.3</v>
      </c>
      <c r="C3227">
        <v>0.15</v>
      </c>
    </row>
    <row r="3228" spans="1:3" x14ac:dyDescent="0.35">
      <c r="A3228" s="1">
        <v>41213</v>
      </c>
      <c r="B3228">
        <v>298.70999999999998</v>
      </c>
      <c r="C3228">
        <v>0.19</v>
      </c>
    </row>
    <row r="3229" spans="1:3" x14ac:dyDescent="0.35">
      <c r="A3229" s="1">
        <v>41214</v>
      </c>
      <c r="B3229">
        <v>297.89999999999998</v>
      </c>
      <c r="C3229">
        <v>0.04</v>
      </c>
    </row>
    <row r="3230" spans="1:3" x14ac:dyDescent="0.35">
      <c r="A3230" s="1">
        <v>41215</v>
      </c>
      <c r="B3230">
        <v>299.60000000000002</v>
      </c>
      <c r="C3230">
        <v>7.0000000000000007E-2</v>
      </c>
    </row>
    <row r="3231" spans="1:3" x14ac:dyDescent="0.35">
      <c r="A3231" s="1">
        <v>41216</v>
      </c>
      <c r="B3231">
        <v>298.14</v>
      </c>
      <c r="C3231">
        <v>0.06</v>
      </c>
    </row>
    <row r="3232" spans="1:3" x14ac:dyDescent="0.35">
      <c r="A3232" s="1">
        <v>41217</v>
      </c>
      <c r="B3232">
        <v>298.72000000000003</v>
      </c>
      <c r="C3232">
        <v>0.14000000000000001</v>
      </c>
    </row>
    <row r="3233" spans="1:3" x14ac:dyDescent="0.35">
      <c r="A3233" s="1">
        <v>41218</v>
      </c>
      <c r="B3233">
        <v>298.62</v>
      </c>
      <c r="C3233">
        <v>7.0000000000000007E-2</v>
      </c>
    </row>
    <row r="3234" spans="1:3" x14ac:dyDescent="0.35">
      <c r="A3234" s="1">
        <v>41219</v>
      </c>
      <c r="B3234">
        <v>299.66000000000003</v>
      </c>
      <c r="C3234">
        <v>0.11</v>
      </c>
    </row>
    <row r="3235" spans="1:3" x14ac:dyDescent="0.35">
      <c r="A3235" s="1">
        <v>41220</v>
      </c>
      <c r="B3235">
        <v>297.75</v>
      </c>
      <c r="C3235">
        <v>1.65</v>
      </c>
    </row>
    <row r="3236" spans="1:3" x14ac:dyDescent="0.35">
      <c r="A3236" s="1">
        <v>41221</v>
      </c>
      <c r="B3236">
        <v>298.14999999999998</v>
      </c>
      <c r="C3236">
        <v>4.8</v>
      </c>
    </row>
    <row r="3237" spans="1:3" x14ac:dyDescent="0.35">
      <c r="A3237" s="1">
        <v>41222</v>
      </c>
      <c r="B3237">
        <v>297.31</v>
      </c>
      <c r="C3237">
        <v>1.74</v>
      </c>
    </row>
    <row r="3238" spans="1:3" x14ac:dyDescent="0.35">
      <c r="A3238" s="1">
        <v>41223</v>
      </c>
      <c r="B3238">
        <v>298.31</v>
      </c>
      <c r="C3238">
        <v>0.01</v>
      </c>
    </row>
    <row r="3239" spans="1:3" x14ac:dyDescent="0.35">
      <c r="A3239" s="1">
        <v>41224</v>
      </c>
      <c r="B3239">
        <v>297.87</v>
      </c>
      <c r="C3239">
        <v>0.22</v>
      </c>
    </row>
    <row r="3240" spans="1:3" x14ac:dyDescent="0.35">
      <c r="A3240" s="1">
        <v>41225</v>
      </c>
      <c r="B3240">
        <v>297.77999999999997</v>
      </c>
      <c r="C3240">
        <v>0.18</v>
      </c>
    </row>
    <row r="3241" spans="1:3" x14ac:dyDescent="0.35">
      <c r="A3241" s="1">
        <v>41226</v>
      </c>
      <c r="B3241">
        <v>298.75</v>
      </c>
      <c r="C3241">
        <v>0.36</v>
      </c>
    </row>
    <row r="3242" spans="1:3" x14ac:dyDescent="0.35">
      <c r="A3242" s="1">
        <v>41227</v>
      </c>
      <c r="B3242">
        <v>298.44</v>
      </c>
      <c r="C3242">
        <v>1.22</v>
      </c>
    </row>
    <row r="3243" spans="1:3" x14ac:dyDescent="0.35">
      <c r="A3243" s="1">
        <v>41228</v>
      </c>
      <c r="B3243">
        <v>299.44</v>
      </c>
      <c r="C3243">
        <v>0.04</v>
      </c>
    </row>
    <row r="3244" spans="1:3" x14ac:dyDescent="0.35">
      <c r="A3244" s="1">
        <v>41229</v>
      </c>
      <c r="B3244">
        <v>299.14999999999998</v>
      </c>
      <c r="C3244">
        <v>0.03</v>
      </c>
    </row>
    <row r="3245" spans="1:3" x14ac:dyDescent="0.35">
      <c r="A3245" s="1">
        <v>41230</v>
      </c>
      <c r="B3245">
        <v>298.55</v>
      </c>
      <c r="C3245">
        <v>0.1</v>
      </c>
    </row>
    <row r="3246" spans="1:3" x14ac:dyDescent="0.35">
      <c r="A3246" s="1">
        <v>41231</v>
      </c>
      <c r="B3246">
        <v>298.67</v>
      </c>
      <c r="C3246">
        <v>0.15</v>
      </c>
    </row>
    <row r="3247" spans="1:3" x14ac:dyDescent="0.35">
      <c r="A3247" s="1">
        <v>41232</v>
      </c>
      <c r="B3247">
        <v>299.72000000000003</v>
      </c>
      <c r="C3247">
        <v>0.51</v>
      </c>
    </row>
    <row r="3248" spans="1:3" x14ac:dyDescent="0.35">
      <c r="A3248" s="1">
        <v>41233</v>
      </c>
      <c r="B3248">
        <v>300.14</v>
      </c>
      <c r="C3248">
        <v>0.18</v>
      </c>
    </row>
    <row r="3249" spans="1:3" x14ac:dyDescent="0.35">
      <c r="A3249" s="1">
        <v>41234</v>
      </c>
      <c r="B3249">
        <v>300.11</v>
      </c>
      <c r="C3249">
        <v>7.0000000000000007E-2</v>
      </c>
    </row>
    <row r="3250" spans="1:3" x14ac:dyDescent="0.35">
      <c r="A3250" s="1">
        <v>41235</v>
      </c>
      <c r="B3250">
        <v>299.37</v>
      </c>
      <c r="C3250">
        <v>0.15</v>
      </c>
    </row>
    <row r="3251" spans="1:3" x14ac:dyDescent="0.35">
      <c r="A3251" s="1">
        <v>41236</v>
      </c>
      <c r="B3251">
        <v>298.91000000000003</v>
      </c>
      <c r="C3251">
        <v>0.21</v>
      </c>
    </row>
    <row r="3252" spans="1:3" x14ac:dyDescent="0.35">
      <c r="A3252" s="1">
        <v>41237</v>
      </c>
      <c r="B3252">
        <v>298.01</v>
      </c>
      <c r="C3252">
        <v>1.53</v>
      </c>
    </row>
    <row r="3253" spans="1:3" x14ac:dyDescent="0.35">
      <c r="A3253" s="1">
        <v>41238</v>
      </c>
      <c r="B3253">
        <v>299.49</v>
      </c>
      <c r="C3253">
        <v>0.08</v>
      </c>
    </row>
    <row r="3254" spans="1:3" x14ac:dyDescent="0.35">
      <c r="A3254" s="1">
        <v>41239</v>
      </c>
      <c r="B3254">
        <v>298.23</v>
      </c>
      <c r="C3254">
        <v>7.0000000000000007E-2</v>
      </c>
    </row>
    <row r="3255" spans="1:3" x14ac:dyDescent="0.35">
      <c r="A3255" s="1">
        <v>41240</v>
      </c>
      <c r="B3255">
        <v>298.58999999999997</v>
      </c>
      <c r="C3255">
        <v>0.08</v>
      </c>
    </row>
    <row r="3256" spans="1:3" x14ac:dyDescent="0.35">
      <c r="A3256" s="1">
        <v>41241</v>
      </c>
      <c r="B3256">
        <v>298.2</v>
      </c>
      <c r="C3256">
        <v>0.28999999999999998</v>
      </c>
    </row>
    <row r="3257" spans="1:3" x14ac:dyDescent="0.35">
      <c r="A3257" s="1">
        <v>41242</v>
      </c>
      <c r="B3257">
        <v>299.01</v>
      </c>
      <c r="C3257">
        <v>0.15</v>
      </c>
    </row>
    <row r="3258" spans="1:3" x14ac:dyDescent="0.35">
      <c r="A3258" s="1">
        <v>41243</v>
      </c>
      <c r="B3258">
        <v>298.83999999999997</v>
      </c>
      <c r="C3258">
        <v>0.06</v>
      </c>
    </row>
    <row r="3259" spans="1:3" x14ac:dyDescent="0.35">
      <c r="A3259" s="1">
        <v>41244</v>
      </c>
      <c r="B3259">
        <v>300.23</v>
      </c>
      <c r="C3259">
        <v>0.03</v>
      </c>
    </row>
    <row r="3260" spans="1:3" x14ac:dyDescent="0.35">
      <c r="A3260" s="1">
        <v>41245</v>
      </c>
      <c r="B3260">
        <v>299.25</v>
      </c>
      <c r="C3260">
        <v>7.0000000000000007E-2</v>
      </c>
    </row>
    <row r="3261" spans="1:3" x14ac:dyDescent="0.35">
      <c r="A3261" s="1">
        <v>41246</v>
      </c>
      <c r="B3261">
        <v>297.94</v>
      </c>
      <c r="C3261">
        <v>0.67</v>
      </c>
    </row>
    <row r="3262" spans="1:3" x14ac:dyDescent="0.35">
      <c r="A3262" s="1">
        <v>41247</v>
      </c>
      <c r="B3262">
        <v>297.60000000000002</v>
      </c>
      <c r="C3262">
        <v>0.1</v>
      </c>
    </row>
    <row r="3263" spans="1:3" x14ac:dyDescent="0.35">
      <c r="A3263" s="1">
        <v>41248</v>
      </c>
      <c r="B3263">
        <v>297.70999999999998</v>
      </c>
      <c r="C3263">
        <v>0.11</v>
      </c>
    </row>
    <row r="3264" spans="1:3" x14ac:dyDescent="0.35">
      <c r="A3264" s="1">
        <v>41249</v>
      </c>
      <c r="B3264">
        <v>299.06</v>
      </c>
      <c r="C3264">
        <v>0</v>
      </c>
    </row>
    <row r="3265" spans="1:3" x14ac:dyDescent="0.35">
      <c r="A3265" s="1">
        <v>41250</v>
      </c>
      <c r="B3265">
        <v>298.35000000000002</v>
      </c>
      <c r="C3265">
        <v>6.1</v>
      </c>
    </row>
    <row r="3266" spans="1:3" x14ac:dyDescent="0.35">
      <c r="A3266" s="1">
        <v>41251</v>
      </c>
      <c r="B3266">
        <v>299.08</v>
      </c>
      <c r="C3266">
        <v>0.15</v>
      </c>
    </row>
    <row r="3267" spans="1:3" x14ac:dyDescent="0.35">
      <c r="A3267" s="1">
        <v>41252</v>
      </c>
      <c r="B3267">
        <v>298.14999999999998</v>
      </c>
      <c r="C3267">
        <v>0.01</v>
      </c>
    </row>
    <row r="3268" spans="1:3" x14ac:dyDescent="0.35">
      <c r="A3268" s="1">
        <v>41253</v>
      </c>
      <c r="B3268">
        <v>298.32</v>
      </c>
      <c r="C3268">
        <v>0.03</v>
      </c>
    </row>
    <row r="3269" spans="1:3" x14ac:dyDescent="0.35">
      <c r="A3269" s="1">
        <v>41254</v>
      </c>
      <c r="B3269">
        <v>297.81</v>
      </c>
      <c r="C3269">
        <v>0.83</v>
      </c>
    </row>
    <row r="3270" spans="1:3" x14ac:dyDescent="0.35">
      <c r="A3270" s="1">
        <v>41255</v>
      </c>
      <c r="B3270">
        <v>298.89</v>
      </c>
      <c r="C3270">
        <v>0.03</v>
      </c>
    </row>
    <row r="3271" spans="1:3" x14ac:dyDescent="0.35">
      <c r="A3271" s="1">
        <v>41256</v>
      </c>
      <c r="B3271">
        <v>297.5</v>
      </c>
      <c r="C3271">
        <v>0.15</v>
      </c>
    </row>
    <row r="3272" spans="1:3" x14ac:dyDescent="0.35">
      <c r="A3272" s="1">
        <v>41257</v>
      </c>
      <c r="B3272">
        <v>298.11</v>
      </c>
      <c r="C3272">
        <v>7.0000000000000007E-2</v>
      </c>
    </row>
    <row r="3273" spans="1:3" x14ac:dyDescent="0.35">
      <c r="A3273" s="1">
        <v>41258</v>
      </c>
      <c r="B3273">
        <v>297.58</v>
      </c>
      <c r="C3273">
        <v>0.02</v>
      </c>
    </row>
    <row r="3274" spans="1:3" x14ac:dyDescent="0.35">
      <c r="A3274" s="1">
        <v>41259</v>
      </c>
      <c r="B3274">
        <v>297.41000000000003</v>
      </c>
      <c r="C3274">
        <v>0.12</v>
      </c>
    </row>
    <row r="3275" spans="1:3" x14ac:dyDescent="0.35">
      <c r="A3275" s="1">
        <v>41260</v>
      </c>
      <c r="B3275">
        <v>297.69</v>
      </c>
      <c r="C3275">
        <v>0.05</v>
      </c>
    </row>
    <row r="3276" spans="1:3" x14ac:dyDescent="0.35">
      <c r="A3276" s="1">
        <v>41261</v>
      </c>
      <c r="B3276">
        <v>293.83999999999997</v>
      </c>
      <c r="C3276">
        <v>0</v>
      </c>
    </row>
    <row r="3277" spans="1:3" x14ac:dyDescent="0.35">
      <c r="A3277" s="1">
        <v>41262</v>
      </c>
      <c r="B3277">
        <v>294.08999999999997</v>
      </c>
      <c r="C3277">
        <v>0</v>
      </c>
    </row>
    <row r="3278" spans="1:3" x14ac:dyDescent="0.35">
      <c r="A3278" s="1">
        <v>41263</v>
      </c>
      <c r="B3278">
        <v>293.76</v>
      </c>
      <c r="C3278">
        <v>0</v>
      </c>
    </row>
    <row r="3279" spans="1:3" x14ac:dyDescent="0.35">
      <c r="A3279" s="1">
        <v>41264</v>
      </c>
      <c r="B3279">
        <v>295.72000000000003</v>
      </c>
      <c r="C3279">
        <v>0.03</v>
      </c>
    </row>
    <row r="3280" spans="1:3" x14ac:dyDescent="0.35">
      <c r="A3280" s="1">
        <v>41265</v>
      </c>
      <c r="B3280">
        <v>296.43</v>
      </c>
      <c r="C3280">
        <v>0.06</v>
      </c>
    </row>
    <row r="3281" spans="1:3" x14ac:dyDescent="0.35">
      <c r="A3281" s="1">
        <v>41266</v>
      </c>
      <c r="B3281">
        <v>296.64999999999998</v>
      </c>
      <c r="C3281">
        <v>0</v>
      </c>
    </row>
    <row r="3282" spans="1:3" x14ac:dyDescent="0.35">
      <c r="A3282" s="1">
        <v>41267</v>
      </c>
      <c r="B3282">
        <v>294.89999999999998</v>
      </c>
      <c r="C3282">
        <v>0.02</v>
      </c>
    </row>
    <row r="3283" spans="1:3" x14ac:dyDescent="0.35">
      <c r="A3283" s="1">
        <v>41268</v>
      </c>
      <c r="B3283">
        <v>295.95999999999998</v>
      </c>
      <c r="C3283">
        <v>0</v>
      </c>
    </row>
    <row r="3284" spans="1:3" x14ac:dyDescent="0.35">
      <c r="A3284" s="1">
        <v>41269</v>
      </c>
      <c r="B3284">
        <v>294.54000000000002</v>
      </c>
      <c r="C3284">
        <v>0</v>
      </c>
    </row>
    <row r="3285" spans="1:3" x14ac:dyDescent="0.35">
      <c r="A3285" s="1">
        <v>41270</v>
      </c>
      <c r="B3285">
        <v>294.33999999999997</v>
      </c>
      <c r="C3285">
        <v>0</v>
      </c>
    </row>
    <row r="3286" spans="1:3" x14ac:dyDescent="0.35">
      <c r="A3286" s="1">
        <v>41271</v>
      </c>
      <c r="B3286">
        <v>295.58</v>
      </c>
      <c r="C3286">
        <v>0.01</v>
      </c>
    </row>
    <row r="3287" spans="1:3" x14ac:dyDescent="0.35">
      <c r="A3287" s="1">
        <v>41272</v>
      </c>
      <c r="B3287">
        <v>294.39</v>
      </c>
      <c r="C3287">
        <v>0</v>
      </c>
    </row>
    <row r="3288" spans="1:3" x14ac:dyDescent="0.35">
      <c r="A3288" s="1">
        <v>41273</v>
      </c>
      <c r="B3288">
        <v>295.55</v>
      </c>
      <c r="C3288">
        <v>0.01</v>
      </c>
    </row>
    <row r="3289" spans="1:3" x14ac:dyDescent="0.35">
      <c r="A3289" s="1">
        <v>41274</v>
      </c>
      <c r="B3289">
        <v>291.24</v>
      </c>
      <c r="C3289">
        <v>0</v>
      </c>
    </row>
    <row r="3290" spans="1:3" x14ac:dyDescent="0.35">
      <c r="A3290" s="1">
        <v>41275</v>
      </c>
      <c r="B3290">
        <v>283.77999999999997</v>
      </c>
      <c r="C3290">
        <v>0</v>
      </c>
    </row>
    <row r="3291" spans="1:3" x14ac:dyDescent="0.35">
      <c r="A3291" s="1">
        <v>41276</v>
      </c>
      <c r="B3291">
        <v>285.39</v>
      </c>
      <c r="C3291">
        <v>0</v>
      </c>
    </row>
    <row r="3292" spans="1:3" x14ac:dyDescent="0.35">
      <c r="A3292" s="1">
        <v>41277</v>
      </c>
      <c r="B3292">
        <v>288.45</v>
      </c>
      <c r="C3292">
        <v>0</v>
      </c>
    </row>
    <row r="3293" spans="1:3" x14ac:dyDescent="0.35">
      <c r="A3293" s="1">
        <v>41278</v>
      </c>
      <c r="B3293">
        <v>289.83</v>
      </c>
      <c r="C3293">
        <v>0</v>
      </c>
    </row>
    <row r="3294" spans="1:3" x14ac:dyDescent="0.35">
      <c r="A3294" s="1">
        <v>41279</v>
      </c>
      <c r="B3294">
        <v>290.25</v>
      </c>
      <c r="C3294">
        <v>0</v>
      </c>
    </row>
    <row r="3295" spans="1:3" x14ac:dyDescent="0.35">
      <c r="A3295" s="1">
        <v>41280</v>
      </c>
      <c r="B3295">
        <v>289.7</v>
      </c>
      <c r="C3295">
        <v>0</v>
      </c>
    </row>
    <row r="3296" spans="1:3" x14ac:dyDescent="0.35">
      <c r="A3296" s="1">
        <v>41281</v>
      </c>
      <c r="B3296">
        <v>291.8</v>
      </c>
      <c r="C3296">
        <v>0</v>
      </c>
    </row>
    <row r="3297" spans="1:3" x14ac:dyDescent="0.35">
      <c r="A3297" s="1">
        <v>41282</v>
      </c>
      <c r="B3297">
        <v>296.48</v>
      </c>
      <c r="C3297">
        <v>0.1</v>
      </c>
    </row>
    <row r="3298" spans="1:3" x14ac:dyDescent="0.35">
      <c r="A3298" s="1">
        <v>41283</v>
      </c>
      <c r="B3298">
        <v>294.08999999999997</v>
      </c>
      <c r="C3298">
        <v>0</v>
      </c>
    </row>
    <row r="3299" spans="1:3" x14ac:dyDescent="0.35">
      <c r="A3299" s="1">
        <v>41284</v>
      </c>
      <c r="B3299">
        <v>292.01</v>
      </c>
      <c r="C3299">
        <v>0</v>
      </c>
    </row>
    <row r="3300" spans="1:3" x14ac:dyDescent="0.35">
      <c r="A3300" s="1">
        <v>41285</v>
      </c>
      <c r="B3300">
        <v>291.05</v>
      </c>
      <c r="C3300">
        <v>0</v>
      </c>
    </row>
    <row r="3301" spans="1:3" x14ac:dyDescent="0.35">
      <c r="A3301" s="1">
        <v>41286</v>
      </c>
      <c r="B3301">
        <v>290.23</v>
      </c>
      <c r="C3301">
        <v>0</v>
      </c>
    </row>
    <row r="3302" spans="1:3" x14ac:dyDescent="0.35">
      <c r="A3302" s="1">
        <v>41287</v>
      </c>
      <c r="B3302">
        <v>288.60000000000002</v>
      </c>
      <c r="C3302">
        <v>0</v>
      </c>
    </row>
    <row r="3303" spans="1:3" x14ac:dyDescent="0.35">
      <c r="A3303" s="1">
        <v>41288</v>
      </c>
      <c r="B3303">
        <v>295.27999999999997</v>
      </c>
      <c r="C3303">
        <v>0.02</v>
      </c>
    </row>
    <row r="3304" spans="1:3" x14ac:dyDescent="0.35">
      <c r="A3304" s="1">
        <v>41289</v>
      </c>
      <c r="B3304">
        <v>295.62</v>
      </c>
      <c r="C3304">
        <v>0.02</v>
      </c>
    </row>
    <row r="3305" spans="1:3" x14ac:dyDescent="0.35">
      <c r="A3305" s="1">
        <v>41290</v>
      </c>
      <c r="B3305">
        <v>293.70999999999998</v>
      </c>
      <c r="C3305">
        <v>0</v>
      </c>
    </row>
    <row r="3306" spans="1:3" x14ac:dyDescent="0.35">
      <c r="A3306" s="1">
        <v>41291</v>
      </c>
      <c r="B3306">
        <v>297.29000000000002</v>
      </c>
      <c r="C3306">
        <v>0.09</v>
      </c>
    </row>
    <row r="3307" spans="1:3" x14ac:dyDescent="0.35">
      <c r="A3307" s="1">
        <v>41292</v>
      </c>
      <c r="B3307">
        <v>299.10000000000002</v>
      </c>
      <c r="C3307">
        <v>0.14000000000000001</v>
      </c>
    </row>
    <row r="3308" spans="1:3" x14ac:dyDescent="0.35">
      <c r="A3308" s="1">
        <v>41293</v>
      </c>
      <c r="B3308">
        <v>298.69</v>
      </c>
      <c r="C3308">
        <v>7.0000000000000007E-2</v>
      </c>
    </row>
    <row r="3309" spans="1:3" x14ac:dyDescent="0.35">
      <c r="A3309" s="1">
        <v>41294</v>
      </c>
      <c r="B3309">
        <v>299.47000000000003</v>
      </c>
      <c r="C3309">
        <v>0.9</v>
      </c>
    </row>
    <row r="3310" spans="1:3" x14ac:dyDescent="0.35">
      <c r="A3310" s="1">
        <v>41295</v>
      </c>
      <c r="B3310">
        <v>298.55</v>
      </c>
      <c r="C3310">
        <v>0.35</v>
      </c>
    </row>
    <row r="3311" spans="1:3" x14ac:dyDescent="0.35">
      <c r="A3311" s="1">
        <v>41296</v>
      </c>
      <c r="B3311">
        <v>298.55</v>
      </c>
      <c r="C3311">
        <v>0.19</v>
      </c>
    </row>
    <row r="3312" spans="1:3" x14ac:dyDescent="0.35">
      <c r="A3312" s="1">
        <v>41297</v>
      </c>
      <c r="B3312">
        <v>298.68</v>
      </c>
      <c r="C3312">
        <v>0.12</v>
      </c>
    </row>
    <row r="3313" spans="1:3" x14ac:dyDescent="0.35">
      <c r="A3313" s="1">
        <v>41298</v>
      </c>
      <c r="B3313">
        <v>297.88</v>
      </c>
      <c r="C3313">
        <v>0.27</v>
      </c>
    </row>
    <row r="3314" spans="1:3" x14ac:dyDescent="0.35">
      <c r="A3314" s="1">
        <v>41299</v>
      </c>
      <c r="B3314">
        <v>297.55</v>
      </c>
      <c r="C3314">
        <v>0.05</v>
      </c>
    </row>
    <row r="3315" spans="1:3" x14ac:dyDescent="0.35">
      <c r="A3315" s="1">
        <v>41300</v>
      </c>
      <c r="B3315">
        <v>298.75</v>
      </c>
      <c r="C3315">
        <v>1.1100000000000001</v>
      </c>
    </row>
    <row r="3316" spans="1:3" x14ac:dyDescent="0.35">
      <c r="A3316" s="1">
        <v>41301</v>
      </c>
      <c r="B3316">
        <v>298.36</v>
      </c>
      <c r="C3316">
        <v>0.45</v>
      </c>
    </row>
    <row r="3317" spans="1:3" x14ac:dyDescent="0.35">
      <c r="A3317" s="1">
        <v>41302</v>
      </c>
      <c r="B3317">
        <v>295.79000000000002</v>
      </c>
      <c r="C3317">
        <v>0.01</v>
      </c>
    </row>
    <row r="3318" spans="1:3" x14ac:dyDescent="0.35">
      <c r="A3318" s="1">
        <v>41303</v>
      </c>
      <c r="B3318">
        <v>297.63</v>
      </c>
      <c r="C3318">
        <v>0.13</v>
      </c>
    </row>
    <row r="3319" spans="1:3" x14ac:dyDescent="0.35">
      <c r="A3319" s="1">
        <v>41304</v>
      </c>
      <c r="B3319">
        <v>296.52999999999997</v>
      </c>
      <c r="C3319">
        <v>0.01</v>
      </c>
    </row>
    <row r="3320" spans="1:3" x14ac:dyDescent="0.35">
      <c r="A3320" s="1">
        <v>41305</v>
      </c>
      <c r="B3320">
        <v>293.88</v>
      </c>
      <c r="C3320">
        <v>0.01</v>
      </c>
    </row>
    <row r="3321" spans="1:3" x14ac:dyDescent="0.35">
      <c r="A3321" s="1">
        <v>41306</v>
      </c>
      <c r="B3321">
        <v>284.42</v>
      </c>
      <c r="C3321">
        <v>0</v>
      </c>
    </row>
    <row r="3322" spans="1:3" x14ac:dyDescent="0.35">
      <c r="A3322" s="1">
        <v>41307</v>
      </c>
      <c r="B3322">
        <v>284.86</v>
      </c>
      <c r="C3322">
        <v>0</v>
      </c>
    </row>
    <row r="3323" spans="1:3" x14ac:dyDescent="0.35">
      <c r="A3323" s="1">
        <v>41308</v>
      </c>
      <c r="B3323">
        <v>292.64</v>
      </c>
      <c r="C3323">
        <v>0</v>
      </c>
    </row>
    <row r="3324" spans="1:3" x14ac:dyDescent="0.35">
      <c r="A3324" s="1">
        <v>41309</v>
      </c>
      <c r="B3324">
        <v>294.14</v>
      </c>
      <c r="C3324">
        <v>0</v>
      </c>
    </row>
    <row r="3325" spans="1:3" x14ac:dyDescent="0.35">
      <c r="A3325" s="1">
        <v>41310</v>
      </c>
      <c r="B3325">
        <v>294.89999999999998</v>
      </c>
      <c r="C3325">
        <v>0</v>
      </c>
    </row>
    <row r="3326" spans="1:3" x14ac:dyDescent="0.35">
      <c r="A3326" s="1">
        <v>41311</v>
      </c>
      <c r="B3326">
        <v>297.63</v>
      </c>
      <c r="C3326">
        <v>0.02</v>
      </c>
    </row>
    <row r="3327" spans="1:3" x14ac:dyDescent="0.35">
      <c r="A3327" s="1">
        <v>41312</v>
      </c>
      <c r="B3327">
        <v>294.88</v>
      </c>
      <c r="C3327">
        <v>0.03</v>
      </c>
    </row>
    <row r="3328" spans="1:3" x14ac:dyDescent="0.35">
      <c r="A3328" s="1">
        <v>41313</v>
      </c>
      <c r="B3328">
        <v>294.77</v>
      </c>
      <c r="C3328">
        <v>0</v>
      </c>
    </row>
    <row r="3329" spans="1:3" x14ac:dyDescent="0.35">
      <c r="A3329" s="1">
        <v>41314</v>
      </c>
      <c r="B3329">
        <v>295.44</v>
      </c>
      <c r="C3329">
        <v>0</v>
      </c>
    </row>
    <row r="3330" spans="1:3" x14ac:dyDescent="0.35">
      <c r="A3330" s="1">
        <v>41315</v>
      </c>
      <c r="B3330">
        <v>296.35000000000002</v>
      </c>
      <c r="C3330">
        <v>0.04</v>
      </c>
    </row>
    <row r="3331" spans="1:3" x14ac:dyDescent="0.35">
      <c r="A3331" s="1">
        <v>41316</v>
      </c>
      <c r="B3331">
        <v>296.58999999999997</v>
      </c>
      <c r="C3331">
        <v>0.02</v>
      </c>
    </row>
    <row r="3332" spans="1:3" x14ac:dyDescent="0.35">
      <c r="A3332" s="1">
        <v>41317</v>
      </c>
      <c r="B3332">
        <v>297.8</v>
      </c>
      <c r="C3332">
        <v>0.06</v>
      </c>
    </row>
    <row r="3333" spans="1:3" x14ac:dyDescent="0.35">
      <c r="A3333" s="1">
        <v>41318</v>
      </c>
      <c r="B3333">
        <v>297.05</v>
      </c>
      <c r="C3333">
        <v>0.18</v>
      </c>
    </row>
    <row r="3334" spans="1:3" x14ac:dyDescent="0.35">
      <c r="A3334" s="1">
        <v>41319</v>
      </c>
      <c r="B3334">
        <v>298.95999999999998</v>
      </c>
      <c r="C3334">
        <v>0.02</v>
      </c>
    </row>
    <row r="3335" spans="1:3" x14ac:dyDescent="0.35">
      <c r="A3335" s="1">
        <v>41320</v>
      </c>
      <c r="B3335">
        <v>297.60000000000002</v>
      </c>
      <c r="C3335">
        <v>0.05</v>
      </c>
    </row>
    <row r="3336" spans="1:3" x14ac:dyDescent="0.35">
      <c r="A3336" s="1">
        <v>41321</v>
      </c>
      <c r="B3336">
        <v>297.56</v>
      </c>
      <c r="C3336">
        <v>0.06</v>
      </c>
    </row>
    <row r="3337" spans="1:3" x14ac:dyDescent="0.35">
      <c r="A3337" s="1">
        <v>41322</v>
      </c>
      <c r="B3337">
        <v>299.67</v>
      </c>
      <c r="C3337">
        <v>0.49</v>
      </c>
    </row>
    <row r="3338" spans="1:3" x14ac:dyDescent="0.35">
      <c r="A3338" s="1">
        <v>41323</v>
      </c>
      <c r="B3338">
        <v>298.49</v>
      </c>
      <c r="C3338">
        <v>0.12</v>
      </c>
    </row>
    <row r="3339" spans="1:3" x14ac:dyDescent="0.35">
      <c r="A3339" s="1">
        <v>41324</v>
      </c>
      <c r="B3339">
        <v>298.14</v>
      </c>
      <c r="C3339">
        <v>0.01</v>
      </c>
    </row>
    <row r="3340" spans="1:3" x14ac:dyDescent="0.35">
      <c r="A3340" s="1">
        <v>41325</v>
      </c>
      <c r="B3340">
        <v>297.54000000000002</v>
      </c>
      <c r="C3340">
        <v>0.04</v>
      </c>
    </row>
    <row r="3341" spans="1:3" x14ac:dyDescent="0.35">
      <c r="A3341" s="1">
        <v>41326</v>
      </c>
      <c r="B3341">
        <v>299.02999999999997</v>
      </c>
      <c r="C3341">
        <v>0.01</v>
      </c>
    </row>
    <row r="3342" spans="1:3" x14ac:dyDescent="0.35">
      <c r="A3342" s="1">
        <v>41327</v>
      </c>
      <c r="B3342">
        <v>298.13</v>
      </c>
      <c r="C3342">
        <v>0.01</v>
      </c>
    </row>
    <row r="3343" spans="1:3" x14ac:dyDescent="0.35">
      <c r="A3343" s="1">
        <v>41328</v>
      </c>
      <c r="B3343">
        <v>297.04000000000002</v>
      </c>
      <c r="C3343">
        <v>0.12</v>
      </c>
    </row>
    <row r="3344" spans="1:3" x14ac:dyDescent="0.35">
      <c r="A3344" s="1">
        <v>41329</v>
      </c>
      <c r="B3344">
        <v>297.93</v>
      </c>
      <c r="C3344">
        <v>0.1</v>
      </c>
    </row>
    <row r="3345" spans="1:3" x14ac:dyDescent="0.35">
      <c r="A3345" s="1">
        <v>41330</v>
      </c>
      <c r="B3345">
        <v>298.08999999999997</v>
      </c>
      <c r="C3345">
        <v>0.09</v>
      </c>
    </row>
    <row r="3346" spans="1:3" x14ac:dyDescent="0.35">
      <c r="A3346" s="1">
        <v>41331</v>
      </c>
      <c r="B3346">
        <v>299.11</v>
      </c>
      <c r="C3346">
        <v>0.13</v>
      </c>
    </row>
    <row r="3347" spans="1:3" x14ac:dyDescent="0.35">
      <c r="A3347" s="1">
        <v>41332</v>
      </c>
      <c r="B3347">
        <v>298.77</v>
      </c>
      <c r="C3347">
        <v>0.09</v>
      </c>
    </row>
    <row r="3348" spans="1:3" x14ac:dyDescent="0.35">
      <c r="A3348" s="1">
        <v>41333</v>
      </c>
      <c r="B3348">
        <v>297.8</v>
      </c>
      <c r="C3348">
        <v>0.06</v>
      </c>
    </row>
    <row r="3349" spans="1:3" x14ac:dyDescent="0.35">
      <c r="A3349" s="1">
        <v>41334</v>
      </c>
      <c r="B3349">
        <v>298.43</v>
      </c>
      <c r="C3349">
        <v>0.13</v>
      </c>
    </row>
    <row r="3350" spans="1:3" x14ac:dyDescent="0.35">
      <c r="A3350" s="1">
        <v>41335</v>
      </c>
      <c r="B3350">
        <v>297.85000000000002</v>
      </c>
      <c r="C3350">
        <v>2.41</v>
      </c>
    </row>
    <row r="3351" spans="1:3" x14ac:dyDescent="0.35">
      <c r="A3351" s="1">
        <v>41336</v>
      </c>
      <c r="B3351">
        <v>298.27999999999997</v>
      </c>
      <c r="C3351">
        <v>0.25</v>
      </c>
    </row>
    <row r="3352" spans="1:3" x14ac:dyDescent="0.35">
      <c r="A3352" s="1">
        <v>41337</v>
      </c>
      <c r="B3352">
        <v>298.91000000000003</v>
      </c>
      <c r="C3352">
        <v>0.19</v>
      </c>
    </row>
    <row r="3353" spans="1:3" x14ac:dyDescent="0.35">
      <c r="A3353" s="1">
        <v>41338</v>
      </c>
      <c r="B3353">
        <v>296.95</v>
      </c>
      <c r="C3353">
        <v>0.03</v>
      </c>
    </row>
    <row r="3354" spans="1:3" x14ac:dyDescent="0.35">
      <c r="A3354" s="1">
        <v>41339</v>
      </c>
      <c r="B3354">
        <v>297.73</v>
      </c>
      <c r="C3354">
        <v>0.05</v>
      </c>
    </row>
    <row r="3355" spans="1:3" x14ac:dyDescent="0.35">
      <c r="A3355" s="1">
        <v>41340</v>
      </c>
      <c r="B3355">
        <v>298.67</v>
      </c>
      <c r="C3355">
        <v>0.14000000000000001</v>
      </c>
    </row>
    <row r="3356" spans="1:3" x14ac:dyDescent="0.35">
      <c r="A3356" s="1">
        <v>41341</v>
      </c>
      <c r="B3356">
        <v>299.13</v>
      </c>
      <c r="C3356">
        <v>0.1</v>
      </c>
    </row>
    <row r="3357" spans="1:3" x14ac:dyDescent="0.35">
      <c r="A3357" s="1">
        <v>41342</v>
      </c>
      <c r="B3357">
        <v>298.97000000000003</v>
      </c>
      <c r="C3357">
        <v>0.17</v>
      </c>
    </row>
    <row r="3358" spans="1:3" x14ac:dyDescent="0.35">
      <c r="A3358" s="1">
        <v>41343</v>
      </c>
      <c r="B3358">
        <v>298.41000000000003</v>
      </c>
      <c r="C3358">
        <v>0.14000000000000001</v>
      </c>
    </row>
    <row r="3359" spans="1:3" x14ac:dyDescent="0.35">
      <c r="A3359" s="1">
        <v>41344</v>
      </c>
      <c r="B3359">
        <v>298.26</v>
      </c>
      <c r="C3359">
        <v>0.01</v>
      </c>
    </row>
    <row r="3360" spans="1:3" x14ac:dyDescent="0.35">
      <c r="A3360" s="1">
        <v>41345</v>
      </c>
      <c r="B3360">
        <v>298.39999999999998</v>
      </c>
      <c r="C3360">
        <v>0.18</v>
      </c>
    </row>
    <row r="3361" spans="1:3" x14ac:dyDescent="0.35">
      <c r="A3361" s="1">
        <v>41346</v>
      </c>
      <c r="B3361">
        <v>297.95</v>
      </c>
      <c r="C3361">
        <v>0.04</v>
      </c>
    </row>
    <row r="3362" spans="1:3" x14ac:dyDescent="0.35">
      <c r="A3362" s="1">
        <v>41347</v>
      </c>
      <c r="B3362">
        <v>298.18</v>
      </c>
      <c r="C3362">
        <v>0.05</v>
      </c>
    </row>
    <row r="3363" spans="1:3" x14ac:dyDescent="0.35">
      <c r="A3363" s="1">
        <v>41348</v>
      </c>
      <c r="B3363">
        <v>298.52</v>
      </c>
      <c r="C3363">
        <v>0.09</v>
      </c>
    </row>
    <row r="3364" spans="1:3" x14ac:dyDescent="0.35">
      <c r="A3364" s="1">
        <v>41349</v>
      </c>
      <c r="B3364">
        <v>297.93</v>
      </c>
      <c r="C3364">
        <v>0.09</v>
      </c>
    </row>
    <row r="3365" spans="1:3" x14ac:dyDescent="0.35">
      <c r="A3365" s="1">
        <v>41350</v>
      </c>
      <c r="B3365">
        <v>297.43</v>
      </c>
      <c r="C3365">
        <v>0.15</v>
      </c>
    </row>
    <row r="3366" spans="1:3" x14ac:dyDescent="0.35">
      <c r="A3366" s="1">
        <v>41351</v>
      </c>
      <c r="B3366">
        <v>298.95999999999998</v>
      </c>
      <c r="C3366">
        <v>0.09</v>
      </c>
    </row>
    <row r="3367" spans="1:3" x14ac:dyDescent="0.35">
      <c r="A3367" s="1">
        <v>41352</v>
      </c>
      <c r="B3367">
        <v>297.89999999999998</v>
      </c>
      <c r="C3367">
        <v>0.65</v>
      </c>
    </row>
    <row r="3368" spans="1:3" x14ac:dyDescent="0.35">
      <c r="A3368" s="1">
        <v>41353</v>
      </c>
      <c r="B3368">
        <v>297.94</v>
      </c>
      <c r="C3368">
        <v>0.05</v>
      </c>
    </row>
    <row r="3369" spans="1:3" x14ac:dyDescent="0.35">
      <c r="A3369" s="1">
        <v>41354</v>
      </c>
      <c r="B3369">
        <v>298.51</v>
      </c>
      <c r="C3369">
        <v>0.09</v>
      </c>
    </row>
    <row r="3370" spans="1:3" x14ac:dyDescent="0.35">
      <c r="A3370" s="1">
        <v>41355</v>
      </c>
      <c r="B3370">
        <v>298.55</v>
      </c>
      <c r="C3370">
        <v>0.06</v>
      </c>
    </row>
    <row r="3371" spans="1:3" x14ac:dyDescent="0.35">
      <c r="A3371" s="1">
        <v>41356</v>
      </c>
      <c r="B3371">
        <v>298.95999999999998</v>
      </c>
      <c r="C3371">
        <v>0.04</v>
      </c>
    </row>
    <row r="3372" spans="1:3" x14ac:dyDescent="0.35">
      <c r="A3372" s="1">
        <v>41357</v>
      </c>
      <c r="B3372">
        <v>298.5</v>
      </c>
      <c r="C3372">
        <v>0.11</v>
      </c>
    </row>
    <row r="3373" spans="1:3" x14ac:dyDescent="0.35">
      <c r="A3373" s="1">
        <v>41358</v>
      </c>
      <c r="B3373">
        <v>297.16000000000003</v>
      </c>
      <c r="C3373">
        <v>0</v>
      </c>
    </row>
    <row r="3374" spans="1:3" x14ac:dyDescent="0.35">
      <c r="A3374" s="1">
        <v>41359</v>
      </c>
      <c r="B3374">
        <v>296.93</v>
      </c>
      <c r="C3374">
        <v>0.01</v>
      </c>
    </row>
    <row r="3375" spans="1:3" x14ac:dyDescent="0.35">
      <c r="A3375" s="1">
        <v>41360</v>
      </c>
      <c r="B3375">
        <v>297.72000000000003</v>
      </c>
      <c r="C3375">
        <v>0.02</v>
      </c>
    </row>
    <row r="3376" spans="1:3" x14ac:dyDescent="0.35">
      <c r="A3376" s="1">
        <v>41361</v>
      </c>
      <c r="B3376">
        <v>297.88</v>
      </c>
      <c r="C3376">
        <v>0.77</v>
      </c>
    </row>
    <row r="3377" spans="1:3" x14ac:dyDescent="0.35">
      <c r="A3377" s="1">
        <v>41362</v>
      </c>
      <c r="B3377">
        <v>297.69</v>
      </c>
      <c r="C3377">
        <v>0.04</v>
      </c>
    </row>
    <row r="3378" spans="1:3" x14ac:dyDescent="0.35">
      <c r="A3378" s="1">
        <v>41363</v>
      </c>
      <c r="B3378">
        <v>297.77999999999997</v>
      </c>
      <c r="C3378">
        <v>0.13</v>
      </c>
    </row>
    <row r="3379" spans="1:3" x14ac:dyDescent="0.35">
      <c r="A3379" s="1">
        <v>41364</v>
      </c>
      <c r="B3379">
        <v>297.63</v>
      </c>
      <c r="C3379">
        <v>0.1</v>
      </c>
    </row>
    <row r="3380" spans="1:3" x14ac:dyDescent="0.35">
      <c r="A3380" s="1">
        <v>41365</v>
      </c>
      <c r="B3380">
        <v>298.22000000000003</v>
      </c>
      <c r="C3380">
        <v>7.0000000000000007E-2</v>
      </c>
    </row>
    <row r="3381" spans="1:3" x14ac:dyDescent="0.35">
      <c r="A3381" s="1">
        <v>41366</v>
      </c>
      <c r="B3381">
        <v>296.01</v>
      </c>
      <c r="C3381">
        <v>0.16</v>
      </c>
    </row>
    <row r="3382" spans="1:3" x14ac:dyDescent="0.35">
      <c r="A3382" s="1">
        <v>41367</v>
      </c>
      <c r="B3382">
        <v>297.48</v>
      </c>
      <c r="C3382">
        <v>0.03</v>
      </c>
    </row>
    <row r="3383" spans="1:3" x14ac:dyDescent="0.35">
      <c r="A3383" s="1">
        <v>41368</v>
      </c>
      <c r="B3383">
        <v>298.87</v>
      </c>
      <c r="C3383">
        <v>0.39</v>
      </c>
    </row>
    <row r="3384" spans="1:3" x14ac:dyDescent="0.35">
      <c r="A3384" s="1">
        <v>41369</v>
      </c>
      <c r="B3384">
        <v>298.39</v>
      </c>
      <c r="C3384">
        <v>0.17</v>
      </c>
    </row>
    <row r="3385" spans="1:3" x14ac:dyDescent="0.35">
      <c r="A3385" s="1">
        <v>41370</v>
      </c>
      <c r="B3385">
        <v>299.01</v>
      </c>
      <c r="C3385">
        <v>0.35</v>
      </c>
    </row>
    <row r="3386" spans="1:3" x14ac:dyDescent="0.35">
      <c r="A3386" s="1">
        <v>41371</v>
      </c>
      <c r="B3386">
        <v>298.48</v>
      </c>
      <c r="C3386">
        <v>0.11</v>
      </c>
    </row>
    <row r="3387" spans="1:3" x14ac:dyDescent="0.35">
      <c r="A3387" s="1">
        <v>41372</v>
      </c>
      <c r="B3387">
        <v>298.77</v>
      </c>
      <c r="C3387">
        <v>3.43</v>
      </c>
    </row>
    <row r="3388" spans="1:3" x14ac:dyDescent="0.35">
      <c r="A3388" s="1">
        <v>41373</v>
      </c>
      <c r="B3388">
        <v>298.02</v>
      </c>
      <c r="C3388">
        <v>0.31</v>
      </c>
    </row>
    <row r="3389" spans="1:3" x14ac:dyDescent="0.35">
      <c r="A3389" s="1">
        <v>41374</v>
      </c>
      <c r="B3389">
        <v>298.55</v>
      </c>
      <c r="C3389">
        <v>0.01</v>
      </c>
    </row>
    <row r="3390" spans="1:3" x14ac:dyDescent="0.35">
      <c r="A3390" s="1">
        <v>41375</v>
      </c>
      <c r="B3390">
        <v>297.48</v>
      </c>
      <c r="C3390">
        <v>0.03</v>
      </c>
    </row>
    <row r="3391" spans="1:3" x14ac:dyDescent="0.35">
      <c r="A3391" s="1">
        <v>41376</v>
      </c>
      <c r="B3391">
        <v>298.64999999999998</v>
      </c>
      <c r="C3391">
        <v>0.05</v>
      </c>
    </row>
    <row r="3392" spans="1:3" x14ac:dyDescent="0.35">
      <c r="A3392" s="1">
        <v>41377</v>
      </c>
      <c r="B3392">
        <v>297.85000000000002</v>
      </c>
      <c r="C3392">
        <v>0.03</v>
      </c>
    </row>
    <row r="3393" spans="1:3" x14ac:dyDescent="0.35">
      <c r="A3393" s="1">
        <v>41378</v>
      </c>
      <c r="B3393">
        <v>298.93</v>
      </c>
      <c r="C3393">
        <v>0.05</v>
      </c>
    </row>
    <row r="3394" spans="1:3" x14ac:dyDescent="0.35">
      <c r="A3394" s="1">
        <v>41379</v>
      </c>
      <c r="B3394">
        <v>297.29000000000002</v>
      </c>
      <c r="C3394">
        <v>0.13</v>
      </c>
    </row>
    <row r="3395" spans="1:3" x14ac:dyDescent="0.35">
      <c r="A3395" s="1">
        <v>41380</v>
      </c>
      <c r="B3395">
        <v>297.64</v>
      </c>
      <c r="C3395">
        <v>0.09</v>
      </c>
    </row>
    <row r="3396" spans="1:3" x14ac:dyDescent="0.35">
      <c r="A3396" s="1">
        <v>41381</v>
      </c>
      <c r="B3396">
        <v>299.32</v>
      </c>
      <c r="C3396">
        <v>0.05</v>
      </c>
    </row>
    <row r="3397" spans="1:3" x14ac:dyDescent="0.35">
      <c r="A3397" s="1">
        <v>41382</v>
      </c>
      <c r="B3397">
        <v>299.02999999999997</v>
      </c>
      <c r="C3397">
        <v>0.09</v>
      </c>
    </row>
    <row r="3398" spans="1:3" x14ac:dyDescent="0.35">
      <c r="A3398" s="1">
        <v>41383</v>
      </c>
      <c r="B3398">
        <v>298.47000000000003</v>
      </c>
      <c r="C3398">
        <v>2.86</v>
      </c>
    </row>
    <row r="3399" spans="1:3" x14ac:dyDescent="0.35">
      <c r="A3399" s="1">
        <v>41384</v>
      </c>
      <c r="B3399">
        <v>297.77</v>
      </c>
      <c r="C3399">
        <v>0.14000000000000001</v>
      </c>
    </row>
    <row r="3400" spans="1:3" x14ac:dyDescent="0.35">
      <c r="A3400" s="1">
        <v>41385</v>
      </c>
      <c r="B3400">
        <v>298.58999999999997</v>
      </c>
      <c r="C3400">
        <v>7.75</v>
      </c>
    </row>
    <row r="3401" spans="1:3" x14ac:dyDescent="0.35">
      <c r="A3401" s="1">
        <v>41386</v>
      </c>
      <c r="B3401">
        <v>299.06</v>
      </c>
      <c r="C3401">
        <v>2.34</v>
      </c>
    </row>
    <row r="3402" spans="1:3" x14ac:dyDescent="0.35">
      <c r="A3402" s="1">
        <v>41387</v>
      </c>
      <c r="B3402">
        <v>298.77999999999997</v>
      </c>
      <c r="C3402">
        <v>0.34</v>
      </c>
    </row>
    <row r="3403" spans="1:3" x14ac:dyDescent="0.35">
      <c r="A3403" s="1">
        <v>41388</v>
      </c>
      <c r="B3403">
        <v>298.49</v>
      </c>
      <c r="C3403">
        <v>7.0000000000000007E-2</v>
      </c>
    </row>
    <row r="3404" spans="1:3" x14ac:dyDescent="0.35">
      <c r="A3404" s="1">
        <v>41389</v>
      </c>
      <c r="B3404">
        <v>299.04000000000002</v>
      </c>
      <c r="C3404">
        <v>0.1</v>
      </c>
    </row>
    <row r="3405" spans="1:3" x14ac:dyDescent="0.35">
      <c r="A3405" s="1">
        <v>41390</v>
      </c>
      <c r="B3405">
        <v>296.93</v>
      </c>
      <c r="C3405">
        <v>0.03</v>
      </c>
    </row>
    <row r="3406" spans="1:3" x14ac:dyDescent="0.35">
      <c r="A3406" s="1">
        <v>41391</v>
      </c>
      <c r="B3406">
        <v>297.56</v>
      </c>
      <c r="C3406">
        <v>0.38</v>
      </c>
    </row>
    <row r="3407" spans="1:3" x14ac:dyDescent="0.35">
      <c r="A3407" s="1">
        <v>41392</v>
      </c>
      <c r="B3407">
        <v>298.47000000000003</v>
      </c>
      <c r="C3407">
        <v>2.27</v>
      </c>
    </row>
    <row r="3408" spans="1:3" x14ac:dyDescent="0.35">
      <c r="A3408" s="1">
        <v>41393</v>
      </c>
      <c r="B3408">
        <v>298.58</v>
      </c>
      <c r="C3408">
        <v>0.25</v>
      </c>
    </row>
    <row r="3409" spans="1:3" x14ac:dyDescent="0.35">
      <c r="A3409" s="1">
        <v>41394</v>
      </c>
      <c r="B3409">
        <v>299.63</v>
      </c>
      <c r="C3409">
        <v>1.88</v>
      </c>
    </row>
    <row r="3410" spans="1:3" x14ac:dyDescent="0.35">
      <c r="A3410" s="1">
        <v>41395</v>
      </c>
      <c r="B3410">
        <v>297.69</v>
      </c>
      <c r="C3410">
        <v>0.12</v>
      </c>
    </row>
    <row r="3411" spans="1:3" x14ac:dyDescent="0.35">
      <c r="A3411" s="1">
        <v>41396</v>
      </c>
      <c r="B3411">
        <v>297.31</v>
      </c>
      <c r="C3411">
        <v>0</v>
      </c>
    </row>
    <row r="3412" spans="1:3" x14ac:dyDescent="0.35">
      <c r="A3412" s="1">
        <v>41397</v>
      </c>
      <c r="B3412">
        <v>298.07</v>
      </c>
      <c r="C3412">
        <v>7.0000000000000007E-2</v>
      </c>
    </row>
    <row r="3413" spans="1:3" x14ac:dyDescent="0.35">
      <c r="A3413" s="1">
        <v>41398</v>
      </c>
      <c r="B3413">
        <v>299.22000000000003</v>
      </c>
      <c r="C3413">
        <v>0.26</v>
      </c>
    </row>
    <row r="3414" spans="1:3" x14ac:dyDescent="0.35">
      <c r="A3414" s="1">
        <v>41399</v>
      </c>
      <c r="B3414">
        <v>298.81</v>
      </c>
      <c r="C3414">
        <v>0.33</v>
      </c>
    </row>
    <row r="3415" spans="1:3" x14ac:dyDescent="0.35">
      <c r="A3415" s="1">
        <v>41400</v>
      </c>
      <c r="B3415">
        <v>297.76</v>
      </c>
      <c r="C3415">
        <v>0.19</v>
      </c>
    </row>
    <row r="3416" spans="1:3" x14ac:dyDescent="0.35">
      <c r="A3416" s="1">
        <v>41401</v>
      </c>
      <c r="B3416">
        <v>297.72000000000003</v>
      </c>
      <c r="C3416">
        <v>0.13</v>
      </c>
    </row>
    <row r="3417" spans="1:3" x14ac:dyDescent="0.35">
      <c r="A3417" s="1">
        <v>41402</v>
      </c>
      <c r="B3417">
        <v>297.35000000000002</v>
      </c>
      <c r="C3417">
        <v>0.66</v>
      </c>
    </row>
    <row r="3418" spans="1:3" x14ac:dyDescent="0.35">
      <c r="A3418" s="1">
        <v>41403</v>
      </c>
      <c r="B3418">
        <v>297.02999999999997</v>
      </c>
      <c r="C3418">
        <v>0</v>
      </c>
    </row>
    <row r="3419" spans="1:3" x14ac:dyDescent="0.35">
      <c r="A3419" s="1">
        <v>41404</v>
      </c>
      <c r="B3419">
        <v>299.27</v>
      </c>
      <c r="C3419">
        <v>0.16</v>
      </c>
    </row>
    <row r="3420" spans="1:3" x14ac:dyDescent="0.35">
      <c r="A3420" s="1">
        <v>41405</v>
      </c>
      <c r="B3420">
        <v>297.24</v>
      </c>
      <c r="C3420">
        <v>0.12</v>
      </c>
    </row>
    <row r="3421" spans="1:3" x14ac:dyDescent="0.35">
      <c r="A3421" s="1">
        <v>41406</v>
      </c>
      <c r="B3421">
        <v>298.57</v>
      </c>
      <c r="C3421">
        <v>3.05</v>
      </c>
    </row>
    <row r="3422" spans="1:3" x14ac:dyDescent="0.35">
      <c r="A3422" s="1">
        <v>41407</v>
      </c>
      <c r="B3422">
        <v>296.95</v>
      </c>
      <c r="C3422">
        <v>0</v>
      </c>
    </row>
    <row r="3423" spans="1:3" x14ac:dyDescent="0.35">
      <c r="A3423" s="1">
        <v>41408</v>
      </c>
      <c r="B3423">
        <v>298.14999999999998</v>
      </c>
      <c r="C3423">
        <v>3.53</v>
      </c>
    </row>
    <row r="3424" spans="1:3" x14ac:dyDescent="0.35">
      <c r="A3424" s="1">
        <v>41409</v>
      </c>
      <c r="B3424">
        <v>298.60000000000002</v>
      </c>
      <c r="C3424">
        <v>0.09</v>
      </c>
    </row>
    <row r="3425" spans="1:3" x14ac:dyDescent="0.35">
      <c r="A3425" s="1">
        <v>41410</v>
      </c>
      <c r="B3425">
        <v>297.85000000000002</v>
      </c>
      <c r="C3425">
        <v>0.18</v>
      </c>
    </row>
    <row r="3426" spans="1:3" x14ac:dyDescent="0.35">
      <c r="A3426" s="1">
        <v>41411</v>
      </c>
      <c r="B3426">
        <v>297.19</v>
      </c>
      <c r="C3426">
        <v>0.21</v>
      </c>
    </row>
    <row r="3427" spans="1:3" x14ac:dyDescent="0.35">
      <c r="A3427" s="1">
        <v>41412</v>
      </c>
      <c r="B3427">
        <v>299.08999999999997</v>
      </c>
      <c r="C3427">
        <v>3.1</v>
      </c>
    </row>
    <row r="3428" spans="1:3" x14ac:dyDescent="0.35">
      <c r="A3428" s="1">
        <v>41413</v>
      </c>
      <c r="B3428">
        <v>298.07</v>
      </c>
      <c r="C3428">
        <v>0.05</v>
      </c>
    </row>
    <row r="3429" spans="1:3" x14ac:dyDescent="0.35">
      <c r="A3429" s="1">
        <v>41414</v>
      </c>
      <c r="B3429">
        <v>298.41000000000003</v>
      </c>
      <c r="C3429">
        <v>0.6</v>
      </c>
    </row>
    <row r="3430" spans="1:3" x14ac:dyDescent="0.35">
      <c r="A3430" s="1">
        <v>41415</v>
      </c>
      <c r="B3430">
        <v>297.63</v>
      </c>
      <c r="C3430">
        <v>0.81</v>
      </c>
    </row>
    <row r="3431" spans="1:3" x14ac:dyDescent="0.35">
      <c r="A3431" s="1">
        <v>41416</v>
      </c>
      <c r="B3431">
        <v>298.24</v>
      </c>
      <c r="C3431">
        <v>0.64</v>
      </c>
    </row>
    <row r="3432" spans="1:3" x14ac:dyDescent="0.35">
      <c r="A3432" s="1">
        <v>41417</v>
      </c>
      <c r="B3432">
        <v>298.64999999999998</v>
      </c>
      <c r="C3432">
        <v>0.1</v>
      </c>
    </row>
    <row r="3433" spans="1:3" x14ac:dyDescent="0.35">
      <c r="A3433" s="1">
        <v>41418</v>
      </c>
      <c r="B3433">
        <v>299.08999999999997</v>
      </c>
      <c r="C3433">
        <v>0.22</v>
      </c>
    </row>
    <row r="3434" spans="1:3" x14ac:dyDescent="0.35">
      <c r="A3434" s="1">
        <v>41419</v>
      </c>
      <c r="B3434">
        <v>300.23</v>
      </c>
      <c r="C3434">
        <v>0.11</v>
      </c>
    </row>
    <row r="3435" spans="1:3" x14ac:dyDescent="0.35">
      <c r="A3435" s="1">
        <v>41420</v>
      </c>
      <c r="B3435">
        <v>298.38</v>
      </c>
      <c r="C3435">
        <v>0.26</v>
      </c>
    </row>
    <row r="3436" spans="1:3" x14ac:dyDescent="0.35">
      <c r="A3436" s="1">
        <v>41421</v>
      </c>
      <c r="B3436">
        <v>298.16000000000003</v>
      </c>
      <c r="C3436">
        <v>0.32</v>
      </c>
    </row>
    <row r="3437" spans="1:3" x14ac:dyDescent="0.35">
      <c r="A3437" s="1">
        <v>41422</v>
      </c>
      <c r="B3437">
        <v>295.55</v>
      </c>
      <c r="C3437">
        <v>0.04</v>
      </c>
    </row>
    <row r="3438" spans="1:3" x14ac:dyDescent="0.35">
      <c r="A3438" s="1">
        <v>41423</v>
      </c>
      <c r="B3438">
        <v>296.58</v>
      </c>
      <c r="C3438">
        <v>0</v>
      </c>
    </row>
    <row r="3439" spans="1:3" x14ac:dyDescent="0.35">
      <c r="A3439" s="1">
        <v>41424</v>
      </c>
      <c r="B3439">
        <v>297.91000000000003</v>
      </c>
      <c r="C3439">
        <v>0.14000000000000001</v>
      </c>
    </row>
    <row r="3440" spans="1:3" x14ac:dyDescent="0.35">
      <c r="A3440" s="1">
        <v>41425</v>
      </c>
      <c r="B3440">
        <v>297.89</v>
      </c>
      <c r="C3440">
        <v>0.14000000000000001</v>
      </c>
    </row>
    <row r="3441" spans="1:3" x14ac:dyDescent="0.35">
      <c r="A3441" s="1">
        <v>41426</v>
      </c>
      <c r="B3441">
        <v>297.16000000000003</v>
      </c>
      <c r="C3441">
        <v>0.15</v>
      </c>
    </row>
    <row r="3442" spans="1:3" x14ac:dyDescent="0.35">
      <c r="A3442" s="1">
        <v>41427</v>
      </c>
      <c r="B3442">
        <v>297.61</v>
      </c>
      <c r="C3442">
        <v>0.23</v>
      </c>
    </row>
    <row r="3443" spans="1:3" x14ac:dyDescent="0.35">
      <c r="A3443" s="1">
        <v>41428</v>
      </c>
      <c r="B3443">
        <v>297.60000000000002</v>
      </c>
      <c r="C3443">
        <v>0.09</v>
      </c>
    </row>
    <row r="3444" spans="1:3" x14ac:dyDescent="0.35">
      <c r="A3444" s="1">
        <v>41429</v>
      </c>
      <c r="B3444">
        <v>297.33</v>
      </c>
      <c r="C3444">
        <v>0.41</v>
      </c>
    </row>
    <row r="3445" spans="1:3" x14ac:dyDescent="0.35">
      <c r="A3445" s="1">
        <v>41430</v>
      </c>
      <c r="B3445">
        <v>297.64</v>
      </c>
      <c r="C3445">
        <v>0.12</v>
      </c>
    </row>
    <row r="3446" spans="1:3" x14ac:dyDescent="0.35">
      <c r="A3446" s="1">
        <v>41431</v>
      </c>
      <c r="B3446">
        <v>297.57</v>
      </c>
      <c r="C3446">
        <v>0.11</v>
      </c>
    </row>
    <row r="3447" spans="1:3" x14ac:dyDescent="0.35">
      <c r="A3447" s="1">
        <v>41432</v>
      </c>
      <c r="B3447">
        <v>298.45</v>
      </c>
      <c r="C3447">
        <v>0.09</v>
      </c>
    </row>
    <row r="3448" spans="1:3" x14ac:dyDescent="0.35">
      <c r="A3448" s="1">
        <v>41433</v>
      </c>
      <c r="B3448">
        <v>297.14999999999998</v>
      </c>
      <c r="C3448">
        <v>0.14000000000000001</v>
      </c>
    </row>
    <row r="3449" spans="1:3" x14ac:dyDescent="0.35">
      <c r="A3449" s="1">
        <v>41434</v>
      </c>
      <c r="B3449">
        <v>296.77999999999997</v>
      </c>
      <c r="C3449">
        <v>0.26</v>
      </c>
    </row>
    <row r="3450" spans="1:3" x14ac:dyDescent="0.35">
      <c r="A3450" s="1">
        <v>41435</v>
      </c>
      <c r="B3450">
        <v>298.02999999999997</v>
      </c>
      <c r="C3450">
        <v>0.11</v>
      </c>
    </row>
    <row r="3451" spans="1:3" x14ac:dyDescent="0.35">
      <c r="A3451" s="1">
        <v>41436</v>
      </c>
      <c r="B3451">
        <v>297.77999999999997</v>
      </c>
      <c r="C3451">
        <v>2.56</v>
      </c>
    </row>
    <row r="3452" spans="1:3" x14ac:dyDescent="0.35">
      <c r="A3452" s="1">
        <v>41437</v>
      </c>
      <c r="B3452">
        <v>298.39</v>
      </c>
      <c r="C3452">
        <v>0.17</v>
      </c>
    </row>
    <row r="3453" spans="1:3" x14ac:dyDescent="0.35">
      <c r="A3453" s="1">
        <v>41438</v>
      </c>
      <c r="B3453">
        <v>298.62</v>
      </c>
      <c r="C3453">
        <v>0.09</v>
      </c>
    </row>
    <row r="3454" spans="1:3" x14ac:dyDescent="0.35">
      <c r="A3454" s="1">
        <v>41439</v>
      </c>
      <c r="B3454">
        <v>298.93</v>
      </c>
      <c r="C3454">
        <v>0.06</v>
      </c>
    </row>
    <row r="3455" spans="1:3" x14ac:dyDescent="0.35">
      <c r="A3455" s="1">
        <v>41440</v>
      </c>
      <c r="B3455">
        <v>298.04000000000002</v>
      </c>
      <c r="C3455">
        <v>7.0000000000000007E-2</v>
      </c>
    </row>
    <row r="3456" spans="1:3" x14ac:dyDescent="0.35">
      <c r="A3456" s="1">
        <v>41441</v>
      </c>
      <c r="B3456">
        <v>297.77999999999997</v>
      </c>
      <c r="C3456">
        <v>0.19</v>
      </c>
    </row>
    <row r="3457" spans="1:3" x14ac:dyDescent="0.35">
      <c r="A3457" s="1">
        <v>41442</v>
      </c>
      <c r="B3457">
        <v>298.72000000000003</v>
      </c>
      <c r="C3457">
        <v>0.12</v>
      </c>
    </row>
    <row r="3458" spans="1:3" x14ac:dyDescent="0.35">
      <c r="A3458" s="1">
        <v>41443</v>
      </c>
      <c r="B3458">
        <v>297.99</v>
      </c>
      <c r="C3458">
        <v>1.85</v>
      </c>
    </row>
    <row r="3459" spans="1:3" x14ac:dyDescent="0.35">
      <c r="A3459" s="1">
        <v>41444</v>
      </c>
      <c r="B3459">
        <v>298.55</v>
      </c>
      <c r="C3459">
        <v>0.23</v>
      </c>
    </row>
    <row r="3460" spans="1:3" x14ac:dyDescent="0.35">
      <c r="A3460" s="1">
        <v>41445</v>
      </c>
      <c r="B3460">
        <v>298.79000000000002</v>
      </c>
      <c r="C3460">
        <v>0.15</v>
      </c>
    </row>
    <row r="3461" spans="1:3" x14ac:dyDescent="0.35">
      <c r="A3461" s="1">
        <v>41446</v>
      </c>
      <c r="B3461">
        <v>298.54000000000002</v>
      </c>
      <c r="C3461">
        <v>0.67</v>
      </c>
    </row>
    <row r="3462" spans="1:3" x14ac:dyDescent="0.35">
      <c r="A3462" s="1">
        <v>41447</v>
      </c>
      <c r="B3462">
        <v>298.87</v>
      </c>
      <c r="C3462">
        <v>0.05</v>
      </c>
    </row>
    <row r="3463" spans="1:3" x14ac:dyDescent="0.35">
      <c r="A3463" s="1">
        <v>41448</v>
      </c>
      <c r="B3463">
        <v>298.27999999999997</v>
      </c>
      <c r="C3463">
        <v>0.12</v>
      </c>
    </row>
    <row r="3464" spans="1:3" x14ac:dyDescent="0.35">
      <c r="A3464" s="1">
        <v>41449</v>
      </c>
      <c r="B3464">
        <v>296.01</v>
      </c>
      <c r="C3464">
        <v>0.13</v>
      </c>
    </row>
    <row r="3465" spans="1:3" x14ac:dyDescent="0.35">
      <c r="A3465" s="1">
        <v>41450</v>
      </c>
      <c r="B3465">
        <v>296.33999999999997</v>
      </c>
      <c r="C3465">
        <v>0.03</v>
      </c>
    </row>
    <row r="3466" spans="1:3" x14ac:dyDescent="0.35">
      <c r="A3466" s="1">
        <v>41451</v>
      </c>
      <c r="B3466">
        <v>296.23</v>
      </c>
      <c r="C3466">
        <v>7.0000000000000007E-2</v>
      </c>
    </row>
    <row r="3467" spans="1:3" x14ac:dyDescent="0.35">
      <c r="A3467" s="1">
        <v>41452</v>
      </c>
      <c r="B3467">
        <v>296.64</v>
      </c>
      <c r="C3467">
        <v>0.01</v>
      </c>
    </row>
    <row r="3468" spans="1:3" x14ac:dyDescent="0.35">
      <c r="A3468" s="1">
        <v>41453</v>
      </c>
      <c r="B3468">
        <v>298.39</v>
      </c>
      <c r="C3468">
        <v>2.08</v>
      </c>
    </row>
    <row r="3469" spans="1:3" x14ac:dyDescent="0.35">
      <c r="A3469" s="1">
        <v>41454</v>
      </c>
      <c r="B3469">
        <v>296.98</v>
      </c>
      <c r="C3469">
        <v>0.26</v>
      </c>
    </row>
    <row r="3470" spans="1:3" x14ac:dyDescent="0.35">
      <c r="A3470" s="1">
        <v>41455</v>
      </c>
      <c r="B3470">
        <v>296.87</v>
      </c>
      <c r="C3470">
        <v>1.05</v>
      </c>
    </row>
    <row r="3471" spans="1:3" x14ac:dyDescent="0.35">
      <c r="A3471" s="1">
        <v>41456</v>
      </c>
      <c r="B3471">
        <v>297.06</v>
      </c>
      <c r="C3471">
        <v>0.37</v>
      </c>
    </row>
    <row r="3472" spans="1:3" x14ac:dyDescent="0.35">
      <c r="A3472" s="1">
        <v>41457</v>
      </c>
      <c r="B3472">
        <v>297.16000000000003</v>
      </c>
      <c r="C3472">
        <v>0.22</v>
      </c>
    </row>
    <row r="3473" spans="1:3" x14ac:dyDescent="0.35">
      <c r="A3473" s="1">
        <v>41458</v>
      </c>
      <c r="B3473">
        <v>297.54000000000002</v>
      </c>
      <c r="C3473">
        <v>1.08</v>
      </c>
    </row>
    <row r="3474" spans="1:3" x14ac:dyDescent="0.35">
      <c r="A3474" s="1">
        <v>41459</v>
      </c>
      <c r="B3474">
        <v>296.77</v>
      </c>
      <c r="C3474">
        <v>0.22</v>
      </c>
    </row>
    <row r="3475" spans="1:3" x14ac:dyDescent="0.35">
      <c r="A3475" s="1">
        <v>41460</v>
      </c>
      <c r="B3475">
        <v>296.64</v>
      </c>
      <c r="C3475">
        <v>2.71</v>
      </c>
    </row>
    <row r="3476" spans="1:3" x14ac:dyDescent="0.35">
      <c r="A3476" s="1">
        <v>41461</v>
      </c>
      <c r="B3476">
        <v>297.89</v>
      </c>
      <c r="C3476">
        <v>0.41</v>
      </c>
    </row>
    <row r="3477" spans="1:3" x14ac:dyDescent="0.35">
      <c r="A3477" s="1">
        <v>41462</v>
      </c>
      <c r="B3477">
        <v>296.87</v>
      </c>
      <c r="C3477">
        <v>1.36</v>
      </c>
    </row>
    <row r="3478" spans="1:3" x14ac:dyDescent="0.35">
      <c r="A3478" s="1">
        <v>41463</v>
      </c>
      <c r="B3478">
        <v>297.54000000000002</v>
      </c>
      <c r="C3478">
        <v>0.27</v>
      </c>
    </row>
    <row r="3479" spans="1:3" x14ac:dyDescent="0.35">
      <c r="A3479" s="1">
        <v>41464</v>
      </c>
      <c r="B3479">
        <v>297.39999999999998</v>
      </c>
      <c r="C3479">
        <v>0.12</v>
      </c>
    </row>
    <row r="3480" spans="1:3" x14ac:dyDescent="0.35">
      <c r="A3480" s="1">
        <v>41465</v>
      </c>
      <c r="B3480">
        <v>296.49</v>
      </c>
      <c r="C3480">
        <v>0.11</v>
      </c>
    </row>
    <row r="3481" spans="1:3" x14ac:dyDescent="0.35">
      <c r="A3481" s="1">
        <v>41466</v>
      </c>
      <c r="B3481">
        <v>295.51</v>
      </c>
      <c r="C3481">
        <v>3.31</v>
      </c>
    </row>
    <row r="3482" spans="1:3" x14ac:dyDescent="0.35">
      <c r="A3482" s="1">
        <v>41467</v>
      </c>
      <c r="B3482">
        <v>297.45</v>
      </c>
      <c r="C3482">
        <v>0.2</v>
      </c>
    </row>
    <row r="3483" spans="1:3" x14ac:dyDescent="0.35">
      <c r="A3483" s="1">
        <v>41468</v>
      </c>
      <c r="B3483">
        <v>297.08</v>
      </c>
      <c r="C3483">
        <v>0.12</v>
      </c>
    </row>
    <row r="3484" spans="1:3" x14ac:dyDescent="0.35">
      <c r="A3484" s="1">
        <v>41469</v>
      </c>
      <c r="B3484">
        <v>297.52999999999997</v>
      </c>
      <c r="C3484">
        <v>0.14000000000000001</v>
      </c>
    </row>
    <row r="3485" spans="1:3" x14ac:dyDescent="0.35">
      <c r="A3485" s="1">
        <v>41470</v>
      </c>
      <c r="B3485">
        <v>297.36</v>
      </c>
      <c r="C3485">
        <v>0.17</v>
      </c>
    </row>
    <row r="3486" spans="1:3" x14ac:dyDescent="0.35">
      <c r="A3486" s="1">
        <v>41471</v>
      </c>
      <c r="B3486">
        <v>297.83999999999997</v>
      </c>
      <c r="C3486">
        <v>0.14000000000000001</v>
      </c>
    </row>
    <row r="3487" spans="1:3" x14ac:dyDescent="0.35">
      <c r="A3487" s="1">
        <v>41472</v>
      </c>
      <c r="B3487">
        <v>296.17</v>
      </c>
      <c r="C3487">
        <v>0.98</v>
      </c>
    </row>
    <row r="3488" spans="1:3" x14ac:dyDescent="0.35">
      <c r="A3488" s="1">
        <v>41473</v>
      </c>
      <c r="B3488">
        <v>297.16000000000003</v>
      </c>
      <c r="C3488">
        <v>0.16</v>
      </c>
    </row>
    <row r="3489" spans="1:3" x14ac:dyDescent="0.35">
      <c r="A3489" s="1">
        <v>41474</v>
      </c>
      <c r="B3489">
        <v>297.57</v>
      </c>
      <c r="C3489">
        <v>0.11</v>
      </c>
    </row>
    <row r="3490" spans="1:3" x14ac:dyDescent="0.35">
      <c r="A3490" s="1">
        <v>41475</v>
      </c>
      <c r="B3490">
        <v>296.22000000000003</v>
      </c>
      <c r="C3490">
        <v>1.44</v>
      </c>
    </row>
    <row r="3491" spans="1:3" x14ac:dyDescent="0.35">
      <c r="A3491" s="1">
        <v>41476</v>
      </c>
      <c r="B3491">
        <v>296.25</v>
      </c>
      <c r="C3491">
        <v>1.42</v>
      </c>
    </row>
    <row r="3492" spans="1:3" x14ac:dyDescent="0.35">
      <c r="A3492" s="1">
        <v>41477</v>
      </c>
      <c r="B3492">
        <v>295.79000000000002</v>
      </c>
      <c r="C3492">
        <v>0.22</v>
      </c>
    </row>
    <row r="3493" spans="1:3" x14ac:dyDescent="0.35">
      <c r="A3493" s="1">
        <v>41478</v>
      </c>
      <c r="B3493">
        <v>297.38</v>
      </c>
      <c r="C3493">
        <v>1.93</v>
      </c>
    </row>
    <row r="3494" spans="1:3" x14ac:dyDescent="0.35">
      <c r="A3494" s="1">
        <v>41479</v>
      </c>
      <c r="B3494">
        <v>295.89999999999998</v>
      </c>
      <c r="C3494">
        <v>0.33</v>
      </c>
    </row>
    <row r="3495" spans="1:3" x14ac:dyDescent="0.35">
      <c r="A3495" s="1">
        <v>41480</v>
      </c>
      <c r="B3495">
        <v>297.04000000000002</v>
      </c>
      <c r="C3495">
        <v>0.14000000000000001</v>
      </c>
    </row>
    <row r="3496" spans="1:3" x14ac:dyDescent="0.35">
      <c r="A3496" s="1">
        <v>41481</v>
      </c>
      <c r="B3496">
        <v>296.18</v>
      </c>
      <c r="C3496">
        <v>0.19</v>
      </c>
    </row>
    <row r="3497" spans="1:3" x14ac:dyDescent="0.35">
      <c r="A3497" s="1">
        <v>41482</v>
      </c>
      <c r="B3497">
        <v>296.88</v>
      </c>
      <c r="C3497">
        <v>0.06</v>
      </c>
    </row>
    <row r="3498" spans="1:3" x14ac:dyDescent="0.35">
      <c r="A3498" s="1">
        <v>41483</v>
      </c>
      <c r="B3498">
        <v>296</v>
      </c>
      <c r="C3498">
        <v>0.73</v>
      </c>
    </row>
    <row r="3499" spans="1:3" x14ac:dyDescent="0.35">
      <c r="A3499" s="1">
        <v>41484</v>
      </c>
      <c r="B3499">
        <v>296.42</v>
      </c>
      <c r="C3499">
        <v>0.06</v>
      </c>
    </row>
    <row r="3500" spans="1:3" x14ac:dyDescent="0.35">
      <c r="A3500" s="1">
        <v>41485</v>
      </c>
      <c r="B3500">
        <v>295.86</v>
      </c>
      <c r="C3500">
        <v>0.19</v>
      </c>
    </row>
    <row r="3501" spans="1:3" x14ac:dyDescent="0.35">
      <c r="A3501" s="1">
        <v>41486</v>
      </c>
      <c r="B3501">
        <v>294.73</v>
      </c>
      <c r="C3501">
        <v>0.17</v>
      </c>
    </row>
    <row r="3502" spans="1:3" x14ac:dyDescent="0.35">
      <c r="A3502" s="1">
        <v>41487</v>
      </c>
      <c r="B3502">
        <v>295.45</v>
      </c>
      <c r="C3502">
        <v>0.14000000000000001</v>
      </c>
    </row>
    <row r="3503" spans="1:3" x14ac:dyDescent="0.35">
      <c r="A3503" s="1">
        <v>41488</v>
      </c>
      <c r="B3503">
        <v>295.26</v>
      </c>
      <c r="C3503">
        <v>0.19</v>
      </c>
    </row>
    <row r="3504" spans="1:3" x14ac:dyDescent="0.35">
      <c r="A3504" s="1">
        <v>41489</v>
      </c>
      <c r="B3504">
        <v>295.27999999999997</v>
      </c>
      <c r="C3504">
        <v>0.27</v>
      </c>
    </row>
    <row r="3505" spans="1:3" x14ac:dyDescent="0.35">
      <c r="A3505" s="1">
        <v>41490</v>
      </c>
      <c r="B3505">
        <v>295.16000000000003</v>
      </c>
      <c r="C3505">
        <v>0.15</v>
      </c>
    </row>
    <row r="3506" spans="1:3" x14ac:dyDescent="0.35">
      <c r="A3506" s="1">
        <v>41491</v>
      </c>
      <c r="B3506">
        <v>295.60000000000002</v>
      </c>
      <c r="C3506">
        <v>0.18</v>
      </c>
    </row>
    <row r="3507" spans="1:3" x14ac:dyDescent="0.35">
      <c r="A3507" s="1">
        <v>41492</v>
      </c>
      <c r="B3507">
        <v>295.38</v>
      </c>
      <c r="C3507">
        <v>0.15</v>
      </c>
    </row>
    <row r="3508" spans="1:3" x14ac:dyDescent="0.35">
      <c r="A3508" s="1">
        <v>41493</v>
      </c>
      <c r="B3508">
        <v>296.05</v>
      </c>
      <c r="C3508">
        <v>2.35</v>
      </c>
    </row>
    <row r="3509" spans="1:3" x14ac:dyDescent="0.35">
      <c r="A3509" s="1">
        <v>41494</v>
      </c>
      <c r="B3509">
        <v>294.92</v>
      </c>
      <c r="C3509">
        <v>7.0000000000000007E-2</v>
      </c>
    </row>
    <row r="3510" spans="1:3" x14ac:dyDescent="0.35">
      <c r="A3510" s="1">
        <v>41495</v>
      </c>
      <c r="B3510">
        <v>295.23</v>
      </c>
      <c r="C3510">
        <v>0.11</v>
      </c>
    </row>
    <row r="3511" spans="1:3" x14ac:dyDescent="0.35">
      <c r="A3511" s="1">
        <v>41496</v>
      </c>
      <c r="B3511">
        <v>294.83</v>
      </c>
      <c r="C3511">
        <v>7.0000000000000007E-2</v>
      </c>
    </row>
    <row r="3512" spans="1:3" x14ac:dyDescent="0.35">
      <c r="A3512" s="1">
        <v>41497</v>
      </c>
      <c r="B3512">
        <v>294.11</v>
      </c>
      <c r="C3512">
        <v>0.19</v>
      </c>
    </row>
    <row r="3513" spans="1:3" x14ac:dyDescent="0.35">
      <c r="A3513" s="1">
        <v>41498</v>
      </c>
      <c r="B3513">
        <v>294.60000000000002</v>
      </c>
      <c r="C3513">
        <v>0.05</v>
      </c>
    </row>
    <row r="3514" spans="1:3" x14ac:dyDescent="0.35">
      <c r="A3514" s="1">
        <v>41499</v>
      </c>
      <c r="B3514">
        <v>294.39999999999998</v>
      </c>
      <c r="C3514">
        <v>0.17</v>
      </c>
    </row>
    <row r="3515" spans="1:3" x14ac:dyDescent="0.35">
      <c r="A3515" s="1">
        <v>41500</v>
      </c>
      <c r="B3515">
        <v>294.19</v>
      </c>
      <c r="C3515">
        <v>0.05</v>
      </c>
    </row>
    <row r="3516" spans="1:3" x14ac:dyDescent="0.35">
      <c r="A3516" s="1">
        <v>41501</v>
      </c>
      <c r="B3516">
        <v>294.88</v>
      </c>
      <c r="C3516">
        <v>0.18</v>
      </c>
    </row>
    <row r="3517" spans="1:3" x14ac:dyDescent="0.35">
      <c r="A3517" s="1">
        <v>41502</v>
      </c>
      <c r="B3517">
        <v>295.14999999999998</v>
      </c>
      <c r="C3517">
        <v>0.12</v>
      </c>
    </row>
    <row r="3518" spans="1:3" x14ac:dyDescent="0.35">
      <c r="A3518" s="1">
        <v>41503</v>
      </c>
      <c r="B3518">
        <v>295.05</v>
      </c>
      <c r="C3518">
        <v>0.18</v>
      </c>
    </row>
    <row r="3519" spans="1:3" x14ac:dyDescent="0.35">
      <c r="A3519" s="1">
        <v>41504</v>
      </c>
      <c r="B3519">
        <v>295.45999999999998</v>
      </c>
      <c r="C3519">
        <v>0.34</v>
      </c>
    </row>
    <row r="3520" spans="1:3" x14ac:dyDescent="0.35">
      <c r="A3520" s="1">
        <v>41505</v>
      </c>
      <c r="B3520">
        <v>295.79000000000002</v>
      </c>
      <c r="C3520">
        <v>0.26</v>
      </c>
    </row>
    <row r="3521" spans="1:3" x14ac:dyDescent="0.35">
      <c r="A3521" s="1">
        <v>41506</v>
      </c>
      <c r="B3521">
        <v>296.10000000000002</v>
      </c>
      <c r="C3521">
        <v>0.59</v>
      </c>
    </row>
    <row r="3522" spans="1:3" x14ac:dyDescent="0.35">
      <c r="A3522" s="1">
        <v>41507</v>
      </c>
      <c r="B3522">
        <v>296.83</v>
      </c>
      <c r="C3522">
        <v>0.03</v>
      </c>
    </row>
    <row r="3523" spans="1:3" x14ac:dyDescent="0.35">
      <c r="A3523" s="1">
        <v>41508</v>
      </c>
      <c r="B3523">
        <v>295.08999999999997</v>
      </c>
      <c r="C3523">
        <v>0.17</v>
      </c>
    </row>
    <row r="3524" spans="1:3" x14ac:dyDescent="0.35">
      <c r="A3524" s="1">
        <v>41509</v>
      </c>
      <c r="B3524">
        <v>295.16000000000003</v>
      </c>
      <c r="C3524">
        <v>0.12</v>
      </c>
    </row>
    <row r="3525" spans="1:3" x14ac:dyDescent="0.35">
      <c r="A3525" s="1">
        <v>41510</v>
      </c>
      <c r="B3525">
        <v>295.89</v>
      </c>
      <c r="C3525">
        <v>0.17</v>
      </c>
    </row>
    <row r="3526" spans="1:3" x14ac:dyDescent="0.35">
      <c r="A3526" s="1">
        <v>41511</v>
      </c>
      <c r="B3526">
        <v>295.98</v>
      </c>
      <c r="C3526">
        <v>7.0000000000000007E-2</v>
      </c>
    </row>
    <row r="3527" spans="1:3" x14ac:dyDescent="0.35">
      <c r="A3527" s="1">
        <v>41512</v>
      </c>
      <c r="B3527">
        <v>294.14</v>
      </c>
      <c r="C3527">
        <v>0.21</v>
      </c>
    </row>
    <row r="3528" spans="1:3" x14ac:dyDescent="0.35">
      <c r="A3528" s="1">
        <v>41513</v>
      </c>
      <c r="B3528">
        <v>296.33</v>
      </c>
      <c r="C3528">
        <v>7.0000000000000007E-2</v>
      </c>
    </row>
    <row r="3529" spans="1:3" x14ac:dyDescent="0.35">
      <c r="A3529" s="1">
        <v>41514</v>
      </c>
      <c r="B3529">
        <v>296.36</v>
      </c>
      <c r="C3529">
        <v>4.07</v>
      </c>
    </row>
    <row r="3530" spans="1:3" x14ac:dyDescent="0.35">
      <c r="A3530" s="1">
        <v>41515</v>
      </c>
      <c r="B3530">
        <v>297.10000000000002</v>
      </c>
      <c r="C3530">
        <v>0.59</v>
      </c>
    </row>
    <row r="3531" spans="1:3" x14ac:dyDescent="0.35">
      <c r="A3531" s="1">
        <v>41516</v>
      </c>
      <c r="B3531">
        <v>295.91000000000003</v>
      </c>
      <c r="C3531">
        <v>0.45</v>
      </c>
    </row>
    <row r="3532" spans="1:3" x14ac:dyDescent="0.35">
      <c r="A3532" s="1">
        <v>41517</v>
      </c>
      <c r="B3532">
        <v>296.33999999999997</v>
      </c>
      <c r="C3532">
        <v>1.3</v>
      </c>
    </row>
    <row r="3533" spans="1:3" x14ac:dyDescent="0.35">
      <c r="A3533" s="1">
        <v>41518</v>
      </c>
      <c r="B3533">
        <v>297.05</v>
      </c>
      <c r="C3533">
        <v>0.22</v>
      </c>
    </row>
    <row r="3534" spans="1:3" x14ac:dyDescent="0.35">
      <c r="A3534" s="1">
        <v>41519</v>
      </c>
      <c r="B3534">
        <v>295.77</v>
      </c>
      <c r="C3534">
        <v>0.25</v>
      </c>
    </row>
    <row r="3535" spans="1:3" x14ac:dyDescent="0.35">
      <c r="A3535" s="1">
        <v>41520</v>
      </c>
      <c r="B3535">
        <v>296.62</v>
      </c>
      <c r="C3535">
        <v>0.19</v>
      </c>
    </row>
    <row r="3536" spans="1:3" x14ac:dyDescent="0.35">
      <c r="A3536" s="1">
        <v>41521</v>
      </c>
      <c r="B3536">
        <v>296.10000000000002</v>
      </c>
      <c r="C3536">
        <v>1.8</v>
      </c>
    </row>
    <row r="3537" spans="1:3" x14ac:dyDescent="0.35">
      <c r="A3537" s="1">
        <v>41522</v>
      </c>
      <c r="B3537">
        <v>296.51</v>
      </c>
      <c r="C3537">
        <v>0.15</v>
      </c>
    </row>
    <row r="3538" spans="1:3" x14ac:dyDescent="0.35">
      <c r="A3538" s="1">
        <v>41523</v>
      </c>
      <c r="B3538">
        <v>296.85000000000002</v>
      </c>
      <c r="C3538">
        <v>1.19</v>
      </c>
    </row>
    <row r="3539" spans="1:3" x14ac:dyDescent="0.35">
      <c r="A3539" s="1">
        <v>41524</v>
      </c>
      <c r="B3539">
        <v>297.68</v>
      </c>
      <c r="C3539">
        <v>0.22</v>
      </c>
    </row>
    <row r="3540" spans="1:3" x14ac:dyDescent="0.35">
      <c r="A3540" s="1">
        <v>41525</v>
      </c>
      <c r="B3540">
        <v>296.66000000000003</v>
      </c>
      <c r="C3540">
        <v>0.14000000000000001</v>
      </c>
    </row>
    <row r="3541" spans="1:3" x14ac:dyDescent="0.35">
      <c r="A3541" s="1">
        <v>41526</v>
      </c>
      <c r="B3541">
        <v>297.02</v>
      </c>
      <c r="C3541">
        <v>0.36</v>
      </c>
    </row>
    <row r="3542" spans="1:3" x14ac:dyDescent="0.35">
      <c r="A3542" s="1">
        <v>41527</v>
      </c>
      <c r="B3542">
        <v>297.27</v>
      </c>
      <c r="C3542">
        <v>0.31</v>
      </c>
    </row>
    <row r="3543" spans="1:3" x14ac:dyDescent="0.35">
      <c r="A3543" s="1">
        <v>41528</v>
      </c>
      <c r="B3543">
        <v>296.85000000000002</v>
      </c>
      <c r="C3543">
        <v>1.18</v>
      </c>
    </row>
    <row r="3544" spans="1:3" x14ac:dyDescent="0.35">
      <c r="A3544" s="1">
        <v>41529</v>
      </c>
      <c r="B3544">
        <v>296.58999999999997</v>
      </c>
      <c r="C3544">
        <v>0.12</v>
      </c>
    </row>
    <row r="3545" spans="1:3" x14ac:dyDescent="0.35">
      <c r="A3545" s="1">
        <v>41530</v>
      </c>
      <c r="B3545">
        <v>296.44</v>
      </c>
      <c r="C3545">
        <v>0.15</v>
      </c>
    </row>
    <row r="3546" spans="1:3" x14ac:dyDescent="0.35">
      <c r="A3546" s="1">
        <v>41531</v>
      </c>
      <c r="B3546">
        <v>297.72000000000003</v>
      </c>
      <c r="C3546">
        <v>4.05</v>
      </c>
    </row>
    <row r="3547" spans="1:3" x14ac:dyDescent="0.35">
      <c r="A3547" s="1">
        <v>41532</v>
      </c>
      <c r="B3547">
        <v>297.18</v>
      </c>
      <c r="C3547">
        <v>7.0000000000000007E-2</v>
      </c>
    </row>
    <row r="3548" spans="1:3" x14ac:dyDescent="0.35">
      <c r="A3548" s="1">
        <v>41533</v>
      </c>
      <c r="B3548">
        <v>297.33999999999997</v>
      </c>
      <c r="C3548">
        <v>0.06</v>
      </c>
    </row>
    <row r="3549" spans="1:3" x14ac:dyDescent="0.35">
      <c r="A3549" s="1">
        <v>41534</v>
      </c>
      <c r="B3549">
        <v>297.88</v>
      </c>
      <c r="C3549">
        <v>0.11</v>
      </c>
    </row>
    <row r="3550" spans="1:3" x14ac:dyDescent="0.35">
      <c r="A3550" s="1">
        <v>41535</v>
      </c>
      <c r="B3550">
        <v>297.68</v>
      </c>
      <c r="C3550">
        <v>0.25</v>
      </c>
    </row>
    <row r="3551" spans="1:3" x14ac:dyDescent="0.35">
      <c r="A3551" s="1">
        <v>41536</v>
      </c>
      <c r="B3551">
        <v>297.76</v>
      </c>
      <c r="C3551">
        <v>0.51</v>
      </c>
    </row>
    <row r="3552" spans="1:3" x14ac:dyDescent="0.35">
      <c r="A3552" s="1">
        <v>41537</v>
      </c>
      <c r="B3552">
        <v>297.04000000000002</v>
      </c>
      <c r="C3552">
        <v>2.95</v>
      </c>
    </row>
    <row r="3553" spans="1:3" x14ac:dyDescent="0.35">
      <c r="A3553" s="1">
        <v>41538</v>
      </c>
      <c r="B3553">
        <v>296.31</v>
      </c>
      <c r="C3553">
        <v>0.31</v>
      </c>
    </row>
    <row r="3554" spans="1:3" x14ac:dyDescent="0.35">
      <c r="A3554" s="1">
        <v>41539</v>
      </c>
      <c r="B3554">
        <v>296.88</v>
      </c>
      <c r="C3554">
        <v>0.14000000000000001</v>
      </c>
    </row>
    <row r="3555" spans="1:3" x14ac:dyDescent="0.35">
      <c r="A3555" s="1">
        <v>41540</v>
      </c>
      <c r="B3555">
        <v>297.37</v>
      </c>
      <c r="C3555">
        <v>2.98</v>
      </c>
    </row>
    <row r="3556" spans="1:3" x14ac:dyDescent="0.35">
      <c r="A3556" s="1">
        <v>41541</v>
      </c>
      <c r="B3556">
        <v>297.85000000000002</v>
      </c>
      <c r="C3556">
        <v>0.57999999999999996</v>
      </c>
    </row>
    <row r="3557" spans="1:3" x14ac:dyDescent="0.35">
      <c r="A3557" s="1">
        <v>41542</v>
      </c>
      <c r="B3557">
        <v>296.83999999999997</v>
      </c>
      <c r="C3557">
        <v>0.2</v>
      </c>
    </row>
    <row r="3558" spans="1:3" x14ac:dyDescent="0.35">
      <c r="A3558" s="1">
        <v>41543</v>
      </c>
      <c r="B3558">
        <v>296.5</v>
      </c>
      <c r="C3558">
        <v>0.06</v>
      </c>
    </row>
    <row r="3559" spans="1:3" x14ac:dyDescent="0.35">
      <c r="A3559" s="1">
        <v>41544</v>
      </c>
      <c r="B3559">
        <v>296.66000000000003</v>
      </c>
      <c r="C3559">
        <v>0.26</v>
      </c>
    </row>
    <row r="3560" spans="1:3" x14ac:dyDescent="0.35">
      <c r="A3560" s="1">
        <v>41545</v>
      </c>
      <c r="B3560">
        <v>295.98</v>
      </c>
      <c r="C3560">
        <v>0.28999999999999998</v>
      </c>
    </row>
    <row r="3561" spans="1:3" x14ac:dyDescent="0.35">
      <c r="A3561" s="1">
        <v>41546</v>
      </c>
      <c r="B3561">
        <v>297.20999999999998</v>
      </c>
      <c r="C3561">
        <v>0.17</v>
      </c>
    </row>
    <row r="3562" spans="1:3" x14ac:dyDescent="0.35">
      <c r="A3562" s="1">
        <v>41547</v>
      </c>
      <c r="B3562">
        <v>296.81</v>
      </c>
      <c r="C3562">
        <v>0.33</v>
      </c>
    </row>
    <row r="3563" spans="1:3" x14ac:dyDescent="0.35">
      <c r="A3563" s="1">
        <v>41548</v>
      </c>
      <c r="B3563">
        <v>298.05</v>
      </c>
      <c r="C3563">
        <v>0.15</v>
      </c>
    </row>
    <row r="3564" spans="1:3" x14ac:dyDescent="0.35">
      <c r="A3564" s="1">
        <v>41549</v>
      </c>
      <c r="B3564">
        <v>296.45</v>
      </c>
      <c r="C3564">
        <v>0.17</v>
      </c>
    </row>
    <row r="3565" spans="1:3" x14ac:dyDescent="0.35">
      <c r="A3565" s="1">
        <v>41550</v>
      </c>
      <c r="B3565">
        <v>297.43</v>
      </c>
      <c r="C3565">
        <v>0.37</v>
      </c>
    </row>
    <row r="3566" spans="1:3" x14ac:dyDescent="0.35">
      <c r="A3566" s="1">
        <v>41551</v>
      </c>
      <c r="B3566">
        <v>296.77999999999997</v>
      </c>
      <c r="C3566">
        <v>1.84</v>
      </c>
    </row>
    <row r="3567" spans="1:3" x14ac:dyDescent="0.35">
      <c r="A3567" s="1">
        <v>41552</v>
      </c>
      <c r="B3567">
        <v>296.82</v>
      </c>
      <c r="C3567">
        <v>0.2</v>
      </c>
    </row>
    <row r="3568" spans="1:3" x14ac:dyDescent="0.35">
      <c r="A3568" s="1">
        <v>41553</v>
      </c>
      <c r="B3568">
        <v>296.83999999999997</v>
      </c>
      <c r="C3568">
        <v>0.37</v>
      </c>
    </row>
    <row r="3569" spans="1:3" x14ac:dyDescent="0.35">
      <c r="A3569" s="1">
        <v>41554</v>
      </c>
      <c r="B3569">
        <v>296.5</v>
      </c>
      <c r="C3569">
        <v>0.04</v>
      </c>
    </row>
    <row r="3570" spans="1:3" x14ac:dyDescent="0.35">
      <c r="A3570" s="1">
        <v>41555</v>
      </c>
      <c r="B3570">
        <v>297.93</v>
      </c>
      <c r="C3570">
        <v>1.32</v>
      </c>
    </row>
    <row r="3571" spans="1:3" x14ac:dyDescent="0.35">
      <c r="A3571" s="1">
        <v>41556</v>
      </c>
      <c r="B3571">
        <v>298.22000000000003</v>
      </c>
      <c r="C3571">
        <v>0.26</v>
      </c>
    </row>
    <row r="3572" spans="1:3" x14ac:dyDescent="0.35">
      <c r="A3572" s="1">
        <v>41557</v>
      </c>
      <c r="B3572">
        <v>298.25</v>
      </c>
      <c r="C3572">
        <v>0.13</v>
      </c>
    </row>
    <row r="3573" spans="1:3" x14ac:dyDescent="0.35">
      <c r="A3573" s="1">
        <v>41558</v>
      </c>
      <c r="B3573">
        <v>296.95999999999998</v>
      </c>
      <c r="C3573">
        <v>0.22</v>
      </c>
    </row>
    <row r="3574" spans="1:3" x14ac:dyDescent="0.35">
      <c r="A3574" s="1">
        <v>41559</v>
      </c>
      <c r="B3574">
        <v>297.43</v>
      </c>
      <c r="C3574">
        <v>0.11</v>
      </c>
    </row>
    <row r="3575" spans="1:3" x14ac:dyDescent="0.35">
      <c r="A3575" s="1">
        <v>41560</v>
      </c>
      <c r="B3575">
        <v>297.08</v>
      </c>
      <c r="C3575">
        <v>0.3</v>
      </c>
    </row>
    <row r="3576" spans="1:3" x14ac:dyDescent="0.35">
      <c r="A3576" s="1">
        <v>41561</v>
      </c>
      <c r="B3576">
        <v>296.20999999999998</v>
      </c>
      <c r="C3576">
        <v>4.7699999999999996</v>
      </c>
    </row>
    <row r="3577" spans="1:3" x14ac:dyDescent="0.35">
      <c r="A3577" s="1">
        <v>41562</v>
      </c>
      <c r="B3577">
        <v>298.02</v>
      </c>
      <c r="C3577">
        <v>0.13</v>
      </c>
    </row>
    <row r="3578" spans="1:3" x14ac:dyDescent="0.35">
      <c r="A3578" s="1">
        <v>41563</v>
      </c>
      <c r="B3578">
        <v>297.22000000000003</v>
      </c>
      <c r="C3578">
        <v>0.12</v>
      </c>
    </row>
    <row r="3579" spans="1:3" x14ac:dyDescent="0.35">
      <c r="A3579" s="1">
        <v>41564</v>
      </c>
      <c r="B3579">
        <v>298.47000000000003</v>
      </c>
      <c r="C3579">
        <v>1.66</v>
      </c>
    </row>
    <row r="3580" spans="1:3" x14ac:dyDescent="0.35">
      <c r="A3580" s="1">
        <v>41565</v>
      </c>
      <c r="B3580">
        <v>298.85000000000002</v>
      </c>
      <c r="C3580">
        <v>0.1</v>
      </c>
    </row>
    <row r="3581" spans="1:3" x14ac:dyDescent="0.35">
      <c r="A3581" s="1">
        <v>41566</v>
      </c>
      <c r="B3581">
        <v>298.3</v>
      </c>
      <c r="C3581">
        <v>0.57999999999999996</v>
      </c>
    </row>
    <row r="3582" spans="1:3" x14ac:dyDescent="0.35">
      <c r="A3582" s="1">
        <v>41567</v>
      </c>
      <c r="B3582">
        <v>298.38</v>
      </c>
      <c r="C3582">
        <v>0.04</v>
      </c>
    </row>
    <row r="3583" spans="1:3" x14ac:dyDescent="0.35">
      <c r="A3583" s="1">
        <v>41568</v>
      </c>
      <c r="B3583">
        <v>297.57</v>
      </c>
      <c r="C3583">
        <v>0.19</v>
      </c>
    </row>
    <row r="3584" spans="1:3" x14ac:dyDescent="0.35">
      <c r="A3584" s="1">
        <v>41569</v>
      </c>
      <c r="B3584">
        <v>297.95999999999998</v>
      </c>
      <c r="C3584">
        <v>0.11</v>
      </c>
    </row>
    <row r="3585" spans="1:3" x14ac:dyDescent="0.35">
      <c r="A3585" s="1">
        <v>41570</v>
      </c>
      <c r="B3585">
        <v>298.35000000000002</v>
      </c>
      <c r="C3585">
        <v>0.1</v>
      </c>
    </row>
    <row r="3586" spans="1:3" x14ac:dyDescent="0.35">
      <c r="A3586" s="1">
        <v>41571</v>
      </c>
      <c r="B3586">
        <v>298.64999999999998</v>
      </c>
      <c r="C3586">
        <v>0.04</v>
      </c>
    </row>
    <row r="3587" spans="1:3" x14ac:dyDescent="0.35">
      <c r="A3587" s="1">
        <v>41572</v>
      </c>
      <c r="B3587">
        <v>299.01</v>
      </c>
      <c r="C3587">
        <v>0.12</v>
      </c>
    </row>
    <row r="3588" spans="1:3" x14ac:dyDescent="0.35">
      <c r="A3588" s="1">
        <v>41573</v>
      </c>
      <c r="B3588">
        <v>298.69</v>
      </c>
      <c r="C3588">
        <v>0.13</v>
      </c>
    </row>
    <row r="3589" spans="1:3" x14ac:dyDescent="0.35">
      <c r="A3589" s="1">
        <v>41574</v>
      </c>
      <c r="B3589">
        <v>298.39</v>
      </c>
      <c r="C3589">
        <v>0.15</v>
      </c>
    </row>
    <row r="3590" spans="1:3" x14ac:dyDescent="0.35">
      <c r="A3590" s="1">
        <v>41575</v>
      </c>
      <c r="B3590">
        <v>298.95</v>
      </c>
      <c r="C3590">
        <v>0.09</v>
      </c>
    </row>
    <row r="3591" spans="1:3" x14ac:dyDescent="0.35">
      <c r="A3591" s="1">
        <v>41576</v>
      </c>
      <c r="B3591">
        <v>298.88</v>
      </c>
      <c r="C3591">
        <v>2.9</v>
      </c>
    </row>
    <row r="3592" spans="1:3" x14ac:dyDescent="0.35">
      <c r="A3592" s="1">
        <v>41577</v>
      </c>
      <c r="B3592">
        <v>298.86</v>
      </c>
      <c r="C3592">
        <v>0.06</v>
      </c>
    </row>
    <row r="3593" spans="1:3" x14ac:dyDescent="0.35">
      <c r="A3593" s="1">
        <v>41578</v>
      </c>
      <c r="B3593">
        <v>299.48</v>
      </c>
      <c r="C3593">
        <v>0.13</v>
      </c>
    </row>
    <row r="3594" spans="1:3" x14ac:dyDescent="0.35">
      <c r="A3594" s="1">
        <v>41579</v>
      </c>
      <c r="B3594">
        <v>299.58999999999997</v>
      </c>
      <c r="C3594">
        <v>1.1200000000000001</v>
      </c>
    </row>
    <row r="3595" spans="1:3" x14ac:dyDescent="0.35">
      <c r="A3595" s="1">
        <v>41580</v>
      </c>
      <c r="B3595">
        <v>299.56</v>
      </c>
      <c r="C3595">
        <v>0.16</v>
      </c>
    </row>
    <row r="3596" spans="1:3" x14ac:dyDescent="0.35">
      <c r="A3596" s="1">
        <v>41581</v>
      </c>
      <c r="B3596">
        <v>297.91000000000003</v>
      </c>
      <c r="C3596">
        <v>0.05</v>
      </c>
    </row>
    <row r="3597" spans="1:3" x14ac:dyDescent="0.35">
      <c r="A3597" s="1">
        <v>41582</v>
      </c>
      <c r="B3597">
        <v>298.51</v>
      </c>
      <c r="C3597">
        <v>0.09</v>
      </c>
    </row>
    <row r="3598" spans="1:3" x14ac:dyDescent="0.35">
      <c r="A3598" s="1">
        <v>41583</v>
      </c>
      <c r="B3598">
        <v>298.98</v>
      </c>
      <c r="C3598">
        <v>0.02</v>
      </c>
    </row>
    <row r="3599" spans="1:3" x14ac:dyDescent="0.35">
      <c r="A3599" s="1">
        <v>41584</v>
      </c>
      <c r="B3599">
        <v>299.18</v>
      </c>
      <c r="C3599">
        <v>0.17</v>
      </c>
    </row>
    <row r="3600" spans="1:3" x14ac:dyDescent="0.35">
      <c r="A3600" s="1">
        <v>41585</v>
      </c>
      <c r="B3600">
        <v>299</v>
      </c>
      <c r="C3600">
        <v>7.0000000000000007E-2</v>
      </c>
    </row>
    <row r="3601" spans="1:3" x14ac:dyDescent="0.35">
      <c r="A3601" s="1">
        <v>41586</v>
      </c>
      <c r="B3601">
        <v>297.83999999999997</v>
      </c>
      <c r="C3601">
        <v>1.36</v>
      </c>
    </row>
    <row r="3602" spans="1:3" x14ac:dyDescent="0.35">
      <c r="A3602" s="1">
        <v>41587</v>
      </c>
      <c r="B3602">
        <v>299.02999999999997</v>
      </c>
      <c r="C3602">
        <v>0.13</v>
      </c>
    </row>
    <row r="3603" spans="1:3" x14ac:dyDescent="0.35">
      <c r="A3603" s="1">
        <v>41588</v>
      </c>
      <c r="B3603">
        <v>299.22000000000003</v>
      </c>
      <c r="C3603">
        <v>0.04</v>
      </c>
    </row>
    <row r="3604" spans="1:3" x14ac:dyDescent="0.35">
      <c r="A3604" s="1">
        <v>41589</v>
      </c>
      <c r="B3604">
        <v>298.91000000000003</v>
      </c>
      <c r="C3604">
        <v>0.01</v>
      </c>
    </row>
    <row r="3605" spans="1:3" x14ac:dyDescent="0.35">
      <c r="A3605" s="1">
        <v>41590</v>
      </c>
      <c r="B3605">
        <v>298.24</v>
      </c>
      <c r="C3605">
        <v>0.1</v>
      </c>
    </row>
    <row r="3606" spans="1:3" x14ac:dyDescent="0.35">
      <c r="A3606" s="1">
        <v>41591</v>
      </c>
      <c r="B3606">
        <v>298.63</v>
      </c>
      <c r="C3606">
        <v>0.02</v>
      </c>
    </row>
    <row r="3607" spans="1:3" x14ac:dyDescent="0.35">
      <c r="A3607" s="1">
        <v>41592</v>
      </c>
      <c r="B3607">
        <v>298.58</v>
      </c>
      <c r="C3607">
        <v>0.05</v>
      </c>
    </row>
    <row r="3608" spans="1:3" x14ac:dyDescent="0.35">
      <c r="A3608" s="1">
        <v>41593</v>
      </c>
      <c r="B3608">
        <v>299.33999999999997</v>
      </c>
      <c r="C3608">
        <v>0.28999999999999998</v>
      </c>
    </row>
    <row r="3609" spans="1:3" x14ac:dyDescent="0.35">
      <c r="A3609" s="1">
        <v>41594</v>
      </c>
      <c r="B3609">
        <v>298.64999999999998</v>
      </c>
      <c r="C3609">
        <v>0.05</v>
      </c>
    </row>
    <row r="3610" spans="1:3" x14ac:dyDescent="0.35">
      <c r="A3610" s="1">
        <v>41595</v>
      </c>
      <c r="B3610">
        <v>298.74</v>
      </c>
      <c r="C3610">
        <v>0.19</v>
      </c>
    </row>
    <row r="3611" spans="1:3" x14ac:dyDescent="0.35">
      <c r="A3611" s="1">
        <v>41596</v>
      </c>
      <c r="B3611">
        <v>298.88</v>
      </c>
      <c r="C3611">
        <v>0.02</v>
      </c>
    </row>
    <row r="3612" spans="1:3" x14ac:dyDescent="0.35">
      <c r="A3612" s="1">
        <v>41597</v>
      </c>
      <c r="B3612">
        <v>298.02999999999997</v>
      </c>
      <c r="C3612">
        <v>2.64</v>
      </c>
    </row>
    <row r="3613" spans="1:3" x14ac:dyDescent="0.35">
      <c r="A3613" s="1">
        <v>41598</v>
      </c>
      <c r="B3613">
        <v>297.61</v>
      </c>
      <c r="C3613">
        <v>2.78</v>
      </c>
    </row>
    <row r="3614" spans="1:3" x14ac:dyDescent="0.35">
      <c r="A3614" s="1">
        <v>41599</v>
      </c>
      <c r="B3614">
        <v>298.31</v>
      </c>
      <c r="C3614">
        <v>2.57</v>
      </c>
    </row>
    <row r="3615" spans="1:3" x14ac:dyDescent="0.35">
      <c r="A3615" s="1">
        <v>41600</v>
      </c>
      <c r="B3615">
        <v>299.14999999999998</v>
      </c>
      <c r="C3615">
        <v>0.05</v>
      </c>
    </row>
    <row r="3616" spans="1:3" x14ac:dyDescent="0.35">
      <c r="A3616" s="1">
        <v>41601</v>
      </c>
      <c r="B3616">
        <v>298.89999999999998</v>
      </c>
      <c r="C3616">
        <v>0.15</v>
      </c>
    </row>
    <row r="3617" spans="1:3" x14ac:dyDescent="0.35">
      <c r="A3617" s="1">
        <v>41602</v>
      </c>
      <c r="B3617">
        <v>298.07</v>
      </c>
      <c r="C3617">
        <v>0.04</v>
      </c>
    </row>
    <row r="3618" spans="1:3" x14ac:dyDescent="0.35">
      <c r="A3618" s="1">
        <v>41603</v>
      </c>
      <c r="B3618">
        <v>299.02999999999997</v>
      </c>
      <c r="C3618">
        <v>0.1</v>
      </c>
    </row>
    <row r="3619" spans="1:3" x14ac:dyDescent="0.35">
      <c r="A3619" s="1">
        <v>41604</v>
      </c>
      <c r="B3619">
        <v>298.74</v>
      </c>
      <c r="C3619">
        <v>0.06</v>
      </c>
    </row>
    <row r="3620" spans="1:3" x14ac:dyDescent="0.35">
      <c r="A3620" s="1">
        <v>41605</v>
      </c>
      <c r="B3620">
        <v>298.91000000000003</v>
      </c>
      <c r="C3620">
        <v>0.08</v>
      </c>
    </row>
    <row r="3621" spans="1:3" x14ac:dyDescent="0.35">
      <c r="A3621" s="1">
        <v>41606</v>
      </c>
      <c r="B3621">
        <v>298.89</v>
      </c>
      <c r="C3621">
        <v>0.02</v>
      </c>
    </row>
    <row r="3622" spans="1:3" x14ac:dyDescent="0.35">
      <c r="A3622" s="1">
        <v>41607</v>
      </c>
      <c r="B3622">
        <v>298.07</v>
      </c>
      <c r="C3622">
        <v>0.08</v>
      </c>
    </row>
    <row r="3623" spans="1:3" x14ac:dyDescent="0.35">
      <c r="A3623" s="1">
        <v>41608</v>
      </c>
      <c r="B3623">
        <v>298.89999999999998</v>
      </c>
      <c r="C3623">
        <v>0.04</v>
      </c>
    </row>
    <row r="3624" spans="1:3" x14ac:dyDescent="0.35">
      <c r="A3624" s="1">
        <v>41609</v>
      </c>
      <c r="B3624">
        <v>298.66000000000003</v>
      </c>
      <c r="C3624">
        <v>7.0000000000000007E-2</v>
      </c>
    </row>
    <row r="3625" spans="1:3" x14ac:dyDescent="0.35">
      <c r="A3625" s="1">
        <v>41610</v>
      </c>
      <c r="B3625">
        <v>299.2</v>
      </c>
      <c r="C3625">
        <v>0.2</v>
      </c>
    </row>
    <row r="3626" spans="1:3" x14ac:dyDescent="0.35">
      <c r="A3626" s="1">
        <v>41611</v>
      </c>
      <c r="B3626">
        <v>298.42</v>
      </c>
      <c r="C3626">
        <v>0.16</v>
      </c>
    </row>
    <row r="3627" spans="1:3" x14ac:dyDescent="0.35">
      <c r="A3627" s="1">
        <v>41612</v>
      </c>
      <c r="B3627">
        <v>297.45999999999998</v>
      </c>
      <c r="C3627">
        <v>0.1</v>
      </c>
    </row>
    <row r="3628" spans="1:3" x14ac:dyDescent="0.35">
      <c r="A3628" s="1">
        <v>41613</v>
      </c>
      <c r="B3628">
        <v>298.22000000000003</v>
      </c>
      <c r="C3628">
        <v>0.09</v>
      </c>
    </row>
    <row r="3629" spans="1:3" x14ac:dyDescent="0.35">
      <c r="A3629" s="1">
        <v>41614</v>
      </c>
      <c r="B3629">
        <v>298.07</v>
      </c>
      <c r="C3629">
        <v>0.03</v>
      </c>
    </row>
    <row r="3630" spans="1:3" x14ac:dyDescent="0.35">
      <c r="A3630" s="1">
        <v>41615</v>
      </c>
      <c r="B3630">
        <v>298.33</v>
      </c>
      <c r="C3630">
        <v>0.06</v>
      </c>
    </row>
    <row r="3631" spans="1:3" x14ac:dyDescent="0.35">
      <c r="A3631" s="1">
        <v>41616</v>
      </c>
      <c r="B3631">
        <v>297.64999999999998</v>
      </c>
      <c r="C3631">
        <v>1.83</v>
      </c>
    </row>
    <row r="3632" spans="1:3" x14ac:dyDescent="0.35">
      <c r="A3632" s="1">
        <v>41617</v>
      </c>
      <c r="B3632">
        <v>297.42</v>
      </c>
      <c r="C3632">
        <v>0.02</v>
      </c>
    </row>
    <row r="3633" spans="1:3" x14ac:dyDescent="0.35">
      <c r="A3633" s="1">
        <v>41618</v>
      </c>
      <c r="B3633">
        <v>298.3</v>
      </c>
      <c r="C3633">
        <v>0.08</v>
      </c>
    </row>
    <row r="3634" spans="1:3" x14ac:dyDescent="0.35">
      <c r="A3634" s="1">
        <v>41619</v>
      </c>
      <c r="B3634">
        <v>298.02</v>
      </c>
      <c r="C3634">
        <v>0.03</v>
      </c>
    </row>
    <row r="3635" spans="1:3" x14ac:dyDescent="0.35">
      <c r="A3635" s="1">
        <v>41620</v>
      </c>
      <c r="B3635">
        <v>297.77999999999997</v>
      </c>
      <c r="C3635">
        <v>0.03</v>
      </c>
    </row>
    <row r="3636" spans="1:3" x14ac:dyDescent="0.35">
      <c r="A3636" s="1">
        <v>41621</v>
      </c>
      <c r="B3636">
        <v>298.94</v>
      </c>
      <c r="C3636">
        <v>0.05</v>
      </c>
    </row>
    <row r="3637" spans="1:3" x14ac:dyDescent="0.35">
      <c r="A3637" s="1">
        <v>41622</v>
      </c>
      <c r="B3637">
        <v>295.93</v>
      </c>
      <c r="C3637">
        <v>0.01</v>
      </c>
    </row>
    <row r="3638" spans="1:3" x14ac:dyDescent="0.35">
      <c r="A3638" s="1">
        <v>41623</v>
      </c>
      <c r="B3638">
        <v>294.83999999999997</v>
      </c>
      <c r="C3638">
        <v>0.01</v>
      </c>
    </row>
    <row r="3639" spans="1:3" x14ac:dyDescent="0.35">
      <c r="A3639" s="1">
        <v>41624</v>
      </c>
      <c r="B3639">
        <v>289.47000000000003</v>
      </c>
      <c r="C3639">
        <v>0</v>
      </c>
    </row>
    <row r="3640" spans="1:3" x14ac:dyDescent="0.35">
      <c r="A3640" s="1">
        <v>41625</v>
      </c>
      <c r="B3640">
        <v>287.27999999999997</v>
      </c>
      <c r="C3640">
        <v>0</v>
      </c>
    </row>
    <row r="3641" spans="1:3" x14ac:dyDescent="0.35">
      <c r="A3641" s="1">
        <v>41626</v>
      </c>
      <c r="B3641">
        <v>287.51</v>
      </c>
      <c r="C3641">
        <v>0</v>
      </c>
    </row>
    <row r="3642" spans="1:3" x14ac:dyDescent="0.35">
      <c r="A3642" s="1">
        <v>41627</v>
      </c>
      <c r="B3642">
        <v>288.23</v>
      </c>
      <c r="C3642">
        <v>0</v>
      </c>
    </row>
    <row r="3643" spans="1:3" x14ac:dyDescent="0.35">
      <c r="A3643" s="1">
        <v>41628</v>
      </c>
      <c r="B3643">
        <v>292.22000000000003</v>
      </c>
      <c r="C3643">
        <v>0</v>
      </c>
    </row>
    <row r="3644" spans="1:3" x14ac:dyDescent="0.35">
      <c r="A3644" s="1">
        <v>41629</v>
      </c>
      <c r="B3644">
        <v>293.56</v>
      </c>
      <c r="C3644">
        <v>0</v>
      </c>
    </row>
    <row r="3645" spans="1:3" x14ac:dyDescent="0.35">
      <c r="A3645" s="1">
        <v>41630</v>
      </c>
      <c r="B3645">
        <v>295.08</v>
      </c>
      <c r="C3645">
        <v>0.01</v>
      </c>
    </row>
    <row r="3646" spans="1:3" x14ac:dyDescent="0.35">
      <c r="A3646" s="1">
        <v>41631</v>
      </c>
      <c r="B3646">
        <v>294.88</v>
      </c>
      <c r="C3646">
        <v>0</v>
      </c>
    </row>
    <row r="3647" spans="1:3" x14ac:dyDescent="0.35">
      <c r="A3647" s="1">
        <v>41632</v>
      </c>
      <c r="B3647">
        <v>295.69</v>
      </c>
      <c r="C3647">
        <v>0.08</v>
      </c>
    </row>
    <row r="3648" spans="1:3" x14ac:dyDescent="0.35">
      <c r="A3648" s="1">
        <v>41633</v>
      </c>
      <c r="B3648">
        <v>295.16000000000003</v>
      </c>
      <c r="C3648">
        <v>0</v>
      </c>
    </row>
    <row r="3649" spans="1:3" x14ac:dyDescent="0.35">
      <c r="A3649" s="1">
        <v>41634</v>
      </c>
      <c r="B3649">
        <v>295.98</v>
      </c>
      <c r="C3649">
        <v>0</v>
      </c>
    </row>
    <row r="3650" spans="1:3" x14ac:dyDescent="0.35">
      <c r="A3650" s="1">
        <v>41635</v>
      </c>
      <c r="B3650">
        <v>296.98</v>
      </c>
      <c r="C3650">
        <v>0.14000000000000001</v>
      </c>
    </row>
    <row r="3651" spans="1:3" x14ac:dyDescent="0.35">
      <c r="A3651" s="1">
        <v>41636</v>
      </c>
      <c r="B3651">
        <v>297.45999999999998</v>
      </c>
      <c r="C3651">
        <v>0.05</v>
      </c>
    </row>
    <row r="3652" spans="1:3" x14ac:dyDescent="0.35">
      <c r="A3652" s="1">
        <v>41637</v>
      </c>
      <c r="B3652">
        <v>297.68</v>
      </c>
      <c r="C3652">
        <v>0.05</v>
      </c>
    </row>
    <row r="3653" spans="1:3" x14ac:dyDescent="0.35">
      <c r="A3653" s="1">
        <v>41638</v>
      </c>
      <c r="B3653">
        <v>297</v>
      </c>
      <c r="C3653">
        <v>0.01</v>
      </c>
    </row>
    <row r="3654" spans="1:3" x14ac:dyDescent="0.35">
      <c r="A3654" s="1">
        <v>41639</v>
      </c>
      <c r="B3654">
        <v>298.64</v>
      </c>
      <c r="C3654">
        <v>7.0000000000000007E-2</v>
      </c>
    </row>
    <row r="3655" spans="1:3" x14ac:dyDescent="0.35">
      <c r="A3655" s="1">
        <v>41640</v>
      </c>
      <c r="B3655">
        <v>298.08</v>
      </c>
      <c r="C3655">
        <v>0.05</v>
      </c>
    </row>
    <row r="3656" spans="1:3" x14ac:dyDescent="0.35">
      <c r="A3656" s="1">
        <v>41641</v>
      </c>
      <c r="B3656">
        <v>296.93</v>
      </c>
      <c r="C3656">
        <v>0.05</v>
      </c>
    </row>
    <row r="3657" spans="1:3" x14ac:dyDescent="0.35">
      <c r="A3657" s="1">
        <v>41642</v>
      </c>
      <c r="B3657">
        <v>295.12</v>
      </c>
      <c r="C3657">
        <v>0</v>
      </c>
    </row>
    <row r="3658" spans="1:3" x14ac:dyDescent="0.35">
      <c r="A3658" s="1">
        <v>41643</v>
      </c>
      <c r="B3658">
        <v>292.95</v>
      </c>
      <c r="C3658">
        <v>0</v>
      </c>
    </row>
    <row r="3659" spans="1:3" x14ac:dyDescent="0.35">
      <c r="A3659" s="1">
        <v>41644</v>
      </c>
      <c r="B3659">
        <v>296.74</v>
      </c>
      <c r="C3659">
        <v>0.09</v>
      </c>
    </row>
    <row r="3660" spans="1:3" x14ac:dyDescent="0.35">
      <c r="A3660" s="1">
        <v>41645</v>
      </c>
      <c r="B3660">
        <v>296.67</v>
      </c>
      <c r="C3660">
        <v>0.01</v>
      </c>
    </row>
    <row r="3661" spans="1:3" x14ac:dyDescent="0.35">
      <c r="A3661" s="1">
        <v>41646</v>
      </c>
      <c r="B3661">
        <v>296.58999999999997</v>
      </c>
      <c r="C3661">
        <v>0.04</v>
      </c>
    </row>
    <row r="3662" spans="1:3" x14ac:dyDescent="0.35">
      <c r="A3662" s="1">
        <v>41647</v>
      </c>
      <c r="B3662">
        <v>295.48</v>
      </c>
      <c r="C3662">
        <v>0.09</v>
      </c>
    </row>
    <row r="3663" spans="1:3" x14ac:dyDescent="0.35">
      <c r="A3663" s="1">
        <v>41648</v>
      </c>
      <c r="B3663">
        <v>297</v>
      </c>
      <c r="C3663">
        <v>0.08</v>
      </c>
    </row>
    <row r="3664" spans="1:3" x14ac:dyDescent="0.35">
      <c r="A3664" s="1">
        <v>41649</v>
      </c>
      <c r="B3664">
        <v>295.05</v>
      </c>
      <c r="C3664">
        <v>0.13</v>
      </c>
    </row>
    <row r="3665" spans="1:3" x14ac:dyDescent="0.35">
      <c r="A3665" s="1">
        <v>41650</v>
      </c>
      <c r="B3665">
        <v>295.29000000000002</v>
      </c>
      <c r="C3665">
        <v>0</v>
      </c>
    </row>
    <row r="3666" spans="1:3" x14ac:dyDescent="0.35">
      <c r="A3666" s="1">
        <v>41651</v>
      </c>
      <c r="B3666">
        <v>294.56</v>
      </c>
      <c r="C3666">
        <v>0.01</v>
      </c>
    </row>
    <row r="3667" spans="1:3" x14ac:dyDescent="0.35">
      <c r="A3667" s="1">
        <v>41652</v>
      </c>
      <c r="B3667">
        <v>294.7</v>
      </c>
      <c r="C3667">
        <v>0</v>
      </c>
    </row>
    <row r="3668" spans="1:3" x14ac:dyDescent="0.35">
      <c r="A3668" s="1">
        <v>41653</v>
      </c>
      <c r="B3668">
        <v>295.60000000000002</v>
      </c>
      <c r="C3668">
        <v>0.06</v>
      </c>
    </row>
    <row r="3669" spans="1:3" x14ac:dyDescent="0.35">
      <c r="A3669" s="1">
        <v>41654</v>
      </c>
      <c r="B3669">
        <v>296.93</v>
      </c>
      <c r="C3669">
        <v>0.17</v>
      </c>
    </row>
    <row r="3670" spans="1:3" x14ac:dyDescent="0.35">
      <c r="A3670" s="1">
        <v>41655</v>
      </c>
      <c r="B3670">
        <v>298.57</v>
      </c>
      <c r="C3670">
        <v>0.09</v>
      </c>
    </row>
    <row r="3671" spans="1:3" x14ac:dyDescent="0.35">
      <c r="A3671" s="1">
        <v>41656</v>
      </c>
      <c r="B3671">
        <v>297.02</v>
      </c>
      <c r="C3671">
        <v>2.89</v>
      </c>
    </row>
    <row r="3672" spans="1:3" x14ac:dyDescent="0.35">
      <c r="A3672" s="1">
        <v>41657</v>
      </c>
      <c r="B3672">
        <v>297.92</v>
      </c>
      <c r="C3672">
        <v>7.0000000000000007E-2</v>
      </c>
    </row>
    <row r="3673" spans="1:3" x14ac:dyDescent="0.35">
      <c r="A3673" s="1">
        <v>41658</v>
      </c>
      <c r="B3673">
        <v>296.23</v>
      </c>
      <c r="C3673">
        <v>0.02</v>
      </c>
    </row>
    <row r="3674" spans="1:3" x14ac:dyDescent="0.35">
      <c r="A3674" s="1">
        <v>41659</v>
      </c>
      <c r="B3674">
        <v>298.12</v>
      </c>
      <c r="C3674">
        <v>0.05</v>
      </c>
    </row>
    <row r="3675" spans="1:3" x14ac:dyDescent="0.35">
      <c r="A3675" s="1">
        <v>41660</v>
      </c>
      <c r="B3675">
        <v>298.57</v>
      </c>
      <c r="C3675">
        <v>0.08</v>
      </c>
    </row>
    <row r="3676" spans="1:3" x14ac:dyDescent="0.35">
      <c r="A3676" s="1">
        <v>41661</v>
      </c>
      <c r="B3676">
        <v>298.37</v>
      </c>
      <c r="C3676">
        <v>0.11</v>
      </c>
    </row>
    <row r="3677" spans="1:3" x14ac:dyDescent="0.35">
      <c r="A3677" s="1">
        <v>41662</v>
      </c>
      <c r="B3677">
        <v>299.18</v>
      </c>
      <c r="C3677">
        <v>0.05</v>
      </c>
    </row>
    <row r="3678" spans="1:3" x14ac:dyDescent="0.35">
      <c r="A3678" s="1">
        <v>41663</v>
      </c>
      <c r="B3678">
        <v>298.94</v>
      </c>
      <c r="C3678">
        <v>0.08</v>
      </c>
    </row>
    <row r="3679" spans="1:3" x14ac:dyDescent="0.35">
      <c r="A3679" s="1">
        <v>41664</v>
      </c>
      <c r="B3679">
        <v>297.77999999999997</v>
      </c>
      <c r="C3679">
        <v>0.01</v>
      </c>
    </row>
    <row r="3680" spans="1:3" x14ac:dyDescent="0.35">
      <c r="A3680" s="1">
        <v>41665</v>
      </c>
      <c r="B3680">
        <v>296.73</v>
      </c>
      <c r="C3680">
        <v>0.24</v>
      </c>
    </row>
    <row r="3681" spans="1:3" x14ac:dyDescent="0.35">
      <c r="A3681" s="1">
        <v>41666</v>
      </c>
      <c r="B3681">
        <v>298.76</v>
      </c>
      <c r="C3681">
        <v>0.04</v>
      </c>
    </row>
    <row r="3682" spans="1:3" x14ac:dyDescent="0.35">
      <c r="A3682" s="1">
        <v>41667</v>
      </c>
      <c r="B3682">
        <v>298.22000000000003</v>
      </c>
      <c r="C3682">
        <v>7.0000000000000007E-2</v>
      </c>
    </row>
    <row r="3683" spans="1:3" x14ac:dyDescent="0.35">
      <c r="A3683" s="1">
        <v>41668</v>
      </c>
      <c r="B3683">
        <v>298.8</v>
      </c>
      <c r="C3683">
        <v>0.11</v>
      </c>
    </row>
    <row r="3684" spans="1:3" x14ac:dyDescent="0.35">
      <c r="A3684" s="1">
        <v>41669</v>
      </c>
      <c r="B3684">
        <v>298.29000000000002</v>
      </c>
      <c r="C3684">
        <v>0.51</v>
      </c>
    </row>
    <row r="3685" spans="1:3" x14ac:dyDescent="0.35">
      <c r="A3685" s="1">
        <v>41670</v>
      </c>
      <c r="B3685">
        <v>297.11</v>
      </c>
      <c r="C3685">
        <v>3.02</v>
      </c>
    </row>
    <row r="3686" spans="1:3" x14ac:dyDescent="0.35">
      <c r="A3686" s="1">
        <v>41671</v>
      </c>
      <c r="B3686">
        <v>294.88</v>
      </c>
      <c r="C3686">
        <v>0.06</v>
      </c>
    </row>
    <row r="3687" spans="1:3" x14ac:dyDescent="0.35">
      <c r="A3687" s="1">
        <v>41672</v>
      </c>
      <c r="B3687">
        <v>286.13</v>
      </c>
      <c r="C3687">
        <v>0</v>
      </c>
    </row>
    <row r="3688" spans="1:3" x14ac:dyDescent="0.35">
      <c r="A3688" s="1">
        <v>41673</v>
      </c>
      <c r="B3688">
        <v>291.64999999999998</v>
      </c>
      <c r="C3688">
        <v>0</v>
      </c>
    </row>
    <row r="3689" spans="1:3" x14ac:dyDescent="0.35">
      <c r="A3689" s="1">
        <v>41674</v>
      </c>
      <c r="B3689">
        <v>295.81</v>
      </c>
      <c r="C3689">
        <v>0.03</v>
      </c>
    </row>
    <row r="3690" spans="1:3" x14ac:dyDescent="0.35">
      <c r="A3690" s="1">
        <v>41675</v>
      </c>
      <c r="B3690">
        <v>296.08999999999997</v>
      </c>
      <c r="C3690">
        <v>0.01</v>
      </c>
    </row>
    <row r="3691" spans="1:3" x14ac:dyDescent="0.35">
      <c r="A3691" s="1">
        <v>41676</v>
      </c>
      <c r="B3691">
        <v>295.63</v>
      </c>
      <c r="C3691">
        <v>0</v>
      </c>
    </row>
    <row r="3692" spans="1:3" x14ac:dyDescent="0.35">
      <c r="A3692" s="1">
        <v>41677</v>
      </c>
      <c r="B3692">
        <v>296.48</v>
      </c>
      <c r="C3692">
        <v>0.03</v>
      </c>
    </row>
    <row r="3693" spans="1:3" x14ac:dyDescent="0.35">
      <c r="A3693" s="1">
        <v>41678</v>
      </c>
      <c r="B3693">
        <v>298.85000000000002</v>
      </c>
      <c r="C3693">
        <v>0.05</v>
      </c>
    </row>
    <row r="3694" spans="1:3" x14ac:dyDescent="0.35">
      <c r="A3694" s="1">
        <v>41679</v>
      </c>
      <c r="B3694">
        <v>297.20999999999998</v>
      </c>
      <c r="C3694">
        <v>0.01</v>
      </c>
    </row>
    <row r="3695" spans="1:3" x14ac:dyDescent="0.35">
      <c r="A3695" s="1">
        <v>41680</v>
      </c>
      <c r="B3695">
        <v>298.38</v>
      </c>
      <c r="C3695">
        <v>0.02</v>
      </c>
    </row>
    <row r="3696" spans="1:3" x14ac:dyDescent="0.35">
      <c r="A3696" s="1">
        <v>41681</v>
      </c>
      <c r="B3696">
        <v>296.7</v>
      </c>
      <c r="C3696">
        <v>0.97</v>
      </c>
    </row>
    <row r="3697" spans="1:3" x14ac:dyDescent="0.35">
      <c r="A3697" s="1">
        <v>41682</v>
      </c>
      <c r="B3697">
        <v>297.85000000000002</v>
      </c>
      <c r="C3697">
        <v>1.72</v>
      </c>
    </row>
    <row r="3698" spans="1:3" x14ac:dyDescent="0.35">
      <c r="A3698" s="1">
        <v>41683</v>
      </c>
      <c r="B3698">
        <v>297.48</v>
      </c>
      <c r="C3698">
        <v>1.1100000000000001</v>
      </c>
    </row>
    <row r="3699" spans="1:3" x14ac:dyDescent="0.35">
      <c r="A3699" s="1">
        <v>41684</v>
      </c>
      <c r="B3699">
        <v>297.27</v>
      </c>
      <c r="C3699">
        <v>0.04</v>
      </c>
    </row>
    <row r="3700" spans="1:3" x14ac:dyDescent="0.35">
      <c r="A3700" s="1">
        <v>41685</v>
      </c>
      <c r="B3700">
        <v>296.33999999999997</v>
      </c>
      <c r="C3700">
        <v>0.15</v>
      </c>
    </row>
    <row r="3701" spans="1:3" x14ac:dyDescent="0.35">
      <c r="A3701" s="1">
        <v>41686</v>
      </c>
      <c r="B3701">
        <v>297.51</v>
      </c>
      <c r="C3701">
        <v>0.01</v>
      </c>
    </row>
    <row r="3702" spans="1:3" x14ac:dyDescent="0.35">
      <c r="A3702" s="1">
        <v>41687</v>
      </c>
      <c r="B3702">
        <v>295.02</v>
      </c>
      <c r="C3702">
        <v>0</v>
      </c>
    </row>
    <row r="3703" spans="1:3" x14ac:dyDescent="0.35">
      <c r="A3703" s="1">
        <v>41688</v>
      </c>
      <c r="B3703">
        <v>295.2</v>
      </c>
      <c r="C3703">
        <v>0.01</v>
      </c>
    </row>
    <row r="3704" spans="1:3" x14ac:dyDescent="0.35">
      <c r="A3704" s="1">
        <v>41689</v>
      </c>
      <c r="B3704">
        <v>295.62</v>
      </c>
      <c r="C3704">
        <v>0.01</v>
      </c>
    </row>
    <row r="3705" spans="1:3" x14ac:dyDescent="0.35">
      <c r="A3705" s="1">
        <v>41690</v>
      </c>
      <c r="B3705">
        <v>296.67</v>
      </c>
      <c r="C3705">
        <v>0.03</v>
      </c>
    </row>
    <row r="3706" spans="1:3" x14ac:dyDescent="0.35">
      <c r="A3706" s="1">
        <v>41691</v>
      </c>
      <c r="B3706">
        <v>297.38</v>
      </c>
      <c r="C3706">
        <v>0.04</v>
      </c>
    </row>
    <row r="3707" spans="1:3" x14ac:dyDescent="0.35">
      <c r="A3707" s="1">
        <v>41692</v>
      </c>
      <c r="B3707">
        <v>297.33</v>
      </c>
      <c r="C3707">
        <v>0.02</v>
      </c>
    </row>
    <row r="3708" spans="1:3" x14ac:dyDescent="0.35">
      <c r="A3708" s="1">
        <v>41693</v>
      </c>
      <c r="B3708">
        <v>296.64</v>
      </c>
      <c r="C3708">
        <v>0.01</v>
      </c>
    </row>
    <row r="3709" spans="1:3" x14ac:dyDescent="0.35">
      <c r="A3709" s="1">
        <v>41694</v>
      </c>
      <c r="B3709">
        <v>298.49</v>
      </c>
      <c r="C3709">
        <v>0.19</v>
      </c>
    </row>
    <row r="3710" spans="1:3" x14ac:dyDescent="0.35">
      <c r="A3710" s="1">
        <v>41695</v>
      </c>
      <c r="B3710">
        <v>297.54000000000002</v>
      </c>
      <c r="C3710">
        <v>0.09</v>
      </c>
    </row>
    <row r="3711" spans="1:3" x14ac:dyDescent="0.35">
      <c r="A3711" s="1">
        <v>41696</v>
      </c>
      <c r="B3711">
        <v>296.8</v>
      </c>
      <c r="C3711">
        <v>0.08</v>
      </c>
    </row>
    <row r="3712" spans="1:3" x14ac:dyDescent="0.35">
      <c r="A3712" s="1">
        <v>41697</v>
      </c>
      <c r="B3712">
        <v>296.2</v>
      </c>
      <c r="C3712">
        <v>0.02</v>
      </c>
    </row>
    <row r="3713" spans="1:3" x14ac:dyDescent="0.35">
      <c r="A3713" s="1">
        <v>41698</v>
      </c>
      <c r="B3713">
        <v>296.58</v>
      </c>
      <c r="C3713">
        <v>0</v>
      </c>
    </row>
    <row r="3714" spans="1:3" x14ac:dyDescent="0.35">
      <c r="A3714" s="1">
        <v>41699</v>
      </c>
      <c r="B3714">
        <v>295.72000000000003</v>
      </c>
      <c r="C3714">
        <v>5.99</v>
      </c>
    </row>
    <row r="3715" spans="1:3" x14ac:dyDescent="0.35">
      <c r="A3715" s="1">
        <v>41700</v>
      </c>
      <c r="B3715">
        <v>295.88</v>
      </c>
      <c r="C3715">
        <v>0.13</v>
      </c>
    </row>
    <row r="3716" spans="1:3" x14ac:dyDescent="0.35">
      <c r="A3716" s="1">
        <v>41701</v>
      </c>
      <c r="B3716">
        <v>297.2</v>
      </c>
      <c r="C3716">
        <v>0.03</v>
      </c>
    </row>
    <row r="3717" spans="1:3" x14ac:dyDescent="0.35">
      <c r="A3717" s="1">
        <v>41702</v>
      </c>
      <c r="B3717">
        <v>297.14</v>
      </c>
      <c r="C3717">
        <v>0.03</v>
      </c>
    </row>
    <row r="3718" spans="1:3" x14ac:dyDescent="0.35">
      <c r="A3718" s="1">
        <v>41703</v>
      </c>
      <c r="B3718">
        <v>297.33999999999997</v>
      </c>
      <c r="C3718">
        <v>0.02</v>
      </c>
    </row>
    <row r="3719" spans="1:3" x14ac:dyDescent="0.35">
      <c r="A3719" s="1">
        <v>41704</v>
      </c>
      <c r="B3719">
        <v>296.87</v>
      </c>
      <c r="C3719">
        <v>0.13</v>
      </c>
    </row>
    <row r="3720" spans="1:3" x14ac:dyDescent="0.35">
      <c r="A3720" s="1">
        <v>41705</v>
      </c>
      <c r="B3720">
        <v>297.81</v>
      </c>
      <c r="C3720">
        <v>0.11</v>
      </c>
    </row>
    <row r="3721" spans="1:3" x14ac:dyDescent="0.35">
      <c r="A3721" s="1">
        <v>41706</v>
      </c>
      <c r="B3721">
        <v>297.33999999999997</v>
      </c>
      <c r="C3721">
        <v>0.08</v>
      </c>
    </row>
    <row r="3722" spans="1:3" x14ac:dyDescent="0.35">
      <c r="A3722" s="1">
        <v>41707</v>
      </c>
      <c r="B3722">
        <v>298.45</v>
      </c>
      <c r="C3722">
        <v>0.03</v>
      </c>
    </row>
    <row r="3723" spans="1:3" x14ac:dyDescent="0.35">
      <c r="A3723" s="1">
        <v>41708</v>
      </c>
      <c r="B3723">
        <v>297.74</v>
      </c>
      <c r="C3723">
        <v>0.06</v>
      </c>
    </row>
    <row r="3724" spans="1:3" x14ac:dyDescent="0.35">
      <c r="A3724" s="1">
        <v>41709</v>
      </c>
      <c r="B3724">
        <v>297.54000000000002</v>
      </c>
      <c r="C3724">
        <v>0.09</v>
      </c>
    </row>
    <row r="3725" spans="1:3" x14ac:dyDescent="0.35">
      <c r="A3725" s="1">
        <v>41710</v>
      </c>
      <c r="B3725">
        <v>298.64999999999998</v>
      </c>
      <c r="C3725">
        <v>0.32</v>
      </c>
    </row>
    <row r="3726" spans="1:3" x14ac:dyDescent="0.35">
      <c r="A3726" s="1">
        <v>41711</v>
      </c>
      <c r="B3726">
        <v>297.17</v>
      </c>
      <c r="C3726">
        <v>0.15</v>
      </c>
    </row>
    <row r="3727" spans="1:3" x14ac:dyDescent="0.35">
      <c r="A3727" s="1">
        <v>41712</v>
      </c>
      <c r="B3727">
        <v>298.51</v>
      </c>
      <c r="C3727">
        <v>0.12</v>
      </c>
    </row>
    <row r="3728" spans="1:3" x14ac:dyDescent="0.35">
      <c r="A3728" s="1">
        <v>41713</v>
      </c>
      <c r="B3728">
        <v>298.68</v>
      </c>
      <c r="C3728">
        <v>0.01</v>
      </c>
    </row>
    <row r="3729" spans="1:3" x14ac:dyDescent="0.35">
      <c r="A3729" s="1">
        <v>41714</v>
      </c>
      <c r="B3729">
        <v>299</v>
      </c>
      <c r="C3729">
        <v>0.18</v>
      </c>
    </row>
    <row r="3730" spans="1:3" x14ac:dyDescent="0.35">
      <c r="A3730" s="1">
        <v>41715</v>
      </c>
      <c r="B3730">
        <v>298.48</v>
      </c>
      <c r="C3730">
        <v>0.15</v>
      </c>
    </row>
    <row r="3731" spans="1:3" x14ac:dyDescent="0.35">
      <c r="A3731" s="1">
        <v>41716</v>
      </c>
      <c r="B3731">
        <v>297.99</v>
      </c>
      <c r="C3731">
        <v>0.27</v>
      </c>
    </row>
    <row r="3732" spans="1:3" x14ac:dyDescent="0.35">
      <c r="A3732" s="1">
        <v>41717</v>
      </c>
      <c r="B3732">
        <v>297.83</v>
      </c>
      <c r="C3732">
        <v>0.16</v>
      </c>
    </row>
    <row r="3733" spans="1:3" x14ac:dyDescent="0.35">
      <c r="A3733" s="1">
        <v>41718</v>
      </c>
      <c r="B3733">
        <v>299.41000000000003</v>
      </c>
      <c r="C3733">
        <v>0.05</v>
      </c>
    </row>
    <row r="3734" spans="1:3" x14ac:dyDescent="0.35">
      <c r="A3734" s="1">
        <v>41719</v>
      </c>
      <c r="B3734">
        <v>299.36</v>
      </c>
      <c r="C3734">
        <v>0.14000000000000001</v>
      </c>
    </row>
    <row r="3735" spans="1:3" x14ac:dyDescent="0.35">
      <c r="A3735" s="1">
        <v>41720</v>
      </c>
      <c r="B3735">
        <v>297.52999999999997</v>
      </c>
      <c r="C3735">
        <v>0.04</v>
      </c>
    </row>
    <row r="3736" spans="1:3" x14ac:dyDescent="0.35">
      <c r="A3736" s="1">
        <v>41721</v>
      </c>
      <c r="B3736">
        <v>299.77999999999997</v>
      </c>
      <c r="C3736">
        <v>0.34</v>
      </c>
    </row>
    <row r="3737" spans="1:3" x14ac:dyDescent="0.35">
      <c r="A3737" s="1">
        <v>41722</v>
      </c>
      <c r="B3737">
        <v>297.22000000000003</v>
      </c>
      <c r="C3737">
        <v>0.16</v>
      </c>
    </row>
    <row r="3738" spans="1:3" x14ac:dyDescent="0.35">
      <c r="A3738" s="1">
        <v>41723</v>
      </c>
      <c r="B3738">
        <v>298.43</v>
      </c>
      <c r="C3738">
        <v>0.14000000000000001</v>
      </c>
    </row>
    <row r="3739" spans="1:3" x14ac:dyDescent="0.35">
      <c r="A3739" s="1">
        <v>41724</v>
      </c>
      <c r="B3739">
        <v>298.61</v>
      </c>
      <c r="C3739">
        <v>0.08</v>
      </c>
    </row>
    <row r="3740" spans="1:3" x14ac:dyDescent="0.35">
      <c r="A3740" s="1">
        <v>41725</v>
      </c>
      <c r="B3740">
        <v>298.19</v>
      </c>
      <c r="C3740">
        <v>7.0000000000000007E-2</v>
      </c>
    </row>
    <row r="3741" spans="1:3" x14ac:dyDescent="0.35">
      <c r="A3741" s="1">
        <v>41726</v>
      </c>
      <c r="B3741">
        <v>297.68</v>
      </c>
      <c r="C3741">
        <v>5.34</v>
      </c>
    </row>
    <row r="3742" spans="1:3" x14ac:dyDescent="0.35">
      <c r="A3742" s="1">
        <v>41727</v>
      </c>
      <c r="B3742">
        <v>298.3</v>
      </c>
      <c r="C3742">
        <v>0.15</v>
      </c>
    </row>
    <row r="3743" spans="1:3" x14ac:dyDescent="0.35">
      <c r="A3743" s="1">
        <v>41728</v>
      </c>
      <c r="B3743">
        <v>298.17</v>
      </c>
      <c r="C3743">
        <v>0.18</v>
      </c>
    </row>
    <row r="3744" spans="1:3" x14ac:dyDescent="0.35">
      <c r="A3744" s="1">
        <v>41729</v>
      </c>
      <c r="B3744">
        <v>296.63</v>
      </c>
      <c r="C3744">
        <v>0.05</v>
      </c>
    </row>
    <row r="3745" spans="1:3" x14ac:dyDescent="0.35">
      <c r="A3745" s="1">
        <v>41730</v>
      </c>
      <c r="B3745">
        <v>297.77999999999997</v>
      </c>
      <c r="C3745">
        <v>0.02</v>
      </c>
    </row>
    <row r="3746" spans="1:3" x14ac:dyDescent="0.35">
      <c r="A3746" s="1">
        <v>41731</v>
      </c>
      <c r="B3746">
        <v>298.41000000000003</v>
      </c>
      <c r="C3746">
        <v>0.16</v>
      </c>
    </row>
    <row r="3747" spans="1:3" x14ac:dyDescent="0.35">
      <c r="A3747" s="1">
        <v>41732</v>
      </c>
      <c r="B3747">
        <v>298.68</v>
      </c>
      <c r="C3747">
        <v>1.17</v>
      </c>
    </row>
    <row r="3748" spans="1:3" x14ac:dyDescent="0.35">
      <c r="A3748" s="1">
        <v>41733</v>
      </c>
      <c r="B3748">
        <v>297.95</v>
      </c>
      <c r="C3748">
        <v>0.05</v>
      </c>
    </row>
    <row r="3749" spans="1:3" x14ac:dyDescent="0.35">
      <c r="A3749" s="1">
        <v>41734</v>
      </c>
      <c r="B3749">
        <v>297.26</v>
      </c>
      <c r="C3749">
        <v>0.11</v>
      </c>
    </row>
    <row r="3750" spans="1:3" x14ac:dyDescent="0.35">
      <c r="A3750" s="1">
        <v>41735</v>
      </c>
      <c r="B3750">
        <v>296.83</v>
      </c>
      <c r="C3750">
        <v>0.02</v>
      </c>
    </row>
    <row r="3751" spans="1:3" x14ac:dyDescent="0.35">
      <c r="A3751" s="1">
        <v>41736</v>
      </c>
      <c r="B3751">
        <v>296.89999999999998</v>
      </c>
      <c r="C3751">
        <v>0.01</v>
      </c>
    </row>
    <row r="3752" spans="1:3" x14ac:dyDescent="0.35">
      <c r="A3752" s="1">
        <v>41737</v>
      </c>
      <c r="B3752">
        <v>298.47000000000003</v>
      </c>
      <c r="C3752">
        <v>0.22</v>
      </c>
    </row>
    <row r="3753" spans="1:3" x14ac:dyDescent="0.35">
      <c r="A3753" s="1">
        <v>41738</v>
      </c>
      <c r="B3753">
        <v>298.2</v>
      </c>
      <c r="C3753">
        <v>0.13</v>
      </c>
    </row>
    <row r="3754" spans="1:3" x14ac:dyDescent="0.35">
      <c r="A3754" s="1">
        <v>41739</v>
      </c>
      <c r="B3754">
        <v>297.06</v>
      </c>
      <c r="C3754">
        <v>0.14000000000000001</v>
      </c>
    </row>
    <row r="3755" spans="1:3" x14ac:dyDescent="0.35">
      <c r="A3755" s="1">
        <v>41740</v>
      </c>
      <c r="B3755">
        <v>296.66000000000003</v>
      </c>
      <c r="C3755">
        <v>0.05</v>
      </c>
    </row>
    <row r="3756" spans="1:3" x14ac:dyDescent="0.35">
      <c r="A3756" s="1">
        <v>41741</v>
      </c>
      <c r="B3756">
        <v>296.20999999999998</v>
      </c>
      <c r="C3756">
        <v>0.01</v>
      </c>
    </row>
    <row r="3757" spans="1:3" x14ac:dyDescent="0.35">
      <c r="A3757" s="1">
        <v>41742</v>
      </c>
      <c r="B3757">
        <v>296.83999999999997</v>
      </c>
      <c r="C3757">
        <v>3.16</v>
      </c>
    </row>
    <row r="3758" spans="1:3" x14ac:dyDescent="0.35">
      <c r="A3758" s="1">
        <v>41743</v>
      </c>
      <c r="B3758">
        <v>296.31</v>
      </c>
      <c r="C3758">
        <v>0</v>
      </c>
    </row>
    <row r="3759" spans="1:3" x14ac:dyDescent="0.35">
      <c r="A3759" s="1">
        <v>41744</v>
      </c>
      <c r="B3759">
        <v>298.13</v>
      </c>
      <c r="C3759">
        <v>0.14000000000000001</v>
      </c>
    </row>
    <row r="3760" spans="1:3" x14ac:dyDescent="0.35">
      <c r="A3760" s="1">
        <v>41745</v>
      </c>
      <c r="B3760">
        <v>297.02</v>
      </c>
      <c r="C3760">
        <v>0.03</v>
      </c>
    </row>
    <row r="3761" spans="1:3" x14ac:dyDescent="0.35">
      <c r="A3761" s="1">
        <v>41746</v>
      </c>
      <c r="B3761">
        <v>299.77</v>
      </c>
      <c r="C3761">
        <v>0.18</v>
      </c>
    </row>
    <row r="3762" spans="1:3" x14ac:dyDescent="0.35">
      <c r="A3762" s="1">
        <v>41747</v>
      </c>
      <c r="B3762">
        <v>296.55</v>
      </c>
      <c r="C3762">
        <v>0.23</v>
      </c>
    </row>
    <row r="3763" spans="1:3" x14ac:dyDescent="0.35">
      <c r="A3763" s="1">
        <v>41748</v>
      </c>
      <c r="B3763">
        <v>298.29000000000002</v>
      </c>
      <c r="C3763">
        <v>0.12</v>
      </c>
    </row>
    <row r="3764" spans="1:3" x14ac:dyDescent="0.35">
      <c r="A3764" s="1">
        <v>41749</v>
      </c>
      <c r="B3764">
        <v>298.83</v>
      </c>
      <c r="C3764">
        <v>0.18</v>
      </c>
    </row>
    <row r="3765" spans="1:3" x14ac:dyDescent="0.35">
      <c r="A3765" s="1">
        <v>41750</v>
      </c>
      <c r="B3765">
        <v>298.22000000000003</v>
      </c>
      <c r="C3765">
        <v>0.23</v>
      </c>
    </row>
    <row r="3766" spans="1:3" x14ac:dyDescent="0.35">
      <c r="A3766" s="1">
        <v>41751</v>
      </c>
      <c r="B3766">
        <v>298</v>
      </c>
      <c r="C3766">
        <v>6.98</v>
      </c>
    </row>
    <row r="3767" spans="1:3" x14ac:dyDescent="0.35">
      <c r="A3767" s="1">
        <v>41752</v>
      </c>
      <c r="B3767">
        <v>299.35000000000002</v>
      </c>
      <c r="C3767">
        <v>2.2400000000000002</v>
      </c>
    </row>
    <row r="3768" spans="1:3" x14ac:dyDescent="0.35">
      <c r="A3768" s="1">
        <v>41753</v>
      </c>
      <c r="B3768">
        <v>298.14</v>
      </c>
      <c r="C3768">
        <v>0.19</v>
      </c>
    </row>
    <row r="3769" spans="1:3" x14ac:dyDescent="0.35">
      <c r="A3769" s="1">
        <v>41754</v>
      </c>
      <c r="B3769">
        <v>298.06</v>
      </c>
      <c r="C3769">
        <v>0.35</v>
      </c>
    </row>
    <row r="3770" spans="1:3" x14ac:dyDescent="0.35">
      <c r="A3770" s="1">
        <v>41755</v>
      </c>
      <c r="B3770">
        <v>298.3</v>
      </c>
      <c r="C3770">
        <v>0.22</v>
      </c>
    </row>
    <row r="3771" spans="1:3" x14ac:dyDescent="0.35">
      <c r="A3771" s="1">
        <v>41756</v>
      </c>
      <c r="B3771">
        <v>297.87</v>
      </c>
      <c r="C3771">
        <v>0.1</v>
      </c>
    </row>
    <row r="3772" spans="1:3" x14ac:dyDescent="0.35">
      <c r="A3772" s="1">
        <v>41757</v>
      </c>
      <c r="B3772">
        <v>297.98</v>
      </c>
      <c r="C3772">
        <v>0.15</v>
      </c>
    </row>
    <row r="3773" spans="1:3" x14ac:dyDescent="0.35">
      <c r="A3773" s="1">
        <v>41758</v>
      </c>
      <c r="B3773">
        <v>297.89</v>
      </c>
      <c r="C3773">
        <v>0.11</v>
      </c>
    </row>
    <row r="3774" spans="1:3" x14ac:dyDescent="0.35">
      <c r="A3774" s="1">
        <v>41759</v>
      </c>
      <c r="B3774">
        <v>298.41000000000003</v>
      </c>
      <c r="C3774">
        <v>0.51</v>
      </c>
    </row>
    <row r="3775" spans="1:3" x14ac:dyDescent="0.35">
      <c r="A3775" s="1">
        <v>41760</v>
      </c>
      <c r="B3775">
        <v>296.69</v>
      </c>
      <c r="C3775">
        <v>0</v>
      </c>
    </row>
    <row r="3776" spans="1:3" x14ac:dyDescent="0.35">
      <c r="A3776" s="1">
        <v>41761</v>
      </c>
      <c r="B3776">
        <v>296.94</v>
      </c>
      <c r="C3776">
        <v>0.1</v>
      </c>
    </row>
    <row r="3777" spans="1:3" x14ac:dyDescent="0.35">
      <c r="A3777" s="1">
        <v>41762</v>
      </c>
      <c r="B3777">
        <v>298.68</v>
      </c>
      <c r="C3777">
        <v>0.11</v>
      </c>
    </row>
    <row r="3778" spans="1:3" x14ac:dyDescent="0.35">
      <c r="A3778" s="1">
        <v>41763</v>
      </c>
      <c r="B3778">
        <v>297.95999999999998</v>
      </c>
      <c r="C3778">
        <v>0.03</v>
      </c>
    </row>
    <row r="3779" spans="1:3" x14ac:dyDescent="0.35">
      <c r="A3779" s="1">
        <v>41764</v>
      </c>
      <c r="B3779">
        <v>298.39999999999998</v>
      </c>
      <c r="C3779">
        <v>0.15</v>
      </c>
    </row>
    <row r="3780" spans="1:3" x14ac:dyDescent="0.35">
      <c r="A3780" s="1">
        <v>41765</v>
      </c>
      <c r="B3780">
        <v>297.58</v>
      </c>
      <c r="C3780">
        <v>15.87</v>
      </c>
    </row>
    <row r="3781" spans="1:3" x14ac:dyDescent="0.35">
      <c r="A3781" s="1">
        <v>41766</v>
      </c>
      <c r="B3781">
        <v>299.47000000000003</v>
      </c>
      <c r="C3781">
        <v>0.55000000000000004</v>
      </c>
    </row>
    <row r="3782" spans="1:3" x14ac:dyDescent="0.35">
      <c r="A3782" s="1">
        <v>41767</v>
      </c>
      <c r="B3782">
        <v>299.14999999999998</v>
      </c>
      <c r="C3782">
        <v>2.19</v>
      </c>
    </row>
    <row r="3783" spans="1:3" x14ac:dyDescent="0.35">
      <c r="A3783" s="1">
        <v>41768</v>
      </c>
      <c r="B3783">
        <v>298.44</v>
      </c>
      <c r="C3783">
        <v>0.25</v>
      </c>
    </row>
    <row r="3784" spans="1:3" x14ac:dyDescent="0.35">
      <c r="A3784" s="1">
        <v>41769</v>
      </c>
      <c r="B3784">
        <v>298.22000000000003</v>
      </c>
      <c r="C3784">
        <v>0.02</v>
      </c>
    </row>
    <row r="3785" spans="1:3" x14ac:dyDescent="0.35">
      <c r="A3785" s="1">
        <v>41770</v>
      </c>
      <c r="B3785">
        <v>298.08999999999997</v>
      </c>
      <c r="C3785">
        <v>0</v>
      </c>
    </row>
    <row r="3786" spans="1:3" x14ac:dyDescent="0.35">
      <c r="A3786" s="1">
        <v>41771</v>
      </c>
      <c r="B3786">
        <v>298.38</v>
      </c>
      <c r="C3786">
        <v>0.14000000000000001</v>
      </c>
    </row>
    <row r="3787" spans="1:3" x14ac:dyDescent="0.35">
      <c r="A3787" s="1">
        <v>41772</v>
      </c>
      <c r="B3787">
        <v>297.82</v>
      </c>
      <c r="C3787">
        <v>3.31</v>
      </c>
    </row>
    <row r="3788" spans="1:3" x14ac:dyDescent="0.35">
      <c r="A3788" s="1">
        <v>41773</v>
      </c>
      <c r="B3788">
        <v>297.37</v>
      </c>
      <c r="C3788">
        <v>2.93</v>
      </c>
    </row>
    <row r="3789" spans="1:3" x14ac:dyDescent="0.35">
      <c r="A3789" s="1">
        <v>41774</v>
      </c>
      <c r="B3789">
        <v>298.32</v>
      </c>
      <c r="C3789">
        <v>0.3</v>
      </c>
    </row>
    <row r="3790" spans="1:3" x14ac:dyDescent="0.35">
      <c r="A3790" s="1">
        <v>41775</v>
      </c>
      <c r="B3790">
        <v>298.52999999999997</v>
      </c>
      <c r="C3790">
        <v>0</v>
      </c>
    </row>
    <row r="3791" spans="1:3" x14ac:dyDescent="0.35">
      <c r="A3791" s="1">
        <v>41776</v>
      </c>
      <c r="B3791">
        <v>298.3</v>
      </c>
      <c r="C3791">
        <v>0.18</v>
      </c>
    </row>
    <row r="3792" spans="1:3" x14ac:dyDescent="0.35">
      <c r="A3792" s="1">
        <v>41777</v>
      </c>
      <c r="B3792">
        <v>299.36</v>
      </c>
      <c r="C3792">
        <v>0.12</v>
      </c>
    </row>
    <row r="3793" spans="1:3" x14ac:dyDescent="0.35">
      <c r="A3793" s="1">
        <v>41778</v>
      </c>
      <c r="B3793">
        <v>297.74</v>
      </c>
      <c r="C3793">
        <v>0.03</v>
      </c>
    </row>
    <row r="3794" spans="1:3" x14ac:dyDescent="0.35">
      <c r="A3794" s="1">
        <v>41779</v>
      </c>
      <c r="B3794">
        <v>297.42</v>
      </c>
      <c r="C3794">
        <v>0.95</v>
      </c>
    </row>
    <row r="3795" spans="1:3" x14ac:dyDescent="0.35">
      <c r="A3795" s="1">
        <v>41780</v>
      </c>
      <c r="B3795">
        <v>299.22000000000003</v>
      </c>
      <c r="C3795">
        <v>0.2</v>
      </c>
    </row>
    <row r="3796" spans="1:3" x14ac:dyDescent="0.35">
      <c r="A3796" s="1">
        <v>41781</v>
      </c>
      <c r="B3796">
        <v>298.64</v>
      </c>
      <c r="C3796">
        <v>0.2</v>
      </c>
    </row>
    <row r="3797" spans="1:3" x14ac:dyDescent="0.35">
      <c r="A3797" s="1">
        <v>41782</v>
      </c>
      <c r="B3797">
        <v>300.37</v>
      </c>
      <c r="C3797">
        <v>1.25</v>
      </c>
    </row>
    <row r="3798" spans="1:3" x14ac:dyDescent="0.35">
      <c r="A3798" s="1">
        <v>41783</v>
      </c>
      <c r="B3798">
        <v>298.01</v>
      </c>
      <c r="C3798">
        <v>0.6</v>
      </c>
    </row>
    <row r="3799" spans="1:3" x14ac:dyDescent="0.35">
      <c r="A3799" s="1">
        <v>41784</v>
      </c>
      <c r="B3799">
        <v>297.98</v>
      </c>
      <c r="C3799">
        <v>0.05</v>
      </c>
    </row>
    <row r="3800" spans="1:3" x14ac:dyDescent="0.35">
      <c r="A3800" s="1">
        <v>41785</v>
      </c>
      <c r="B3800">
        <v>299.76</v>
      </c>
      <c r="C3800">
        <v>0.14000000000000001</v>
      </c>
    </row>
    <row r="3801" spans="1:3" x14ac:dyDescent="0.35">
      <c r="A3801" s="1">
        <v>41786</v>
      </c>
      <c r="B3801">
        <v>296.48</v>
      </c>
      <c r="C3801">
        <v>0.45</v>
      </c>
    </row>
    <row r="3802" spans="1:3" x14ac:dyDescent="0.35">
      <c r="A3802" s="1">
        <v>41787</v>
      </c>
      <c r="B3802">
        <v>298.56</v>
      </c>
      <c r="C3802">
        <v>0.13</v>
      </c>
    </row>
    <row r="3803" spans="1:3" x14ac:dyDescent="0.35">
      <c r="A3803" s="1">
        <v>41788</v>
      </c>
      <c r="B3803">
        <v>298.73</v>
      </c>
      <c r="C3803">
        <v>0.2</v>
      </c>
    </row>
    <row r="3804" spans="1:3" x14ac:dyDescent="0.35">
      <c r="A3804" s="1">
        <v>41789</v>
      </c>
      <c r="B3804">
        <v>299.22000000000003</v>
      </c>
      <c r="C3804">
        <v>3.06</v>
      </c>
    </row>
    <row r="3805" spans="1:3" x14ac:dyDescent="0.35">
      <c r="A3805" s="1">
        <v>41790</v>
      </c>
      <c r="B3805">
        <v>299.06</v>
      </c>
      <c r="C3805">
        <v>0.14000000000000001</v>
      </c>
    </row>
    <row r="3806" spans="1:3" x14ac:dyDescent="0.35">
      <c r="A3806" s="1">
        <v>41791</v>
      </c>
      <c r="B3806">
        <v>296.47000000000003</v>
      </c>
      <c r="C3806">
        <v>4.4000000000000004</v>
      </c>
    </row>
    <row r="3807" spans="1:3" x14ac:dyDescent="0.35">
      <c r="A3807" s="1">
        <v>41792</v>
      </c>
      <c r="B3807">
        <v>298.41000000000003</v>
      </c>
      <c r="C3807">
        <v>0.13</v>
      </c>
    </row>
    <row r="3808" spans="1:3" x14ac:dyDescent="0.35">
      <c r="A3808" s="1">
        <v>41793</v>
      </c>
      <c r="B3808">
        <v>298.25</v>
      </c>
      <c r="C3808">
        <v>0.22</v>
      </c>
    </row>
    <row r="3809" spans="1:3" x14ac:dyDescent="0.35">
      <c r="A3809" s="1">
        <v>41794</v>
      </c>
      <c r="B3809">
        <v>298.3</v>
      </c>
      <c r="C3809">
        <v>4.47</v>
      </c>
    </row>
    <row r="3810" spans="1:3" x14ac:dyDescent="0.35">
      <c r="A3810" s="1">
        <v>41795</v>
      </c>
      <c r="B3810">
        <v>298.91000000000003</v>
      </c>
      <c r="C3810">
        <v>0.3</v>
      </c>
    </row>
    <row r="3811" spans="1:3" x14ac:dyDescent="0.35">
      <c r="A3811" s="1">
        <v>41796</v>
      </c>
      <c r="B3811">
        <v>297.64999999999998</v>
      </c>
      <c r="C3811">
        <v>0.05</v>
      </c>
    </row>
    <row r="3812" spans="1:3" x14ac:dyDescent="0.35">
      <c r="A3812" s="1">
        <v>41797</v>
      </c>
      <c r="B3812">
        <v>297.33</v>
      </c>
      <c r="C3812">
        <v>0.06</v>
      </c>
    </row>
    <row r="3813" spans="1:3" x14ac:dyDescent="0.35">
      <c r="A3813" s="1">
        <v>41798</v>
      </c>
      <c r="B3813">
        <v>298.52</v>
      </c>
      <c r="C3813">
        <v>1.55</v>
      </c>
    </row>
    <row r="3814" spans="1:3" x14ac:dyDescent="0.35">
      <c r="A3814" s="1">
        <v>41799</v>
      </c>
      <c r="B3814">
        <v>298.66000000000003</v>
      </c>
      <c r="C3814">
        <v>0.2</v>
      </c>
    </row>
    <row r="3815" spans="1:3" x14ac:dyDescent="0.35">
      <c r="A3815" s="1">
        <v>41800</v>
      </c>
      <c r="B3815">
        <v>298.3</v>
      </c>
      <c r="C3815">
        <v>1.76</v>
      </c>
    </row>
    <row r="3816" spans="1:3" x14ac:dyDescent="0.35">
      <c r="A3816" s="1">
        <v>41801</v>
      </c>
      <c r="B3816">
        <v>298.52</v>
      </c>
      <c r="C3816">
        <v>0.03</v>
      </c>
    </row>
    <row r="3817" spans="1:3" x14ac:dyDescent="0.35">
      <c r="A3817" s="1">
        <v>41802</v>
      </c>
      <c r="B3817">
        <v>297.75</v>
      </c>
      <c r="C3817">
        <v>0.19</v>
      </c>
    </row>
    <row r="3818" spans="1:3" x14ac:dyDescent="0.35">
      <c r="A3818" s="1">
        <v>41803</v>
      </c>
      <c r="B3818">
        <v>297.69</v>
      </c>
      <c r="C3818">
        <v>3.59</v>
      </c>
    </row>
    <row r="3819" spans="1:3" x14ac:dyDescent="0.35">
      <c r="A3819" s="1">
        <v>41804</v>
      </c>
      <c r="B3819">
        <v>297.66000000000003</v>
      </c>
      <c r="C3819">
        <v>2.14</v>
      </c>
    </row>
    <row r="3820" spans="1:3" x14ac:dyDescent="0.35">
      <c r="A3820" s="1">
        <v>41805</v>
      </c>
      <c r="B3820">
        <v>298.47000000000003</v>
      </c>
      <c r="C3820">
        <v>0.01</v>
      </c>
    </row>
    <row r="3821" spans="1:3" x14ac:dyDescent="0.35">
      <c r="A3821" s="1">
        <v>41806</v>
      </c>
      <c r="B3821">
        <v>299</v>
      </c>
      <c r="C3821">
        <v>7.0000000000000007E-2</v>
      </c>
    </row>
    <row r="3822" spans="1:3" x14ac:dyDescent="0.35">
      <c r="A3822" s="1">
        <v>41807</v>
      </c>
      <c r="B3822">
        <v>298.49</v>
      </c>
      <c r="C3822">
        <v>0.91</v>
      </c>
    </row>
    <row r="3823" spans="1:3" x14ac:dyDescent="0.35">
      <c r="A3823" s="1">
        <v>41808</v>
      </c>
      <c r="B3823">
        <v>298.83999999999997</v>
      </c>
      <c r="C3823">
        <v>1.03</v>
      </c>
    </row>
    <row r="3824" spans="1:3" x14ac:dyDescent="0.35">
      <c r="A3824" s="1">
        <v>41809</v>
      </c>
      <c r="B3824">
        <v>298.22000000000003</v>
      </c>
      <c r="C3824">
        <v>0.15</v>
      </c>
    </row>
    <row r="3825" spans="1:3" x14ac:dyDescent="0.35">
      <c r="A3825" s="1">
        <v>41810</v>
      </c>
      <c r="B3825">
        <v>298.92</v>
      </c>
      <c r="C3825">
        <v>0.06</v>
      </c>
    </row>
    <row r="3826" spans="1:3" x14ac:dyDescent="0.35">
      <c r="A3826" s="1">
        <v>41811</v>
      </c>
      <c r="B3826">
        <v>299.24</v>
      </c>
      <c r="C3826">
        <v>0.05</v>
      </c>
    </row>
    <row r="3827" spans="1:3" x14ac:dyDescent="0.35">
      <c r="A3827" s="1">
        <v>41812</v>
      </c>
      <c r="B3827">
        <v>298.17</v>
      </c>
      <c r="C3827">
        <v>0.37</v>
      </c>
    </row>
    <row r="3828" spans="1:3" x14ac:dyDescent="0.35">
      <c r="A3828" s="1">
        <v>41813</v>
      </c>
      <c r="B3828">
        <v>298.36</v>
      </c>
      <c r="C3828">
        <v>0.19</v>
      </c>
    </row>
    <row r="3829" spans="1:3" x14ac:dyDescent="0.35">
      <c r="A3829" s="1">
        <v>41814</v>
      </c>
      <c r="B3829">
        <v>298.97000000000003</v>
      </c>
      <c r="C3829">
        <v>0.31</v>
      </c>
    </row>
    <row r="3830" spans="1:3" x14ac:dyDescent="0.35">
      <c r="A3830" s="1">
        <v>41815</v>
      </c>
      <c r="B3830">
        <v>297.72000000000003</v>
      </c>
      <c r="C3830">
        <v>1.7</v>
      </c>
    </row>
    <row r="3831" spans="1:3" x14ac:dyDescent="0.35">
      <c r="A3831" s="1">
        <v>41816</v>
      </c>
      <c r="B3831">
        <v>297.81</v>
      </c>
      <c r="C3831">
        <v>3.63</v>
      </c>
    </row>
    <row r="3832" spans="1:3" x14ac:dyDescent="0.35">
      <c r="A3832" s="1">
        <v>41817</v>
      </c>
      <c r="B3832">
        <v>297.68</v>
      </c>
      <c r="C3832">
        <v>5.1100000000000003</v>
      </c>
    </row>
    <row r="3833" spans="1:3" x14ac:dyDescent="0.35">
      <c r="A3833" s="1">
        <v>41818</v>
      </c>
      <c r="B3833">
        <v>297.35000000000002</v>
      </c>
      <c r="C3833">
        <v>0.14000000000000001</v>
      </c>
    </row>
    <row r="3834" spans="1:3" x14ac:dyDescent="0.35">
      <c r="A3834" s="1">
        <v>41819</v>
      </c>
      <c r="B3834">
        <v>298.39</v>
      </c>
      <c r="C3834">
        <v>0.22</v>
      </c>
    </row>
    <row r="3835" spans="1:3" x14ac:dyDescent="0.35">
      <c r="A3835" s="1">
        <v>41820</v>
      </c>
      <c r="B3835">
        <v>297.16000000000003</v>
      </c>
      <c r="C3835">
        <v>0.37</v>
      </c>
    </row>
    <row r="3836" spans="1:3" x14ac:dyDescent="0.35">
      <c r="A3836" s="1">
        <v>41821</v>
      </c>
      <c r="B3836">
        <v>298.17</v>
      </c>
      <c r="C3836">
        <v>0.2</v>
      </c>
    </row>
    <row r="3837" spans="1:3" x14ac:dyDescent="0.35">
      <c r="A3837" s="1">
        <v>41822</v>
      </c>
      <c r="B3837">
        <v>297.77999999999997</v>
      </c>
      <c r="C3837">
        <v>0.06</v>
      </c>
    </row>
    <row r="3838" spans="1:3" x14ac:dyDescent="0.35">
      <c r="A3838" s="1">
        <v>41823</v>
      </c>
      <c r="B3838">
        <v>297.8</v>
      </c>
      <c r="C3838">
        <v>0.21</v>
      </c>
    </row>
    <row r="3839" spans="1:3" x14ac:dyDescent="0.35">
      <c r="A3839" s="1">
        <v>41824</v>
      </c>
      <c r="B3839">
        <v>298.13</v>
      </c>
      <c r="C3839">
        <v>3.4</v>
      </c>
    </row>
    <row r="3840" spans="1:3" x14ac:dyDescent="0.35">
      <c r="A3840" s="1">
        <v>41825</v>
      </c>
      <c r="B3840">
        <v>297.2</v>
      </c>
      <c r="C3840">
        <v>0.16</v>
      </c>
    </row>
    <row r="3841" spans="1:3" x14ac:dyDescent="0.35">
      <c r="A3841" s="1">
        <v>41826</v>
      </c>
      <c r="B3841">
        <v>297.67</v>
      </c>
      <c r="C3841">
        <v>0.05</v>
      </c>
    </row>
    <row r="3842" spans="1:3" x14ac:dyDescent="0.35">
      <c r="A3842" s="1">
        <v>41827</v>
      </c>
      <c r="B3842">
        <v>297.44</v>
      </c>
      <c r="C3842">
        <v>0.28000000000000003</v>
      </c>
    </row>
    <row r="3843" spans="1:3" x14ac:dyDescent="0.35">
      <c r="A3843" s="1">
        <v>41828</v>
      </c>
      <c r="B3843">
        <v>296.32</v>
      </c>
      <c r="C3843">
        <v>0.11</v>
      </c>
    </row>
    <row r="3844" spans="1:3" x14ac:dyDescent="0.35">
      <c r="A3844" s="1">
        <v>41829</v>
      </c>
      <c r="B3844">
        <v>296.87</v>
      </c>
      <c r="C3844">
        <v>0.02</v>
      </c>
    </row>
    <row r="3845" spans="1:3" x14ac:dyDescent="0.35">
      <c r="A3845" s="1">
        <v>41830</v>
      </c>
      <c r="B3845">
        <v>296.69</v>
      </c>
      <c r="C3845">
        <v>0.87</v>
      </c>
    </row>
    <row r="3846" spans="1:3" x14ac:dyDescent="0.35">
      <c r="A3846" s="1">
        <v>41831</v>
      </c>
      <c r="B3846">
        <v>297.58</v>
      </c>
      <c r="C3846">
        <v>0.06</v>
      </c>
    </row>
    <row r="3847" spans="1:3" x14ac:dyDescent="0.35">
      <c r="A3847" s="1">
        <v>41832</v>
      </c>
      <c r="B3847">
        <v>297.35000000000002</v>
      </c>
      <c r="C3847">
        <v>0.2</v>
      </c>
    </row>
    <row r="3848" spans="1:3" x14ac:dyDescent="0.35">
      <c r="A3848" s="1">
        <v>41833</v>
      </c>
      <c r="B3848">
        <v>297.86</v>
      </c>
      <c r="C3848">
        <v>1.21</v>
      </c>
    </row>
    <row r="3849" spans="1:3" x14ac:dyDescent="0.35">
      <c r="A3849" s="1">
        <v>41834</v>
      </c>
      <c r="B3849">
        <v>297.79000000000002</v>
      </c>
      <c r="C3849">
        <v>2.14</v>
      </c>
    </row>
    <row r="3850" spans="1:3" x14ac:dyDescent="0.35">
      <c r="A3850" s="1">
        <v>41835</v>
      </c>
      <c r="B3850">
        <v>298.8</v>
      </c>
      <c r="C3850">
        <v>0.04</v>
      </c>
    </row>
    <row r="3851" spans="1:3" x14ac:dyDescent="0.35">
      <c r="A3851" s="1">
        <v>41836</v>
      </c>
      <c r="B3851">
        <v>296.98</v>
      </c>
      <c r="C3851">
        <v>0.06</v>
      </c>
    </row>
    <row r="3852" spans="1:3" x14ac:dyDescent="0.35">
      <c r="A3852" s="1">
        <v>41837</v>
      </c>
      <c r="B3852">
        <v>297.02</v>
      </c>
      <c r="C3852">
        <v>1.52</v>
      </c>
    </row>
    <row r="3853" spans="1:3" x14ac:dyDescent="0.35">
      <c r="A3853" s="1">
        <v>41838</v>
      </c>
      <c r="B3853">
        <v>297.47000000000003</v>
      </c>
      <c r="C3853">
        <v>0.85</v>
      </c>
    </row>
    <row r="3854" spans="1:3" x14ac:dyDescent="0.35">
      <c r="A3854" s="1">
        <v>41839</v>
      </c>
      <c r="B3854">
        <v>296.69</v>
      </c>
      <c r="C3854">
        <v>0.16</v>
      </c>
    </row>
    <row r="3855" spans="1:3" x14ac:dyDescent="0.35">
      <c r="A3855" s="1">
        <v>41840</v>
      </c>
      <c r="B3855">
        <v>297.32</v>
      </c>
      <c r="C3855">
        <v>2.4700000000000002</v>
      </c>
    </row>
    <row r="3856" spans="1:3" x14ac:dyDescent="0.35">
      <c r="A3856" s="1">
        <v>41841</v>
      </c>
      <c r="B3856">
        <v>296.94</v>
      </c>
      <c r="C3856">
        <v>1.1599999999999999</v>
      </c>
    </row>
    <row r="3857" spans="1:3" x14ac:dyDescent="0.35">
      <c r="A3857" s="1">
        <v>41842</v>
      </c>
      <c r="B3857">
        <v>296.58999999999997</v>
      </c>
      <c r="C3857">
        <v>0.15</v>
      </c>
    </row>
    <row r="3858" spans="1:3" x14ac:dyDescent="0.35">
      <c r="A3858" s="1">
        <v>41843</v>
      </c>
      <c r="B3858">
        <v>295.41000000000003</v>
      </c>
      <c r="C3858">
        <v>0.25</v>
      </c>
    </row>
    <row r="3859" spans="1:3" x14ac:dyDescent="0.35">
      <c r="A3859" s="1">
        <v>41844</v>
      </c>
      <c r="B3859">
        <v>296.61</v>
      </c>
      <c r="C3859">
        <v>0.1</v>
      </c>
    </row>
    <row r="3860" spans="1:3" x14ac:dyDescent="0.35">
      <c r="A3860" s="1">
        <v>41845</v>
      </c>
      <c r="B3860">
        <v>297.74</v>
      </c>
      <c r="C3860">
        <v>0.15</v>
      </c>
    </row>
    <row r="3861" spans="1:3" x14ac:dyDescent="0.35">
      <c r="A3861" s="1">
        <v>41846</v>
      </c>
      <c r="B3861">
        <v>297.13</v>
      </c>
      <c r="C3861">
        <v>5.25</v>
      </c>
    </row>
    <row r="3862" spans="1:3" x14ac:dyDescent="0.35">
      <c r="A3862" s="1">
        <v>41847</v>
      </c>
      <c r="B3862">
        <v>296.92</v>
      </c>
      <c r="C3862">
        <v>1.63</v>
      </c>
    </row>
    <row r="3863" spans="1:3" x14ac:dyDescent="0.35">
      <c r="A3863" s="1">
        <v>41848</v>
      </c>
      <c r="B3863">
        <v>297.19</v>
      </c>
      <c r="C3863">
        <v>1.05</v>
      </c>
    </row>
    <row r="3864" spans="1:3" x14ac:dyDescent="0.35">
      <c r="A3864" s="1">
        <v>41849</v>
      </c>
      <c r="B3864">
        <v>297.5</v>
      </c>
      <c r="C3864">
        <v>0.12</v>
      </c>
    </row>
    <row r="3865" spans="1:3" x14ac:dyDescent="0.35">
      <c r="A3865" s="1">
        <v>41850</v>
      </c>
      <c r="B3865">
        <v>296.82</v>
      </c>
      <c r="C3865">
        <v>0.62</v>
      </c>
    </row>
    <row r="3866" spans="1:3" x14ac:dyDescent="0.35">
      <c r="A3866" s="1">
        <v>41851</v>
      </c>
      <c r="B3866">
        <v>297.62</v>
      </c>
      <c r="C3866">
        <v>0.28999999999999998</v>
      </c>
    </row>
    <row r="3867" spans="1:3" x14ac:dyDescent="0.35">
      <c r="A3867" s="1">
        <v>41852</v>
      </c>
      <c r="B3867">
        <v>296.27</v>
      </c>
      <c r="C3867">
        <v>0.44</v>
      </c>
    </row>
    <row r="3868" spans="1:3" x14ac:dyDescent="0.35">
      <c r="A3868" s="1">
        <v>41853</v>
      </c>
      <c r="B3868">
        <v>296.95999999999998</v>
      </c>
      <c r="C3868">
        <v>2.1800000000000002</v>
      </c>
    </row>
    <row r="3869" spans="1:3" x14ac:dyDescent="0.35">
      <c r="A3869" s="1">
        <v>41854</v>
      </c>
      <c r="B3869">
        <v>297.14</v>
      </c>
      <c r="C3869">
        <v>0.04</v>
      </c>
    </row>
    <row r="3870" spans="1:3" x14ac:dyDescent="0.35">
      <c r="A3870" s="1">
        <v>41855</v>
      </c>
      <c r="B3870">
        <v>297.42</v>
      </c>
      <c r="C3870">
        <v>0.26</v>
      </c>
    </row>
    <row r="3871" spans="1:3" x14ac:dyDescent="0.35">
      <c r="A3871" s="1">
        <v>41856</v>
      </c>
      <c r="B3871">
        <v>296.55</v>
      </c>
      <c r="C3871">
        <v>0.65</v>
      </c>
    </row>
    <row r="3872" spans="1:3" x14ac:dyDescent="0.35">
      <c r="A3872" s="1">
        <v>41857</v>
      </c>
      <c r="B3872">
        <v>296.60000000000002</v>
      </c>
      <c r="C3872">
        <v>1.19</v>
      </c>
    </row>
    <row r="3873" spans="1:3" x14ac:dyDescent="0.35">
      <c r="A3873" s="1">
        <v>41858</v>
      </c>
      <c r="B3873">
        <v>295.83999999999997</v>
      </c>
      <c r="C3873">
        <v>4.76</v>
      </c>
    </row>
    <row r="3874" spans="1:3" x14ac:dyDescent="0.35">
      <c r="A3874" s="1">
        <v>41859</v>
      </c>
      <c r="B3874">
        <v>296.57</v>
      </c>
      <c r="C3874">
        <v>0.06</v>
      </c>
    </row>
    <row r="3875" spans="1:3" x14ac:dyDescent="0.35">
      <c r="A3875" s="1">
        <v>41860</v>
      </c>
      <c r="B3875">
        <v>295.89999999999998</v>
      </c>
      <c r="C3875">
        <v>0.12</v>
      </c>
    </row>
    <row r="3876" spans="1:3" x14ac:dyDescent="0.35">
      <c r="A3876" s="1">
        <v>41861</v>
      </c>
      <c r="B3876">
        <v>295.48</v>
      </c>
      <c r="C3876">
        <v>0.16</v>
      </c>
    </row>
    <row r="3877" spans="1:3" x14ac:dyDescent="0.35">
      <c r="A3877" s="1">
        <v>41862</v>
      </c>
      <c r="B3877">
        <v>295.77999999999997</v>
      </c>
      <c r="C3877">
        <v>0.19</v>
      </c>
    </row>
    <row r="3878" spans="1:3" x14ac:dyDescent="0.35">
      <c r="A3878" s="1">
        <v>41863</v>
      </c>
      <c r="B3878">
        <v>295.86</v>
      </c>
      <c r="C3878">
        <v>0.06</v>
      </c>
    </row>
    <row r="3879" spans="1:3" x14ac:dyDescent="0.35">
      <c r="A3879" s="1">
        <v>41864</v>
      </c>
      <c r="B3879">
        <v>296.08</v>
      </c>
      <c r="C3879">
        <v>0.1</v>
      </c>
    </row>
    <row r="3880" spans="1:3" x14ac:dyDescent="0.35">
      <c r="A3880" s="1">
        <v>41865</v>
      </c>
      <c r="B3880">
        <v>295.42</v>
      </c>
      <c r="C3880">
        <v>0.1</v>
      </c>
    </row>
    <row r="3881" spans="1:3" x14ac:dyDescent="0.35">
      <c r="A3881" s="1">
        <v>41866</v>
      </c>
      <c r="B3881">
        <v>296.86</v>
      </c>
      <c r="C3881">
        <v>0.73</v>
      </c>
    </row>
    <row r="3882" spans="1:3" x14ac:dyDescent="0.35">
      <c r="A3882" s="1">
        <v>41867</v>
      </c>
      <c r="B3882">
        <v>296.29000000000002</v>
      </c>
      <c r="C3882">
        <v>0.08</v>
      </c>
    </row>
    <row r="3883" spans="1:3" x14ac:dyDescent="0.35">
      <c r="A3883" s="1">
        <v>41868</v>
      </c>
      <c r="B3883">
        <v>296.41000000000003</v>
      </c>
      <c r="C3883">
        <v>0.13</v>
      </c>
    </row>
    <row r="3884" spans="1:3" x14ac:dyDescent="0.35">
      <c r="A3884" s="1">
        <v>41869</v>
      </c>
      <c r="B3884">
        <v>295.41000000000003</v>
      </c>
      <c r="C3884">
        <v>0.06</v>
      </c>
    </row>
    <row r="3885" spans="1:3" x14ac:dyDescent="0.35">
      <c r="A3885" s="1">
        <v>41870</v>
      </c>
      <c r="B3885">
        <v>296.33</v>
      </c>
      <c r="C3885">
        <v>1.1100000000000001</v>
      </c>
    </row>
    <row r="3886" spans="1:3" x14ac:dyDescent="0.35">
      <c r="A3886" s="1">
        <v>41871</v>
      </c>
      <c r="B3886">
        <v>295.83999999999997</v>
      </c>
      <c r="C3886">
        <v>3.33</v>
      </c>
    </row>
    <row r="3887" spans="1:3" x14ac:dyDescent="0.35">
      <c r="A3887" s="1">
        <v>41872</v>
      </c>
      <c r="B3887">
        <v>297.64999999999998</v>
      </c>
      <c r="C3887">
        <v>0.1</v>
      </c>
    </row>
    <row r="3888" spans="1:3" x14ac:dyDescent="0.35">
      <c r="A3888" s="1">
        <v>41873</v>
      </c>
      <c r="B3888">
        <v>296.08</v>
      </c>
      <c r="C3888">
        <v>0.49</v>
      </c>
    </row>
    <row r="3889" spans="1:3" x14ac:dyDescent="0.35">
      <c r="A3889" s="1">
        <v>41874</v>
      </c>
      <c r="B3889">
        <v>295.83</v>
      </c>
      <c r="C3889">
        <v>0.31</v>
      </c>
    </row>
    <row r="3890" spans="1:3" x14ac:dyDescent="0.35">
      <c r="A3890" s="1">
        <v>41875</v>
      </c>
      <c r="B3890">
        <v>295.52</v>
      </c>
      <c r="C3890">
        <v>0.28999999999999998</v>
      </c>
    </row>
    <row r="3891" spans="1:3" x14ac:dyDescent="0.35">
      <c r="A3891" s="1">
        <v>41876</v>
      </c>
      <c r="B3891">
        <v>296.33</v>
      </c>
      <c r="C3891">
        <v>0.3</v>
      </c>
    </row>
    <row r="3892" spans="1:3" x14ac:dyDescent="0.35">
      <c r="A3892" s="1">
        <v>41877</v>
      </c>
      <c r="B3892">
        <v>296.83999999999997</v>
      </c>
      <c r="C3892">
        <v>4.8099999999999996</v>
      </c>
    </row>
    <row r="3893" spans="1:3" x14ac:dyDescent="0.35">
      <c r="A3893" s="1">
        <v>41878</v>
      </c>
      <c r="B3893">
        <v>297.36</v>
      </c>
      <c r="C3893">
        <v>0.25</v>
      </c>
    </row>
    <row r="3894" spans="1:3" x14ac:dyDescent="0.35">
      <c r="A3894" s="1">
        <v>41879</v>
      </c>
      <c r="B3894">
        <v>295.83999999999997</v>
      </c>
      <c r="C3894">
        <v>0.18</v>
      </c>
    </row>
    <row r="3895" spans="1:3" x14ac:dyDescent="0.35">
      <c r="A3895" s="1">
        <v>41880</v>
      </c>
      <c r="B3895">
        <v>295.75</v>
      </c>
      <c r="C3895">
        <v>0.62</v>
      </c>
    </row>
    <row r="3896" spans="1:3" x14ac:dyDescent="0.35">
      <c r="A3896" s="1">
        <v>41881</v>
      </c>
      <c r="B3896">
        <v>296.39</v>
      </c>
      <c r="C3896">
        <v>0.26</v>
      </c>
    </row>
    <row r="3897" spans="1:3" x14ac:dyDescent="0.35">
      <c r="A3897" s="1">
        <v>41882</v>
      </c>
      <c r="B3897">
        <v>295.98</v>
      </c>
      <c r="C3897">
        <v>2.23</v>
      </c>
    </row>
    <row r="3898" spans="1:3" x14ac:dyDescent="0.35">
      <c r="A3898" s="1">
        <v>41883</v>
      </c>
      <c r="B3898">
        <v>296.12</v>
      </c>
      <c r="C3898">
        <v>1.89</v>
      </c>
    </row>
    <row r="3899" spans="1:3" x14ac:dyDescent="0.35">
      <c r="A3899" s="1">
        <v>41884</v>
      </c>
      <c r="B3899">
        <v>296.43</v>
      </c>
      <c r="C3899">
        <v>0.08</v>
      </c>
    </row>
    <row r="3900" spans="1:3" x14ac:dyDescent="0.35">
      <c r="A3900" s="1">
        <v>41885</v>
      </c>
      <c r="B3900">
        <v>296.62</v>
      </c>
      <c r="C3900">
        <v>0.11</v>
      </c>
    </row>
    <row r="3901" spans="1:3" x14ac:dyDescent="0.35">
      <c r="A3901" s="1">
        <v>41886</v>
      </c>
      <c r="B3901">
        <v>296.67</v>
      </c>
      <c r="C3901">
        <v>0.21</v>
      </c>
    </row>
    <row r="3902" spans="1:3" x14ac:dyDescent="0.35">
      <c r="A3902" s="1">
        <v>41887</v>
      </c>
      <c r="B3902">
        <v>297.20999999999998</v>
      </c>
      <c r="C3902">
        <v>1.89</v>
      </c>
    </row>
    <row r="3903" spans="1:3" x14ac:dyDescent="0.35">
      <c r="A3903" s="1">
        <v>41888</v>
      </c>
      <c r="B3903">
        <v>297.02999999999997</v>
      </c>
      <c r="C3903">
        <v>0.18</v>
      </c>
    </row>
    <row r="3904" spans="1:3" x14ac:dyDescent="0.35">
      <c r="A3904" s="1">
        <v>41889</v>
      </c>
      <c r="B3904">
        <v>296.17</v>
      </c>
      <c r="C3904">
        <v>0.19</v>
      </c>
    </row>
    <row r="3905" spans="1:3" x14ac:dyDescent="0.35">
      <c r="A3905" s="1">
        <v>41890</v>
      </c>
      <c r="B3905">
        <v>296.44</v>
      </c>
      <c r="C3905">
        <v>0.17</v>
      </c>
    </row>
    <row r="3906" spans="1:3" x14ac:dyDescent="0.35">
      <c r="A3906" s="1">
        <v>41891</v>
      </c>
      <c r="B3906">
        <v>297.93</v>
      </c>
      <c r="C3906">
        <v>0.19</v>
      </c>
    </row>
    <row r="3907" spans="1:3" x14ac:dyDescent="0.35">
      <c r="A3907" s="1">
        <v>41892</v>
      </c>
      <c r="B3907">
        <v>297.06</v>
      </c>
      <c r="C3907">
        <v>0.11</v>
      </c>
    </row>
    <row r="3908" spans="1:3" x14ac:dyDescent="0.35">
      <c r="A3908" s="1">
        <v>41893</v>
      </c>
      <c r="B3908">
        <v>296.26</v>
      </c>
      <c r="C3908">
        <v>0.15</v>
      </c>
    </row>
    <row r="3909" spans="1:3" x14ac:dyDescent="0.35">
      <c r="A3909" s="1">
        <v>41894</v>
      </c>
      <c r="B3909">
        <v>297.14</v>
      </c>
      <c r="C3909">
        <v>1.36</v>
      </c>
    </row>
    <row r="3910" spans="1:3" x14ac:dyDescent="0.35">
      <c r="A3910" s="1">
        <v>41895</v>
      </c>
      <c r="B3910">
        <v>296.98</v>
      </c>
      <c r="C3910">
        <v>0.1</v>
      </c>
    </row>
    <row r="3911" spans="1:3" x14ac:dyDescent="0.35">
      <c r="A3911" s="1">
        <v>41896</v>
      </c>
      <c r="B3911">
        <v>297.61</v>
      </c>
      <c r="C3911">
        <v>0.2</v>
      </c>
    </row>
    <row r="3912" spans="1:3" x14ac:dyDescent="0.35">
      <c r="A3912" s="1">
        <v>41897</v>
      </c>
      <c r="B3912">
        <v>297.02</v>
      </c>
      <c r="C3912">
        <v>0.11</v>
      </c>
    </row>
    <row r="3913" spans="1:3" x14ac:dyDescent="0.35">
      <c r="A3913" s="1">
        <v>41898</v>
      </c>
      <c r="B3913">
        <v>297.02</v>
      </c>
      <c r="C3913">
        <v>2.04</v>
      </c>
    </row>
    <row r="3914" spans="1:3" x14ac:dyDescent="0.35">
      <c r="A3914" s="1">
        <v>41899</v>
      </c>
      <c r="B3914">
        <v>297.69</v>
      </c>
      <c r="C3914">
        <v>0.17</v>
      </c>
    </row>
    <row r="3915" spans="1:3" x14ac:dyDescent="0.35">
      <c r="A3915" s="1">
        <v>41900</v>
      </c>
      <c r="B3915">
        <v>298.58999999999997</v>
      </c>
      <c r="C3915">
        <v>0.15</v>
      </c>
    </row>
    <row r="3916" spans="1:3" x14ac:dyDescent="0.35">
      <c r="A3916" s="1">
        <v>41901</v>
      </c>
      <c r="B3916">
        <v>297.43</v>
      </c>
      <c r="C3916">
        <v>0.12</v>
      </c>
    </row>
    <row r="3917" spans="1:3" x14ac:dyDescent="0.35">
      <c r="A3917" s="1">
        <v>41902</v>
      </c>
      <c r="B3917">
        <v>296.35000000000002</v>
      </c>
      <c r="C3917">
        <v>0.25</v>
      </c>
    </row>
    <row r="3918" spans="1:3" x14ac:dyDescent="0.35">
      <c r="A3918" s="1">
        <v>41903</v>
      </c>
      <c r="B3918">
        <v>296.77999999999997</v>
      </c>
      <c r="C3918">
        <v>1</v>
      </c>
    </row>
    <row r="3919" spans="1:3" x14ac:dyDescent="0.35">
      <c r="A3919" s="1">
        <v>41904</v>
      </c>
      <c r="B3919">
        <v>296.52999999999997</v>
      </c>
      <c r="C3919">
        <v>0.21</v>
      </c>
    </row>
    <row r="3920" spans="1:3" x14ac:dyDescent="0.35">
      <c r="A3920" s="1">
        <v>41905</v>
      </c>
      <c r="B3920">
        <v>296.7</v>
      </c>
      <c r="C3920">
        <v>2.48</v>
      </c>
    </row>
    <row r="3921" spans="1:3" x14ac:dyDescent="0.35">
      <c r="A3921" s="1">
        <v>41906</v>
      </c>
      <c r="B3921">
        <v>297.17</v>
      </c>
      <c r="C3921">
        <v>1.51</v>
      </c>
    </row>
    <row r="3922" spans="1:3" x14ac:dyDescent="0.35">
      <c r="A3922" s="1">
        <v>41907</v>
      </c>
      <c r="B3922">
        <v>296.72000000000003</v>
      </c>
      <c r="C3922">
        <v>0.12</v>
      </c>
    </row>
    <row r="3923" spans="1:3" x14ac:dyDescent="0.35">
      <c r="A3923" s="1">
        <v>41908</v>
      </c>
      <c r="B3923">
        <v>297.02999999999997</v>
      </c>
      <c r="C3923">
        <v>0.16</v>
      </c>
    </row>
    <row r="3924" spans="1:3" x14ac:dyDescent="0.35">
      <c r="A3924" s="1">
        <v>41909</v>
      </c>
      <c r="B3924">
        <v>297.07</v>
      </c>
      <c r="C3924">
        <v>2.96</v>
      </c>
    </row>
    <row r="3925" spans="1:3" x14ac:dyDescent="0.35">
      <c r="A3925" s="1">
        <v>41910</v>
      </c>
      <c r="B3925">
        <v>297.49</v>
      </c>
      <c r="C3925">
        <v>1.1599999999999999</v>
      </c>
    </row>
    <row r="3926" spans="1:3" x14ac:dyDescent="0.35">
      <c r="A3926" s="1">
        <v>41911</v>
      </c>
      <c r="B3926">
        <v>298.07</v>
      </c>
      <c r="C3926">
        <v>0.33</v>
      </c>
    </row>
    <row r="3927" spans="1:3" x14ac:dyDescent="0.35">
      <c r="A3927" s="1">
        <v>41912</v>
      </c>
      <c r="B3927">
        <v>296.58999999999997</v>
      </c>
      <c r="C3927">
        <v>6.05</v>
      </c>
    </row>
    <row r="3928" spans="1:3" x14ac:dyDescent="0.35">
      <c r="A3928" s="1">
        <v>41913</v>
      </c>
      <c r="B3928">
        <v>297.77999999999997</v>
      </c>
      <c r="C3928">
        <v>0.14000000000000001</v>
      </c>
    </row>
    <row r="3929" spans="1:3" x14ac:dyDescent="0.35">
      <c r="A3929" s="1">
        <v>41914</v>
      </c>
      <c r="B3929">
        <v>297.02</v>
      </c>
      <c r="C3929">
        <v>0.1</v>
      </c>
    </row>
    <row r="3930" spans="1:3" x14ac:dyDescent="0.35">
      <c r="A3930" s="1">
        <v>41915</v>
      </c>
      <c r="B3930">
        <v>296.8</v>
      </c>
      <c r="C3930">
        <v>0.16</v>
      </c>
    </row>
    <row r="3931" spans="1:3" x14ac:dyDescent="0.35">
      <c r="A3931" s="1">
        <v>41916</v>
      </c>
      <c r="B3931">
        <v>297.64</v>
      </c>
      <c r="C3931">
        <v>2.91</v>
      </c>
    </row>
    <row r="3932" spans="1:3" x14ac:dyDescent="0.35">
      <c r="A3932" s="1">
        <v>41917</v>
      </c>
      <c r="B3932">
        <v>297.63</v>
      </c>
      <c r="C3932">
        <v>0.28000000000000003</v>
      </c>
    </row>
    <row r="3933" spans="1:3" x14ac:dyDescent="0.35">
      <c r="A3933" s="1">
        <v>41918</v>
      </c>
      <c r="B3933">
        <v>297.69</v>
      </c>
      <c r="C3933">
        <v>0.05</v>
      </c>
    </row>
    <row r="3934" spans="1:3" x14ac:dyDescent="0.35">
      <c r="A3934" s="1">
        <v>41919</v>
      </c>
      <c r="B3934">
        <v>296.85000000000002</v>
      </c>
      <c r="C3934">
        <v>1.41</v>
      </c>
    </row>
    <row r="3935" spans="1:3" x14ac:dyDescent="0.35">
      <c r="A3935" s="1">
        <v>41920</v>
      </c>
      <c r="B3935">
        <v>297.16000000000003</v>
      </c>
      <c r="C3935">
        <v>0.26</v>
      </c>
    </row>
    <row r="3936" spans="1:3" x14ac:dyDescent="0.35">
      <c r="A3936" s="1">
        <v>41921</v>
      </c>
      <c r="B3936">
        <v>297.36</v>
      </c>
      <c r="C3936">
        <v>0.13</v>
      </c>
    </row>
    <row r="3937" spans="1:3" x14ac:dyDescent="0.35">
      <c r="A3937" s="1">
        <v>41922</v>
      </c>
      <c r="B3937">
        <v>298.02</v>
      </c>
      <c r="C3937">
        <v>0.76</v>
      </c>
    </row>
    <row r="3938" spans="1:3" x14ac:dyDescent="0.35">
      <c r="A3938" s="1">
        <v>41923</v>
      </c>
      <c r="B3938">
        <v>297.37</v>
      </c>
      <c r="C3938">
        <v>2.34</v>
      </c>
    </row>
    <row r="3939" spans="1:3" x14ac:dyDescent="0.35">
      <c r="A3939" s="1">
        <v>41924</v>
      </c>
      <c r="B3939">
        <v>296.39</v>
      </c>
      <c r="C3939">
        <v>0.02</v>
      </c>
    </row>
    <row r="3940" spans="1:3" x14ac:dyDescent="0.35">
      <c r="A3940" s="1">
        <v>41925</v>
      </c>
      <c r="B3940">
        <v>298.63</v>
      </c>
      <c r="C3940">
        <v>2.73</v>
      </c>
    </row>
    <row r="3941" spans="1:3" x14ac:dyDescent="0.35">
      <c r="A3941" s="1">
        <v>41926</v>
      </c>
      <c r="B3941">
        <v>297.77999999999997</v>
      </c>
      <c r="C3941">
        <v>0.15</v>
      </c>
    </row>
    <row r="3942" spans="1:3" x14ac:dyDescent="0.35">
      <c r="A3942" s="1">
        <v>41927</v>
      </c>
      <c r="B3942">
        <v>297.8</v>
      </c>
      <c r="C3942">
        <v>0.09</v>
      </c>
    </row>
    <row r="3943" spans="1:3" x14ac:dyDescent="0.35">
      <c r="A3943" s="1">
        <v>41928</v>
      </c>
      <c r="B3943">
        <v>297.19</v>
      </c>
      <c r="C3943">
        <v>0.22</v>
      </c>
    </row>
    <row r="3944" spans="1:3" x14ac:dyDescent="0.35">
      <c r="A3944" s="1">
        <v>41929</v>
      </c>
      <c r="B3944">
        <v>297.51</v>
      </c>
      <c r="C3944">
        <v>0.16</v>
      </c>
    </row>
    <row r="3945" spans="1:3" x14ac:dyDescent="0.35">
      <c r="A3945" s="1">
        <v>41930</v>
      </c>
      <c r="B3945">
        <v>298.39999999999998</v>
      </c>
      <c r="C3945">
        <v>4.01</v>
      </c>
    </row>
    <row r="3946" spans="1:3" x14ac:dyDescent="0.35">
      <c r="A3946" s="1">
        <v>41931</v>
      </c>
      <c r="B3946">
        <v>297.07</v>
      </c>
      <c r="C3946">
        <v>5.22</v>
      </c>
    </row>
    <row r="3947" spans="1:3" x14ac:dyDescent="0.35">
      <c r="A3947" s="1">
        <v>41932</v>
      </c>
      <c r="B3947">
        <v>297.07</v>
      </c>
      <c r="C3947">
        <v>0.03</v>
      </c>
    </row>
    <row r="3948" spans="1:3" x14ac:dyDescent="0.35">
      <c r="A3948" s="1">
        <v>41933</v>
      </c>
      <c r="B3948">
        <v>297.18</v>
      </c>
      <c r="C3948">
        <v>0.12</v>
      </c>
    </row>
    <row r="3949" spans="1:3" x14ac:dyDescent="0.35">
      <c r="A3949" s="1">
        <v>41934</v>
      </c>
      <c r="B3949">
        <v>298.56</v>
      </c>
      <c r="C3949">
        <v>0.13</v>
      </c>
    </row>
    <row r="3950" spans="1:3" x14ac:dyDescent="0.35">
      <c r="A3950" s="1">
        <v>41935</v>
      </c>
      <c r="B3950">
        <v>297.02</v>
      </c>
      <c r="C3950">
        <v>1.86</v>
      </c>
    </row>
    <row r="3951" spans="1:3" x14ac:dyDescent="0.35">
      <c r="A3951" s="1">
        <v>41936</v>
      </c>
      <c r="B3951">
        <v>298.45</v>
      </c>
      <c r="C3951">
        <v>0.05</v>
      </c>
    </row>
    <row r="3952" spans="1:3" x14ac:dyDescent="0.35">
      <c r="A3952" s="1">
        <v>41937</v>
      </c>
      <c r="B3952">
        <v>297.99</v>
      </c>
      <c r="C3952">
        <v>3.5</v>
      </c>
    </row>
    <row r="3953" spans="1:3" x14ac:dyDescent="0.35">
      <c r="A3953" s="1">
        <v>41938</v>
      </c>
      <c r="B3953">
        <v>299.39</v>
      </c>
      <c r="C3953">
        <v>0.4</v>
      </c>
    </row>
    <row r="3954" spans="1:3" x14ac:dyDescent="0.35">
      <c r="A3954" s="1">
        <v>41939</v>
      </c>
      <c r="B3954">
        <v>297.95</v>
      </c>
      <c r="C3954">
        <v>0.97</v>
      </c>
    </row>
    <row r="3955" spans="1:3" x14ac:dyDescent="0.35">
      <c r="A3955" s="1">
        <v>41940</v>
      </c>
      <c r="B3955">
        <v>297.89</v>
      </c>
      <c r="C3955">
        <v>0.04</v>
      </c>
    </row>
    <row r="3956" spans="1:3" x14ac:dyDescent="0.35">
      <c r="A3956" s="1">
        <v>41941</v>
      </c>
      <c r="B3956">
        <v>298.82</v>
      </c>
      <c r="C3956">
        <v>0.23</v>
      </c>
    </row>
    <row r="3957" spans="1:3" x14ac:dyDescent="0.35">
      <c r="A3957" s="1">
        <v>41942</v>
      </c>
      <c r="B3957">
        <v>298.08999999999997</v>
      </c>
      <c r="C3957">
        <v>0.51</v>
      </c>
    </row>
    <row r="3958" spans="1:3" x14ac:dyDescent="0.35">
      <c r="A3958" s="1">
        <v>41943</v>
      </c>
      <c r="B3958">
        <v>299.33</v>
      </c>
      <c r="C3958">
        <v>0.01</v>
      </c>
    </row>
    <row r="3959" spans="1:3" x14ac:dyDescent="0.35">
      <c r="A3959" s="1">
        <v>41944</v>
      </c>
      <c r="B3959">
        <v>297.47000000000003</v>
      </c>
      <c r="C3959">
        <v>1.78</v>
      </c>
    </row>
    <row r="3960" spans="1:3" x14ac:dyDescent="0.35">
      <c r="A3960" s="1">
        <v>41945</v>
      </c>
      <c r="B3960">
        <v>298.73</v>
      </c>
      <c r="C3960">
        <v>0.04</v>
      </c>
    </row>
    <row r="3961" spans="1:3" x14ac:dyDescent="0.35">
      <c r="A3961" s="1">
        <v>41946</v>
      </c>
      <c r="B3961">
        <v>297.3</v>
      </c>
      <c r="C3961">
        <v>5.28</v>
      </c>
    </row>
    <row r="3962" spans="1:3" x14ac:dyDescent="0.35">
      <c r="A3962" s="1">
        <v>41947</v>
      </c>
      <c r="B3962">
        <v>298.93</v>
      </c>
      <c r="C3962">
        <v>0.57999999999999996</v>
      </c>
    </row>
    <row r="3963" spans="1:3" x14ac:dyDescent="0.35">
      <c r="A3963" s="1">
        <v>41948</v>
      </c>
      <c r="B3963">
        <v>296.77</v>
      </c>
      <c r="C3963">
        <v>0.32</v>
      </c>
    </row>
    <row r="3964" spans="1:3" x14ac:dyDescent="0.35">
      <c r="A3964" s="1">
        <v>41949</v>
      </c>
      <c r="B3964">
        <v>296.8</v>
      </c>
      <c r="C3964">
        <v>0</v>
      </c>
    </row>
    <row r="3965" spans="1:3" x14ac:dyDescent="0.35">
      <c r="A3965" s="1">
        <v>41950</v>
      </c>
      <c r="B3965">
        <v>297.39</v>
      </c>
      <c r="C3965">
        <v>0.02</v>
      </c>
    </row>
    <row r="3966" spans="1:3" x14ac:dyDescent="0.35">
      <c r="A3966" s="1">
        <v>41951</v>
      </c>
      <c r="B3966">
        <v>299.62</v>
      </c>
      <c r="C3966">
        <v>7.0000000000000007E-2</v>
      </c>
    </row>
    <row r="3967" spans="1:3" x14ac:dyDescent="0.35">
      <c r="A3967" s="1">
        <v>41952</v>
      </c>
      <c r="B3967">
        <v>299.62</v>
      </c>
      <c r="C3967">
        <v>0.13</v>
      </c>
    </row>
    <row r="3968" spans="1:3" x14ac:dyDescent="0.35">
      <c r="A3968" s="1">
        <v>41953</v>
      </c>
      <c r="B3968">
        <v>298.57</v>
      </c>
      <c r="C3968">
        <v>0.53</v>
      </c>
    </row>
    <row r="3969" spans="1:3" x14ac:dyDescent="0.35">
      <c r="A3969" s="1">
        <v>41954</v>
      </c>
      <c r="B3969">
        <v>298.57</v>
      </c>
      <c r="C3969">
        <v>1.29</v>
      </c>
    </row>
    <row r="3970" spans="1:3" x14ac:dyDescent="0.35">
      <c r="A3970" s="1">
        <v>41955</v>
      </c>
      <c r="B3970">
        <v>298.20999999999998</v>
      </c>
      <c r="C3970">
        <v>1.08</v>
      </c>
    </row>
    <row r="3971" spans="1:3" x14ac:dyDescent="0.35">
      <c r="A3971" s="1">
        <v>41956</v>
      </c>
      <c r="B3971">
        <v>298.39</v>
      </c>
      <c r="C3971">
        <v>0.1</v>
      </c>
    </row>
    <row r="3972" spans="1:3" x14ac:dyDescent="0.35">
      <c r="A3972" s="1">
        <v>41957</v>
      </c>
      <c r="B3972">
        <v>299.60000000000002</v>
      </c>
      <c r="C3972">
        <v>0.02</v>
      </c>
    </row>
    <row r="3973" spans="1:3" x14ac:dyDescent="0.35">
      <c r="A3973" s="1">
        <v>41958</v>
      </c>
      <c r="B3973">
        <v>299.52</v>
      </c>
      <c r="C3973">
        <v>0.04</v>
      </c>
    </row>
    <row r="3974" spans="1:3" x14ac:dyDescent="0.35">
      <c r="A3974" s="1">
        <v>41959</v>
      </c>
      <c r="B3974">
        <v>299.49</v>
      </c>
      <c r="C3974">
        <v>0.04</v>
      </c>
    </row>
    <row r="3975" spans="1:3" x14ac:dyDescent="0.35">
      <c r="A3975" s="1">
        <v>41960</v>
      </c>
      <c r="B3975">
        <v>298.87</v>
      </c>
      <c r="C3975">
        <v>0.11</v>
      </c>
    </row>
    <row r="3976" spans="1:3" x14ac:dyDescent="0.35">
      <c r="A3976" s="1">
        <v>41961</v>
      </c>
      <c r="B3976">
        <v>298.17</v>
      </c>
      <c r="C3976">
        <v>4.78</v>
      </c>
    </row>
    <row r="3977" spans="1:3" x14ac:dyDescent="0.35">
      <c r="A3977" s="1">
        <v>41962</v>
      </c>
      <c r="B3977">
        <v>299.38</v>
      </c>
      <c r="C3977">
        <v>0.1</v>
      </c>
    </row>
    <row r="3978" spans="1:3" x14ac:dyDescent="0.35">
      <c r="A3978" s="1">
        <v>41963</v>
      </c>
      <c r="B3978">
        <v>299.3</v>
      </c>
      <c r="C3978">
        <v>0.04</v>
      </c>
    </row>
    <row r="3979" spans="1:3" x14ac:dyDescent="0.35">
      <c r="A3979" s="1">
        <v>41964</v>
      </c>
      <c r="B3979">
        <v>298.76</v>
      </c>
      <c r="C3979">
        <v>0.04</v>
      </c>
    </row>
    <row r="3980" spans="1:3" x14ac:dyDescent="0.35">
      <c r="A3980" s="1">
        <v>41965</v>
      </c>
      <c r="B3980">
        <v>298.37</v>
      </c>
      <c r="C3980">
        <v>0.12</v>
      </c>
    </row>
    <row r="3981" spans="1:3" x14ac:dyDescent="0.35">
      <c r="A3981" s="1">
        <v>41966</v>
      </c>
      <c r="B3981">
        <v>298.29000000000002</v>
      </c>
      <c r="C3981">
        <v>0.01</v>
      </c>
    </row>
    <row r="3982" spans="1:3" x14ac:dyDescent="0.35">
      <c r="A3982" s="1">
        <v>41967</v>
      </c>
      <c r="B3982">
        <v>298.02</v>
      </c>
      <c r="C3982">
        <v>7.0000000000000007E-2</v>
      </c>
    </row>
    <row r="3983" spans="1:3" x14ac:dyDescent="0.35">
      <c r="A3983" s="1">
        <v>41968</v>
      </c>
      <c r="B3983">
        <v>299.33999999999997</v>
      </c>
      <c r="C3983">
        <v>0.08</v>
      </c>
    </row>
    <row r="3984" spans="1:3" x14ac:dyDescent="0.35">
      <c r="A3984" s="1">
        <v>41969</v>
      </c>
      <c r="B3984">
        <v>297.77</v>
      </c>
      <c r="C3984">
        <v>0.23</v>
      </c>
    </row>
    <row r="3985" spans="1:3" x14ac:dyDescent="0.35">
      <c r="A3985" s="1">
        <v>41970</v>
      </c>
      <c r="B3985">
        <v>298.33999999999997</v>
      </c>
      <c r="C3985">
        <v>0.84</v>
      </c>
    </row>
    <row r="3986" spans="1:3" x14ac:dyDescent="0.35">
      <c r="A3986" s="1">
        <v>41971</v>
      </c>
      <c r="B3986">
        <v>298.98</v>
      </c>
      <c r="C3986">
        <v>0.05</v>
      </c>
    </row>
    <row r="3987" spans="1:3" x14ac:dyDescent="0.35">
      <c r="A3987" s="1">
        <v>41972</v>
      </c>
      <c r="B3987">
        <v>297.99</v>
      </c>
      <c r="C3987">
        <v>0.13</v>
      </c>
    </row>
    <row r="3988" spans="1:3" x14ac:dyDescent="0.35">
      <c r="A3988" s="1">
        <v>41973</v>
      </c>
      <c r="B3988">
        <v>298.5</v>
      </c>
      <c r="C3988">
        <v>0.12</v>
      </c>
    </row>
    <row r="3989" spans="1:3" x14ac:dyDescent="0.35">
      <c r="A3989" s="1">
        <v>41974</v>
      </c>
      <c r="B3989">
        <v>297.43</v>
      </c>
      <c r="C3989">
        <v>7.0000000000000007E-2</v>
      </c>
    </row>
    <row r="3990" spans="1:3" x14ac:dyDescent="0.35">
      <c r="A3990" s="1">
        <v>41975</v>
      </c>
      <c r="B3990">
        <v>297.23</v>
      </c>
      <c r="C3990">
        <v>0.06</v>
      </c>
    </row>
    <row r="3991" spans="1:3" x14ac:dyDescent="0.35">
      <c r="A3991" s="1">
        <v>41976</v>
      </c>
      <c r="B3991">
        <v>299.2</v>
      </c>
      <c r="C3991">
        <v>0.18</v>
      </c>
    </row>
    <row r="3992" spans="1:3" x14ac:dyDescent="0.35">
      <c r="A3992" s="1">
        <v>41977</v>
      </c>
      <c r="B3992">
        <v>299.67</v>
      </c>
      <c r="C3992">
        <v>0.09</v>
      </c>
    </row>
    <row r="3993" spans="1:3" x14ac:dyDescent="0.35">
      <c r="A3993" s="1">
        <v>41978</v>
      </c>
      <c r="B3993">
        <v>298.95</v>
      </c>
      <c r="C3993">
        <v>0.05</v>
      </c>
    </row>
    <row r="3994" spans="1:3" x14ac:dyDescent="0.35">
      <c r="A3994" s="1">
        <v>41979</v>
      </c>
      <c r="B3994">
        <v>299.23</v>
      </c>
      <c r="C3994">
        <v>0.15</v>
      </c>
    </row>
    <row r="3995" spans="1:3" x14ac:dyDescent="0.35">
      <c r="A3995" s="1">
        <v>41980</v>
      </c>
      <c r="B3995">
        <v>297.44</v>
      </c>
      <c r="C3995">
        <v>0.09</v>
      </c>
    </row>
    <row r="3996" spans="1:3" x14ac:dyDescent="0.35">
      <c r="A3996" s="1">
        <v>41981</v>
      </c>
      <c r="B3996">
        <v>298.06</v>
      </c>
      <c r="C3996">
        <v>0.12</v>
      </c>
    </row>
    <row r="3997" spans="1:3" x14ac:dyDescent="0.35">
      <c r="A3997" s="1">
        <v>41982</v>
      </c>
      <c r="B3997">
        <v>298.79000000000002</v>
      </c>
      <c r="C3997">
        <v>7.0000000000000007E-2</v>
      </c>
    </row>
    <row r="3998" spans="1:3" x14ac:dyDescent="0.35">
      <c r="A3998" s="1">
        <v>41983</v>
      </c>
      <c r="B3998">
        <v>298.83999999999997</v>
      </c>
      <c r="C3998">
        <v>0.1</v>
      </c>
    </row>
    <row r="3999" spans="1:3" x14ac:dyDescent="0.35">
      <c r="A3999" s="1">
        <v>41984</v>
      </c>
      <c r="B3999">
        <v>298.33</v>
      </c>
      <c r="C3999">
        <v>0.1</v>
      </c>
    </row>
    <row r="4000" spans="1:3" x14ac:dyDescent="0.35">
      <c r="A4000" s="1">
        <v>41985</v>
      </c>
      <c r="B4000">
        <v>296.86</v>
      </c>
      <c r="C4000">
        <v>0.13</v>
      </c>
    </row>
    <row r="4001" spans="1:3" x14ac:dyDescent="0.35">
      <c r="A4001" s="1">
        <v>41986</v>
      </c>
      <c r="B4001">
        <v>296.26</v>
      </c>
      <c r="C4001">
        <v>0.19</v>
      </c>
    </row>
    <row r="4002" spans="1:3" x14ac:dyDescent="0.35">
      <c r="A4002" s="1">
        <v>41987</v>
      </c>
      <c r="B4002">
        <v>294.02</v>
      </c>
      <c r="C4002">
        <v>0</v>
      </c>
    </row>
    <row r="4003" spans="1:3" x14ac:dyDescent="0.35">
      <c r="A4003" s="1">
        <v>41988</v>
      </c>
      <c r="B4003">
        <v>295.3</v>
      </c>
      <c r="C4003">
        <v>0.01</v>
      </c>
    </row>
    <row r="4004" spans="1:3" x14ac:dyDescent="0.35">
      <c r="A4004" s="1">
        <v>41989</v>
      </c>
      <c r="B4004">
        <v>295.92</v>
      </c>
      <c r="C4004">
        <v>0</v>
      </c>
    </row>
    <row r="4005" spans="1:3" x14ac:dyDescent="0.35">
      <c r="A4005" s="1">
        <v>41990</v>
      </c>
      <c r="B4005">
        <v>296.44</v>
      </c>
      <c r="C4005">
        <v>0</v>
      </c>
    </row>
    <row r="4006" spans="1:3" x14ac:dyDescent="0.35">
      <c r="A4006" s="1">
        <v>41991</v>
      </c>
      <c r="B4006">
        <v>297.39999999999998</v>
      </c>
      <c r="C4006">
        <v>0.02</v>
      </c>
    </row>
    <row r="4007" spans="1:3" x14ac:dyDescent="0.35">
      <c r="A4007" s="1">
        <v>41992</v>
      </c>
      <c r="B4007">
        <v>296.83</v>
      </c>
      <c r="C4007">
        <v>0.05</v>
      </c>
    </row>
    <row r="4008" spans="1:3" x14ac:dyDescent="0.35">
      <c r="A4008" s="1">
        <v>41993</v>
      </c>
      <c r="B4008">
        <v>295.79000000000002</v>
      </c>
      <c r="C4008">
        <v>0.04</v>
      </c>
    </row>
    <row r="4009" spans="1:3" x14ac:dyDescent="0.35">
      <c r="A4009" s="1">
        <v>41994</v>
      </c>
      <c r="B4009">
        <v>296.58</v>
      </c>
      <c r="C4009">
        <v>0.03</v>
      </c>
    </row>
    <row r="4010" spans="1:3" x14ac:dyDescent="0.35">
      <c r="A4010" s="1">
        <v>41995</v>
      </c>
      <c r="B4010">
        <v>297.57</v>
      </c>
      <c r="C4010">
        <v>0.04</v>
      </c>
    </row>
    <row r="4011" spans="1:3" x14ac:dyDescent="0.35">
      <c r="A4011" s="1">
        <v>41996</v>
      </c>
      <c r="B4011">
        <v>295.92</v>
      </c>
      <c r="C4011">
        <v>0.04</v>
      </c>
    </row>
    <row r="4012" spans="1:3" x14ac:dyDescent="0.35">
      <c r="A4012" s="1">
        <v>41997</v>
      </c>
      <c r="B4012">
        <v>289.5</v>
      </c>
      <c r="C4012">
        <v>0</v>
      </c>
    </row>
    <row r="4013" spans="1:3" x14ac:dyDescent="0.35">
      <c r="A4013" s="1">
        <v>41998</v>
      </c>
      <c r="B4013">
        <v>290.10000000000002</v>
      </c>
      <c r="C4013">
        <v>0</v>
      </c>
    </row>
    <row r="4014" spans="1:3" x14ac:dyDescent="0.35">
      <c r="A4014" s="1">
        <v>41999</v>
      </c>
      <c r="B4014">
        <v>287.75</v>
      </c>
      <c r="C4014">
        <v>0</v>
      </c>
    </row>
    <row r="4015" spans="1:3" x14ac:dyDescent="0.35">
      <c r="A4015" s="1">
        <v>42000</v>
      </c>
      <c r="B4015">
        <v>292.02</v>
      </c>
      <c r="C4015">
        <v>0</v>
      </c>
    </row>
    <row r="4016" spans="1:3" x14ac:dyDescent="0.35">
      <c r="A4016" s="1">
        <v>42001</v>
      </c>
      <c r="B4016">
        <v>291.58</v>
      </c>
      <c r="C4016">
        <v>0</v>
      </c>
    </row>
    <row r="4017" spans="1:3" x14ac:dyDescent="0.35">
      <c r="A4017" s="1">
        <v>42002</v>
      </c>
      <c r="B4017">
        <v>290.70999999999998</v>
      </c>
      <c r="C4017">
        <v>0</v>
      </c>
    </row>
    <row r="4018" spans="1:3" x14ac:dyDescent="0.35">
      <c r="A4018" s="1">
        <v>42003</v>
      </c>
      <c r="B4018">
        <v>293.04000000000002</v>
      </c>
      <c r="C4018">
        <v>0.01</v>
      </c>
    </row>
    <row r="4019" spans="1:3" x14ac:dyDescent="0.35">
      <c r="A4019" s="1">
        <v>42004</v>
      </c>
      <c r="B4019">
        <v>287.91000000000003</v>
      </c>
      <c r="C4019">
        <v>0</v>
      </c>
    </row>
    <row r="4020" spans="1:3" x14ac:dyDescent="0.35">
      <c r="A4020" s="1">
        <v>42005</v>
      </c>
      <c r="B4020">
        <v>287.99</v>
      </c>
      <c r="C4020">
        <v>0</v>
      </c>
    </row>
    <row r="4021" spans="1:3" x14ac:dyDescent="0.35">
      <c r="A4021" s="1">
        <v>42006</v>
      </c>
      <c r="B4021">
        <v>291.54000000000002</v>
      </c>
      <c r="C4021">
        <v>0.02</v>
      </c>
    </row>
    <row r="4022" spans="1:3" x14ac:dyDescent="0.35">
      <c r="A4022" s="1">
        <v>42007</v>
      </c>
      <c r="B4022">
        <v>289.91000000000003</v>
      </c>
      <c r="C4022">
        <v>0</v>
      </c>
    </row>
    <row r="4023" spans="1:3" x14ac:dyDescent="0.35">
      <c r="A4023" s="1">
        <v>42008</v>
      </c>
      <c r="B4023">
        <v>278.20999999999998</v>
      </c>
      <c r="C4023">
        <v>0</v>
      </c>
    </row>
    <row r="4024" spans="1:3" x14ac:dyDescent="0.35">
      <c r="A4024" s="1">
        <v>42009</v>
      </c>
      <c r="B4024">
        <v>278.37</v>
      </c>
      <c r="C4024">
        <v>0</v>
      </c>
    </row>
    <row r="4025" spans="1:3" x14ac:dyDescent="0.35">
      <c r="A4025" s="1">
        <v>42010</v>
      </c>
      <c r="B4025">
        <v>277.95999999999998</v>
      </c>
      <c r="C4025">
        <v>0</v>
      </c>
    </row>
    <row r="4026" spans="1:3" x14ac:dyDescent="0.35">
      <c r="A4026" s="1">
        <v>42011</v>
      </c>
      <c r="B4026">
        <v>279.24</v>
      </c>
      <c r="C4026">
        <v>0</v>
      </c>
    </row>
    <row r="4027" spans="1:3" x14ac:dyDescent="0.35">
      <c r="A4027" s="1">
        <v>42012</v>
      </c>
      <c r="B4027">
        <v>280.7</v>
      </c>
      <c r="C4027">
        <v>0</v>
      </c>
    </row>
    <row r="4028" spans="1:3" x14ac:dyDescent="0.35">
      <c r="A4028" s="1">
        <v>42013</v>
      </c>
      <c r="B4028">
        <v>279.01</v>
      </c>
      <c r="C4028">
        <v>0</v>
      </c>
    </row>
    <row r="4029" spans="1:3" x14ac:dyDescent="0.35">
      <c r="A4029" s="1">
        <v>42014</v>
      </c>
      <c r="B4029">
        <v>277.47000000000003</v>
      </c>
      <c r="C4029">
        <v>0</v>
      </c>
    </row>
    <row r="4030" spans="1:3" x14ac:dyDescent="0.35">
      <c r="A4030" s="1">
        <v>42015</v>
      </c>
      <c r="B4030">
        <v>276.26</v>
      </c>
      <c r="C4030">
        <v>0</v>
      </c>
    </row>
    <row r="4031" spans="1:3" x14ac:dyDescent="0.35">
      <c r="A4031" s="1">
        <v>42016</v>
      </c>
      <c r="B4031">
        <v>275.73</v>
      </c>
      <c r="C4031">
        <v>0</v>
      </c>
    </row>
    <row r="4032" spans="1:3" x14ac:dyDescent="0.35">
      <c r="A4032" s="1">
        <v>42017</v>
      </c>
      <c r="B4032">
        <v>276.88</v>
      </c>
      <c r="C4032">
        <v>0</v>
      </c>
    </row>
    <row r="4033" spans="1:3" x14ac:dyDescent="0.35">
      <c r="A4033" s="1">
        <v>42018</v>
      </c>
      <c r="B4033">
        <v>277.13</v>
      </c>
      <c r="C4033">
        <v>0</v>
      </c>
    </row>
    <row r="4034" spans="1:3" x14ac:dyDescent="0.35">
      <c r="A4034" s="1">
        <v>42019</v>
      </c>
      <c r="B4034">
        <v>283.86</v>
      </c>
      <c r="C4034">
        <v>0</v>
      </c>
    </row>
    <row r="4035" spans="1:3" x14ac:dyDescent="0.35">
      <c r="A4035" s="1">
        <v>42020</v>
      </c>
      <c r="B4035">
        <v>289.33999999999997</v>
      </c>
      <c r="C4035">
        <v>0</v>
      </c>
    </row>
    <row r="4036" spans="1:3" x14ac:dyDescent="0.35">
      <c r="A4036" s="1">
        <v>42021</v>
      </c>
      <c r="B4036">
        <v>289.83999999999997</v>
      </c>
      <c r="C4036">
        <v>0</v>
      </c>
    </row>
    <row r="4037" spans="1:3" x14ac:dyDescent="0.35">
      <c r="A4037" s="1">
        <v>42022</v>
      </c>
      <c r="B4037">
        <v>294.04000000000002</v>
      </c>
      <c r="C4037">
        <v>0</v>
      </c>
    </row>
    <row r="4038" spans="1:3" x14ac:dyDescent="0.35">
      <c r="A4038" s="1">
        <v>42023</v>
      </c>
      <c r="B4038">
        <v>295.04000000000002</v>
      </c>
      <c r="C4038">
        <v>0.01</v>
      </c>
    </row>
    <row r="4039" spans="1:3" x14ac:dyDescent="0.35">
      <c r="A4039" s="1">
        <v>42024</v>
      </c>
      <c r="B4039">
        <v>297.7</v>
      </c>
      <c r="C4039">
        <v>0.11</v>
      </c>
    </row>
    <row r="4040" spans="1:3" x14ac:dyDescent="0.35">
      <c r="A4040" s="1">
        <v>42025</v>
      </c>
      <c r="B4040">
        <v>295.76</v>
      </c>
      <c r="C4040">
        <v>0</v>
      </c>
    </row>
    <row r="4041" spans="1:3" x14ac:dyDescent="0.35">
      <c r="A4041" s="1">
        <v>42026</v>
      </c>
      <c r="B4041">
        <v>295.57</v>
      </c>
      <c r="C4041">
        <v>0.02</v>
      </c>
    </row>
    <row r="4042" spans="1:3" x14ac:dyDescent="0.35">
      <c r="A4042" s="1">
        <v>42027</v>
      </c>
      <c r="B4042">
        <v>296.08999999999997</v>
      </c>
      <c r="C4042">
        <v>0</v>
      </c>
    </row>
    <row r="4043" spans="1:3" x14ac:dyDescent="0.35">
      <c r="A4043" s="1">
        <v>42028</v>
      </c>
      <c r="B4043">
        <v>296.67</v>
      </c>
      <c r="C4043">
        <v>0.17</v>
      </c>
    </row>
    <row r="4044" spans="1:3" x14ac:dyDescent="0.35">
      <c r="A4044" s="1">
        <v>42029</v>
      </c>
      <c r="B4044">
        <v>297.89</v>
      </c>
      <c r="C4044">
        <v>0.24</v>
      </c>
    </row>
    <row r="4045" spans="1:3" x14ac:dyDescent="0.35">
      <c r="A4045" s="1">
        <v>42030</v>
      </c>
      <c r="B4045">
        <v>298.22000000000003</v>
      </c>
      <c r="C4045">
        <v>0.02</v>
      </c>
    </row>
    <row r="4046" spans="1:3" x14ac:dyDescent="0.35">
      <c r="A4046" s="1">
        <v>42031</v>
      </c>
      <c r="B4046">
        <v>296.69</v>
      </c>
      <c r="C4046">
        <v>0.03</v>
      </c>
    </row>
    <row r="4047" spans="1:3" x14ac:dyDescent="0.35">
      <c r="A4047" s="1">
        <v>42032</v>
      </c>
      <c r="B4047">
        <v>297.55</v>
      </c>
      <c r="C4047">
        <v>0.05</v>
      </c>
    </row>
    <row r="4048" spans="1:3" x14ac:dyDescent="0.35">
      <c r="A4048" s="1">
        <v>42033</v>
      </c>
      <c r="B4048">
        <v>298.79000000000002</v>
      </c>
      <c r="C4048">
        <v>0.02</v>
      </c>
    </row>
    <row r="4049" spans="1:3" x14ac:dyDescent="0.35">
      <c r="A4049" s="1">
        <v>42034</v>
      </c>
      <c r="B4049">
        <v>297.52999999999997</v>
      </c>
      <c r="C4049">
        <v>0.04</v>
      </c>
    </row>
    <row r="4050" spans="1:3" x14ac:dyDescent="0.35">
      <c r="A4050" s="1">
        <v>42035</v>
      </c>
      <c r="B4050">
        <v>297.95</v>
      </c>
      <c r="C4050">
        <v>0.05</v>
      </c>
    </row>
    <row r="4051" spans="1:3" x14ac:dyDescent="0.35">
      <c r="A4051" s="1">
        <v>42036</v>
      </c>
      <c r="B4051">
        <v>298.08999999999997</v>
      </c>
      <c r="C4051">
        <v>0.01</v>
      </c>
    </row>
    <row r="4052" spans="1:3" x14ac:dyDescent="0.35">
      <c r="A4052" s="1">
        <v>42037</v>
      </c>
      <c r="B4052">
        <v>299.02999999999997</v>
      </c>
      <c r="C4052">
        <v>0.03</v>
      </c>
    </row>
    <row r="4053" spans="1:3" x14ac:dyDescent="0.35">
      <c r="A4053" s="1">
        <v>42038</v>
      </c>
      <c r="B4053">
        <v>298.92</v>
      </c>
      <c r="C4053">
        <v>0.04</v>
      </c>
    </row>
    <row r="4054" spans="1:3" x14ac:dyDescent="0.35">
      <c r="A4054" s="1">
        <v>42039</v>
      </c>
      <c r="B4054">
        <v>297.94</v>
      </c>
      <c r="C4054">
        <v>0.08</v>
      </c>
    </row>
    <row r="4055" spans="1:3" x14ac:dyDescent="0.35">
      <c r="A4055" s="1">
        <v>42040</v>
      </c>
      <c r="B4055">
        <v>298.19</v>
      </c>
      <c r="C4055">
        <v>7.0000000000000007E-2</v>
      </c>
    </row>
    <row r="4056" spans="1:3" x14ac:dyDescent="0.35">
      <c r="A4056" s="1">
        <v>42041</v>
      </c>
      <c r="B4056">
        <v>298.83</v>
      </c>
      <c r="C4056">
        <v>0.1</v>
      </c>
    </row>
    <row r="4057" spans="1:3" x14ac:dyDescent="0.35">
      <c r="A4057" s="1">
        <v>42042</v>
      </c>
      <c r="B4057">
        <v>298.18</v>
      </c>
      <c r="C4057">
        <v>0.02</v>
      </c>
    </row>
    <row r="4058" spans="1:3" x14ac:dyDescent="0.35">
      <c r="A4058" s="1">
        <v>42043</v>
      </c>
      <c r="B4058">
        <v>298.12</v>
      </c>
      <c r="C4058">
        <v>0.08</v>
      </c>
    </row>
    <row r="4059" spans="1:3" x14ac:dyDescent="0.35">
      <c r="A4059" s="1">
        <v>42044</v>
      </c>
      <c r="B4059">
        <v>297.5</v>
      </c>
      <c r="C4059">
        <v>0.05</v>
      </c>
    </row>
    <row r="4060" spans="1:3" x14ac:dyDescent="0.35">
      <c r="A4060" s="1">
        <v>42045</v>
      </c>
      <c r="B4060">
        <v>297.79000000000002</v>
      </c>
      <c r="C4060">
        <v>0.16</v>
      </c>
    </row>
    <row r="4061" spans="1:3" x14ac:dyDescent="0.35">
      <c r="A4061" s="1">
        <v>42046</v>
      </c>
      <c r="B4061">
        <v>298.31</v>
      </c>
      <c r="C4061">
        <v>7.0000000000000007E-2</v>
      </c>
    </row>
    <row r="4062" spans="1:3" x14ac:dyDescent="0.35">
      <c r="A4062" s="1">
        <v>42047</v>
      </c>
      <c r="B4062">
        <v>297.32</v>
      </c>
      <c r="C4062">
        <v>1.73</v>
      </c>
    </row>
    <row r="4063" spans="1:3" x14ac:dyDescent="0.35">
      <c r="A4063" s="1">
        <v>42048</v>
      </c>
      <c r="B4063">
        <v>298.2</v>
      </c>
      <c r="C4063">
        <v>0.06</v>
      </c>
    </row>
    <row r="4064" spans="1:3" x14ac:dyDescent="0.35">
      <c r="A4064" s="1">
        <v>42049</v>
      </c>
      <c r="B4064">
        <v>298.48</v>
      </c>
      <c r="C4064">
        <v>0.01</v>
      </c>
    </row>
    <row r="4065" spans="1:3" x14ac:dyDescent="0.35">
      <c r="A4065" s="1">
        <v>42050</v>
      </c>
      <c r="B4065">
        <v>299.08999999999997</v>
      </c>
      <c r="C4065">
        <v>0.02</v>
      </c>
    </row>
    <row r="4066" spans="1:3" x14ac:dyDescent="0.35">
      <c r="A4066" s="1">
        <v>42051</v>
      </c>
      <c r="B4066">
        <v>296.54000000000002</v>
      </c>
      <c r="C4066">
        <v>0</v>
      </c>
    </row>
    <row r="4067" spans="1:3" x14ac:dyDescent="0.35">
      <c r="A4067" s="1">
        <v>42052</v>
      </c>
      <c r="B4067">
        <v>298.08999999999997</v>
      </c>
      <c r="C4067">
        <v>1.1599999999999999</v>
      </c>
    </row>
    <row r="4068" spans="1:3" x14ac:dyDescent="0.35">
      <c r="A4068" s="1">
        <v>42053</v>
      </c>
      <c r="B4068">
        <v>297.29000000000002</v>
      </c>
      <c r="C4068">
        <v>0.42</v>
      </c>
    </row>
    <row r="4069" spans="1:3" x14ac:dyDescent="0.35">
      <c r="A4069" s="1">
        <v>42054</v>
      </c>
      <c r="B4069">
        <v>297.36</v>
      </c>
      <c r="C4069">
        <v>0.03</v>
      </c>
    </row>
    <row r="4070" spans="1:3" x14ac:dyDescent="0.35">
      <c r="A4070" s="1">
        <v>42055</v>
      </c>
      <c r="B4070">
        <v>297.52999999999997</v>
      </c>
      <c r="C4070">
        <v>0.23</v>
      </c>
    </row>
    <row r="4071" spans="1:3" x14ac:dyDescent="0.35">
      <c r="A4071" s="1">
        <v>42056</v>
      </c>
      <c r="B4071">
        <v>296.89</v>
      </c>
      <c r="C4071">
        <v>0.01</v>
      </c>
    </row>
    <row r="4072" spans="1:3" x14ac:dyDescent="0.35">
      <c r="A4072" s="1">
        <v>42057</v>
      </c>
      <c r="B4072">
        <v>296.7</v>
      </c>
      <c r="C4072">
        <v>0.02</v>
      </c>
    </row>
    <row r="4073" spans="1:3" x14ac:dyDescent="0.35">
      <c r="A4073" s="1">
        <v>42058</v>
      </c>
      <c r="B4073">
        <v>297.26</v>
      </c>
      <c r="C4073">
        <v>0.01</v>
      </c>
    </row>
    <row r="4074" spans="1:3" x14ac:dyDescent="0.35">
      <c r="A4074" s="1">
        <v>42059</v>
      </c>
      <c r="B4074">
        <v>293.94</v>
      </c>
      <c r="C4074">
        <v>0</v>
      </c>
    </row>
    <row r="4075" spans="1:3" x14ac:dyDescent="0.35">
      <c r="A4075" s="1">
        <v>42060</v>
      </c>
      <c r="B4075">
        <v>295.58</v>
      </c>
      <c r="C4075">
        <v>0.11</v>
      </c>
    </row>
    <row r="4076" spans="1:3" x14ac:dyDescent="0.35">
      <c r="A4076" s="1">
        <v>42061</v>
      </c>
      <c r="B4076">
        <v>297.56</v>
      </c>
      <c r="C4076">
        <v>0.02</v>
      </c>
    </row>
    <row r="4077" spans="1:3" x14ac:dyDescent="0.35">
      <c r="A4077" s="1">
        <v>42062</v>
      </c>
      <c r="B4077">
        <v>296</v>
      </c>
      <c r="C4077">
        <v>0.25</v>
      </c>
    </row>
    <row r="4078" spans="1:3" x14ac:dyDescent="0.35">
      <c r="A4078" s="1">
        <v>42063</v>
      </c>
      <c r="B4078">
        <v>296.75</v>
      </c>
      <c r="C4078">
        <v>7.0000000000000007E-2</v>
      </c>
    </row>
    <row r="4079" spans="1:3" x14ac:dyDescent="0.35">
      <c r="A4079" s="1">
        <v>42064</v>
      </c>
      <c r="B4079">
        <v>296.2</v>
      </c>
      <c r="C4079">
        <v>0.15</v>
      </c>
    </row>
    <row r="4080" spans="1:3" x14ac:dyDescent="0.35">
      <c r="A4080" s="1">
        <v>42065</v>
      </c>
      <c r="B4080">
        <v>296.39999999999998</v>
      </c>
      <c r="C4080">
        <v>0.1</v>
      </c>
    </row>
    <row r="4081" spans="1:3" x14ac:dyDescent="0.35">
      <c r="A4081" s="1">
        <v>42066</v>
      </c>
      <c r="B4081">
        <v>298.20999999999998</v>
      </c>
      <c r="C4081">
        <v>0.16</v>
      </c>
    </row>
    <row r="4082" spans="1:3" x14ac:dyDescent="0.35">
      <c r="A4082" s="1">
        <v>42067</v>
      </c>
      <c r="B4082">
        <v>296.99</v>
      </c>
      <c r="C4082">
        <v>0.11</v>
      </c>
    </row>
    <row r="4083" spans="1:3" x14ac:dyDescent="0.35">
      <c r="A4083" s="1">
        <v>42068</v>
      </c>
      <c r="B4083">
        <v>297.54000000000002</v>
      </c>
      <c r="C4083">
        <v>0.06</v>
      </c>
    </row>
    <row r="4084" spans="1:3" x14ac:dyDescent="0.35">
      <c r="A4084" s="1">
        <v>42069</v>
      </c>
      <c r="B4084">
        <v>297.89999999999998</v>
      </c>
      <c r="C4084">
        <v>0.13</v>
      </c>
    </row>
    <row r="4085" spans="1:3" x14ac:dyDescent="0.35">
      <c r="A4085" s="1">
        <v>42070</v>
      </c>
      <c r="B4085">
        <v>298.58</v>
      </c>
      <c r="C4085">
        <v>0.06</v>
      </c>
    </row>
    <row r="4086" spans="1:3" x14ac:dyDescent="0.35">
      <c r="A4086" s="1">
        <v>42071</v>
      </c>
      <c r="B4086">
        <v>298.33</v>
      </c>
      <c r="C4086">
        <v>0.06</v>
      </c>
    </row>
    <row r="4087" spans="1:3" x14ac:dyDescent="0.35">
      <c r="A4087" s="1">
        <v>42072</v>
      </c>
      <c r="B4087">
        <v>298.54000000000002</v>
      </c>
      <c r="C4087">
        <v>0.22</v>
      </c>
    </row>
    <row r="4088" spans="1:3" x14ac:dyDescent="0.35">
      <c r="A4088" s="1">
        <v>42073</v>
      </c>
      <c r="B4088">
        <v>299</v>
      </c>
      <c r="C4088">
        <v>0.11</v>
      </c>
    </row>
    <row r="4089" spans="1:3" x14ac:dyDescent="0.35">
      <c r="A4089" s="1">
        <v>42074</v>
      </c>
      <c r="B4089">
        <v>298.89</v>
      </c>
      <c r="C4089">
        <v>0.1</v>
      </c>
    </row>
    <row r="4090" spans="1:3" x14ac:dyDescent="0.35">
      <c r="A4090" s="1">
        <v>42075</v>
      </c>
      <c r="B4090">
        <v>298.11</v>
      </c>
      <c r="C4090">
        <v>0.04</v>
      </c>
    </row>
    <row r="4091" spans="1:3" x14ac:dyDescent="0.35">
      <c r="A4091" s="1">
        <v>42076</v>
      </c>
      <c r="B4091">
        <v>297.95</v>
      </c>
      <c r="C4091">
        <v>0.37</v>
      </c>
    </row>
    <row r="4092" spans="1:3" x14ac:dyDescent="0.35">
      <c r="A4092" s="1">
        <v>42077</v>
      </c>
      <c r="B4092">
        <v>298.26</v>
      </c>
      <c r="C4092">
        <v>0.27</v>
      </c>
    </row>
    <row r="4093" spans="1:3" x14ac:dyDescent="0.35">
      <c r="A4093" s="1">
        <v>42078</v>
      </c>
      <c r="B4093">
        <v>298.69</v>
      </c>
      <c r="C4093">
        <v>0.3</v>
      </c>
    </row>
    <row r="4094" spans="1:3" x14ac:dyDescent="0.35">
      <c r="A4094" s="1">
        <v>42079</v>
      </c>
      <c r="B4094">
        <v>298.60000000000002</v>
      </c>
      <c r="C4094">
        <v>0.19</v>
      </c>
    </row>
    <row r="4095" spans="1:3" x14ac:dyDescent="0.35">
      <c r="A4095" s="1">
        <v>42080</v>
      </c>
      <c r="B4095">
        <v>297.75</v>
      </c>
      <c r="C4095">
        <v>0.13</v>
      </c>
    </row>
    <row r="4096" spans="1:3" x14ac:dyDescent="0.35">
      <c r="A4096" s="1">
        <v>42081</v>
      </c>
      <c r="B4096">
        <v>297.05</v>
      </c>
      <c r="C4096">
        <v>0.01</v>
      </c>
    </row>
    <row r="4097" spans="1:3" x14ac:dyDescent="0.35">
      <c r="A4097" s="1">
        <v>42082</v>
      </c>
      <c r="B4097">
        <v>298.01</v>
      </c>
      <c r="C4097">
        <v>0.11</v>
      </c>
    </row>
    <row r="4098" spans="1:3" x14ac:dyDescent="0.35">
      <c r="A4098" s="1">
        <v>42083</v>
      </c>
      <c r="B4098">
        <v>298.13</v>
      </c>
      <c r="C4098">
        <v>7.0000000000000007E-2</v>
      </c>
    </row>
    <row r="4099" spans="1:3" x14ac:dyDescent="0.35">
      <c r="A4099" s="1">
        <v>42084</v>
      </c>
      <c r="B4099">
        <v>298.43</v>
      </c>
      <c r="C4099">
        <v>0.17</v>
      </c>
    </row>
    <row r="4100" spans="1:3" x14ac:dyDescent="0.35">
      <c r="A4100" s="1">
        <v>42085</v>
      </c>
      <c r="B4100">
        <v>297.02</v>
      </c>
      <c r="C4100">
        <v>0</v>
      </c>
    </row>
    <row r="4101" spans="1:3" x14ac:dyDescent="0.35">
      <c r="A4101" s="1">
        <v>42086</v>
      </c>
      <c r="B4101">
        <v>297.55</v>
      </c>
      <c r="C4101">
        <v>0.05</v>
      </c>
    </row>
    <row r="4102" spans="1:3" x14ac:dyDescent="0.35">
      <c r="A4102" s="1">
        <v>42087</v>
      </c>
      <c r="B4102">
        <v>297.82</v>
      </c>
      <c r="C4102">
        <v>7.0000000000000007E-2</v>
      </c>
    </row>
    <row r="4103" spans="1:3" x14ac:dyDescent="0.35">
      <c r="A4103" s="1">
        <v>42088</v>
      </c>
      <c r="B4103">
        <v>298.18</v>
      </c>
      <c r="C4103">
        <v>3.58</v>
      </c>
    </row>
    <row r="4104" spans="1:3" x14ac:dyDescent="0.35">
      <c r="A4104" s="1">
        <v>42089</v>
      </c>
      <c r="B4104">
        <v>297.73</v>
      </c>
      <c r="C4104">
        <v>0.24</v>
      </c>
    </row>
    <row r="4105" spans="1:3" x14ac:dyDescent="0.35">
      <c r="A4105" s="1">
        <v>42090</v>
      </c>
      <c r="B4105">
        <v>297</v>
      </c>
      <c r="C4105">
        <v>0.08</v>
      </c>
    </row>
    <row r="4106" spans="1:3" x14ac:dyDescent="0.35">
      <c r="A4106" s="1">
        <v>42091</v>
      </c>
      <c r="B4106">
        <v>297.5</v>
      </c>
      <c r="C4106">
        <v>0.1</v>
      </c>
    </row>
    <row r="4107" spans="1:3" x14ac:dyDescent="0.35">
      <c r="A4107" s="1">
        <v>42092</v>
      </c>
      <c r="B4107">
        <v>299.08999999999997</v>
      </c>
      <c r="C4107">
        <v>7.0000000000000007E-2</v>
      </c>
    </row>
    <row r="4108" spans="1:3" x14ac:dyDescent="0.35">
      <c r="A4108" s="1">
        <v>42093</v>
      </c>
      <c r="B4108">
        <v>298.48</v>
      </c>
      <c r="C4108">
        <v>0.09</v>
      </c>
    </row>
    <row r="4109" spans="1:3" x14ac:dyDescent="0.35">
      <c r="A4109" s="1">
        <v>42094</v>
      </c>
      <c r="B4109">
        <v>298.37</v>
      </c>
      <c r="C4109">
        <v>0.43</v>
      </c>
    </row>
    <row r="4110" spans="1:3" x14ac:dyDescent="0.35">
      <c r="A4110" s="1">
        <v>42095</v>
      </c>
      <c r="B4110">
        <v>297.60000000000002</v>
      </c>
      <c r="C4110">
        <v>0</v>
      </c>
    </row>
    <row r="4111" spans="1:3" x14ac:dyDescent="0.35">
      <c r="A4111" s="1">
        <v>42096</v>
      </c>
      <c r="B4111">
        <v>296.38</v>
      </c>
      <c r="C4111">
        <v>0</v>
      </c>
    </row>
    <row r="4112" spans="1:3" x14ac:dyDescent="0.35">
      <c r="A4112" s="1">
        <v>42097</v>
      </c>
      <c r="B4112">
        <v>297.56</v>
      </c>
      <c r="C4112">
        <v>0.06</v>
      </c>
    </row>
    <row r="4113" spans="1:3" x14ac:dyDescent="0.35">
      <c r="A4113" s="1">
        <v>42098</v>
      </c>
      <c r="B4113">
        <v>297.89</v>
      </c>
      <c r="C4113">
        <v>0.08</v>
      </c>
    </row>
    <row r="4114" spans="1:3" x14ac:dyDescent="0.35">
      <c r="A4114" s="1">
        <v>42099</v>
      </c>
      <c r="B4114">
        <v>298.86</v>
      </c>
      <c r="C4114">
        <v>0.06</v>
      </c>
    </row>
    <row r="4115" spans="1:3" x14ac:dyDescent="0.35">
      <c r="A4115" s="1">
        <v>42100</v>
      </c>
      <c r="B4115">
        <v>298.64999999999998</v>
      </c>
      <c r="C4115">
        <v>0.13</v>
      </c>
    </row>
    <row r="4116" spans="1:3" x14ac:dyDescent="0.35">
      <c r="A4116" s="1">
        <v>42101</v>
      </c>
      <c r="B4116">
        <v>298.91000000000003</v>
      </c>
      <c r="C4116">
        <v>0.16</v>
      </c>
    </row>
    <row r="4117" spans="1:3" x14ac:dyDescent="0.35">
      <c r="A4117" s="1">
        <v>42102</v>
      </c>
      <c r="B4117">
        <v>298.93</v>
      </c>
      <c r="C4117">
        <v>0.22</v>
      </c>
    </row>
    <row r="4118" spans="1:3" x14ac:dyDescent="0.35">
      <c r="A4118" s="1">
        <v>42103</v>
      </c>
      <c r="B4118">
        <v>297.8</v>
      </c>
      <c r="C4118">
        <v>0.13</v>
      </c>
    </row>
    <row r="4119" spans="1:3" x14ac:dyDescent="0.35">
      <c r="A4119" s="1">
        <v>42104</v>
      </c>
      <c r="B4119">
        <v>298.62</v>
      </c>
      <c r="C4119">
        <v>3.71</v>
      </c>
    </row>
    <row r="4120" spans="1:3" x14ac:dyDescent="0.35">
      <c r="A4120" s="1">
        <v>42105</v>
      </c>
      <c r="B4120">
        <v>297.87</v>
      </c>
      <c r="C4120">
        <v>0.65</v>
      </c>
    </row>
    <row r="4121" spans="1:3" x14ac:dyDescent="0.35">
      <c r="A4121" s="1">
        <v>42106</v>
      </c>
      <c r="B4121">
        <v>297.94</v>
      </c>
      <c r="C4121">
        <v>5.09</v>
      </c>
    </row>
    <row r="4122" spans="1:3" x14ac:dyDescent="0.35">
      <c r="A4122" s="1">
        <v>42107</v>
      </c>
      <c r="B4122">
        <v>298.33999999999997</v>
      </c>
      <c r="C4122">
        <v>0.11</v>
      </c>
    </row>
    <row r="4123" spans="1:3" x14ac:dyDescent="0.35">
      <c r="A4123" s="1">
        <v>42108</v>
      </c>
      <c r="B4123">
        <v>297.31</v>
      </c>
      <c r="C4123">
        <v>0.1</v>
      </c>
    </row>
    <row r="4124" spans="1:3" x14ac:dyDescent="0.35">
      <c r="A4124" s="1">
        <v>42109</v>
      </c>
      <c r="B4124">
        <v>298.64999999999998</v>
      </c>
      <c r="C4124">
        <v>0.08</v>
      </c>
    </row>
    <row r="4125" spans="1:3" x14ac:dyDescent="0.35">
      <c r="A4125" s="1">
        <v>42110</v>
      </c>
      <c r="B4125">
        <v>300.06</v>
      </c>
      <c r="C4125">
        <v>0.06</v>
      </c>
    </row>
    <row r="4126" spans="1:3" x14ac:dyDescent="0.35">
      <c r="A4126" s="1">
        <v>42111</v>
      </c>
      <c r="B4126">
        <v>299.83999999999997</v>
      </c>
      <c r="C4126">
        <v>0.18</v>
      </c>
    </row>
    <row r="4127" spans="1:3" x14ac:dyDescent="0.35">
      <c r="A4127" s="1">
        <v>42112</v>
      </c>
      <c r="B4127">
        <v>299.33</v>
      </c>
      <c r="C4127">
        <v>0.06</v>
      </c>
    </row>
    <row r="4128" spans="1:3" x14ac:dyDescent="0.35">
      <c r="A4128" s="1">
        <v>42113</v>
      </c>
      <c r="B4128">
        <v>298.94</v>
      </c>
      <c r="C4128">
        <v>0.03</v>
      </c>
    </row>
    <row r="4129" spans="1:3" x14ac:dyDescent="0.35">
      <c r="A4129" s="1">
        <v>42114</v>
      </c>
      <c r="B4129">
        <v>299.41000000000003</v>
      </c>
      <c r="C4129">
        <v>0.08</v>
      </c>
    </row>
    <row r="4130" spans="1:3" x14ac:dyDescent="0.35">
      <c r="A4130" s="1">
        <v>42115</v>
      </c>
      <c r="B4130">
        <v>299.18</v>
      </c>
      <c r="C4130">
        <v>0.1</v>
      </c>
    </row>
    <row r="4131" spans="1:3" x14ac:dyDescent="0.35">
      <c r="A4131" s="1">
        <v>42116</v>
      </c>
      <c r="B4131">
        <v>299.93</v>
      </c>
      <c r="C4131">
        <v>0.16</v>
      </c>
    </row>
    <row r="4132" spans="1:3" x14ac:dyDescent="0.35">
      <c r="A4132" s="1">
        <v>42117</v>
      </c>
      <c r="B4132">
        <v>298.83</v>
      </c>
      <c r="C4132">
        <v>0.2</v>
      </c>
    </row>
    <row r="4133" spans="1:3" x14ac:dyDescent="0.35">
      <c r="A4133" s="1">
        <v>42118</v>
      </c>
      <c r="B4133">
        <v>298.86</v>
      </c>
      <c r="C4133">
        <v>0.16</v>
      </c>
    </row>
    <row r="4134" spans="1:3" x14ac:dyDescent="0.35">
      <c r="A4134" s="1">
        <v>42119</v>
      </c>
      <c r="B4134">
        <v>299.55</v>
      </c>
      <c r="C4134">
        <v>0.04</v>
      </c>
    </row>
    <row r="4135" spans="1:3" x14ac:dyDescent="0.35">
      <c r="A4135" s="1">
        <v>42120</v>
      </c>
      <c r="B4135">
        <v>297.22000000000003</v>
      </c>
      <c r="C4135">
        <v>0.19</v>
      </c>
    </row>
    <row r="4136" spans="1:3" x14ac:dyDescent="0.35">
      <c r="A4136" s="1">
        <v>42121</v>
      </c>
      <c r="B4136">
        <v>297.60000000000002</v>
      </c>
      <c r="C4136">
        <v>0</v>
      </c>
    </row>
    <row r="4137" spans="1:3" x14ac:dyDescent="0.35">
      <c r="A4137" s="1">
        <v>42122</v>
      </c>
      <c r="B4137">
        <v>298.64999999999998</v>
      </c>
      <c r="C4137">
        <v>7.0000000000000007E-2</v>
      </c>
    </row>
    <row r="4138" spans="1:3" x14ac:dyDescent="0.35">
      <c r="A4138" s="1">
        <v>42123</v>
      </c>
      <c r="B4138">
        <v>299.56</v>
      </c>
      <c r="C4138">
        <v>0.15</v>
      </c>
    </row>
    <row r="4139" spans="1:3" x14ac:dyDescent="0.35">
      <c r="A4139" s="1">
        <v>42124</v>
      </c>
      <c r="B4139">
        <v>299.49</v>
      </c>
      <c r="C4139">
        <v>0.32</v>
      </c>
    </row>
    <row r="4140" spans="1:3" x14ac:dyDescent="0.35">
      <c r="A4140" s="1">
        <v>42125</v>
      </c>
      <c r="B4140">
        <v>298.88</v>
      </c>
      <c r="C4140">
        <v>0.03</v>
      </c>
    </row>
    <row r="4141" spans="1:3" x14ac:dyDescent="0.35">
      <c r="A4141" s="1">
        <v>42126</v>
      </c>
      <c r="B4141">
        <v>298.39999999999998</v>
      </c>
      <c r="C4141">
        <v>0.04</v>
      </c>
    </row>
    <row r="4142" spans="1:3" x14ac:dyDescent="0.35">
      <c r="A4142" s="1">
        <v>42127</v>
      </c>
      <c r="B4142">
        <v>298.91000000000003</v>
      </c>
      <c r="C4142">
        <v>0.23</v>
      </c>
    </row>
    <row r="4143" spans="1:3" x14ac:dyDescent="0.35">
      <c r="A4143" s="1">
        <v>42128</v>
      </c>
      <c r="B4143">
        <v>299.43</v>
      </c>
      <c r="C4143">
        <v>0.28000000000000003</v>
      </c>
    </row>
    <row r="4144" spans="1:3" x14ac:dyDescent="0.35">
      <c r="A4144" s="1">
        <v>42129</v>
      </c>
      <c r="B4144">
        <v>296.67</v>
      </c>
      <c r="C4144">
        <v>8.2899999999999991</v>
      </c>
    </row>
    <row r="4145" spans="1:3" x14ac:dyDescent="0.35">
      <c r="A4145" s="1">
        <v>42130</v>
      </c>
      <c r="B4145">
        <v>298.39999999999998</v>
      </c>
      <c r="C4145">
        <v>0.25</v>
      </c>
    </row>
    <row r="4146" spans="1:3" x14ac:dyDescent="0.35">
      <c r="A4146" s="1">
        <v>42131</v>
      </c>
      <c r="B4146">
        <v>298.54000000000002</v>
      </c>
      <c r="C4146">
        <v>0.1</v>
      </c>
    </row>
    <row r="4147" spans="1:3" x14ac:dyDescent="0.35">
      <c r="A4147" s="1">
        <v>42132</v>
      </c>
      <c r="B4147">
        <v>299.11</v>
      </c>
      <c r="C4147">
        <v>0.35</v>
      </c>
    </row>
    <row r="4148" spans="1:3" x14ac:dyDescent="0.35">
      <c r="A4148" s="1">
        <v>42133</v>
      </c>
      <c r="B4148">
        <v>299.43</v>
      </c>
      <c r="C4148">
        <v>0.2</v>
      </c>
    </row>
    <row r="4149" spans="1:3" x14ac:dyDescent="0.35">
      <c r="A4149" s="1">
        <v>42134</v>
      </c>
      <c r="B4149">
        <v>298.10000000000002</v>
      </c>
      <c r="C4149">
        <v>0.16</v>
      </c>
    </row>
    <row r="4150" spans="1:3" x14ac:dyDescent="0.35">
      <c r="A4150" s="1">
        <v>42135</v>
      </c>
      <c r="B4150">
        <v>297.61</v>
      </c>
      <c r="C4150">
        <v>0.09</v>
      </c>
    </row>
    <row r="4151" spans="1:3" x14ac:dyDescent="0.35">
      <c r="A4151" s="1">
        <v>42136</v>
      </c>
      <c r="B4151">
        <v>297.97000000000003</v>
      </c>
      <c r="C4151">
        <v>0.48</v>
      </c>
    </row>
    <row r="4152" spans="1:3" x14ac:dyDescent="0.35">
      <c r="A4152" s="1">
        <v>42137</v>
      </c>
      <c r="B4152">
        <v>300.19</v>
      </c>
      <c r="C4152">
        <v>2.2799999999999998</v>
      </c>
    </row>
    <row r="4153" spans="1:3" x14ac:dyDescent="0.35">
      <c r="A4153" s="1">
        <v>42138</v>
      </c>
      <c r="B4153">
        <v>298.14</v>
      </c>
      <c r="C4153">
        <v>0.03</v>
      </c>
    </row>
    <row r="4154" spans="1:3" x14ac:dyDescent="0.35">
      <c r="A4154" s="1">
        <v>42139</v>
      </c>
      <c r="B4154">
        <v>299.11</v>
      </c>
      <c r="C4154">
        <v>2.33</v>
      </c>
    </row>
    <row r="4155" spans="1:3" x14ac:dyDescent="0.35">
      <c r="A4155" s="1">
        <v>42140</v>
      </c>
      <c r="B4155">
        <v>298.27999999999997</v>
      </c>
      <c r="C4155">
        <v>0.03</v>
      </c>
    </row>
    <row r="4156" spans="1:3" x14ac:dyDescent="0.35">
      <c r="A4156" s="1">
        <v>42141</v>
      </c>
      <c r="B4156">
        <v>299.33999999999997</v>
      </c>
      <c r="C4156">
        <v>3</v>
      </c>
    </row>
    <row r="4157" spans="1:3" x14ac:dyDescent="0.35">
      <c r="A4157" s="1">
        <v>42142</v>
      </c>
      <c r="B4157">
        <v>299.45</v>
      </c>
      <c r="C4157">
        <v>0.26</v>
      </c>
    </row>
    <row r="4158" spans="1:3" x14ac:dyDescent="0.35">
      <c r="A4158" s="1">
        <v>42143</v>
      </c>
      <c r="B4158">
        <v>298.5</v>
      </c>
      <c r="C4158">
        <v>0.16</v>
      </c>
    </row>
    <row r="4159" spans="1:3" x14ac:dyDescent="0.35">
      <c r="A4159" s="1">
        <v>42144</v>
      </c>
      <c r="B4159">
        <v>298.60000000000002</v>
      </c>
      <c r="C4159">
        <v>0.05</v>
      </c>
    </row>
    <row r="4160" spans="1:3" x14ac:dyDescent="0.35">
      <c r="A4160" s="1">
        <v>42145</v>
      </c>
      <c r="B4160">
        <v>298.83999999999997</v>
      </c>
      <c r="C4160">
        <v>0.08</v>
      </c>
    </row>
    <row r="4161" spans="1:3" x14ac:dyDescent="0.35">
      <c r="A4161" s="1">
        <v>42146</v>
      </c>
      <c r="B4161">
        <v>299.73</v>
      </c>
      <c r="C4161">
        <v>0.24</v>
      </c>
    </row>
    <row r="4162" spans="1:3" x14ac:dyDescent="0.35">
      <c r="A4162" s="1">
        <v>42147</v>
      </c>
      <c r="B4162">
        <v>296.10000000000002</v>
      </c>
      <c r="C4162">
        <v>1.95</v>
      </c>
    </row>
    <row r="4163" spans="1:3" x14ac:dyDescent="0.35">
      <c r="A4163" s="1">
        <v>42148</v>
      </c>
      <c r="B4163">
        <v>297.44</v>
      </c>
      <c r="C4163">
        <v>0.11</v>
      </c>
    </row>
    <row r="4164" spans="1:3" x14ac:dyDescent="0.35">
      <c r="A4164" s="1">
        <v>42149</v>
      </c>
      <c r="B4164">
        <v>297.58</v>
      </c>
      <c r="C4164">
        <v>0.06</v>
      </c>
    </row>
    <row r="4165" spans="1:3" x14ac:dyDescent="0.35">
      <c r="A4165" s="1">
        <v>42150</v>
      </c>
      <c r="B4165">
        <v>298.36</v>
      </c>
      <c r="C4165">
        <v>0.81</v>
      </c>
    </row>
    <row r="4166" spans="1:3" x14ac:dyDescent="0.35">
      <c r="A4166" s="1">
        <v>42151</v>
      </c>
      <c r="B4166">
        <v>299.08</v>
      </c>
      <c r="C4166">
        <v>0.36</v>
      </c>
    </row>
    <row r="4167" spans="1:3" x14ac:dyDescent="0.35">
      <c r="A4167" s="1">
        <v>42152</v>
      </c>
      <c r="B4167">
        <v>299.72000000000003</v>
      </c>
      <c r="C4167">
        <v>0.3</v>
      </c>
    </row>
    <row r="4168" spans="1:3" x14ac:dyDescent="0.35">
      <c r="A4168" s="1">
        <v>42153</v>
      </c>
      <c r="B4168">
        <v>297.38</v>
      </c>
      <c r="C4168">
        <v>3.22</v>
      </c>
    </row>
    <row r="4169" spans="1:3" x14ac:dyDescent="0.35">
      <c r="A4169" s="1">
        <v>42154</v>
      </c>
      <c r="B4169">
        <v>298.08</v>
      </c>
      <c r="C4169">
        <v>0.3</v>
      </c>
    </row>
    <row r="4170" spans="1:3" x14ac:dyDescent="0.35">
      <c r="A4170" s="1">
        <v>42155</v>
      </c>
      <c r="B4170">
        <v>298.32</v>
      </c>
      <c r="C4170">
        <v>0.35</v>
      </c>
    </row>
    <row r="4171" spans="1:3" x14ac:dyDescent="0.35">
      <c r="A4171" s="1">
        <v>42156</v>
      </c>
      <c r="B4171">
        <v>298.98</v>
      </c>
      <c r="C4171">
        <v>0.1</v>
      </c>
    </row>
    <row r="4172" spans="1:3" x14ac:dyDescent="0.35">
      <c r="A4172" s="1">
        <v>42157</v>
      </c>
      <c r="B4172">
        <v>294.61</v>
      </c>
      <c r="C4172">
        <v>2.3199999999999998</v>
      </c>
    </row>
    <row r="4173" spans="1:3" x14ac:dyDescent="0.35">
      <c r="A4173" s="1">
        <v>42158</v>
      </c>
      <c r="B4173">
        <v>298.89</v>
      </c>
      <c r="C4173">
        <v>1.9</v>
      </c>
    </row>
    <row r="4174" spans="1:3" x14ac:dyDescent="0.35">
      <c r="A4174" s="1">
        <v>42159</v>
      </c>
      <c r="B4174">
        <v>297.66000000000003</v>
      </c>
      <c r="C4174">
        <v>8.7899999999999991</v>
      </c>
    </row>
    <row r="4175" spans="1:3" x14ac:dyDescent="0.35">
      <c r="A4175" s="1">
        <v>42160</v>
      </c>
      <c r="B4175">
        <v>296.38</v>
      </c>
      <c r="C4175">
        <v>0.25</v>
      </c>
    </row>
    <row r="4176" spans="1:3" x14ac:dyDescent="0.35">
      <c r="A4176" s="1">
        <v>42161</v>
      </c>
      <c r="B4176">
        <v>297.52999999999997</v>
      </c>
      <c r="C4176">
        <v>0.31</v>
      </c>
    </row>
    <row r="4177" spans="1:3" x14ac:dyDescent="0.35">
      <c r="A4177" s="1">
        <v>42162</v>
      </c>
      <c r="B4177">
        <v>298.18</v>
      </c>
      <c r="C4177">
        <v>0.2</v>
      </c>
    </row>
    <row r="4178" spans="1:3" x14ac:dyDescent="0.35">
      <c r="A4178" s="1">
        <v>42163</v>
      </c>
      <c r="B4178">
        <v>298.63</v>
      </c>
      <c r="C4178">
        <v>0.38</v>
      </c>
    </row>
    <row r="4179" spans="1:3" x14ac:dyDescent="0.35">
      <c r="A4179" s="1">
        <v>42164</v>
      </c>
      <c r="B4179">
        <v>298.20999999999998</v>
      </c>
      <c r="C4179">
        <v>1.72</v>
      </c>
    </row>
    <row r="4180" spans="1:3" x14ac:dyDescent="0.35">
      <c r="A4180" s="1">
        <v>42165</v>
      </c>
      <c r="B4180">
        <v>299.20999999999998</v>
      </c>
      <c r="C4180">
        <v>0.2</v>
      </c>
    </row>
    <row r="4181" spans="1:3" x14ac:dyDescent="0.35">
      <c r="A4181" s="1">
        <v>42166</v>
      </c>
      <c r="B4181">
        <v>298.83999999999997</v>
      </c>
      <c r="C4181">
        <v>0.05</v>
      </c>
    </row>
    <row r="4182" spans="1:3" x14ac:dyDescent="0.35">
      <c r="A4182" s="1">
        <v>42167</v>
      </c>
      <c r="B4182">
        <v>297.48</v>
      </c>
      <c r="C4182">
        <v>0.2</v>
      </c>
    </row>
    <row r="4183" spans="1:3" x14ac:dyDescent="0.35">
      <c r="A4183" s="1">
        <v>42168</v>
      </c>
      <c r="B4183">
        <v>297.69</v>
      </c>
      <c r="C4183">
        <v>0.17</v>
      </c>
    </row>
    <row r="4184" spans="1:3" x14ac:dyDescent="0.35">
      <c r="A4184" s="1">
        <v>42169</v>
      </c>
      <c r="B4184">
        <v>297.33999999999997</v>
      </c>
      <c r="C4184">
        <v>0.2</v>
      </c>
    </row>
    <row r="4185" spans="1:3" x14ac:dyDescent="0.35">
      <c r="A4185" s="1">
        <v>42170</v>
      </c>
      <c r="B4185">
        <v>298.29000000000002</v>
      </c>
      <c r="C4185">
        <v>0.13</v>
      </c>
    </row>
    <row r="4186" spans="1:3" x14ac:dyDescent="0.35">
      <c r="A4186" s="1">
        <v>42171</v>
      </c>
      <c r="B4186">
        <v>298.02</v>
      </c>
      <c r="C4186">
        <v>0.13</v>
      </c>
    </row>
    <row r="4187" spans="1:3" x14ac:dyDescent="0.35">
      <c r="A4187" s="1">
        <v>42172</v>
      </c>
      <c r="B4187">
        <v>297.75</v>
      </c>
      <c r="C4187">
        <v>0.17</v>
      </c>
    </row>
    <row r="4188" spans="1:3" x14ac:dyDescent="0.35">
      <c r="A4188" s="1">
        <v>42173</v>
      </c>
      <c r="B4188">
        <v>298.18</v>
      </c>
      <c r="C4188">
        <v>0.11</v>
      </c>
    </row>
    <row r="4189" spans="1:3" x14ac:dyDescent="0.35">
      <c r="A4189" s="1">
        <v>42174</v>
      </c>
      <c r="B4189">
        <v>298.20999999999998</v>
      </c>
      <c r="C4189">
        <v>0.1</v>
      </c>
    </row>
    <row r="4190" spans="1:3" x14ac:dyDescent="0.35">
      <c r="A4190" s="1">
        <v>42175</v>
      </c>
      <c r="B4190">
        <v>296.5</v>
      </c>
      <c r="C4190">
        <v>0.26</v>
      </c>
    </row>
    <row r="4191" spans="1:3" x14ac:dyDescent="0.35">
      <c r="A4191" s="1">
        <v>42176</v>
      </c>
      <c r="B4191">
        <v>297.39999999999998</v>
      </c>
      <c r="C4191">
        <v>0.12</v>
      </c>
    </row>
    <row r="4192" spans="1:3" x14ac:dyDescent="0.35">
      <c r="A4192" s="1">
        <v>42177</v>
      </c>
      <c r="B4192">
        <v>297.83999999999997</v>
      </c>
      <c r="C4192">
        <v>0.33</v>
      </c>
    </row>
    <row r="4193" spans="1:3" x14ac:dyDescent="0.35">
      <c r="A4193" s="1">
        <v>42178</v>
      </c>
      <c r="B4193">
        <v>298.16000000000003</v>
      </c>
      <c r="C4193">
        <v>0.06</v>
      </c>
    </row>
    <row r="4194" spans="1:3" x14ac:dyDescent="0.35">
      <c r="A4194" s="1">
        <v>42179</v>
      </c>
      <c r="B4194">
        <v>298.01</v>
      </c>
      <c r="C4194">
        <v>7.0000000000000007E-2</v>
      </c>
    </row>
    <row r="4195" spans="1:3" x14ac:dyDescent="0.35">
      <c r="A4195" s="1">
        <v>42180</v>
      </c>
      <c r="B4195">
        <v>297.02</v>
      </c>
      <c r="C4195">
        <v>1.72</v>
      </c>
    </row>
    <row r="4196" spans="1:3" x14ac:dyDescent="0.35">
      <c r="A4196" s="1">
        <v>42181</v>
      </c>
      <c r="B4196">
        <v>298.26</v>
      </c>
      <c r="C4196">
        <v>0.98</v>
      </c>
    </row>
    <row r="4197" spans="1:3" x14ac:dyDescent="0.35">
      <c r="A4197" s="1">
        <v>42182</v>
      </c>
      <c r="B4197">
        <v>297.49</v>
      </c>
      <c r="C4197">
        <v>1.04</v>
      </c>
    </row>
    <row r="4198" spans="1:3" x14ac:dyDescent="0.35">
      <c r="A4198" s="1">
        <v>42183</v>
      </c>
      <c r="B4198">
        <v>298.02999999999997</v>
      </c>
      <c r="C4198">
        <v>0.4</v>
      </c>
    </row>
    <row r="4199" spans="1:3" x14ac:dyDescent="0.35">
      <c r="A4199" s="1">
        <v>42184</v>
      </c>
      <c r="B4199">
        <v>298.29000000000002</v>
      </c>
      <c r="C4199">
        <v>0.34</v>
      </c>
    </row>
    <row r="4200" spans="1:3" x14ac:dyDescent="0.35">
      <c r="A4200" s="1">
        <v>42185</v>
      </c>
      <c r="B4200">
        <v>298.36</v>
      </c>
      <c r="C4200">
        <v>1.28</v>
      </c>
    </row>
    <row r="4201" spans="1:3" x14ac:dyDescent="0.35">
      <c r="A4201" s="1">
        <v>42186</v>
      </c>
      <c r="B4201">
        <v>297.11</v>
      </c>
      <c r="C4201">
        <v>0.13</v>
      </c>
    </row>
    <row r="4202" spans="1:3" x14ac:dyDescent="0.35">
      <c r="A4202" s="1">
        <v>42187</v>
      </c>
      <c r="B4202">
        <v>297.42</v>
      </c>
      <c r="C4202">
        <v>0.3</v>
      </c>
    </row>
    <row r="4203" spans="1:3" x14ac:dyDescent="0.35">
      <c r="A4203" s="1">
        <v>42188</v>
      </c>
      <c r="B4203">
        <v>297.56</v>
      </c>
      <c r="C4203">
        <v>5.0999999999999996</v>
      </c>
    </row>
    <row r="4204" spans="1:3" x14ac:dyDescent="0.35">
      <c r="A4204" s="1">
        <v>42189</v>
      </c>
      <c r="B4204">
        <v>298.56</v>
      </c>
      <c r="C4204">
        <v>0.39</v>
      </c>
    </row>
    <row r="4205" spans="1:3" x14ac:dyDescent="0.35">
      <c r="A4205" s="1">
        <v>42190</v>
      </c>
      <c r="B4205">
        <v>297.01</v>
      </c>
      <c r="C4205">
        <v>0.1</v>
      </c>
    </row>
    <row r="4206" spans="1:3" x14ac:dyDescent="0.35">
      <c r="A4206" s="1">
        <v>42191</v>
      </c>
      <c r="B4206">
        <v>297.27999999999997</v>
      </c>
      <c r="C4206">
        <v>0.05</v>
      </c>
    </row>
    <row r="4207" spans="1:3" x14ac:dyDescent="0.35">
      <c r="A4207" s="1">
        <v>42192</v>
      </c>
      <c r="B4207">
        <v>297.31</v>
      </c>
      <c r="C4207">
        <v>1.57</v>
      </c>
    </row>
    <row r="4208" spans="1:3" x14ac:dyDescent="0.35">
      <c r="A4208" s="1">
        <v>42193</v>
      </c>
      <c r="B4208">
        <v>297.51</v>
      </c>
      <c r="C4208">
        <v>4.79</v>
      </c>
    </row>
    <row r="4209" spans="1:3" x14ac:dyDescent="0.35">
      <c r="A4209" s="1">
        <v>42194</v>
      </c>
      <c r="B4209">
        <v>298.26</v>
      </c>
      <c r="C4209">
        <v>0.13</v>
      </c>
    </row>
    <row r="4210" spans="1:3" x14ac:dyDescent="0.35">
      <c r="A4210" s="1">
        <v>42195</v>
      </c>
      <c r="B4210">
        <v>295.76</v>
      </c>
      <c r="C4210">
        <v>0.17</v>
      </c>
    </row>
    <row r="4211" spans="1:3" x14ac:dyDescent="0.35">
      <c r="A4211" s="1">
        <v>42196</v>
      </c>
      <c r="B4211">
        <v>297.08</v>
      </c>
      <c r="C4211">
        <v>1.02</v>
      </c>
    </row>
    <row r="4212" spans="1:3" x14ac:dyDescent="0.35">
      <c r="A4212" s="1">
        <v>42197</v>
      </c>
      <c r="B4212">
        <v>298.35000000000002</v>
      </c>
      <c r="C4212">
        <v>3.09</v>
      </c>
    </row>
    <row r="4213" spans="1:3" x14ac:dyDescent="0.35">
      <c r="A4213" s="1">
        <v>42198</v>
      </c>
      <c r="B4213">
        <v>298.54000000000002</v>
      </c>
      <c r="C4213">
        <v>0.23</v>
      </c>
    </row>
    <row r="4214" spans="1:3" x14ac:dyDescent="0.35">
      <c r="A4214" s="1">
        <v>42199</v>
      </c>
      <c r="B4214">
        <v>298.20999999999998</v>
      </c>
      <c r="C4214">
        <v>0.15</v>
      </c>
    </row>
    <row r="4215" spans="1:3" x14ac:dyDescent="0.35">
      <c r="A4215" s="1">
        <v>42200</v>
      </c>
      <c r="B4215">
        <v>298.05</v>
      </c>
      <c r="C4215">
        <v>2.14</v>
      </c>
    </row>
    <row r="4216" spans="1:3" x14ac:dyDescent="0.35">
      <c r="A4216" s="1">
        <v>42201</v>
      </c>
      <c r="B4216">
        <v>298.25</v>
      </c>
      <c r="C4216">
        <v>1.8</v>
      </c>
    </row>
    <row r="4217" spans="1:3" x14ac:dyDescent="0.35">
      <c r="A4217" s="1">
        <v>42202</v>
      </c>
      <c r="B4217">
        <v>297.58</v>
      </c>
      <c r="C4217">
        <v>0.22</v>
      </c>
    </row>
    <row r="4218" spans="1:3" x14ac:dyDescent="0.35">
      <c r="A4218" s="1">
        <v>42203</v>
      </c>
      <c r="B4218">
        <v>297.93</v>
      </c>
      <c r="C4218">
        <v>0.11</v>
      </c>
    </row>
    <row r="4219" spans="1:3" x14ac:dyDescent="0.35">
      <c r="A4219" s="1">
        <v>42204</v>
      </c>
      <c r="B4219">
        <v>296.94</v>
      </c>
      <c r="C4219">
        <v>0.63</v>
      </c>
    </row>
    <row r="4220" spans="1:3" x14ac:dyDescent="0.35">
      <c r="A4220" s="1">
        <v>42205</v>
      </c>
      <c r="B4220">
        <v>296.35000000000002</v>
      </c>
      <c r="C4220">
        <v>0.17</v>
      </c>
    </row>
    <row r="4221" spans="1:3" x14ac:dyDescent="0.35">
      <c r="A4221" s="1">
        <v>42206</v>
      </c>
      <c r="B4221">
        <v>296.38</v>
      </c>
      <c r="C4221">
        <v>0.06</v>
      </c>
    </row>
    <row r="4222" spans="1:3" x14ac:dyDescent="0.35">
      <c r="A4222" s="1">
        <v>42207</v>
      </c>
      <c r="B4222">
        <v>295.85000000000002</v>
      </c>
      <c r="C4222">
        <v>0.02</v>
      </c>
    </row>
    <row r="4223" spans="1:3" x14ac:dyDescent="0.35">
      <c r="A4223" s="1">
        <v>42208</v>
      </c>
      <c r="B4223">
        <v>296.77999999999997</v>
      </c>
      <c r="C4223">
        <v>0.06</v>
      </c>
    </row>
    <row r="4224" spans="1:3" x14ac:dyDescent="0.35">
      <c r="A4224" s="1">
        <v>42209</v>
      </c>
      <c r="B4224">
        <v>297.16000000000003</v>
      </c>
      <c r="C4224">
        <v>0.05</v>
      </c>
    </row>
    <row r="4225" spans="1:3" x14ac:dyDescent="0.35">
      <c r="A4225" s="1">
        <v>42210</v>
      </c>
      <c r="B4225">
        <v>296.32</v>
      </c>
      <c r="C4225">
        <v>0.13</v>
      </c>
    </row>
    <row r="4226" spans="1:3" x14ac:dyDescent="0.35">
      <c r="A4226" s="1">
        <v>42211</v>
      </c>
      <c r="B4226">
        <v>296.27999999999997</v>
      </c>
      <c r="C4226">
        <v>0.06</v>
      </c>
    </row>
    <row r="4227" spans="1:3" x14ac:dyDescent="0.35">
      <c r="A4227" s="1">
        <v>42212</v>
      </c>
      <c r="B4227">
        <v>295.67</v>
      </c>
      <c r="C4227">
        <v>0.34</v>
      </c>
    </row>
    <row r="4228" spans="1:3" x14ac:dyDescent="0.35">
      <c r="A4228" s="1">
        <v>42213</v>
      </c>
      <c r="B4228">
        <v>295.18</v>
      </c>
      <c r="C4228">
        <v>0.09</v>
      </c>
    </row>
    <row r="4229" spans="1:3" x14ac:dyDescent="0.35">
      <c r="A4229" s="1">
        <v>42214</v>
      </c>
      <c r="B4229">
        <v>295.04000000000002</v>
      </c>
      <c r="C4229">
        <v>0.26</v>
      </c>
    </row>
    <row r="4230" spans="1:3" x14ac:dyDescent="0.35">
      <c r="A4230" s="1">
        <v>42215</v>
      </c>
      <c r="B4230">
        <v>295.94</v>
      </c>
      <c r="C4230">
        <v>0.2</v>
      </c>
    </row>
    <row r="4231" spans="1:3" x14ac:dyDescent="0.35">
      <c r="A4231" s="1">
        <v>42216</v>
      </c>
      <c r="B4231">
        <v>296.13</v>
      </c>
      <c r="C4231">
        <v>0.01</v>
      </c>
    </row>
    <row r="4232" spans="1:3" x14ac:dyDescent="0.35">
      <c r="A4232" s="1">
        <v>42217</v>
      </c>
      <c r="B4232">
        <v>296.91000000000003</v>
      </c>
      <c r="C4232">
        <v>0.22</v>
      </c>
    </row>
    <row r="4233" spans="1:3" x14ac:dyDescent="0.35">
      <c r="A4233" s="1">
        <v>42218</v>
      </c>
      <c r="B4233">
        <v>296.14</v>
      </c>
      <c r="C4233">
        <v>0.03</v>
      </c>
    </row>
    <row r="4234" spans="1:3" x14ac:dyDescent="0.35">
      <c r="A4234" s="1">
        <v>42219</v>
      </c>
      <c r="B4234">
        <v>296.99</v>
      </c>
      <c r="C4234">
        <v>0.49</v>
      </c>
    </row>
    <row r="4235" spans="1:3" x14ac:dyDescent="0.35">
      <c r="A4235" s="1">
        <v>42220</v>
      </c>
      <c r="B4235">
        <v>297.10000000000002</v>
      </c>
      <c r="C4235">
        <v>0.05</v>
      </c>
    </row>
    <row r="4236" spans="1:3" x14ac:dyDescent="0.35">
      <c r="A4236" s="1">
        <v>42221</v>
      </c>
      <c r="B4236">
        <v>296.47000000000003</v>
      </c>
      <c r="C4236">
        <v>0.08</v>
      </c>
    </row>
    <row r="4237" spans="1:3" x14ac:dyDescent="0.35">
      <c r="A4237" s="1">
        <v>42222</v>
      </c>
      <c r="B4237">
        <v>297.2</v>
      </c>
      <c r="C4237">
        <v>3.07</v>
      </c>
    </row>
    <row r="4238" spans="1:3" x14ac:dyDescent="0.35">
      <c r="A4238" s="1">
        <v>42223</v>
      </c>
      <c r="B4238">
        <v>297.26</v>
      </c>
      <c r="C4238">
        <v>0.26</v>
      </c>
    </row>
    <row r="4239" spans="1:3" x14ac:dyDescent="0.35">
      <c r="A4239" s="1">
        <v>42224</v>
      </c>
      <c r="B4239">
        <v>296.48</v>
      </c>
      <c r="C4239">
        <v>0.83</v>
      </c>
    </row>
    <row r="4240" spans="1:3" x14ac:dyDescent="0.35">
      <c r="A4240" s="1">
        <v>42225</v>
      </c>
      <c r="B4240">
        <v>297.05</v>
      </c>
      <c r="C4240">
        <v>1.38</v>
      </c>
    </row>
    <row r="4241" spans="1:3" x14ac:dyDescent="0.35">
      <c r="A4241" s="1">
        <v>42226</v>
      </c>
      <c r="B4241">
        <v>296.38</v>
      </c>
      <c r="C4241">
        <v>0.6</v>
      </c>
    </row>
    <row r="4242" spans="1:3" x14ac:dyDescent="0.35">
      <c r="A4242" s="1">
        <v>42227</v>
      </c>
      <c r="B4242">
        <v>296.56</v>
      </c>
      <c r="C4242">
        <v>0.1</v>
      </c>
    </row>
    <row r="4243" spans="1:3" x14ac:dyDescent="0.35">
      <c r="A4243" s="1">
        <v>42228</v>
      </c>
      <c r="B4243">
        <v>296.25</v>
      </c>
      <c r="C4243">
        <v>1.44</v>
      </c>
    </row>
    <row r="4244" spans="1:3" x14ac:dyDescent="0.35">
      <c r="A4244" s="1">
        <v>42229</v>
      </c>
      <c r="B4244">
        <v>296.98</v>
      </c>
      <c r="C4244">
        <v>0.28000000000000003</v>
      </c>
    </row>
    <row r="4245" spans="1:3" x14ac:dyDescent="0.35">
      <c r="A4245" s="1">
        <v>42230</v>
      </c>
      <c r="B4245">
        <v>297.04000000000002</v>
      </c>
      <c r="C4245">
        <v>0.18</v>
      </c>
    </row>
    <row r="4246" spans="1:3" x14ac:dyDescent="0.35">
      <c r="A4246" s="1">
        <v>42231</v>
      </c>
      <c r="B4246">
        <v>297.05</v>
      </c>
      <c r="C4246">
        <v>0.12</v>
      </c>
    </row>
    <row r="4247" spans="1:3" x14ac:dyDescent="0.35">
      <c r="A4247" s="1">
        <v>42232</v>
      </c>
      <c r="B4247">
        <v>296.67</v>
      </c>
      <c r="C4247">
        <v>0.27</v>
      </c>
    </row>
    <row r="4248" spans="1:3" x14ac:dyDescent="0.35">
      <c r="A4248" s="1">
        <v>42233</v>
      </c>
      <c r="B4248">
        <v>296.47000000000003</v>
      </c>
      <c r="C4248">
        <v>0.33</v>
      </c>
    </row>
    <row r="4249" spans="1:3" x14ac:dyDescent="0.35">
      <c r="A4249" s="1">
        <v>42234</v>
      </c>
      <c r="B4249">
        <v>296.97000000000003</v>
      </c>
      <c r="C4249">
        <v>0.33</v>
      </c>
    </row>
    <row r="4250" spans="1:3" x14ac:dyDescent="0.35">
      <c r="A4250" s="1">
        <v>42235</v>
      </c>
      <c r="B4250">
        <v>296.83</v>
      </c>
      <c r="C4250">
        <v>0.01</v>
      </c>
    </row>
    <row r="4251" spans="1:3" x14ac:dyDescent="0.35">
      <c r="A4251" s="1">
        <v>42236</v>
      </c>
      <c r="B4251">
        <v>297.43</v>
      </c>
      <c r="C4251">
        <v>0.1</v>
      </c>
    </row>
    <row r="4252" spans="1:3" x14ac:dyDescent="0.35">
      <c r="A4252" s="1">
        <v>42237</v>
      </c>
      <c r="B4252">
        <v>297.17</v>
      </c>
      <c r="C4252">
        <v>2.52</v>
      </c>
    </row>
    <row r="4253" spans="1:3" x14ac:dyDescent="0.35">
      <c r="A4253" s="1">
        <v>42238</v>
      </c>
      <c r="B4253">
        <v>297.7</v>
      </c>
      <c r="C4253">
        <v>0.2</v>
      </c>
    </row>
    <row r="4254" spans="1:3" x14ac:dyDescent="0.35">
      <c r="A4254" s="1">
        <v>42239</v>
      </c>
      <c r="B4254">
        <v>296.06</v>
      </c>
      <c r="C4254">
        <v>0.2</v>
      </c>
    </row>
    <row r="4255" spans="1:3" x14ac:dyDescent="0.35">
      <c r="A4255" s="1">
        <v>42240</v>
      </c>
      <c r="B4255">
        <v>296.33999999999997</v>
      </c>
      <c r="C4255">
        <v>0.09</v>
      </c>
    </row>
    <row r="4256" spans="1:3" x14ac:dyDescent="0.35">
      <c r="A4256" s="1">
        <v>42241</v>
      </c>
      <c r="B4256">
        <v>297.24</v>
      </c>
      <c r="C4256">
        <v>0.5</v>
      </c>
    </row>
    <row r="4257" spans="1:3" x14ac:dyDescent="0.35">
      <c r="A4257" s="1">
        <v>42242</v>
      </c>
      <c r="B4257">
        <v>297.25</v>
      </c>
      <c r="C4257">
        <v>0.02</v>
      </c>
    </row>
    <row r="4258" spans="1:3" x14ac:dyDescent="0.35">
      <c r="A4258" s="1">
        <v>42243</v>
      </c>
      <c r="B4258">
        <v>296.97000000000003</v>
      </c>
      <c r="C4258">
        <v>0.25</v>
      </c>
    </row>
    <row r="4259" spans="1:3" x14ac:dyDescent="0.35">
      <c r="A4259" s="1">
        <v>42244</v>
      </c>
      <c r="B4259">
        <v>296.11</v>
      </c>
      <c r="C4259">
        <v>0.42</v>
      </c>
    </row>
    <row r="4260" spans="1:3" x14ac:dyDescent="0.35">
      <c r="A4260" s="1">
        <v>42245</v>
      </c>
      <c r="B4260">
        <v>297.52</v>
      </c>
      <c r="C4260">
        <v>0.05</v>
      </c>
    </row>
    <row r="4261" spans="1:3" x14ac:dyDescent="0.35">
      <c r="A4261" s="1">
        <v>42246</v>
      </c>
      <c r="B4261">
        <v>297.02999999999997</v>
      </c>
      <c r="C4261">
        <v>0.06</v>
      </c>
    </row>
    <row r="4262" spans="1:3" x14ac:dyDescent="0.35">
      <c r="A4262" s="1">
        <v>42247</v>
      </c>
      <c r="B4262">
        <v>295.89</v>
      </c>
      <c r="C4262">
        <v>0.16</v>
      </c>
    </row>
    <row r="4263" spans="1:3" x14ac:dyDescent="0.35">
      <c r="A4263" s="1">
        <v>42248</v>
      </c>
      <c r="B4263">
        <v>297.97000000000003</v>
      </c>
      <c r="C4263">
        <v>2.38</v>
      </c>
    </row>
    <row r="4264" spans="1:3" x14ac:dyDescent="0.35">
      <c r="A4264" s="1">
        <v>42249</v>
      </c>
      <c r="B4264">
        <v>296.77</v>
      </c>
      <c r="C4264">
        <v>0.12</v>
      </c>
    </row>
    <row r="4265" spans="1:3" x14ac:dyDescent="0.35">
      <c r="A4265" s="1">
        <v>42250</v>
      </c>
      <c r="B4265">
        <v>295.52999999999997</v>
      </c>
      <c r="C4265">
        <v>0.14000000000000001</v>
      </c>
    </row>
    <row r="4266" spans="1:3" x14ac:dyDescent="0.35">
      <c r="A4266" s="1">
        <v>42251</v>
      </c>
      <c r="B4266">
        <v>296.81</v>
      </c>
      <c r="C4266">
        <v>0.04</v>
      </c>
    </row>
    <row r="4267" spans="1:3" x14ac:dyDescent="0.35">
      <c r="A4267" s="1">
        <v>42252</v>
      </c>
      <c r="B4267">
        <v>297.14999999999998</v>
      </c>
      <c r="C4267">
        <v>0.3</v>
      </c>
    </row>
    <row r="4268" spans="1:3" x14ac:dyDescent="0.35">
      <c r="A4268" s="1">
        <v>42253</v>
      </c>
      <c r="B4268">
        <v>297.20999999999998</v>
      </c>
      <c r="C4268">
        <v>0.68</v>
      </c>
    </row>
    <row r="4269" spans="1:3" x14ac:dyDescent="0.35">
      <c r="A4269" s="1">
        <v>42254</v>
      </c>
      <c r="B4269">
        <v>296.85000000000002</v>
      </c>
      <c r="C4269">
        <v>0.22</v>
      </c>
    </row>
    <row r="4270" spans="1:3" x14ac:dyDescent="0.35">
      <c r="A4270" s="1">
        <v>42255</v>
      </c>
      <c r="B4270">
        <v>297.2</v>
      </c>
      <c r="C4270">
        <v>0.04</v>
      </c>
    </row>
    <row r="4271" spans="1:3" x14ac:dyDescent="0.35">
      <c r="A4271" s="1">
        <v>42256</v>
      </c>
      <c r="B4271">
        <v>296.36</v>
      </c>
      <c r="C4271">
        <v>7.0000000000000007E-2</v>
      </c>
    </row>
    <row r="4272" spans="1:3" x14ac:dyDescent="0.35">
      <c r="A4272" s="1">
        <v>42257</v>
      </c>
      <c r="B4272">
        <v>296.62</v>
      </c>
      <c r="C4272">
        <v>0.05</v>
      </c>
    </row>
    <row r="4273" spans="1:3" x14ac:dyDescent="0.35">
      <c r="A4273" s="1">
        <v>42258</v>
      </c>
      <c r="B4273">
        <v>296.68</v>
      </c>
      <c r="C4273">
        <v>0.56000000000000005</v>
      </c>
    </row>
    <row r="4274" spans="1:3" x14ac:dyDescent="0.35">
      <c r="A4274" s="1">
        <v>42259</v>
      </c>
      <c r="B4274">
        <v>297.02999999999997</v>
      </c>
      <c r="C4274">
        <v>0.28999999999999998</v>
      </c>
    </row>
    <row r="4275" spans="1:3" x14ac:dyDescent="0.35">
      <c r="A4275" s="1">
        <v>42260</v>
      </c>
      <c r="B4275">
        <v>297.60000000000002</v>
      </c>
      <c r="C4275">
        <v>0.03</v>
      </c>
    </row>
    <row r="4276" spans="1:3" x14ac:dyDescent="0.35">
      <c r="A4276" s="1">
        <v>42261</v>
      </c>
      <c r="B4276">
        <v>296.66000000000003</v>
      </c>
      <c r="C4276">
        <v>0.19</v>
      </c>
    </row>
    <row r="4277" spans="1:3" x14ac:dyDescent="0.35">
      <c r="A4277" s="1">
        <v>42262</v>
      </c>
      <c r="B4277">
        <v>296.98</v>
      </c>
      <c r="C4277">
        <v>0.12</v>
      </c>
    </row>
    <row r="4278" spans="1:3" x14ac:dyDescent="0.35">
      <c r="A4278" s="1">
        <v>42263</v>
      </c>
      <c r="B4278">
        <v>296.62</v>
      </c>
      <c r="C4278">
        <v>0.05</v>
      </c>
    </row>
    <row r="4279" spans="1:3" x14ac:dyDescent="0.35">
      <c r="A4279" s="1">
        <v>42264</v>
      </c>
      <c r="B4279">
        <v>297.08999999999997</v>
      </c>
      <c r="C4279">
        <v>0.22</v>
      </c>
    </row>
    <row r="4280" spans="1:3" x14ac:dyDescent="0.35">
      <c r="A4280" s="1">
        <v>42265</v>
      </c>
      <c r="B4280">
        <v>296.89</v>
      </c>
      <c r="C4280">
        <v>0.51</v>
      </c>
    </row>
    <row r="4281" spans="1:3" x14ac:dyDescent="0.35">
      <c r="A4281" s="1">
        <v>42266</v>
      </c>
      <c r="B4281">
        <v>297.29000000000002</v>
      </c>
      <c r="C4281">
        <v>0.25</v>
      </c>
    </row>
    <row r="4282" spans="1:3" x14ac:dyDescent="0.35">
      <c r="A4282" s="1">
        <v>42267</v>
      </c>
      <c r="B4282">
        <v>297.08999999999997</v>
      </c>
      <c r="C4282">
        <v>0.35</v>
      </c>
    </row>
    <row r="4283" spans="1:3" x14ac:dyDescent="0.35">
      <c r="A4283" s="1">
        <v>42268</v>
      </c>
      <c r="B4283">
        <v>297.06</v>
      </c>
      <c r="C4283">
        <v>0.16</v>
      </c>
    </row>
    <row r="4284" spans="1:3" x14ac:dyDescent="0.35">
      <c r="A4284" s="1">
        <v>42269</v>
      </c>
      <c r="B4284">
        <v>297.06</v>
      </c>
      <c r="C4284">
        <v>0.17</v>
      </c>
    </row>
    <row r="4285" spans="1:3" x14ac:dyDescent="0.35">
      <c r="A4285" s="1">
        <v>42270</v>
      </c>
      <c r="B4285">
        <v>296.77</v>
      </c>
      <c r="C4285">
        <v>0.15</v>
      </c>
    </row>
    <row r="4286" spans="1:3" x14ac:dyDescent="0.35">
      <c r="A4286" s="1">
        <v>42271</v>
      </c>
      <c r="B4286">
        <v>297.52999999999997</v>
      </c>
      <c r="C4286">
        <v>0.51</v>
      </c>
    </row>
    <row r="4287" spans="1:3" x14ac:dyDescent="0.35">
      <c r="A4287" s="1">
        <v>42272</v>
      </c>
      <c r="B4287">
        <v>296.38</v>
      </c>
      <c r="C4287">
        <v>6.33</v>
      </c>
    </row>
    <row r="4288" spans="1:3" x14ac:dyDescent="0.35">
      <c r="A4288" s="1">
        <v>42273</v>
      </c>
      <c r="B4288">
        <v>297.58999999999997</v>
      </c>
      <c r="C4288">
        <v>0.14000000000000001</v>
      </c>
    </row>
    <row r="4289" spans="1:3" x14ac:dyDescent="0.35">
      <c r="A4289" s="1">
        <v>42274</v>
      </c>
      <c r="B4289">
        <v>297.62</v>
      </c>
      <c r="C4289">
        <v>0.03</v>
      </c>
    </row>
    <row r="4290" spans="1:3" x14ac:dyDescent="0.35">
      <c r="A4290" s="1">
        <v>42275</v>
      </c>
      <c r="B4290">
        <v>297.42</v>
      </c>
      <c r="C4290">
        <v>0.74</v>
      </c>
    </row>
    <row r="4291" spans="1:3" x14ac:dyDescent="0.35">
      <c r="A4291" s="1">
        <v>42276</v>
      </c>
      <c r="B4291">
        <v>296.77</v>
      </c>
      <c r="C4291">
        <v>5.66</v>
      </c>
    </row>
    <row r="4292" spans="1:3" x14ac:dyDescent="0.35">
      <c r="A4292" s="1">
        <v>42277</v>
      </c>
      <c r="B4292">
        <v>298.29000000000002</v>
      </c>
      <c r="C4292">
        <v>0.47</v>
      </c>
    </row>
    <row r="4293" spans="1:3" x14ac:dyDescent="0.35">
      <c r="A4293" s="1">
        <v>42278</v>
      </c>
      <c r="B4293">
        <v>297.51</v>
      </c>
      <c r="C4293">
        <v>0.14000000000000001</v>
      </c>
    </row>
    <row r="4294" spans="1:3" x14ac:dyDescent="0.35">
      <c r="A4294" s="1">
        <v>42279</v>
      </c>
      <c r="B4294">
        <v>297.44</v>
      </c>
      <c r="C4294">
        <v>0.25</v>
      </c>
    </row>
    <row r="4295" spans="1:3" x14ac:dyDescent="0.35">
      <c r="A4295" s="1">
        <v>42280</v>
      </c>
      <c r="B4295">
        <v>297.56</v>
      </c>
      <c r="C4295">
        <v>0.23</v>
      </c>
    </row>
    <row r="4296" spans="1:3" x14ac:dyDescent="0.35">
      <c r="A4296" s="1">
        <v>42281</v>
      </c>
      <c r="B4296">
        <v>299.91000000000003</v>
      </c>
      <c r="C4296">
        <v>0.88</v>
      </c>
    </row>
    <row r="4297" spans="1:3" x14ac:dyDescent="0.35">
      <c r="A4297" s="1">
        <v>42282</v>
      </c>
      <c r="B4297">
        <v>298.16000000000003</v>
      </c>
      <c r="C4297">
        <v>0.14000000000000001</v>
      </c>
    </row>
    <row r="4298" spans="1:3" x14ac:dyDescent="0.35">
      <c r="A4298" s="1">
        <v>42283</v>
      </c>
      <c r="B4298">
        <v>296.33</v>
      </c>
      <c r="C4298">
        <v>0.24</v>
      </c>
    </row>
    <row r="4299" spans="1:3" x14ac:dyDescent="0.35">
      <c r="A4299" s="1">
        <v>42284</v>
      </c>
      <c r="B4299">
        <v>299.45</v>
      </c>
      <c r="C4299">
        <v>0.67</v>
      </c>
    </row>
    <row r="4300" spans="1:3" x14ac:dyDescent="0.35">
      <c r="A4300" s="1">
        <v>42285</v>
      </c>
      <c r="B4300">
        <v>298.85000000000002</v>
      </c>
      <c r="C4300">
        <v>0.28999999999999998</v>
      </c>
    </row>
    <row r="4301" spans="1:3" x14ac:dyDescent="0.35">
      <c r="A4301" s="1">
        <v>42286</v>
      </c>
      <c r="B4301">
        <v>297.47000000000003</v>
      </c>
      <c r="C4301">
        <v>0.16</v>
      </c>
    </row>
    <row r="4302" spans="1:3" x14ac:dyDescent="0.35">
      <c r="A4302" s="1">
        <v>42287</v>
      </c>
      <c r="B4302">
        <v>297.48</v>
      </c>
      <c r="C4302">
        <v>0.1</v>
      </c>
    </row>
    <row r="4303" spans="1:3" x14ac:dyDescent="0.35">
      <c r="A4303" s="1">
        <v>42288</v>
      </c>
      <c r="B4303">
        <v>297.51</v>
      </c>
      <c r="C4303">
        <v>0.16</v>
      </c>
    </row>
    <row r="4304" spans="1:3" x14ac:dyDescent="0.35">
      <c r="A4304" s="1">
        <v>42289</v>
      </c>
      <c r="B4304">
        <v>297.02</v>
      </c>
      <c r="C4304">
        <v>0.42</v>
      </c>
    </row>
    <row r="4305" spans="1:3" x14ac:dyDescent="0.35">
      <c r="A4305" s="1">
        <v>42290</v>
      </c>
      <c r="B4305">
        <v>299.20999999999998</v>
      </c>
      <c r="C4305">
        <v>0.09</v>
      </c>
    </row>
    <row r="4306" spans="1:3" x14ac:dyDescent="0.35">
      <c r="A4306" s="1">
        <v>42291</v>
      </c>
      <c r="B4306">
        <v>296.83</v>
      </c>
      <c r="C4306">
        <v>0.59</v>
      </c>
    </row>
    <row r="4307" spans="1:3" x14ac:dyDescent="0.35">
      <c r="A4307" s="1">
        <v>42292</v>
      </c>
      <c r="B4307">
        <v>298.56</v>
      </c>
      <c r="C4307">
        <v>0.13</v>
      </c>
    </row>
    <row r="4308" spans="1:3" x14ac:dyDescent="0.35">
      <c r="A4308" s="1">
        <v>42293</v>
      </c>
      <c r="B4308">
        <v>298.86</v>
      </c>
      <c r="C4308">
        <v>0.44</v>
      </c>
    </row>
    <row r="4309" spans="1:3" x14ac:dyDescent="0.35">
      <c r="A4309" s="1">
        <v>42294</v>
      </c>
      <c r="B4309">
        <v>298.27999999999997</v>
      </c>
      <c r="C4309">
        <v>0.15</v>
      </c>
    </row>
    <row r="4310" spans="1:3" x14ac:dyDescent="0.35">
      <c r="A4310" s="1">
        <v>42295</v>
      </c>
      <c r="B4310">
        <v>297.64999999999998</v>
      </c>
      <c r="C4310">
        <v>2.19</v>
      </c>
    </row>
    <row r="4311" spans="1:3" x14ac:dyDescent="0.35">
      <c r="A4311" s="1">
        <v>42296</v>
      </c>
      <c r="B4311">
        <v>298.95999999999998</v>
      </c>
      <c r="C4311">
        <v>0.09</v>
      </c>
    </row>
    <row r="4312" spans="1:3" x14ac:dyDescent="0.35">
      <c r="A4312" s="1">
        <v>42297</v>
      </c>
      <c r="B4312">
        <v>297.86</v>
      </c>
      <c r="C4312">
        <v>0.17</v>
      </c>
    </row>
    <row r="4313" spans="1:3" x14ac:dyDescent="0.35">
      <c r="A4313" s="1">
        <v>42298</v>
      </c>
      <c r="B4313">
        <v>297.14</v>
      </c>
      <c r="C4313">
        <v>0.09</v>
      </c>
    </row>
    <row r="4314" spans="1:3" x14ac:dyDescent="0.35">
      <c r="A4314" s="1">
        <v>42299</v>
      </c>
      <c r="B4314">
        <v>298.57</v>
      </c>
      <c r="C4314">
        <v>0.04</v>
      </c>
    </row>
    <row r="4315" spans="1:3" x14ac:dyDescent="0.35">
      <c r="A4315" s="1">
        <v>42300</v>
      </c>
      <c r="B4315">
        <v>297.92</v>
      </c>
      <c r="C4315">
        <v>0.1</v>
      </c>
    </row>
    <row r="4316" spans="1:3" x14ac:dyDescent="0.35">
      <c r="A4316" s="1">
        <v>42301</v>
      </c>
      <c r="B4316">
        <v>298.75</v>
      </c>
      <c r="C4316">
        <v>0.25</v>
      </c>
    </row>
    <row r="4317" spans="1:3" x14ac:dyDescent="0.35">
      <c r="A4317" s="1">
        <v>42302</v>
      </c>
      <c r="B4317">
        <v>299.38</v>
      </c>
      <c r="C4317">
        <v>3.47</v>
      </c>
    </row>
    <row r="4318" spans="1:3" x14ac:dyDescent="0.35">
      <c r="A4318" s="1">
        <v>42303</v>
      </c>
      <c r="B4318">
        <v>297.73</v>
      </c>
      <c r="C4318">
        <v>0.17</v>
      </c>
    </row>
    <row r="4319" spans="1:3" x14ac:dyDescent="0.35">
      <c r="A4319" s="1">
        <v>42304</v>
      </c>
      <c r="B4319">
        <v>297.06</v>
      </c>
      <c r="C4319">
        <v>0.23</v>
      </c>
    </row>
    <row r="4320" spans="1:3" x14ac:dyDescent="0.35">
      <c r="A4320" s="1">
        <v>42305</v>
      </c>
      <c r="B4320">
        <v>298.87</v>
      </c>
      <c r="C4320">
        <v>2.1800000000000002</v>
      </c>
    </row>
    <row r="4321" spans="1:3" x14ac:dyDescent="0.35">
      <c r="A4321" s="1">
        <v>42306</v>
      </c>
      <c r="B4321">
        <v>298.94</v>
      </c>
      <c r="C4321">
        <v>0.57999999999999996</v>
      </c>
    </row>
    <row r="4322" spans="1:3" x14ac:dyDescent="0.35">
      <c r="A4322" s="1">
        <v>42307</v>
      </c>
      <c r="B4322">
        <v>298.49</v>
      </c>
      <c r="C4322">
        <v>0.32</v>
      </c>
    </row>
    <row r="4323" spans="1:3" x14ac:dyDescent="0.35">
      <c r="A4323" s="1">
        <v>42308</v>
      </c>
      <c r="B4323">
        <v>299.06</v>
      </c>
      <c r="C4323">
        <v>0.21</v>
      </c>
    </row>
    <row r="4324" spans="1:3" x14ac:dyDescent="0.35">
      <c r="A4324" s="1">
        <v>42309</v>
      </c>
      <c r="B4324">
        <v>297.5</v>
      </c>
      <c r="C4324">
        <v>0.86</v>
      </c>
    </row>
    <row r="4325" spans="1:3" x14ac:dyDescent="0.35">
      <c r="A4325" s="1">
        <v>42310</v>
      </c>
      <c r="B4325">
        <v>296.54000000000002</v>
      </c>
      <c r="C4325">
        <v>1.69</v>
      </c>
    </row>
    <row r="4326" spans="1:3" x14ac:dyDescent="0.35">
      <c r="A4326" s="1">
        <v>42311</v>
      </c>
      <c r="B4326">
        <v>297.54000000000002</v>
      </c>
      <c r="C4326">
        <v>0.11</v>
      </c>
    </row>
    <row r="4327" spans="1:3" x14ac:dyDescent="0.35">
      <c r="A4327" s="1">
        <v>42312</v>
      </c>
      <c r="B4327">
        <v>299.63</v>
      </c>
      <c r="C4327">
        <v>0.03</v>
      </c>
    </row>
    <row r="4328" spans="1:3" x14ac:dyDescent="0.35">
      <c r="A4328" s="1">
        <v>42313</v>
      </c>
      <c r="B4328">
        <v>298.88</v>
      </c>
      <c r="C4328">
        <v>0.16</v>
      </c>
    </row>
    <row r="4329" spans="1:3" x14ac:dyDescent="0.35">
      <c r="A4329" s="1">
        <v>42314</v>
      </c>
      <c r="B4329">
        <v>299.76</v>
      </c>
      <c r="C4329">
        <v>0.06</v>
      </c>
    </row>
    <row r="4330" spans="1:3" x14ac:dyDescent="0.35">
      <c r="A4330" s="1">
        <v>42315</v>
      </c>
      <c r="B4330">
        <v>297.5</v>
      </c>
      <c r="C4330">
        <v>0.65</v>
      </c>
    </row>
    <row r="4331" spans="1:3" x14ac:dyDescent="0.35">
      <c r="A4331" s="1">
        <v>42316</v>
      </c>
      <c r="B4331">
        <v>299.48</v>
      </c>
      <c r="C4331">
        <v>1.1399999999999999</v>
      </c>
    </row>
    <row r="4332" spans="1:3" x14ac:dyDescent="0.35">
      <c r="A4332" s="1">
        <v>42317</v>
      </c>
      <c r="B4332">
        <v>298.64999999999998</v>
      </c>
      <c r="C4332">
        <v>0.15</v>
      </c>
    </row>
    <row r="4333" spans="1:3" x14ac:dyDescent="0.35">
      <c r="A4333" s="1">
        <v>42318</v>
      </c>
      <c r="B4333">
        <v>298.45999999999998</v>
      </c>
      <c r="C4333">
        <v>0.17</v>
      </c>
    </row>
    <row r="4334" spans="1:3" x14ac:dyDescent="0.35">
      <c r="A4334" s="1">
        <v>42319</v>
      </c>
      <c r="B4334">
        <v>299.70999999999998</v>
      </c>
      <c r="C4334">
        <v>0.08</v>
      </c>
    </row>
    <row r="4335" spans="1:3" x14ac:dyDescent="0.35">
      <c r="A4335" s="1">
        <v>42320</v>
      </c>
      <c r="B4335">
        <v>299.25</v>
      </c>
      <c r="C4335">
        <v>0.05</v>
      </c>
    </row>
    <row r="4336" spans="1:3" x14ac:dyDescent="0.35">
      <c r="A4336" s="1">
        <v>42321</v>
      </c>
      <c r="B4336">
        <v>298.07</v>
      </c>
      <c r="C4336">
        <v>0.04</v>
      </c>
    </row>
    <row r="4337" spans="1:3" x14ac:dyDescent="0.35">
      <c r="A4337" s="1">
        <v>42322</v>
      </c>
      <c r="B4337">
        <v>296.64999999999998</v>
      </c>
      <c r="C4337">
        <v>0.01</v>
      </c>
    </row>
    <row r="4338" spans="1:3" x14ac:dyDescent="0.35">
      <c r="A4338" s="1">
        <v>42323</v>
      </c>
      <c r="B4338">
        <v>298.35000000000002</v>
      </c>
      <c r="C4338">
        <v>0.06</v>
      </c>
    </row>
    <row r="4339" spans="1:3" x14ac:dyDescent="0.35">
      <c r="A4339" s="1">
        <v>42324</v>
      </c>
      <c r="B4339">
        <v>298.2</v>
      </c>
      <c r="C4339">
        <v>0.24</v>
      </c>
    </row>
    <row r="4340" spans="1:3" x14ac:dyDescent="0.35">
      <c r="A4340" s="1">
        <v>42325</v>
      </c>
      <c r="B4340">
        <v>298.26</v>
      </c>
      <c r="C4340">
        <v>7.0000000000000007E-2</v>
      </c>
    </row>
    <row r="4341" spans="1:3" x14ac:dyDescent="0.35">
      <c r="A4341" s="1">
        <v>42326</v>
      </c>
      <c r="B4341">
        <v>297.08999999999997</v>
      </c>
      <c r="C4341">
        <v>0</v>
      </c>
    </row>
    <row r="4342" spans="1:3" x14ac:dyDescent="0.35">
      <c r="A4342" s="1">
        <v>42327</v>
      </c>
      <c r="B4342">
        <v>297.23</v>
      </c>
      <c r="C4342">
        <v>0.02</v>
      </c>
    </row>
    <row r="4343" spans="1:3" x14ac:dyDescent="0.35">
      <c r="A4343" s="1">
        <v>42328</v>
      </c>
      <c r="B4343">
        <v>298.39</v>
      </c>
      <c r="C4343">
        <v>7.0000000000000007E-2</v>
      </c>
    </row>
    <row r="4344" spans="1:3" x14ac:dyDescent="0.35">
      <c r="A4344" s="1">
        <v>42329</v>
      </c>
      <c r="B4344">
        <v>298.66000000000003</v>
      </c>
      <c r="C4344">
        <v>0.05</v>
      </c>
    </row>
    <row r="4345" spans="1:3" x14ac:dyDescent="0.35">
      <c r="A4345" s="1">
        <v>42330</v>
      </c>
      <c r="B4345">
        <v>298.08</v>
      </c>
      <c r="C4345">
        <v>0.67</v>
      </c>
    </row>
    <row r="4346" spans="1:3" x14ac:dyDescent="0.35">
      <c r="A4346" s="1">
        <v>42331</v>
      </c>
      <c r="B4346">
        <v>299.20999999999998</v>
      </c>
      <c r="C4346">
        <v>0.68</v>
      </c>
    </row>
    <row r="4347" spans="1:3" x14ac:dyDescent="0.35">
      <c r="A4347" s="1">
        <v>42332</v>
      </c>
      <c r="B4347">
        <v>299.66000000000003</v>
      </c>
      <c r="C4347">
        <v>0.03</v>
      </c>
    </row>
    <row r="4348" spans="1:3" x14ac:dyDescent="0.35">
      <c r="A4348" s="1">
        <v>42333</v>
      </c>
      <c r="B4348">
        <v>299.27999999999997</v>
      </c>
      <c r="C4348">
        <v>0.02</v>
      </c>
    </row>
    <row r="4349" spans="1:3" x14ac:dyDescent="0.35">
      <c r="A4349" s="1">
        <v>42334</v>
      </c>
      <c r="B4349">
        <v>298.81</v>
      </c>
      <c r="C4349">
        <v>0.06</v>
      </c>
    </row>
    <row r="4350" spans="1:3" x14ac:dyDescent="0.35">
      <c r="A4350" s="1">
        <v>42335</v>
      </c>
      <c r="B4350">
        <v>299.02</v>
      </c>
      <c r="C4350">
        <v>0.03</v>
      </c>
    </row>
    <row r="4351" spans="1:3" x14ac:dyDescent="0.35">
      <c r="A4351" s="1">
        <v>42336</v>
      </c>
      <c r="B4351">
        <v>299.57</v>
      </c>
      <c r="C4351">
        <v>0.11</v>
      </c>
    </row>
    <row r="4352" spans="1:3" x14ac:dyDescent="0.35">
      <c r="A4352" s="1">
        <v>42337</v>
      </c>
      <c r="B4352">
        <v>299.45999999999998</v>
      </c>
      <c r="C4352">
        <v>0.04</v>
      </c>
    </row>
    <row r="4353" spans="1:3" x14ac:dyDescent="0.35">
      <c r="A4353" s="1">
        <v>42338</v>
      </c>
      <c r="B4353">
        <v>297.73</v>
      </c>
      <c r="C4353">
        <v>0.08</v>
      </c>
    </row>
    <row r="4354" spans="1:3" x14ac:dyDescent="0.35">
      <c r="A4354" s="1">
        <v>42339</v>
      </c>
      <c r="B4354">
        <v>297.63</v>
      </c>
      <c r="C4354">
        <v>7.0000000000000007E-2</v>
      </c>
    </row>
    <row r="4355" spans="1:3" x14ac:dyDescent="0.35">
      <c r="A4355" s="1">
        <v>42340</v>
      </c>
      <c r="B4355">
        <v>297.2</v>
      </c>
      <c r="C4355">
        <v>0.18</v>
      </c>
    </row>
    <row r="4356" spans="1:3" x14ac:dyDescent="0.35">
      <c r="A4356" s="1">
        <v>42341</v>
      </c>
      <c r="B4356">
        <v>295</v>
      </c>
      <c r="C4356">
        <v>0.03</v>
      </c>
    </row>
    <row r="4357" spans="1:3" x14ac:dyDescent="0.35">
      <c r="A4357" s="1">
        <v>42342</v>
      </c>
      <c r="B4357">
        <v>288.33</v>
      </c>
      <c r="C4357">
        <v>0</v>
      </c>
    </row>
    <row r="4358" spans="1:3" x14ac:dyDescent="0.35">
      <c r="A4358" s="1">
        <v>42343</v>
      </c>
      <c r="B4358">
        <v>288.47000000000003</v>
      </c>
      <c r="C4358">
        <v>0</v>
      </c>
    </row>
    <row r="4359" spans="1:3" x14ac:dyDescent="0.35">
      <c r="A4359" s="1">
        <v>42344</v>
      </c>
      <c r="B4359">
        <v>289.02</v>
      </c>
      <c r="C4359">
        <v>0</v>
      </c>
    </row>
    <row r="4360" spans="1:3" x14ac:dyDescent="0.35">
      <c r="A4360" s="1">
        <v>42345</v>
      </c>
      <c r="B4360">
        <v>287.95999999999998</v>
      </c>
      <c r="C4360">
        <v>0</v>
      </c>
    </row>
    <row r="4361" spans="1:3" x14ac:dyDescent="0.35">
      <c r="A4361" s="1">
        <v>42346</v>
      </c>
      <c r="B4361">
        <v>287.02</v>
      </c>
      <c r="C4361">
        <v>0</v>
      </c>
    </row>
    <row r="4362" spans="1:3" x14ac:dyDescent="0.35">
      <c r="A4362" s="1">
        <v>42347</v>
      </c>
      <c r="B4362">
        <v>288.3</v>
      </c>
      <c r="C4362">
        <v>0</v>
      </c>
    </row>
    <row r="4363" spans="1:3" x14ac:dyDescent="0.35">
      <c r="A4363" s="1">
        <v>42348</v>
      </c>
      <c r="B4363">
        <v>288.68</v>
      </c>
      <c r="C4363">
        <v>0</v>
      </c>
    </row>
    <row r="4364" spans="1:3" x14ac:dyDescent="0.35">
      <c r="A4364" s="1">
        <v>42349</v>
      </c>
      <c r="B4364">
        <v>290.06</v>
      </c>
      <c r="C4364">
        <v>0</v>
      </c>
    </row>
    <row r="4365" spans="1:3" x14ac:dyDescent="0.35">
      <c r="A4365" s="1">
        <v>42350</v>
      </c>
      <c r="B4365">
        <v>286.14</v>
      </c>
      <c r="C4365">
        <v>0</v>
      </c>
    </row>
    <row r="4366" spans="1:3" x14ac:dyDescent="0.35">
      <c r="A4366" s="1">
        <v>42351</v>
      </c>
      <c r="B4366">
        <v>285.8</v>
      </c>
      <c r="C4366">
        <v>0</v>
      </c>
    </row>
    <row r="4367" spans="1:3" x14ac:dyDescent="0.35">
      <c r="A4367" s="1">
        <v>42352</v>
      </c>
      <c r="B4367">
        <v>287.70999999999998</v>
      </c>
      <c r="C4367">
        <v>0</v>
      </c>
    </row>
    <row r="4368" spans="1:3" x14ac:dyDescent="0.35">
      <c r="A4368" s="1">
        <v>42353</v>
      </c>
      <c r="B4368">
        <v>283.97000000000003</v>
      </c>
      <c r="C4368">
        <v>0</v>
      </c>
    </row>
    <row r="4369" spans="1:3" x14ac:dyDescent="0.35">
      <c r="A4369" s="1">
        <v>42354</v>
      </c>
      <c r="B4369">
        <v>282.45999999999998</v>
      </c>
      <c r="C4369">
        <v>0</v>
      </c>
    </row>
    <row r="4370" spans="1:3" x14ac:dyDescent="0.35">
      <c r="A4370" s="1">
        <v>42355</v>
      </c>
      <c r="B4370">
        <v>282.49</v>
      </c>
      <c r="C4370">
        <v>0</v>
      </c>
    </row>
    <row r="4371" spans="1:3" x14ac:dyDescent="0.35">
      <c r="A4371" s="1">
        <v>42356</v>
      </c>
      <c r="B4371">
        <v>281.06</v>
      </c>
      <c r="C4371">
        <v>0</v>
      </c>
    </row>
    <row r="4372" spans="1:3" x14ac:dyDescent="0.35">
      <c r="A4372" s="1">
        <v>42357</v>
      </c>
      <c r="B4372">
        <v>282.18</v>
      </c>
      <c r="C4372">
        <v>0</v>
      </c>
    </row>
    <row r="4373" spans="1:3" x14ac:dyDescent="0.35">
      <c r="A4373" s="1">
        <v>42358</v>
      </c>
      <c r="B4373">
        <v>281.33999999999997</v>
      </c>
      <c r="C4373">
        <v>0</v>
      </c>
    </row>
    <row r="4374" spans="1:3" x14ac:dyDescent="0.35">
      <c r="A4374" s="1">
        <v>42359</v>
      </c>
      <c r="B4374">
        <v>282.76</v>
      </c>
      <c r="C4374">
        <v>0</v>
      </c>
    </row>
    <row r="4375" spans="1:3" x14ac:dyDescent="0.35">
      <c r="A4375" s="1">
        <v>42360</v>
      </c>
      <c r="B4375">
        <v>284.01</v>
      </c>
      <c r="C4375">
        <v>0</v>
      </c>
    </row>
    <row r="4376" spans="1:3" x14ac:dyDescent="0.35">
      <c r="A4376" s="1">
        <v>42361</v>
      </c>
      <c r="B4376">
        <v>281.95</v>
      </c>
      <c r="C4376">
        <v>0</v>
      </c>
    </row>
    <row r="4377" spans="1:3" x14ac:dyDescent="0.35">
      <c r="A4377" s="1">
        <v>42362</v>
      </c>
      <c r="B4377">
        <v>281.57</v>
      </c>
      <c r="C4377">
        <v>0</v>
      </c>
    </row>
    <row r="4378" spans="1:3" x14ac:dyDescent="0.35">
      <c r="A4378" s="1">
        <v>42363</v>
      </c>
      <c r="B4378">
        <v>282.04000000000002</v>
      </c>
      <c r="C4378">
        <v>0</v>
      </c>
    </row>
    <row r="4379" spans="1:3" x14ac:dyDescent="0.35">
      <c r="A4379" s="1">
        <v>42364</v>
      </c>
      <c r="B4379">
        <v>283.54000000000002</v>
      </c>
      <c r="C4379">
        <v>0</v>
      </c>
    </row>
    <row r="4380" spans="1:3" x14ac:dyDescent="0.35">
      <c r="A4380" s="1">
        <v>42365</v>
      </c>
      <c r="B4380">
        <v>284.01</v>
      </c>
      <c r="C4380">
        <v>0</v>
      </c>
    </row>
    <row r="4381" spans="1:3" x14ac:dyDescent="0.35">
      <c r="A4381" s="1">
        <v>42366</v>
      </c>
      <c r="B4381">
        <v>284.08999999999997</v>
      </c>
      <c r="C4381">
        <v>0</v>
      </c>
    </row>
    <row r="4382" spans="1:3" x14ac:dyDescent="0.35">
      <c r="A4382" s="1">
        <v>42367</v>
      </c>
      <c r="B4382">
        <v>283.91000000000003</v>
      </c>
      <c r="C4382">
        <v>0</v>
      </c>
    </row>
    <row r="4383" spans="1:3" x14ac:dyDescent="0.35">
      <c r="A4383" s="1">
        <v>42368</v>
      </c>
      <c r="B4383">
        <v>289.44</v>
      </c>
      <c r="C4383">
        <v>0</v>
      </c>
    </row>
    <row r="4384" spans="1:3" x14ac:dyDescent="0.35">
      <c r="A4384" s="1">
        <v>42369</v>
      </c>
      <c r="B4384">
        <v>290.26</v>
      </c>
      <c r="C4384">
        <v>0</v>
      </c>
    </row>
    <row r="4385" spans="1:3" x14ac:dyDescent="0.35">
      <c r="A4385" s="1">
        <v>42370</v>
      </c>
      <c r="B4385">
        <v>287.14999999999998</v>
      </c>
      <c r="C4385">
        <v>0</v>
      </c>
    </row>
    <row r="4386" spans="1:3" x14ac:dyDescent="0.35">
      <c r="A4386" s="1">
        <v>42371</v>
      </c>
      <c r="B4386">
        <v>282.14</v>
      </c>
      <c r="C4386">
        <v>0</v>
      </c>
    </row>
    <row r="4387" spans="1:3" x14ac:dyDescent="0.35">
      <c r="A4387" s="1">
        <v>42372</v>
      </c>
      <c r="B4387">
        <v>282.82</v>
      </c>
      <c r="C4387">
        <v>0</v>
      </c>
    </row>
    <row r="4388" spans="1:3" x14ac:dyDescent="0.35">
      <c r="A4388" s="1">
        <v>42373</v>
      </c>
      <c r="B4388">
        <v>283.94</v>
      </c>
      <c r="C4388">
        <v>0</v>
      </c>
    </row>
    <row r="4389" spans="1:3" x14ac:dyDescent="0.35">
      <c r="A4389" s="1">
        <v>42374</v>
      </c>
      <c r="B4389">
        <v>287.89999999999998</v>
      </c>
      <c r="C4389">
        <v>0</v>
      </c>
    </row>
    <row r="4390" spans="1:3" x14ac:dyDescent="0.35">
      <c r="A4390" s="1">
        <v>42375</v>
      </c>
      <c r="B4390">
        <v>289.44</v>
      </c>
      <c r="C4390">
        <v>0</v>
      </c>
    </row>
    <row r="4391" spans="1:3" x14ac:dyDescent="0.35">
      <c r="A4391" s="1">
        <v>42376</v>
      </c>
      <c r="B4391">
        <v>282.74</v>
      </c>
      <c r="C4391">
        <v>0</v>
      </c>
    </row>
    <row r="4392" spans="1:3" x14ac:dyDescent="0.35">
      <c r="A4392" s="1">
        <v>42377</v>
      </c>
      <c r="B4392">
        <v>292.82</v>
      </c>
      <c r="C4392">
        <v>0</v>
      </c>
    </row>
    <row r="4393" spans="1:3" x14ac:dyDescent="0.35">
      <c r="A4393" s="1">
        <v>42378</v>
      </c>
      <c r="B4393">
        <v>295.43</v>
      </c>
      <c r="C4393">
        <v>0</v>
      </c>
    </row>
    <row r="4394" spans="1:3" x14ac:dyDescent="0.35">
      <c r="A4394" s="1">
        <v>42379</v>
      </c>
      <c r="B4394">
        <v>296.06</v>
      </c>
      <c r="C4394">
        <v>0</v>
      </c>
    </row>
    <row r="4395" spans="1:3" x14ac:dyDescent="0.35">
      <c r="A4395" s="1">
        <v>42380</v>
      </c>
      <c r="B4395">
        <v>296.29000000000002</v>
      </c>
      <c r="C4395">
        <v>0</v>
      </c>
    </row>
    <row r="4396" spans="1:3" x14ac:dyDescent="0.35">
      <c r="A4396" s="1">
        <v>42381</v>
      </c>
      <c r="B4396">
        <v>295.68</v>
      </c>
      <c r="C4396">
        <v>0.01</v>
      </c>
    </row>
    <row r="4397" spans="1:3" x14ac:dyDescent="0.35">
      <c r="A4397" s="1">
        <v>42382</v>
      </c>
      <c r="B4397">
        <v>295.14999999999998</v>
      </c>
      <c r="C4397">
        <v>0</v>
      </c>
    </row>
    <row r="4398" spans="1:3" x14ac:dyDescent="0.35">
      <c r="A4398" s="1">
        <v>42383</v>
      </c>
      <c r="B4398">
        <v>295.14999999999998</v>
      </c>
      <c r="C4398">
        <v>0.01</v>
      </c>
    </row>
    <row r="4399" spans="1:3" x14ac:dyDescent="0.35">
      <c r="A4399" s="1">
        <v>42384</v>
      </c>
      <c r="B4399">
        <v>293.26</v>
      </c>
      <c r="C4399">
        <v>0</v>
      </c>
    </row>
    <row r="4400" spans="1:3" x14ac:dyDescent="0.35">
      <c r="A4400" s="1">
        <v>42385</v>
      </c>
      <c r="B4400">
        <v>296.38</v>
      </c>
      <c r="C4400">
        <v>0</v>
      </c>
    </row>
    <row r="4401" spans="1:3" x14ac:dyDescent="0.35">
      <c r="A4401" s="1">
        <v>42386</v>
      </c>
      <c r="B4401">
        <v>298.58</v>
      </c>
      <c r="C4401">
        <v>0.06</v>
      </c>
    </row>
    <row r="4402" spans="1:3" x14ac:dyDescent="0.35">
      <c r="A4402" s="1">
        <v>42387</v>
      </c>
      <c r="B4402">
        <v>298.06</v>
      </c>
      <c r="C4402">
        <v>7.0000000000000007E-2</v>
      </c>
    </row>
    <row r="4403" spans="1:3" x14ac:dyDescent="0.35">
      <c r="A4403" s="1">
        <v>42388</v>
      </c>
      <c r="B4403">
        <v>297.67</v>
      </c>
      <c r="C4403">
        <v>4.5599999999999996</v>
      </c>
    </row>
    <row r="4404" spans="1:3" x14ac:dyDescent="0.35">
      <c r="A4404" s="1">
        <v>42389</v>
      </c>
      <c r="B4404">
        <v>296.06</v>
      </c>
      <c r="C4404">
        <v>0.05</v>
      </c>
    </row>
    <row r="4405" spans="1:3" x14ac:dyDescent="0.35">
      <c r="A4405" s="1">
        <v>42390</v>
      </c>
      <c r="B4405">
        <v>295.11</v>
      </c>
      <c r="C4405">
        <v>0</v>
      </c>
    </row>
    <row r="4406" spans="1:3" x14ac:dyDescent="0.35">
      <c r="A4406" s="1">
        <v>42391</v>
      </c>
      <c r="B4406">
        <v>292.86</v>
      </c>
      <c r="C4406">
        <v>0</v>
      </c>
    </row>
    <row r="4407" spans="1:3" x14ac:dyDescent="0.35">
      <c r="A4407" s="1">
        <v>42392</v>
      </c>
      <c r="B4407">
        <v>291.70999999999998</v>
      </c>
      <c r="C4407">
        <v>0</v>
      </c>
    </row>
    <row r="4408" spans="1:3" x14ac:dyDescent="0.35">
      <c r="A4408" s="1">
        <v>42393</v>
      </c>
      <c r="B4408">
        <v>289.89</v>
      </c>
      <c r="C4408">
        <v>0</v>
      </c>
    </row>
    <row r="4409" spans="1:3" x14ac:dyDescent="0.35">
      <c r="A4409" s="1">
        <v>42394</v>
      </c>
      <c r="B4409">
        <v>278.35000000000002</v>
      </c>
      <c r="C4409">
        <v>0</v>
      </c>
    </row>
    <row r="4410" spans="1:3" x14ac:dyDescent="0.35">
      <c r="A4410" s="1">
        <v>42395</v>
      </c>
      <c r="B4410">
        <v>282.85000000000002</v>
      </c>
      <c r="C4410">
        <v>0</v>
      </c>
    </row>
    <row r="4411" spans="1:3" x14ac:dyDescent="0.35">
      <c r="A4411" s="1">
        <v>42396</v>
      </c>
      <c r="B4411">
        <v>279.49</v>
      </c>
      <c r="C4411">
        <v>0</v>
      </c>
    </row>
    <row r="4412" spans="1:3" x14ac:dyDescent="0.35">
      <c r="A4412" s="1">
        <v>42397</v>
      </c>
      <c r="B4412">
        <v>279.61</v>
      </c>
      <c r="C4412">
        <v>0</v>
      </c>
    </row>
    <row r="4413" spans="1:3" x14ac:dyDescent="0.35">
      <c r="A4413" s="1">
        <v>42398</v>
      </c>
      <c r="B4413">
        <v>280.93</v>
      </c>
      <c r="C4413">
        <v>0</v>
      </c>
    </row>
    <row r="4414" spans="1:3" x14ac:dyDescent="0.35">
      <c r="A4414" s="1">
        <v>42399</v>
      </c>
      <c r="B4414">
        <v>279.3</v>
      </c>
      <c r="C4414">
        <v>0</v>
      </c>
    </row>
    <row r="4415" spans="1:3" x14ac:dyDescent="0.35">
      <c r="A4415" s="1">
        <v>42400</v>
      </c>
      <c r="B4415">
        <v>282.26</v>
      </c>
      <c r="C4415">
        <v>0</v>
      </c>
    </row>
    <row r="4416" spans="1:3" x14ac:dyDescent="0.35">
      <c r="A4416" s="1">
        <v>42401</v>
      </c>
      <c r="B4416">
        <v>289.42</v>
      </c>
      <c r="C4416">
        <v>0</v>
      </c>
    </row>
    <row r="4417" spans="1:3" x14ac:dyDescent="0.35">
      <c r="A4417" s="1">
        <v>42402</v>
      </c>
      <c r="B4417">
        <v>293.75</v>
      </c>
      <c r="C4417">
        <v>0</v>
      </c>
    </row>
    <row r="4418" spans="1:3" x14ac:dyDescent="0.35">
      <c r="A4418" s="1">
        <v>42403</v>
      </c>
      <c r="B4418">
        <v>293.66000000000003</v>
      </c>
      <c r="C4418">
        <v>0</v>
      </c>
    </row>
    <row r="4419" spans="1:3" x14ac:dyDescent="0.35">
      <c r="A4419" s="1">
        <v>42404</v>
      </c>
      <c r="B4419">
        <v>293.8</v>
      </c>
      <c r="C4419">
        <v>0</v>
      </c>
    </row>
    <row r="4420" spans="1:3" x14ac:dyDescent="0.35">
      <c r="A4420" s="1">
        <v>42405</v>
      </c>
      <c r="B4420">
        <v>291.83</v>
      </c>
      <c r="C4420">
        <v>0</v>
      </c>
    </row>
    <row r="4421" spans="1:3" x14ac:dyDescent="0.35">
      <c r="A4421" s="1">
        <v>42406</v>
      </c>
      <c r="B4421">
        <v>292.85000000000002</v>
      </c>
      <c r="C4421">
        <v>0</v>
      </c>
    </row>
    <row r="4422" spans="1:3" x14ac:dyDescent="0.35">
      <c r="A4422" s="1">
        <v>42407</v>
      </c>
      <c r="B4422">
        <v>293.89999999999998</v>
      </c>
      <c r="C4422">
        <v>0</v>
      </c>
    </row>
    <row r="4423" spans="1:3" x14ac:dyDescent="0.35">
      <c r="A4423" s="1">
        <v>42408</v>
      </c>
      <c r="B4423">
        <v>293.61</v>
      </c>
      <c r="C4423">
        <v>0</v>
      </c>
    </row>
    <row r="4424" spans="1:3" x14ac:dyDescent="0.35">
      <c r="A4424" s="1">
        <v>42409</v>
      </c>
      <c r="B4424">
        <v>286.74</v>
      </c>
      <c r="C4424">
        <v>0</v>
      </c>
    </row>
    <row r="4425" spans="1:3" x14ac:dyDescent="0.35">
      <c r="A4425" s="1">
        <v>42410</v>
      </c>
      <c r="B4425">
        <v>279.16000000000003</v>
      </c>
      <c r="C4425">
        <v>0</v>
      </c>
    </row>
    <row r="4426" spans="1:3" x14ac:dyDescent="0.35">
      <c r="A4426" s="1">
        <v>42411</v>
      </c>
      <c r="B4426">
        <v>286.27999999999997</v>
      </c>
      <c r="C4426">
        <v>0</v>
      </c>
    </row>
    <row r="4427" spans="1:3" x14ac:dyDescent="0.35">
      <c r="A4427" s="1">
        <v>42412</v>
      </c>
      <c r="B4427">
        <v>292.58999999999997</v>
      </c>
      <c r="C4427">
        <v>0</v>
      </c>
    </row>
    <row r="4428" spans="1:3" x14ac:dyDescent="0.35">
      <c r="A4428" s="1">
        <v>42413</v>
      </c>
      <c r="B4428">
        <v>294.29000000000002</v>
      </c>
      <c r="C4428">
        <v>0</v>
      </c>
    </row>
    <row r="4429" spans="1:3" x14ac:dyDescent="0.35">
      <c r="A4429" s="1">
        <v>42414</v>
      </c>
      <c r="B4429">
        <v>295.44</v>
      </c>
      <c r="C4429">
        <v>0.01</v>
      </c>
    </row>
    <row r="4430" spans="1:3" x14ac:dyDescent="0.35">
      <c r="A4430" s="1">
        <v>42415</v>
      </c>
      <c r="B4430">
        <v>297.04000000000002</v>
      </c>
      <c r="C4430">
        <v>0.01</v>
      </c>
    </row>
    <row r="4431" spans="1:3" x14ac:dyDescent="0.35">
      <c r="A4431" s="1">
        <v>42416</v>
      </c>
      <c r="B4431">
        <v>297.63</v>
      </c>
      <c r="C4431">
        <v>0.01</v>
      </c>
    </row>
    <row r="4432" spans="1:3" x14ac:dyDescent="0.35">
      <c r="A4432" s="1">
        <v>42417</v>
      </c>
      <c r="B4432">
        <v>297.61</v>
      </c>
      <c r="C4432">
        <v>0</v>
      </c>
    </row>
    <row r="4433" spans="1:3" x14ac:dyDescent="0.35">
      <c r="A4433" s="1">
        <v>42418</v>
      </c>
      <c r="B4433">
        <v>297.36</v>
      </c>
      <c r="C4433">
        <v>0.08</v>
      </c>
    </row>
    <row r="4434" spans="1:3" x14ac:dyDescent="0.35">
      <c r="A4434" s="1">
        <v>42419</v>
      </c>
      <c r="B4434">
        <v>296.98</v>
      </c>
      <c r="C4434">
        <v>0.04</v>
      </c>
    </row>
    <row r="4435" spans="1:3" x14ac:dyDescent="0.35">
      <c r="A4435" s="1">
        <v>42420</v>
      </c>
      <c r="B4435">
        <v>297.22000000000003</v>
      </c>
      <c r="C4435">
        <v>0.04</v>
      </c>
    </row>
    <row r="4436" spans="1:3" x14ac:dyDescent="0.35">
      <c r="A4436" s="1">
        <v>42421</v>
      </c>
      <c r="B4436">
        <v>297.8</v>
      </c>
      <c r="C4436">
        <v>0.22</v>
      </c>
    </row>
    <row r="4437" spans="1:3" x14ac:dyDescent="0.35">
      <c r="A4437" s="1">
        <v>42422</v>
      </c>
      <c r="B4437">
        <v>298.70999999999998</v>
      </c>
      <c r="C4437">
        <v>0.05</v>
      </c>
    </row>
    <row r="4438" spans="1:3" x14ac:dyDescent="0.35">
      <c r="A4438" s="1">
        <v>42423</v>
      </c>
      <c r="B4438">
        <v>297.58999999999997</v>
      </c>
      <c r="C4438">
        <v>0.04</v>
      </c>
    </row>
    <row r="4439" spans="1:3" x14ac:dyDescent="0.35">
      <c r="A4439" s="1">
        <v>42424</v>
      </c>
      <c r="B4439">
        <v>296.97000000000003</v>
      </c>
      <c r="C4439">
        <v>0.06</v>
      </c>
    </row>
    <row r="4440" spans="1:3" x14ac:dyDescent="0.35">
      <c r="A4440" s="1">
        <v>42425</v>
      </c>
      <c r="B4440">
        <v>298.14999999999998</v>
      </c>
      <c r="C4440">
        <v>0.02</v>
      </c>
    </row>
    <row r="4441" spans="1:3" x14ac:dyDescent="0.35">
      <c r="A4441" s="1">
        <v>42426</v>
      </c>
      <c r="B4441">
        <v>298.39</v>
      </c>
      <c r="C4441">
        <v>0.02</v>
      </c>
    </row>
    <row r="4442" spans="1:3" x14ac:dyDescent="0.35">
      <c r="A4442" s="1">
        <v>42427</v>
      </c>
      <c r="B4442">
        <v>298.02999999999997</v>
      </c>
      <c r="C4442">
        <v>0.19</v>
      </c>
    </row>
    <row r="4443" spans="1:3" x14ac:dyDescent="0.35">
      <c r="A4443" s="1">
        <v>42428</v>
      </c>
      <c r="B4443">
        <v>297.91000000000003</v>
      </c>
      <c r="C4443">
        <v>0.06</v>
      </c>
    </row>
    <row r="4444" spans="1:3" x14ac:dyDescent="0.35">
      <c r="A4444" s="1">
        <v>42429</v>
      </c>
      <c r="B4444">
        <v>299.17</v>
      </c>
      <c r="C4444">
        <v>0.11</v>
      </c>
    </row>
    <row r="4445" spans="1:3" x14ac:dyDescent="0.35">
      <c r="A4445" s="1">
        <v>42430</v>
      </c>
      <c r="B4445">
        <v>297.64999999999998</v>
      </c>
      <c r="C4445">
        <v>0.45</v>
      </c>
    </row>
    <row r="4446" spans="1:3" x14ac:dyDescent="0.35">
      <c r="A4446" s="1">
        <v>42431</v>
      </c>
      <c r="B4446">
        <v>297.02</v>
      </c>
      <c r="C4446">
        <v>0.02</v>
      </c>
    </row>
    <row r="4447" spans="1:3" x14ac:dyDescent="0.35">
      <c r="A4447" s="1">
        <v>42432</v>
      </c>
      <c r="B4447">
        <v>296.89</v>
      </c>
      <c r="C4447">
        <v>0.01</v>
      </c>
    </row>
    <row r="4448" spans="1:3" x14ac:dyDescent="0.35">
      <c r="A4448" s="1">
        <v>42433</v>
      </c>
      <c r="B4448">
        <v>297.8</v>
      </c>
      <c r="C4448">
        <v>0</v>
      </c>
    </row>
    <row r="4449" spans="1:3" x14ac:dyDescent="0.35">
      <c r="A4449" s="1">
        <v>42434</v>
      </c>
      <c r="B4449">
        <v>297.81</v>
      </c>
      <c r="C4449">
        <v>0.06</v>
      </c>
    </row>
    <row r="4450" spans="1:3" x14ac:dyDescent="0.35">
      <c r="A4450" s="1">
        <v>42435</v>
      </c>
      <c r="B4450">
        <v>298.5</v>
      </c>
      <c r="C4450">
        <v>0.08</v>
      </c>
    </row>
    <row r="4451" spans="1:3" x14ac:dyDescent="0.35">
      <c r="A4451" s="1">
        <v>42436</v>
      </c>
      <c r="B4451">
        <v>297.13</v>
      </c>
      <c r="C4451">
        <v>0</v>
      </c>
    </row>
    <row r="4452" spans="1:3" x14ac:dyDescent="0.35">
      <c r="A4452" s="1">
        <v>42437</v>
      </c>
      <c r="B4452">
        <v>297.08999999999997</v>
      </c>
      <c r="C4452">
        <v>0.09</v>
      </c>
    </row>
    <row r="4453" spans="1:3" x14ac:dyDescent="0.35">
      <c r="A4453" s="1">
        <v>42438</v>
      </c>
      <c r="B4453">
        <v>297.61</v>
      </c>
      <c r="C4453">
        <v>0</v>
      </c>
    </row>
    <row r="4454" spans="1:3" x14ac:dyDescent="0.35">
      <c r="A4454" s="1">
        <v>42439</v>
      </c>
      <c r="B4454">
        <v>298.45999999999998</v>
      </c>
      <c r="C4454">
        <v>0.09</v>
      </c>
    </row>
    <row r="4455" spans="1:3" x14ac:dyDescent="0.35">
      <c r="A4455" s="1">
        <v>42440</v>
      </c>
      <c r="B4455">
        <v>298.83999999999997</v>
      </c>
      <c r="C4455">
        <v>0.2</v>
      </c>
    </row>
    <row r="4456" spans="1:3" x14ac:dyDescent="0.35">
      <c r="A4456" s="1">
        <v>42441</v>
      </c>
      <c r="B4456">
        <v>298.5</v>
      </c>
      <c r="C4456">
        <v>7.0000000000000007E-2</v>
      </c>
    </row>
    <row r="4457" spans="1:3" x14ac:dyDescent="0.35">
      <c r="A4457" s="1">
        <v>42442</v>
      </c>
      <c r="B4457">
        <v>298.43</v>
      </c>
      <c r="C4457">
        <v>0.16</v>
      </c>
    </row>
    <row r="4458" spans="1:3" x14ac:dyDescent="0.35">
      <c r="A4458" s="1">
        <v>42443</v>
      </c>
      <c r="B4458">
        <v>298.58999999999997</v>
      </c>
      <c r="C4458">
        <v>0.13</v>
      </c>
    </row>
    <row r="4459" spans="1:3" x14ac:dyDescent="0.35">
      <c r="A4459" s="1">
        <v>42444</v>
      </c>
      <c r="B4459">
        <v>298.13</v>
      </c>
      <c r="C4459">
        <v>0.01</v>
      </c>
    </row>
    <row r="4460" spans="1:3" x14ac:dyDescent="0.35">
      <c r="A4460" s="1">
        <v>42445</v>
      </c>
      <c r="B4460">
        <v>298.22000000000003</v>
      </c>
      <c r="C4460">
        <v>0.06</v>
      </c>
    </row>
    <row r="4461" spans="1:3" x14ac:dyDescent="0.35">
      <c r="A4461" s="1">
        <v>42446</v>
      </c>
      <c r="B4461">
        <v>299.02</v>
      </c>
      <c r="C4461">
        <v>0.22</v>
      </c>
    </row>
    <row r="4462" spans="1:3" x14ac:dyDescent="0.35">
      <c r="A4462" s="1">
        <v>42447</v>
      </c>
      <c r="B4462">
        <v>297.51</v>
      </c>
      <c r="C4462">
        <v>0.71</v>
      </c>
    </row>
    <row r="4463" spans="1:3" x14ac:dyDescent="0.35">
      <c r="A4463" s="1">
        <v>42448</v>
      </c>
      <c r="B4463">
        <v>299.49</v>
      </c>
      <c r="C4463">
        <v>0.22</v>
      </c>
    </row>
    <row r="4464" spans="1:3" x14ac:dyDescent="0.35">
      <c r="A4464" s="1">
        <v>42449</v>
      </c>
      <c r="B4464">
        <v>298.91000000000003</v>
      </c>
      <c r="C4464">
        <v>0.45</v>
      </c>
    </row>
    <row r="4465" spans="1:3" x14ac:dyDescent="0.35">
      <c r="A4465" s="1">
        <v>42450</v>
      </c>
      <c r="B4465">
        <v>299.19</v>
      </c>
      <c r="C4465">
        <v>0.42</v>
      </c>
    </row>
    <row r="4466" spans="1:3" x14ac:dyDescent="0.35">
      <c r="A4466" s="1">
        <v>42451</v>
      </c>
      <c r="B4466">
        <v>298.14</v>
      </c>
      <c r="C4466">
        <v>7.0000000000000007E-2</v>
      </c>
    </row>
    <row r="4467" spans="1:3" x14ac:dyDescent="0.35">
      <c r="A4467" s="1">
        <v>42452</v>
      </c>
      <c r="B4467">
        <v>299.06</v>
      </c>
      <c r="C4467">
        <v>0.02</v>
      </c>
    </row>
    <row r="4468" spans="1:3" x14ac:dyDescent="0.35">
      <c r="A4468" s="1">
        <v>42453</v>
      </c>
      <c r="B4468">
        <v>299.33999999999997</v>
      </c>
      <c r="C4468">
        <v>0.57999999999999996</v>
      </c>
    </row>
    <row r="4469" spans="1:3" x14ac:dyDescent="0.35">
      <c r="A4469" s="1">
        <v>42454</v>
      </c>
      <c r="B4469">
        <v>299.12</v>
      </c>
      <c r="C4469">
        <v>0.16</v>
      </c>
    </row>
    <row r="4470" spans="1:3" x14ac:dyDescent="0.35">
      <c r="A4470" s="1">
        <v>42455</v>
      </c>
      <c r="B4470">
        <v>298.75</v>
      </c>
      <c r="C4470">
        <v>2.4900000000000002</v>
      </c>
    </row>
    <row r="4471" spans="1:3" x14ac:dyDescent="0.35">
      <c r="A4471" s="1">
        <v>42456</v>
      </c>
      <c r="B4471">
        <v>299.89</v>
      </c>
      <c r="C4471">
        <v>0.34</v>
      </c>
    </row>
    <row r="4472" spans="1:3" x14ac:dyDescent="0.35">
      <c r="A4472" s="1">
        <v>42457</v>
      </c>
      <c r="B4472">
        <v>299.29000000000002</v>
      </c>
      <c r="C4472">
        <v>0.19</v>
      </c>
    </row>
    <row r="4473" spans="1:3" x14ac:dyDescent="0.35">
      <c r="A4473" s="1">
        <v>42458</v>
      </c>
      <c r="B4473">
        <v>299.75</v>
      </c>
      <c r="C4473">
        <v>0.13</v>
      </c>
    </row>
    <row r="4474" spans="1:3" x14ac:dyDescent="0.35">
      <c r="A4474" s="1">
        <v>42459</v>
      </c>
      <c r="B4474">
        <v>300.11</v>
      </c>
      <c r="C4474">
        <v>0.15</v>
      </c>
    </row>
    <row r="4475" spans="1:3" x14ac:dyDescent="0.35">
      <c r="A4475" s="1">
        <v>42460</v>
      </c>
      <c r="B4475">
        <v>299.64</v>
      </c>
      <c r="C4475">
        <v>0.11</v>
      </c>
    </row>
    <row r="4476" spans="1:3" x14ac:dyDescent="0.35">
      <c r="A4476" s="1">
        <v>42461</v>
      </c>
      <c r="B4476">
        <v>299.64999999999998</v>
      </c>
      <c r="C4476">
        <v>0.06</v>
      </c>
    </row>
    <row r="4477" spans="1:3" x14ac:dyDescent="0.35">
      <c r="A4477" s="1">
        <v>42462</v>
      </c>
      <c r="B4477">
        <v>299</v>
      </c>
      <c r="C4477">
        <v>0.22</v>
      </c>
    </row>
    <row r="4478" spans="1:3" x14ac:dyDescent="0.35">
      <c r="A4478" s="1">
        <v>42463</v>
      </c>
      <c r="B4478">
        <v>299.48</v>
      </c>
      <c r="C4478">
        <v>0.17</v>
      </c>
    </row>
    <row r="4479" spans="1:3" x14ac:dyDescent="0.35">
      <c r="A4479" s="1">
        <v>42464</v>
      </c>
      <c r="B4479">
        <v>300.06</v>
      </c>
      <c r="C4479">
        <v>0.01</v>
      </c>
    </row>
    <row r="4480" spans="1:3" x14ac:dyDescent="0.35">
      <c r="A4480" s="1">
        <v>42465</v>
      </c>
      <c r="B4480">
        <v>300.07</v>
      </c>
      <c r="C4480">
        <v>0.18</v>
      </c>
    </row>
    <row r="4481" spans="1:3" x14ac:dyDescent="0.35">
      <c r="A4481" s="1">
        <v>42466</v>
      </c>
      <c r="B4481">
        <v>299.19</v>
      </c>
      <c r="C4481">
        <v>3.29</v>
      </c>
    </row>
    <row r="4482" spans="1:3" x14ac:dyDescent="0.35">
      <c r="A4482" s="1">
        <v>42467</v>
      </c>
      <c r="B4482">
        <v>299.22000000000003</v>
      </c>
      <c r="C4482">
        <v>0.21</v>
      </c>
    </row>
    <row r="4483" spans="1:3" x14ac:dyDescent="0.35">
      <c r="A4483" s="1">
        <v>42468</v>
      </c>
      <c r="B4483">
        <v>299.19</v>
      </c>
      <c r="C4483">
        <v>0.19</v>
      </c>
    </row>
    <row r="4484" spans="1:3" x14ac:dyDescent="0.35">
      <c r="A4484" s="1">
        <v>42469</v>
      </c>
      <c r="B4484">
        <v>298.52</v>
      </c>
      <c r="C4484">
        <v>0.36</v>
      </c>
    </row>
    <row r="4485" spans="1:3" x14ac:dyDescent="0.35">
      <c r="A4485" s="1">
        <v>42470</v>
      </c>
      <c r="B4485">
        <v>298.01</v>
      </c>
      <c r="C4485">
        <v>0.47</v>
      </c>
    </row>
    <row r="4486" spans="1:3" x14ac:dyDescent="0.35">
      <c r="A4486" s="1">
        <v>42471</v>
      </c>
      <c r="B4486">
        <v>298.93</v>
      </c>
      <c r="C4486">
        <v>0.31</v>
      </c>
    </row>
    <row r="4487" spans="1:3" x14ac:dyDescent="0.35">
      <c r="A4487" s="1">
        <v>42472</v>
      </c>
      <c r="B4487">
        <v>298.01</v>
      </c>
      <c r="C4487">
        <v>0.18</v>
      </c>
    </row>
    <row r="4488" spans="1:3" x14ac:dyDescent="0.35">
      <c r="A4488" s="1">
        <v>42473</v>
      </c>
      <c r="B4488">
        <v>299.52999999999997</v>
      </c>
      <c r="C4488">
        <v>0.11</v>
      </c>
    </row>
    <row r="4489" spans="1:3" x14ac:dyDescent="0.35">
      <c r="A4489" s="1">
        <v>42474</v>
      </c>
      <c r="B4489">
        <v>299.17</v>
      </c>
      <c r="C4489">
        <v>0.06</v>
      </c>
    </row>
    <row r="4490" spans="1:3" x14ac:dyDescent="0.35">
      <c r="A4490" s="1">
        <v>42475</v>
      </c>
      <c r="B4490">
        <v>298.60000000000002</v>
      </c>
      <c r="C4490">
        <v>0.01</v>
      </c>
    </row>
    <row r="4491" spans="1:3" x14ac:dyDescent="0.35">
      <c r="A4491" s="1">
        <v>42476</v>
      </c>
      <c r="B4491">
        <v>298.39999999999998</v>
      </c>
      <c r="C4491">
        <v>0.06</v>
      </c>
    </row>
    <row r="4492" spans="1:3" x14ac:dyDescent="0.35">
      <c r="A4492" s="1">
        <v>42477</v>
      </c>
      <c r="B4492">
        <v>298.55</v>
      </c>
      <c r="C4492">
        <v>0.26</v>
      </c>
    </row>
    <row r="4493" spans="1:3" x14ac:dyDescent="0.35">
      <c r="A4493" s="1">
        <v>42478</v>
      </c>
      <c r="B4493">
        <v>299.11</v>
      </c>
      <c r="C4493">
        <v>0.12</v>
      </c>
    </row>
    <row r="4494" spans="1:3" x14ac:dyDescent="0.35">
      <c r="A4494" s="1">
        <v>42479</v>
      </c>
      <c r="B4494">
        <v>299.45999999999998</v>
      </c>
      <c r="C4494">
        <v>0.04</v>
      </c>
    </row>
    <row r="4495" spans="1:3" x14ac:dyDescent="0.35">
      <c r="A4495" s="1">
        <v>42480</v>
      </c>
      <c r="B4495">
        <v>299.64999999999998</v>
      </c>
      <c r="C4495">
        <v>0.09</v>
      </c>
    </row>
    <row r="4496" spans="1:3" x14ac:dyDescent="0.35">
      <c r="A4496" s="1">
        <v>42481</v>
      </c>
      <c r="B4496">
        <v>299.92</v>
      </c>
      <c r="C4496">
        <v>0.02</v>
      </c>
    </row>
    <row r="4497" spans="1:3" x14ac:dyDescent="0.35">
      <c r="A4497" s="1">
        <v>42482</v>
      </c>
      <c r="B4497">
        <v>299.75</v>
      </c>
      <c r="C4497">
        <v>0.26</v>
      </c>
    </row>
    <row r="4498" spans="1:3" x14ac:dyDescent="0.35">
      <c r="A4498" s="1">
        <v>42483</v>
      </c>
      <c r="B4498">
        <v>299.01</v>
      </c>
      <c r="C4498">
        <v>0.1</v>
      </c>
    </row>
    <row r="4499" spans="1:3" x14ac:dyDescent="0.35">
      <c r="A4499" s="1">
        <v>42484</v>
      </c>
      <c r="B4499">
        <v>299.61</v>
      </c>
      <c r="C4499">
        <v>0.04</v>
      </c>
    </row>
    <row r="4500" spans="1:3" x14ac:dyDescent="0.35">
      <c r="A4500" s="1">
        <v>42485</v>
      </c>
      <c r="B4500">
        <v>300.04000000000002</v>
      </c>
      <c r="C4500">
        <v>0.08</v>
      </c>
    </row>
    <row r="4501" spans="1:3" x14ac:dyDescent="0.35">
      <c r="A4501" s="1">
        <v>42486</v>
      </c>
      <c r="B4501">
        <v>300.62</v>
      </c>
      <c r="C4501">
        <v>0.48</v>
      </c>
    </row>
    <row r="4502" spans="1:3" x14ac:dyDescent="0.35">
      <c r="A4502" s="1">
        <v>42487</v>
      </c>
      <c r="B4502">
        <v>300.27999999999997</v>
      </c>
      <c r="C4502">
        <v>0.51</v>
      </c>
    </row>
    <row r="4503" spans="1:3" x14ac:dyDescent="0.35">
      <c r="A4503" s="1">
        <v>42488</v>
      </c>
      <c r="B4503">
        <v>297.45999999999998</v>
      </c>
      <c r="C4503">
        <v>0.81</v>
      </c>
    </row>
    <row r="4504" spans="1:3" x14ac:dyDescent="0.35">
      <c r="A4504" s="1">
        <v>42489</v>
      </c>
      <c r="B4504">
        <v>297.98</v>
      </c>
      <c r="C4504">
        <v>0.1</v>
      </c>
    </row>
    <row r="4505" spans="1:3" x14ac:dyDescent="0.35">
      <c r="A4505" s="1">
        <v>42490</v>
      </c>
      <c r="B4505">
        <v>299.45999999999998</v>
      </c>
      <c r="C4505">
        <v>4.03</v>
      </c>
    </row>
    <row r="4506" spans="1:3" x14ac:dyDescent="0.35">
      <c r="A4506" s="1">
        <v>42491</v>
      </c>
      <c r="B4506">
        <v>300.62</v>
      </c>
      <c r="C4506">
        <v>0.02</v>
      </c>
    </row>
    <row r="4507" spans="1:3" x14ac:dyDescent="0.35">
      <c r="A4507" s="1">
        <v>42492</v>
      </c>
      <c r="B4507">
        <v>300.39999999999998</v>
      </c>
      <c r="C4507">
        <v>0.02</v>
      </c>
    </row>
    <row r="4508" spans="1:3" x14ac:dyDescent="0.35">
      <c r="A4508" s="1">
        <v>42493</v>
      </c>
      <c r="B4508">
        <v>299.52999999999997</v>
      </c>
      <c r="C4508">
        <v>0.13</v>
      </c>
    </row>
    <row r="4509" spans="1:3" x14ac:dyDescent="0.35">
      <c r="A4509" s="1">
        <v>42494</v>
      </c>
      <c r="B4509">
        <v>299.64999999999998</v>
      </c>
      <c r="C4509">
        <v>0.24</v>
      </c>
    </row>
    <row r="4510" spans="1:3" x14ac:dyDescent="0.35">
      <c r="A4510" s="1">
        <v>42495</v>
      </c>
      <c r="B4510">
        <v>299.14</v>
      </c>
      <c r="C4510">
        <v>0.25</v>
      </c>
    </row>
    <row r="4511" spans="1:3" x14ac:dyDescent="0.35">
      <c r="A4511" s="1">
        <v>42496</v>
      </c>
      <c r="B4511">
        <v>298.87</v>
      </c>
      <c r="C4511">
        <v>5.68</v>
      </c>
    </row>
    <row r="4512" spans="1:3" x14ac:dyDescent="0.35">
      <c r="A4512" s="1">
        <v>42497</v>
      </c>
      <c r="B4512">
        <v>299.14999999999998</v>
      </c>
      <c r="C4512">
        <v>0.11</v>
      </c>
    </row>
    <row r="4513" spans="1:3" x14ac:dyDescent="0.35">
      <c r="A4513" s="1">
        <v>42498</v>
      </c>
      <c r="B4513">
        <v>298.87</v>
      </c>
      <c r="C4513">
        <v>3.24</v>
      </c>
    </row>
    <row r="4514" spans="1:3" x14ac:dyDescent="0.35">
      <c r="A4514" s="1">
        <v>42499</v>
      </c>
      <c r="B4514">
        <v>299.77999999999997</v>
      </c>
      <c r="C4514">
        <v>0.03</v>
      </c>
    </row>
    <row r="4515" spans="1:3" x14ac:dyDescent="0.35">
      <c r="A4515" s="1">
        <v>42500</v>
      </c>
      <c r="B4515">
        <v>296.33</v>
      </c>
      <c r="C4515">
        <v>0.06</v>
      </c>
    </row>
    <row r="4516" spans="1:3" x14ac:dyDescent="0.35">
      <c r="A4516" s="1">
        <v>42501</v>
      </c>
      <c r="B4516">
        <v>298.45</v>
      </c>
      <c r="C4516">
        <v>0.08</v>
      </c>
    </row>
    <row r="4517" spans="1:3" x14ac:dyDescent="0.35">
      <c r="A4517" s="1">
        <v>42502</v>
      </c>
      <c r="B4517">
        <v>297.75</v>
      </c>
      <c r="C4517">
        <v>0.11</v>
      </c>
    </row>
    <row r="4518" spans="1:3" x14ac:dyDescent="0.35">
      <c r="A4518" s="1">
        <v>42503</v>
      </c>
      <c r="B4518">
        <v>298.88</v>
      </c>
      <c r="C4518">
        <v>1.63</v>
      </c>
    </row>
    <row r="4519" spans="1:3" x14ac:dyDescent="0.35">
      <c r="A4519" s="1">
        <v>42504</v>
      </c>
      <c r="B4519">
        <v>300.08</v>
      </c>
      <c r="C4519">
        <v>0.04</v>
      </c>
    </row>
    <row r="4520" spans="1:3" x14ac:dyDescent="0.35">
      <c r="A4520" s="1">
        <v>42505</v>
      </c>
      <c r="B4520">
        <v>298.08999999999997</v>
      </c>
      <c r="C4520">
        <v>0.23</v>
      </c>
    </row>
    <row r="4521" spans="1:3" x14ac:dyDescent="0.35">
      <c r="A4521" s="1">
        <v>42506</v>
      </c>
      <c r="B4521">
        <v>299.76</v>
      </c>
      <c r="C4521">
        <v>1.93</v>
      </c>
    </row>
    <row r="4522" spans="1:3" x14ac:dyDescent="0.35">
      <c r="A4522" s="1">
        <v>42507</v>
      </c>
      <c r="B4522">
        <v>299.14999999999998</v>
      </c>
      <c r="C4522">
        <v>0.18</v>
      </c>
    </row>
    <row r="4523" spans="1:3" x14ac:dyDescent="0.35">
      <c r="A4523" s="1">
        <v>42508</v>
      </c>
      <c r="B4523">
        <v>299.37</v>
      </c>
      <c r="C4523">
        <v>0.3</v>
      </c>
    </row>
    <row r="4524" spans="1:3" x14ac:dyDescent="0.35">
      <c r="A4524" s="1">
        <v>42509</v>
      </c>
      <c r="B4524">
        <v>298.25</v>
      </c>
      <c r="C4524">
        <v>0.15</v>
      </c>
    </row>
    <row r="4525" spans="1:3" x14ac:dyDescent="0.35">
      <c r="A4525" s="1">
        <v>42510</v>
      </c>
      <c r="B4525">
        <v>298.83</v>
      </c>
      <c r="C4525">
        <v>0.08</v>
      </c>
    </row>
    <row r="4526" spans="1:3" x14ac:dyDescent="0.35">
      <c r="A4526" s="1">
        <v>42511</v>
      </c>
      <c r="B4526">
        <v>299.31</v>
      </c>
      <c r="C4526">
        <v>0.27</v>
      </c>
    </row>
    <row r="4527" spans="1:3" x14ac:dyDescent="0.35">
      <c r="A4527" s="1">
        <v>42512</v>
      </c>
      <c r="B4527">
        <v>298.83999999999997</v>
      </c>
      <c r="C4527">
        <v>0.14000000000000001</v>
      </c>
    </row>
    <row r="4528" spans="1:3" x14ac:dyDescent="0.35">
      <c r="A4528" s="1">
        <v>42513</v>
      </c>
      <c r="B4528">
        <v>298.75</v>
      </c>
      <c r="C4528">
        <v>1.21</v>
      </c>
    </row>
    <row r="4529" spans="1:3" x14ac:dyDescent="0.35">
      <c r="A4529" s="1">
        <v>42514</v>
      </c>
      <c r="B4529">
        <v>299.41000000000003</v>
      </c>
      <c r="C4529">
        <v>0.6</v>
      </c>
    </row>
    <row r="4530" spans="1:3" x14ac:dyDescent="0.35">
      <c r="A4530" s="1">
        <v>42515</v>
      </c>
      <c r="B4530">
        <v>298.49</v>
      </c>
      <c r="C4530">
        <v>0.1</v>
      </c>
    </row>
    <row r="4531" spans="1:3" x14ac:dyDescent="0.35">
      <c r="A4531" s="1">
        <v>42516</v>
      </c>
      <c r="B4531">
        <v>297.93</v>
      </c>
      <c r="C4531">
        <v>0.16</v>
      </c>
    </row>
    <row r="4532" spans="1:3" x14ac:dyDescent="0.35">
      <c r="A4532" s="1">
        <v>42517</v>
      </c>
      <c r="B4532">
        <v>299.32</v>
      </c>
      <c r="C4532">
        <v>0.27</v>
      </c>
    </row>
    <row r="4533" spans="1:3" x14ac:dyDescent="0.35">
      <c r="A4533" s="1">
        <v>42518</v>
      </c>
      <c r="B4533">
        <v>298.52999999999997</v>
      </c>
      <c r="C4533">
        <v>0.14000000000000001</v>
      </c>
    </row>
    <row r="4534" spans="1:3" x14ac:dyDescent="0.35">
      <c r="A4534" s="1">
        <v>42519</v>
      </c>
      <c r="B4534">
        <v>298.48</v>
      </c>
      <c r="C4534">
        <v>0.24</v>
      </c>
    </row>
    <row r="4535" spans="1:3" x14ac:dyDescent="0.35">
      <c r="A4535" s="1">
        <v>42520</v>
      </c>
      <c r="B4535">
        <v>298.14</v>
      </c>
      <c r="C4535">
        <v>7.0000000000000007E-2</v>
      </c>
    </row>
    <row r="4536" spans="1:3" x14ac:dyDescent="0.35">
      <c r="A4536" s="1">
        <v>42521</v>
      </c>
      <c r="B4536">
        <v>299.36</v>
      </c>
      <c r="C4536">
        <v>1.02</v>
      </c>
    </row>
    <row r="4537" spans="1:3" x14ac:dyDescent="0.35">
      <c r="A4537" s="1">
        <v>42522</v>
      </c>
      <c r="B4537">
        <v>299.27999999999997</v>
      </c>
      <c r="C4537">
        <v>0.24</v>
      </c>
    </row>
    <row r="4538" spans="1:3" x14ac:dyDescent="0.35">
      <c r="A4538" s="1">
        <v>42523</v>
      </c>
      <c r="B4538">
        <v>298.07</v>
      </c>
      <c r="C4538">
        <v>0.34</v>
      </c>
    </row>
    <row r="4539" spans="1:3" x14ac:dyDescent="0.35">
      <c r="A4539" s="1">
        <v>42524</v>
      </c>
      <c r="B4539">
        <v>299.02999999999997</v>
      </c>
      <c r="C4539">
        <v>0.95</v>
      </c>
    </row>
    <row r="4540" spans="1:3" x14ac:dyDescent="0.35">
      <c r="A4540" s="1">
        <v>42525</v>
      </c>
      <c r="B4540">
        <v>298.83999999999997</v>
      </c>
      <c r="C4540">
        <v>0.3</v>
      </c>
    </row>
    <row r="4541" spans="1:3" x14ac:dyDescent="0.35">
      <c r="A4541" s="1">
        <v>42526</v>
      </c>
      <c r="B4541">
        <v>299.43</v>
      </c>
      <c r="C4541">
        <v>0.26</v>
      </c>
    </row>
    <row r="4542" spans="1:3" x14ac:dyDescent="0.35">
      <c r="A4542" s="1">
        <v>42527</v>
      </c>
      <c r="B4542">
        <v>299.54000000000002</v>
      </c>
      <c r="C4542">
        <v>0.22</v>
      </c>
    </row>
    <row r="4543" spans="1:3" x14ac:dyDescent="0.35">
      <c r="A4543" s="1">
        <v>42528</v>
      </c>
      <c r="B4543">
        <v>296.10000000000002</v>
      </c>
      <c r="C4543">
        <v>0.03</v>
      </c>
    </row>
    <row r="4544" spans="1:3" x14ac:dyDescent="0.35">
      <c r="A4544" s="1">
        <v>42529</v>
      </c>
      <c r="B4544">
        <v>297.29000000000002</v>
      </c>
      <c r="C4544">
        <v>0.25</v>
      </c>
    </row>
    <row r="4545" spans="1:3" x14ac:dyDescent="0.35">
      <c r="A4545" s="1">
        <v>42530</v>
      </c>
      <c r="B4545">
        <v>298.66000000000003</v>
      </c>
      <c r="C4545">
        <v>6.11</v>
      </c>
    </row>
    <row r="4546" spans="1:3" x14ac:dyDescent="0.35">
      <c r="A4546" s="1">
        <v>42531</v>
      </c>
      <c r="B4546">
        <v>298.81</v>
      </c>
      <c r="C4546">
        <v>0.08</v>
      </c>
    </row>
    <row r="4547" spans="1:3" x14ac:dyDescent="0.35">
      <c r="A4547" s="1">
        <v>42532</v>
      </c>
      <c r="B4547">
        <v>298.33</v>
      </c>
      <c r="C4547">
        <v>0.12</v>
      </c>
    </row>
    <row r="4548" spans="1:3" x14ac:dyDescent="0.35">
      <c r="A4548" s="1">
        <v>42533</v>
      </c>
      <c r="B4548">
        <v>297.18</v>
      </c>
      <c r="C4548">
        <v>0.7</v>
      </c>
    </row>
    <row r="4549" spans="1:3" x14ac:dyDescent="0.35">
      <c r="A4549" s="1">
        <v>42534</v>
      </c>
      <c r="B4549">
        <v>298.93</v>
      </c>
      <c r="C4549">
        <v>0.3</v>
      </c>
    </row>
    <row r="4550" spans="1:3" x14ac:dyDescent="0.35">
      <c r="A4550" s="1">
        <v>42535</v>
      </c>
      <c r="B4550">
        <v>298.83</v>
      </c>
      <c r="C4550">
        <v>1.01</v>
      </c>
    </row>
    <row r="4551" spans="1:3" x14ac:dyDescent="0.35">
      <c r="A4551" s="1">
        <v>42536</v>
      </c>
      <c r="B4551">
        <v>296.04000000000002</v>
      </c>
      <c r="C4551">
        <v>0.17</v>
      </c>
    </row>
    <row r="4552" spans="1:3" x14ac:dyDescent="0.35">
      <c r="A4552" s="1">
        <v>42537</v>
      </c>
      <c r="B4552">
        <v>296.7</v>
      </c>
      <c r="C4552">
        <v>2.93</v>
      </c>
    </row>
    <row r="4553" spans="1:3" x14ac:dyDescent="0.35">
      <c r="A4553" s="1">
        <v>42538</v>
      </c>
      <c r="B4553">
        <v>298.07</v>
      </c>
      <c r="C4553">
        <v>0.13</v>
      </c>
    </row>
    <row r="4554" spans="1:3" x14ac:dyDescent="0.35">
      <c r="A4554" s="1">
        <v>42539</v>
      </c>
      <c r="B4554">
        <v>298.7</v>
      </c>
      <c r="C4554">
        <v>0.12</v>
      </c>
    </row>
    <row r="4555" spans="1:3" x14ac:dyDescent="0.35">
      <c r="A4555" s="1">
        <v>42540</v>
      </c>
      <c r="B4555">
        <v>296.85000000000002</v>
      </c>
      <c r="C4555">
        <v>4.7699999999999996</v>
      </c>
    </row>
    <row r="4556" spans="1:3" x14ac:dyDescent="0.35">
      <c r="A4556" s="1">
        <v>42541</v>
      </c>
      <c r="B4556">
        <v>297.41000000000003</v>
      </c>
      <c r="C4556">
        <v>0.81</v>
      </c>
    </row>
    <row r="4557" spans="1:3" x14ac:dyDescent="0.35">
      <c r="A4557" s="1">
        <v>42542</v>
      </c>
      <c r="B4557">
        <v>298.26</v>
      </c>
      <c r="C4557">
        <v>0.11</v>
      </c>
    </row>
    <row r="4558" spans="1:3" x14ac:dyDescent="0.35">
      <c r="A4558" s="1">
        <v>42543</v>
      </c>
      <c r="B4558">
        <v>296.99</v>
      </c>
      <c r="C4558">
        <v>0.13</v>
      </c>
    </row>
    <row r="4559" spans="1:3" x14ac:dyDescent="0.35">
      <c r="A4559" s="1">
        <v>42544</v>
      </c>
      <c r="B4559">
        <v>296.70999999999998</v>
      </c>
      <c r="C4559">
        <v>0.18</v>
      </c>
    </row>
    <row r="4560" spans="1:3" x14ac:dyDescent="0.35">
      <c r="A4560" s="1">
        <v>42545</v>
      </c>
      <c r="B4560">
        <v>297.87</v>
      </c>
      <c r="C4560">
        <v>1.78</v>
      </c>
    </row>
    <row r="4561" spans="1:3" x14ac:dyDescent="0.35">
      <c r="A4561" s="1">
        <v>42546</v>
      </c>
      <c r="B4561">
        <v>297.91000000000003</v>
      </c>
      <c r="C4561">
        <v>0.14000000000000001</v>
      </c>
    </row>
    <row r="4562" spans="1:3" x14ac:dyDescent="0.35">
      <c r="A4562" s="1">
        <v>42547</v>
      </c>
      <c r="B4562">
        <v>296.77</v>
      </c>
      <c r="C4562">
        <v>0.42</v>
      </c>
    </row>
    <row r="4563" spans="1:3" x14ac:dyDescent="0.35">
      <c r="A4563" s="1">
        <v>42548</v>
      </c>
      <c r="B4563">
        <v>297.83</v>
      </c>
      <c r="C4563">
        <v>0.15</v>
      </c>
    </row>
    <row r="4564" spans="1:3" x14ac:dyDescent="0.35">
      <c r="A4564" s="1">
        <v>42549</v>
      </c>
      <c r="B4564">
        <v>297.73</v>
      </c>
      <c r="C4564">
        <v>0.33</v>
      </c>
    </row>
    <row r="4565" spans="1:3" x14ac:dyDescent="0.35">
      <c r="A4565" s="1">
        <v>42550</v>
      </c>
      <c r="B4565">
        <v>297.51</v>
      </c>
      <c r="C4565">
        <v>0.15</v>
      </c>
    </row>
    <row r="4566" spans="1:3" x14ac:dyDescent="0.35">
      <c r="A4566" s="1">
        <v>42551</v>
      </c>
      <c r="B4566">
        <v>296.79000000000002</v>
      </c>
      <c r="C4566">
        <v>1.48</v>
      </c>
    </row>
    <row r="4567" spans="1:3" x14ac:dyDescent="0.35">
      <c r="A4567" s="1">
        <v>42552</v>
      </c>
      <c r="B4567">
        <v>296.74</v>
      </c>
      <c r="C4567">
        <v>0.19</v>
      </c>
    </row>
    <row r="4568" spans="1:3" x14ac:dyDescent="0.35">
      <c r="A4568" s="1">
        <v>42553</v>
      </c>
      <c r="B4568">
        <v>297.02</v>
      </c>
      <c r="C4568">
        <v>0.23</v>
      </c>
    </row>
    <row r="4569" spans="1:3" x14ac:dyDescent="0.35">
      <c r="A4569" s="1">
        <v>42554</v>
      </c>
      <c r="B4569">
        <v>297.25</v>
      </c>
      <c r="C4569">
        <v>0.27</v>
      </c>
    </row>
    <row r="4570" spans="1:3" x14ac:dyDescent="0.35">
      <c r="A4570" s="1">
        <v>42555</v>
      </c>
      <c r="B4570">
        <v>297.58</v>
      </c>
      <c r="C4570">
        <v>0.01</v>
      </c>
    </row>
    <row r="4571" spans="1:3" x14ac:dyDescent="0.35">
      <c r="A4571" s="1">
        <v>42556</v>
      </c>
      <c r="B4571">
        <v>297.81</v>
      </c>
      <c r="C4571">
        <v>0.2</v>
      </c>
    </row>
    <row r="4572" spans="1:3" x14ac:dyDescent="0.35">
      <c r="A4572" s="1">
        <v>42557</v>
      </c>
      <c r="B4572">
        <v>297.36</v>
      </c>
      <c r="C4572">
        <v>2.1800000000000002</v>
      </c>
    </row>
    <row r="4573" spans="1:3" x14ac:dyDescent="0.35">
      <c r="A4573" s="1">
        <v>42558</v>
      </c>
      <c r="B4573">
        <v>297.64</v>
      </c>
      <c r="C4573">
        <v>0.36</v>
      </c>
    </row>
    <row r="4574" spans="1:3" x14ac:dyDescent="0.35">
      <c r="A4574" s="1">
        <v>42559</v>
      </c>
      <c r="B4574">
        <v>297.27</v>
      </c>
      <c r="C4574">
        <v>0.16</v>
      </c>
    </row>
    <row r="4575" spans="1:3" x14ac:dyDescent="0.35">
      <c r="A4575" s="1">
        <v>42560</v>
      </c>
      <c r="B4575">
        <v>297.33</v>
      </c>
      <c r="C4575">
        <v>1.05</v>
      </c>
    </row>
    <row r="4576" spans="1:3" x14ac:dyDescent="0.35">
      <c r="A4576" s="1">
        <v>42561</v>
      </c>
      <c r="B4576">
        <v>298.45</v>
      </c>
      <c r="C4576">
        <v>0.2</v>
      </c>
    </row>
    <row r="4577" spans="1:3" x14ac:dyDescent="0.35">
      <c r="A4577" s="1">
        <v>42562</v>
      </c>
      <c r="B4577">
        <v>297.36</v>
      </c>
      <c r="C4577">
        <v>0.08</v>
      </c>
    </row>
    <row r="4578" spans="1:3" x14ac:dyDescent="0.35">
      <c r="A4578" s="1">
        <v>42563</v>
      </c>
      <c r="B4578">
        <v>296.32</v>
      </c>
      <c r="C4578">
        <v>0.12</v>
      </c>
    </row>
    <row r="4579" spans="1:3" x14ac:dyDescent="0.35">
      <c r="A4579" s="1">
        <v>42564</v>
      </c>
      <c r="B4579">
        <v>296.79000000000002</v>
      </c>
      <c r="C4579">
        <v>0.16</v>
      </c>
    </row>
    <row r="4580" spans="1:3" x14ac:dyDescent="0.35">
      <c r="A4580" s="1">
        <v>42565</v>
      </c>
      <c r="B4580">
        <v>296.77</v>
      </c>
      <c r="C4580">
        <v>0.78</v>
      </c>
    </row>
    <row r="4581" spans="1:3" x14ac:dyDescent="0.35">
      <c r="A4581" s="1">
        <v>42566</v>
      </c>
      <c r="B4581">
        <v>296.89999999999998</v>
      </c>
      <c r="C4581">
        <v>0.43</v>
      </c>
    </row>
    <row r="4582" spans="1:3" x14ac:dyDescent="0.35">
      <c r="A4582" s="1">
        <v>42567</v>
      </c>
      <c r="B4582">
        <v>296.3</v>
      </c>
      <c r="C4582">
        <v>0.14000000000000001</v>
      </c>
    </row>
    <row r="4583" spans="1:3" x14ac:dyDescent="0.35">
      <c r="A4583" s="1">
        <v>42568</v>
      </c>
      <c r="B4583">
        <v>296.77</v>
      </c>
      <c r="C4583">
        <v>2.71</v>
      </c>
    </row>
    <row r="4584" spans="1:3" x14ac:dyDescent="0.35">
      <c r="A4584" s="1">
        <v>42569</v>
      </c>
      <c r="B4584">
        <v>298.16000000000003</v>
      </c>
      <c r="C4584">
        <v>0.11</v>
      </c>
    </row>
    <row r="4585" spans="1:3" x14ac:dyDescent="0.35">
      <c r="A4585" s="1">
        <v>42570</v>
      </c>
      <c r="B4585">
        <v>296.73</v>
      </c>
      <c r="C4585">
        <v>0.12</v>
      </c>
    </row>
    <row r="4586" spans="1:3" x14ac:dyDescent="0.35">
      <c r="A4586" s="1">
        <v>42571</v>
      </c>
      <c r="B4586">
        <v>298.14</v>
      </c>
      <c r="C4586">
        <v>0.34</v>
      </c>
    </row>
    <row r="4587" spans="1:3" x14ac:dyDescent="0.35">
      <c r="A4587" s="1">
        <v>42572</v>
      </c>
      <c r="B4587">
        <v>296.14999999999998</v>
      </c>
      <c r="C4587">
        <v>1.64</v>
      </c>
    </row>
    <row r="4588" spans="1:3" x14ac:dyDescent="0.35">
      <c r="A4588" s="1">
        <v>42573</v>
      </c>
      <c r="B4588">
        <v>297.42</v>
      </c>
      <c r="C4588">
        <v>0.56999999999999995</v>
      </c>
    </row>
    <row r="4589" spans="1:3" x14ac:dyDescent="0.35">
      <c r="A4589" s="1">
        <v>42574</v>
      </c>
      <c r="B4589">
        <v>296.47000000000003</v>
      </c>
      <c r="C4589">
        <v>0.34</v>
      </c>
    </row>
    <row r="4590" spans="1:3" x14ac:dyDescent="0.35">
      <c r="A4590" s="1">
        <v>42575</v>
      </c>
      <c r="B4590">
        <v>297.39999999999998</v>
      </c>
      <c r="C4590">
        <v>1.54</v>
      </c>
    </row>
    <row r="4591" spans="1:3" x14ac:dyDescent="0.35">
      <c r="A4591" s="1">
        <v>42576</v>
      </c>
      <c r="B4591">
        <v>296.06</v>
      </c>
      <c r="C4591">
        <v>0.08</v>
      </c>
    </row>
    <row r="4592" spans="1:3" x14ac:dyDescent="0.35">
      <c r="A4592" s="1">
        <v>42577</v>
      </c>
      <c r="B4592">
        <v>296.39999999999998</v>
      </c>
      <c r="C4592">
        <v>0.1</v>
      </c>
    </row>
    <row r="4593" spans="1:3" x14ac:dyDescent="0.35">
      <c r="A4593" s="1">
        <v>42578</v>
      </c>
      <c r="B4593">
        <v>297.37</v>
      </c>
      <c r="C4593">
        <v>0.12</v>
      </c>
    </row>
    <row r="4594" spans="1:3" x14ac:dyDescent="0.35">
      <c r="A4594" s="1">
        <v>42579</v>
      </c>
      <c r="B4594">
        <v>296.08999999999997</v>
      </c>
      <c r="C4594">
        <v>0.2</v>
      </c>
    </row>
    <row r="4595" spans="1:3" x14ac:dyDescent="0.35">
      <c r="A4595" s="1">
        <v>42580</v>
      </c>
      <c r="B4595">
        <v>297.39</v>
      </c>
      <c r="C4595">
        <v>0.05</v>
      </c>
    </row>
    <row r="4596" spans="1:3" x14ac:dyDescent="0.35">
      <c r="A4596" s="1">
        <v>42581</v>
      </c>
      <c r="B4596">
        <v>297.64999999999998</v>
      </c>
      <c r="C4596">
        <v>1.31</v>
      </c>
    </row>
    <row r="4597" spans="1:3" x14ac:dyDescent="0.35">
      <c r="A4597" s="1">
        <v>42582</v>
      </c>
      <c r="B4597">
        <v>297.27999999999997</v>
      </c>
      <c r="C4597">
        <v>0.44</v>
      </c>
    </row>
    <row r="4598" spans="1:3" x14ac:dyDescent="0.35">
      <c r="A4598" s="1">
        <v>42583</v>
      </c>
      <c r="B4598">
        <v>296.29000000000002</v>
      </c>
      <c r="C4598">
        <v>0.43</v>
      </c>
    </row>
    <row r="4599" spans="1:3" x14ac:dyDescent="0.35">
      <c r="A4599" s="1">
        <v>42584</v>
      </c>
      <c r="B4599">
        <v>296.18</v>
      </c>
      <c r="C4599">
        <v>0.05</v>
      </c>
    </row>
    <row r="4600" spans="1:3" x14ac:dyDescent="0.35">
      <c r="A4600" s="1">
        <v>42585</v>
      </c>
      <c r="B4600">
        <v>296.57</v>
      </c>
      <c r="C4600">
        <v>0.44</v>
      </c>
    </row>
    <row r="4601" spans="1:3" x14ac:dyDescent="0.35">
      <c r="A4601" s="1">
        <v>42586</v>
      </c>
      <c r="B4601">
        <v>296.25</v>
      </c>
      <c r="C4601">
        <v>7.0000000000000007E-2</v>
      </c>
    </row>
    <row r="4602" spans="1:3" x14ac:dyDescent="0.35">
      <c r="A4602" s="1">
        <v>42587</v>
      </c>
      <c r="B4602">
        <v>296.18</v>
      </c>
      <c r="C4602">
        <v>0.09</v>
      </c>
    </row>
    <row r="4603" spans="1:3" x14ac:dyDescent="0.35">
      <c r="A4603" s="1">
        <v>42588</v>
      </c>
      <c r="B4603">
        <v>296.89</v>
      </c>
      <c r="C4603">
        <v>0.53</v>
      </c>
    </row>
    <row r="4604" spans="1:3" x14ac:dyDescent="0.35">
      <c r="A4604" s="1">
        <v>42589</v>
      </c>
      <c r="B4604">
        <v>297.60000000000002</v>
      </c>
      <c r="C4604">
        <v>0.1</v>
      </c>
    </row>
    <row r="4605" spans="1:3" x14ac:dyDescent="0.35">
      <c r="A4605" s="1">
        <v>42590</v>
      </c>
      <c r="B4605">
        <v>296.41000000000003</v>
      </c>
      <c r="C4605">
        <v>0.18</v>
      </c>
    </row>
    <row r="4606" spans="1:3" x14ac:dyDescent="0.35">
      <c r="A4606" s="1">
        <v>42591</v>
      </c>
      <c r="B4606">
        <v>295.83</v>
      </c>
      <c r="C4606">
        <v>0.27</v>
      </c>
    </row>
    <row r="4607" spans="1:3" x14ac:dyDescent="0.35">
      <c r="A4607" s="1">
        <v>42592</v>
      </c>
      <c r="B4607">
        <v>296.27999999999997</v>
      </c>
      <c r="C4607">
        <v>1.65</v>
      </c>
    </row>
    <row r="4608" spans="1:3" x14ac:dyDescent="0.35">
      <c r="A4608" s="1">
        <v>42593</v>
      </c>
      <c r="B4608">
        <v>296.07</v>
      </c>
      <c r="C4608">
        <v>0.39</v>
      </c>
    </row>
    <row r="4609" spans="1:3" x14ac:dyDescent="0.35">
      <c r="A4609" s="1">
        <v>42594</v>
      </c>
      <c r="B4609">
        <v>296.91000000000003</v>
      </c>
      <c r="C4609">
        <v>4.21</v>
      </c>
    </row>
    <row r="4610" spans="1:3" x14ac:dyDescent="0.35">
      <c r="A4610" s="1">
        <v>42595</v>
      </c>
      <c r="B4610">
        <v>297.62</v>
      </c>
      <c r="C4610">
        <v>0.3</v>
      </c>
    </row>
    <row r="4611" spans="1:3" x14ac:dyDescent="0.35">
      <c r="A4611" s="1">
        <v>42596</v>
      </c>
      <c r="B4611">
        <v>296.95</v>
      </c>
      <c r="C4611">
        <v>0.08</v>
      </c>
    </row>
    <row r="4612" spans="1:3" x14ac:dyDescent="0.35">
      <c r="A4612" s="1">
        <v>42597</v>
      </c>
      <c r="B4612">
        <v>296.48</v>
      </c>
      <c r="C4612">
        <v>0.2</v>
      </c>
    </row>
    <row r="4613" spans="1:3" x14ac:dyDescent="0.35">
      <c r="A4613" s="1">
        <v>42598</v>
      </c>
      <c r="B4613">
        <v>296.2</v>
      </c>
      <c r="C4613">
        <v>0.3</v>
      </c>
    </row>
    <row r="4614" spans="1:3" x14ac:dyDescent="0.35">
      <c r="A4614" s="1">
        <v>42599</v>
      </c>
      <c r="B4614">
        <v>296.08</v>
      </c>
      <c r="C4614">
        <v>0.13</v>
      </c>
    </row>
    <row r="4615" spans="1:3" x14ac:dyDescent="0.35">
      <c r="A4615" s="1">
        <v>42600</v>
      </c>
      <c r="B4615">
        <v>296.06</v>
      </c>
      <c r="C4615">
        <v>0.05</v>
      </c>
    </row>
    <row r="4616" spans="1:3" x14ac:dyDescent="0.35">
      <c r="A4616" s="1">
        <v>42601</v>
      </c>
      <c r="B4616">
        <v>296.45999999999998</v>
      </c>
      <c r="C4616">
        <v>0.15</v>
      </c>
    </row>
    <row r="4617" spans="1:3" x14ac:dyDescent="0.35">
      <c r="A4617" s="1">
        <v>42602</v>
      </c>
      <c r="B4617">
        <v>297.32</v>
      </c>
      <c r="C4617">
        <v>1.75</v>
      </c>
    </row>
    <row r="4618" spans="1:3" x14ac:dyDescent="0.35">
      <c r="A4618" s="1">
        <v>42603</v>
      </c>
      <c r="B4618">
        <v>297.23</v>
      </c>
      <c r="C4618">
        <v>0.34</v>
      </c>
    </row>
    <row r="4619" spans="1:3" x14ac:dyDescent="0.35">
      <c r="A4619" s="1">
        <v>42604</v>
      </c>
      <c r="B4619">
        <v>297.66000000000003</v>
      </c>
      <c r="C4619">
        <v>0.98</v>
      </c>
    </row>
    <row r="4620" spans="1:3" x14ac:dyDescent="0.35">
      <c r="A4620" s="1">
        <v>42605</v>
      </c>
      <c r="B4620">
        <v>296.95</v>
      </c>
      <c r="C4620">
        <v>2.69</v>
      </c>
    </row>
    <row r="4621" spans="1:3" x14ac:dyDescent="0.35">
      <c r="A4621" s="1">
        <v>42606</v>
      </c>
      <c r="B4621">
        <v>297.5</v>
      </c>
      <c r="C4621">
        <v>0.21</v>
      </c>
    </row>
    <row r="4622" spans="1:3" x14ac:dyDescent="0.35">
      <c r="A4622" s="1">
        <v>42607</v>
      </c>
      <c r="B4622">
        <v>296.22000000000003</v>
      </c>
      <c r="C4622">
        <v>6.61</v>
      </c>
    </row>
    <row r="4623" spans="1:3" x14ac:dyDescent="0.35">
      <c r="A4623" s="1">
        <v>42608</v>
      </c>
      <c r="B4623">
        <v>296.74</v>
      </c>
      <c r="C4623">
        <v>0.21</v>
      </c>
    </row>
    <row r="4624" spans="1:3" x14ac:dyDescent="0.35">
      <c r="A4624" s="1">
        <v>42609</v>
      </c>
      <c r="B4624">
        <v>297.61</v>
      </c>
      <c r="C4624">
        <v>1.22</v>
      </c>
    </row>
    <row r="4625" spans="1:3" x14ac:dyDescent="0.35">
      <c r="A4625" s="1">
        <v>42610</v>
      </c>
      <c r="B4625">
        <v>296.72000000000003</v>
      </c>
      <c r="C4625">
        <v>0.57999999999999996</v>
      </c>
    </row>
    <row r="4626" spans="1:3" x14ac:dyDescent="0.35">
      <c r="A4626" s="1">
        <v>42611</v>
      </c>
      <c r="B4626">
        <v>297.95999999999998</v>
      </c>
      <c r="C4626">
        <v>0.14000000000000001</v>
      </c>
    </row>
    <row r="4627" spans="1:3" x14ac:dyDescent="0.35">
      <c r="A4627" s="1">
        <v>42612</v>
      </c>
      <c r="B4627">
        <v>295.52999999999997</v>
      </c>
      <c r="C4627">
        <v>0.52</v>
      </c>
    </row>
    <row r="4628" spans="1:3" x14ac:dyDescent="0.35">
      <c r="A4628" s="1">
        <v>42613</v>
      </c>
      <c r="B4628">
        <v>296.88</v>
      </c>
      <c r="C4628">
        <v>0.2</v>
      </c>
    </row>
    <row r="4629" spans="1:3" x14ac:dyDescent="0.35">
      <c r="A4629" s="1">
        <v>42614</v>
      </c>
      <c r="B4629">
        <v>297.66000000000003</v>
      </c>
      <c r="C4629">
        <v>1.5</v>
      </c>
    </row>
    <row r="4630" spans="1:3" x14ac:dyDescent="0.35">
      <c r="A4630" s="1">
        <v>42615</v>
      </c>
      <c r="B4630">
        <v>297.61</v>
      </c>
      <c r="C4630">
        <v>7.0000000000000007E-2</v>
      </c>
    </row>
    <row r="4631" spans="1:3" x14ac:dyDescent="0.35">
      <c r="A4631" s="1">
        <v>42616</v>
      </c>
      <c r="B4631">
        <v>297.83999999999997</v>
      </c>
      <c r="C4631">
        <v>0.16</v>
      </c>
    </row>
    <row r="4632" spans="1:3" x14ac:dyDescent="0.35">
      <c r="A4632" s="1">
        <v>42617</v>
      </c>
      <c r="B4632">
        <v>296.24</v>
      </c>
      <c r="C4632">
        <v>0.36</v>
      </c>
    </row>
    <row r="4633" spans="1:3" x14ac:dyDescent="0.35">
      <c r="A4633" s="1">
        <v>42618</v>
      </c>
      <c r="B4633">
        <v>296.29000000000002</v>
      </c>
      <c r="C4633">
        <v>0.96</v>
      </c>
    </row>
    <row r="4634" spans="1:3" x14ac:dyDescent="0.35">
      <c r="A4634" s="1">
        <v>42619</v>
      </c>
      <c r="B4634">
        <v>296.32</v>
      </c>
      <c r="C4634">
        <v>7.44</v>
      </c>
    </row>
    <row r="4635" spans="1:3" x14ac:dyDescent="0.35">
      <c r="A4635" s="1">
        <v>42620</v>
      </c>
      <c r="B4635">
        <v>296.33</v>
      </c>
      <c r="C4635">
        <v>0.27</v>
      </c>
    </row>
    <row r="4636" spans="1:3" x14ac:dyDescent="0.35">
      <c r="A4636" s="1">
        <v>42621</v>
      </c>
      <c r="B4636">
        <v>296.89999999999998</v>
      </c>
      <c r="C4636">
        <v>1.45</v>
      </c>
    </row>
    <row r="4637" spans="1:3" x14ac:dyDescent="0.35">
      <c r="A4637" s="1">
        <v>42622</v>
      </c>
      <c r="B4637">
        <v>297.07</v>
      </c>
      <c r="C4637">
        <v>0.28000000000000003</v>
      </c>
    </row>
    <row r="4638" spans="1:3" x14ac:dyDescent="0.35">
      <c r="A4638" s="1">
        <v>42623</v>
      </c>
      <c r="B4638">
        <v>296.73</v>
      </c>
      <c r="C4638">
        <v>3.5</v>
      </c>
    </row>
    <row r="4639" spans="1:3" x14ac:dyDescent="0.35">
      <c r="A4639" s="1">
        <v>42624</v>
      </c>
      <c r="B4639">
        <v>296.82</v>
      </c>
      <c r="C4639">
        <v>0.87</v>
      </c>
    </row>
    <row r="4640" spans="1:3" x14ac:dyDescent="0.35">
      <c r="A4640" s="1">
        <v>42625</v>
      </c>
      <c r="B4640">
        <v>297</v>
      </c>
      <c r="C4640">
        <v>0.21</v>
      </c>
    </row>
    <row r="4641" spans="1:3" x14ac:dyDescent="0.35">
      <c r="A4641" s="1">
        <v>42626</v>
      </c>
      <c r="B4641">
        <v>296.8</v>
      </c>
      <c r="C4641">
        <v>5.78</v>
      </c>
    </row>
    <row r="4642" spans="1:3" x14ac:dyDescent="0.35">
      <c r="A4642" s="1">
        <v>42627</v>
      </c>
      <c r="B4642">
        <v>297.54000000000002</v>
      </c>
      <c r="C4642">
        <v>0.91</v>
      </c>
    </row>
    <row r="4643" spans="1:3" x14ac:dyDescent="0.35">
      <c r="A4643" s="1">
        <v>42628</v>
      </c>
      <c r="B4643">
        <v>298.05</v>
      </c>
      <c r="C4643">
        <v>2.23</v>
      </c>
    </row>
    <row r="4644" spans="1:3" x14ac:dyDescent="0.35">
      <c r="A4644" s="1">
        <v>42629</v>
      </c>
      <c r="B4644">
        <v>297.01</v>
      </c>
      <c r="C4644">
        <v>0.03</v>
      </c>
    </row>
    <row r="4645" spans="1:3" x14ac:dyDescent="0.35">
      <c r="A4645" s="1">
        <v>42630</v>
      </c>
      <c r="B4645">
        <v>296.49</v>
      </c>
      <c r="C4645">
        <v>0.12</v>
      </c>
    </row>
    <row r="4646" spans="1:3" x14ac:dyDescent="0.35">
      <c r="A4646" s="1">
        <v>42631</v>
      </c>
      <c r="B4646">
        <v>297.76</v>
      </c>
      <c r="C4646">
        <v>0.15</v>
      </c>
    </row>
    <row r="4647" spans="1:3" x14ac:dyDescent="0.35">
      <c r="A4647" s="1">
        <v>42632</v>
      </c>
      <c r="B4647">
        <v>296.95</v>
      </c>
      <c r="C4647">
        <v>2.14</v>
      </c>
    </row>
    <row r="4648" spans="1:3" x14ac:dyDescent="0.35">
      <c r="A4648" s="1">
        <v>42633</v>
      </c>
      <c r="B4648">
        <v>296.93</v>
      </c>
      <c r="C4648">
        <v>1.36</v>
      </c>
    </row>
    <row r="4649" spans="1:3" x14ac:dyDescent="0.35">
      <c r="A4649" s="1">
        <v>42634</v>
      </c>
      <c r="B4649">
        <v>298.43</v>
      </c>
      <c r="C4649">
        <v>0.21</v>
      </c>
    </row>
    <row r="4650" spans="1:3" x14ac:dyDescent="0.35">
      <c r="A4650" s="1">
        <v>42635</v>
      </c>
      <c r="B4650">
        <v>298.72000000000003</v>
      </c>
      <c r="C4650">
        <v>0.24</v>
      </c>
    </row>
    <row r="4651" spans="1:3" x14ac:dyDescent="0.35">
      <c r="A4651" s="1">
        <v>42636</v>
      </c>
      <c r="B4651">
        <v>297.22000000000003</v>
      </c>
      <c r="C4651">
        <v>0.46</v>
      </c>
    </row>
    <row r="4652" spans="1:3" x14ac:dyDescent="0.35">
      <c r="A4652" s="1">
        <v>42637</v>
      </c>
      <c r="B4652">
        <v>297.89</v>
      </c>
      <c r="C4652">
        <v>6.48</v>
      </c>
    </row>
    <row r="4653" spans="1:3" x14ac:dyDescent="0.35">
      <c r="A4653" s="1">
        <v>42638</v>
      </c>
      <c r="B4653">
        <v>298.58</v>
      </c>
      <c r="C4653">
        <v>0.23</v>
      </c>
    </row>
    <row r="4654" spans="1:3" x14ac:dyDescent="0.35">
      <c r="A4654" s="1">
        <v>42639</v>
      </c>
      <c r="B4654">
        <v>297.92</v>
      </c>
      <c r="C4654">
        <v>0.14000000000000001</v>
      </c>
    </row>
    <row r="4655" spans="1:3" x14ac:dyDescent="0.35">
      <c r="A4655" s="1">
        <v>42640</v>
      </c>
      <c r="B4655">
        <v>296.95999999999998</v>
      </c>
      <c r="C4655">
        <v>0.14000000000000001</v>
      </c>
    </row>
    <row r="4656" spans="1:3" x14ac:dyDescent="0.35">
      <c r="A4656" s="1">
        <v>42641</v>
      </c>
      <c r="B4656">
        <v>298.60000000000002</v>
      </c>
      <c r="C4656">
        <v>0.12</v>
      </c>
    </row>
    <row r="4657" spans="1:3" x14ac:dyDescent="0.35">
      <c r="A4657" s="1">
        <v>42642</v>
      </c>
      <c r="B4657">
        <v>297.66000000000003</v>
      </c>
      <c r="C4657">
        <v>1.54</v>
      </c>
    </row>
    <row r="4658" spans="1:3" x14ac:dyDescent="0.35">
      <c r="A4658" s="1">
        <v>42643</v>
      </c>
      <c r="B4658">
        <v>298.26</v>
      </c>
      <c r="C4658">
        <v>0.17</v>
      </c>
    </row>
    <row r="4659" spans="1:3" x14ac:dyDescent="0.35">
      <c r="A4659" s="1">
        <v>42644</v>
      </c>
      <c r="B4659">
        <v>297.91000000000003</v>
      </c>
      <c r="C4659">
        <v>1.63</v>
      </c>
    </row>
    <row r="4660" spans="1:3" x14ac:dyDescent="0.35">
      <c r="A4660" s="1">
        <v>42645</v>
      </c>
      <c r="B4660">
        <v>297.23</v>
      </c>
      <c r="C4660">
        <v>0.22</v>
      </c>
    </row>
    <row r="4661" spans="1:3" x14ac:dyDescent="0.35">
      <c r="A4661" s="1">
        <v>42646</v>
      </c>
      <c r="B4661">
        <v>298.74</v>
      </c>
      <c r="C4661">
        <v>0.15</v>
      </c>
    </row>
    <row r="4662" spans="1:3" x14ac:dyDescent="0.35">
      <c r="A4662" s="1">
        <v>42647</v>
      </c>
      <c r="B4662">
        <v>298.86</v>
      </c>
      <c r="C4662">
        <v>0.06</v>
      </c>
    </row>
    <row r="4663" spans="1:3" x14ac:dyDescent="0.35">
      <c r="A4663" s="1">
        <v>42648</v>
      </c>
      <c r="B4663">
        <v>297.94</v>
      </c>
      <c r="C4663">
        <v>0.21</v>
      </c>
    </row>
    <row r="4664" spans="1:3" x14ac:dyDescent="0.35">
      <c r="A4664" s="1">
        <v>42649</v>
      </c>
      <c r="B4664">
        <v>297.89</v>
      </c>
      <c r="C4664">
        <v>0.23</v>
      </c>
    </row>
    <row r="4665" spans="1:3" x14ac:dyDescent="0.35">
      <c r="A4665" s="1">
        <v>42650</v>
      </c>
      <c r="B4665">
        <v>298.48</v>
      </c>
      <c r="C4665">
        <v>1</v>
      </c>
    </row>
    <row r="4666" spans="1:3" x14ac:dyDescent="0.35">
      <c r="A4666" s="1">
        <v>42651</v>
      </c>
      <c r="B4666">
        <v>297.42</v>
      </c>
      <c r="C4666">
        <v>0.1</v>
      </c>
    </row>
    <row r="4667" spans="1:3" x14ac:dyDescent="0.35">
      <c r="A4667" s="1">
        <v>42652</v>
      </c>
      <c r="B4667">
        <v>296.19</v>
      </c>
      <c r="C4667">
        <v>0.13</v>
      </c>
    </row>
    <row r="4668" spans="1:3" x14ac:dyDescent="0.35">
      <c r="A4668" s="1">
        <v>42653</v>
      </c>
      <c r="B4668">
        <v>297.31</v>
      </c>
      <c r="C4668">
        <v>0.23</v>
      </c>
    </row>
    <row r="4669" spans="1:3" x14ac:dyDescent="0.35">
      <c r="A4669" s="1">
        <v>42654</v>
      </c>
      <c r="B4669">
        <v>296.69</v>
      </c>
      <c r="C4669">
        <v>1.58</v>
      </c>
    </row>
    <row r="4670" spans="1:3" x14ac:dyDescent="0.35">
      <c r="A4670" s="1">
        <v>42655</v>
      </c>
      <c r="B4670">
        <v>297.91000000000003</v>
      </c>
      <c r="C4670">
        <v>0.16</v>
      </c>
    </row>
    <row r="4671" spans="1:3" x14ac:dyDescent="0.35">
      <c r="A4671" s="1">
        <v>42656</v>
      </c>
      <c r="B4671">
        <v>298.58</v>
      </c>
      <c r="C4671">
        <v>0.22</v>
      </c>
    </row>
    <row r="4672" spans="1:3" x14ac:dyDescent="0.35">
      <c r="A4672" s="1">
        <v>42657</v>
      </c>
      <c r="B4672">
        <v>296.75</v>
      </c>
      <c r="C4672">
        <v>0.26</v>
      </c>
    </row>
    <row r="4673" spans="1:3" x14ac:dyDescent="0.35">
      <c r="A4673" s="1">
        <v>42658</v>
      </c>
      <c r="B4673">
        <v>298.82</v>
      </c>
      <c r="C4673">
        <v>0.28000000000000003</v>
      </c>
    </row>
    <row r="4674" spans="1:3" x14ac:dyDescent="0.35">
      <c r="A4674" s="1">
        <v>42659</v>
      </c>
      <c r="B4674">
        <v>297.56</v>
      </c>
      <c r="C4674">
        <v>2.86</v>
      </c>
    </row>
    <row r="4675" spans="1:3" x14ac:dyDescent="0.35">
      <c r="A4675" s="1">
        <v>42660</v>
      </c>
      <c r="B4675">
        <v>298.76</v>
      </c>
      <c r="C4675">
        <v>0.19</v>
      </c>
    </row>
    <row r="4676" spans="1:3" x14ac:dyDescent="0.35">
      <c r="A4676" s="1">
        <v>42661</v>
      </c>
      <c r="B4676">
        <v>298.08</v>
      </c>
      <c r="C4676">
        <v>0.56000000000000005</v>
      </c>
    </row>
    <row r="4677" spans="1:3" x14ac:dyDescent="0.35">
      <c r="A4677" s="1">
        <v>42662</v>
      </c>
      <c r="B4677">
        <v>297.02</v>
      </c>
      <c r="C4677">
        <v>7.0000000000000007E-2</v>
      </c>
    </row>
    <row r="4678" spans="1:3" x14ac:dyDescent="0.35">
      <c r="A4678" s="1">
        <v>42663</v>
      </c>
      <c r="B4678">
        <v>298.39999999999998</v>
      </c>
      <c r="C4678">
        <v>0.1</v>
      </c>
    </row>
    <row r="4679" spans="1:3" x14ac:dyDescent="0.35">
      <c r="A4679" s="1">
        <v>42664</v>
      </c>
      <c r="B4679">
        <v>298</v>
      </c>
      <c r="C4679">
        <v>1</v>
      </c>
    </row>
    <row r="4680" spans="1:3" x14ac:dyDescent="0.35">
      <c r="A4680" s="1">
        <v>42665</v>
      </c>
      <c r="B4680">
        <v>298.89999999999998</v>
      </c>
      <c r="C4680">
        <v>7.36</v>
      </c>
    </row>
    <row r="4681" spans="1:3" x14ac:dyDescent="0.35">
      <c r="A4681" s="1">
        <v>42666</v>
      </c>
      <c r="B4681">
        <v>298.02999999999997</v>
      </c>
      <c r="C4681">
        <v>0.1</v>
      </c>
    </row>
    <row r="4682" spans="1:3" x14ac:dyDescent="0.35">
      <c r="A4682" s="1">
        <v>42667</v>
      </c>
      <c r="B4682">
        <v>299.16000000000003</v>
      </c>
      <c r="C4682">
        <v>0.03</v>
      </c>
    </row>
    <row r="4683" spans="1:3" x14ac:dyDescent="0.35">
      <c r="A4683" s="1">
        <v>42668</v>
      </c>
      <c r="B4683">
        <v>299.47000000000003</v>
      </c>
      <c r="C4683">
        <v>0.11</v>
      </c>
    </row>
    <row r="4684" spans="1:3" x14ac:dyDescent="0.35">
      <c r="A4684" s="1">
        <v>42669</v>
      </c>
      <c r="B4684">
        <v>298.36</v>
      </c>
      <c r="C4684">
        <v>0.09</v>
      </c>
    </row>
    <row r="4685" spans="1:3" x14ac:dyDescent="0.35">
      <c r="A4685" s="1">
        <v>42670</v>
      </c>
      <c r="B4685">
        <v>298.17</v>
      </c>
      <c r="C4685">
        <v>0.05</v>
      </c>
    </row>
    <row r="4686" spans="1:3" x14ac:dyDescent="0.35">
      <c r="A4686" s="1">
        <v>42671</v>
      </c>
      <c r="B4686">
        <v>297.73</v>
      </c>
      <c r="C4686">
        <v>2.37</v>
      </c>
    </row>
    <row r="4687" spans="1:3" x14ac:dyDescent="0.35">
      <c r="A4687" s="1">
        <v>42672</v>
      </c>
      <c r="B4687">
        <v>298.39999999999998</v>
      </c>
      <c r="C4687">
        <v>0.96</v>
      </c>
    </row>
    <row r="4688" spans="1:3" x14ac:dyDescent="0.35">
      <c r="A4688" s="1">
        <v>42673</v>
      </c>
      <c r="B4688">
        <v>297.47000000000003</v>
      </c>
      <c r="C4688">
        <v>5.29</v>
      </c>
    </row>
    <row r="4689" spans="1:3" x14ac:dyDescent="0.35">
      <c r="A4689" s="1">
        <v>42674</v>
      </c>
      <c r="B4689">
        <v>298.16000000000003</v>
      </c>
      <c r="C4689">
        <v>0.28000000000000003</v>
      </c>
    </row>
    <row r="4690" spans="1:3" x14ac:dyDescent="0.35">
      <c r="A4690" s="1">
        <v>42675</v>
      </c>
      <c r="B4690">
        <v>297.58</v>
      </c>
      <c r="C4690">
        <v>0.11</v>
      </c>
    </row>
    <row r="4691" spans="1:3" x14ac:dyDescent="0.35">
      <c r="A4691" s="1">
        <v>42676</v>
      </c>
      <c r="B4691">
        <v>299.60000000000002</v>
      </c>
      <c r="C4691">
        <v>0.46</v>
      </c>
    </row>
    <row r="4692" spans="1:3" x14ac:dyDescent="0.35">
      <c r="A4692" s="1">
        <v>42677</v>
      </c>
      <c r="B4692">
        <v>299.18</v>
      </c>
      <c r="C4692">
        <v>0.09</v>
      </c>
    </row>
    <row r="4693" spans="1:3" x14ac:dyDescent="0.35">
      <c r="A4693" s="1">
        <v>42678</v>
      </c>
      <c r="B4693">
        <v>298.44</v>
      </c>
      <c r="C4693">
        <v>0.1</v>
      </c>
    </row>
    <row r="4694" spans="1:3" x14ac:dyDescent="0.35">
      <c r="A4694" s="1">
        <v>42679</v>
      </c>
      <c r="B4694">
        <v>298.11</v>
      </c>
      <c r="C4694">
        <v>7.0000000000000007E-2</v>
      </c>
    </row>
    <row r="4695" spans="1:3" x14ac:dyDescent="0.35">
      <c r="A4695" s="1">
        <v>42680</v>
      </c>
      <c r="B4695">
        <v>298.54000000000002</v>
      </c>
      <c r="C4695">
        <v>0.02</v>
      </c>
    </row>
    <row r="4696" spans="1:3" x14ac:dyDescent="0.35">
      <c r="A4696" s="1">
        <v>42681</v>
      </c>
      <c r="B4696">
        <v>299.20999999999998</v>
      </c>
      <c r="C4696">
        <v>0.05</v>
      </c>
    </row>
    <row r="4697" spans="1:3" x14ac:dyDescent="0.35">
      <c r="A4697" s="1">
        <v>42682</v>
      </c>
      <c r="B4697">
        <v>299.06</v>
      </c>
      <c r="C4697">
        <v>0.08</v>
      </c>
    </row>
    <row r="4698" spans="1:3" x14ac:dyDescent="0.35">
      <c r="A4698" s="1">
        <v>42683</v>
      </c>
      <c r="B4698">
        <v>296.98</v>
      </c>
      <c r="C4698">
        <v>0</v>
      </c>
    </row>
    <row r="4699" spans="1:3" x14ac:dyDescent="0.35">
      <c r="A4699" s="1">
        <v>42684</v>
      </c>
      <c r="B4699">
        <v>297.04000000000002</v>
      </c>
      <c r="C4699">
        <v>0</v>
      </c>
    </row>
    <row r="4700" spans="1:3" x14ac:dyDescent="0.35">
      <c r="A4700" s="1">
        <v>42685</v>
      </c>
      <c r="B4700">
        <v>297.87</v>
      </c>
      <c r="C4700">
        <v>0.04</v>
      </c>
    </row>
    <row r="4701" spans="1:3" x14ac:dyDescent="0.35">
      <c r="A4701" s="1">
        <v>42686</v>
      </c>
      <c r="B4701">
        <v>297.76</v>
      </c>
      <c r="C4701">
        <v>7.0000000000000007E-2</v>
      </c>
    </row>
    <row r="4702" spans="1:3" x14ac:dyDescent="0.35">
      <c r="A4702" s="1">
        <v>42687</v>
      </c>
      <c r="B4702">
        <v>298.36</v>
      </c>
      <c r="C4702">
        <v>0.01</v>
      </c>
    </row>
    <row r="4703" spans="1:3" x14ac:dyDescent="0.35">
      <c r="A4703" s="1">
        <v>42688</v>
      </c>
      <c r="B4703">
        <v>296.75</v>
      </c>
      <c r="C4703">
        <v>0.03</v>
      </c>
    </row>
    <row r="4704" spans="1:3" x14ac:dyDescent="0.35">
      <c r="A4704" s="1">
        <v>42689</v>
      </c>
      <c r="B4704">
        <v>297.16000000000003</v>
      </c>
      <c r="C4704">
        <v>0</v>
      </c>
    </row>
    <row r="4705" spans="1:3" x14ac:dyDescent="0.35">
      <c r="A4705" s="1">
        <v>42690</v>
      </c>
      <c r="B4705">
        <v>298.2</v>
      </c>
      <c r="C4705">
        <v>0.01</v>
      </c>
    </row>
    <row r="4706" spans="1:3" x14ac:dyDescent="0.35">
      <c r="A4706" s="1">
        <v>42691</v>
      </c>
      <c r="B4706">
        <v>298.48</v>
      </c>
      <c r="C4706">
        <v>0.03</v>
      </c>
    </row>
    <row r="4707" spans="1:3" x14ac:dyDescent="0.35">
      <c r="A4707" s="1">
        <v>42692</v>
      </c>
      <c r="B4707">
        <v>298.81</v>
      </c>
      <c r="C4707">
        <v>0.01</v>
      </c>
    </row>
    <row r="4708" spans="1:3" x14ac:dyDescent="0.35">
      <c r="A4708" s="1">
        <v>42693</v>
      </c>
      <c r="B4708">
        <v>299.37</v>
      </c>
      <c r="C4708">
        <v>0.51</v>
      </c>
    </row>
    <row r="4709" spans="1:3" x14ac:dyDescent="0.35">
      <c r="A4709" s="1">
        <v>42694</v>
      </c>
      <c r="B4709">
        <v>298.79000000000002</v>
      </c>
      <c r="C4709">
        <v>0.02</v>
      </c>
    </row>
    <row r="4710" spans="1:3" x14ac:dyDescent="0.35">
      <c r="A4710" s="1">
        <v>42695</v>
      </c>
      <c r="B4710">
        <v>298.38</v>
      </c>
      <c r="C4710">
        <v>0.04</v>
      </c>
    </row>
    <row r="4711" spans="1:3" x14ac:dyDescent="0.35">
      <c r="A4711" s="1">
        <v>42696</v>
      </c>
      <c r="B4711">
        <v>299.88</v>
      </c>
      <c r="C4711">
        <v>0.01</v>
      </c>
    </row>
    <row r="4712" spans="1:3" x14ac:dyDescent="0.35">
      <c r="A4712" s="1">
        <v>42697</v>
      </c>
      <c r="B4712">
        <v>299.52</v>
      </c>
      <c r="C4712">
        <v>2.73</v>
      </c>
    </row>
    <row r="4713" spans="1:3" x14ac:dyDescent="0.35">
      <c r="A4713" s="1">
        <v>42698</v>
      </c>
      <c r="B4713">
        <v>299.14</v>
      </c>
      <c r="C4713">
        <v>0.26</v>
      </c>
    </row>
    <row r="4714" spans="1:3" x14ac:dyDescent="0.35">
      <c r="A4714" s="1">
        <v>42699</v>
      </c>
      <c r="B4714">
        <v>299.3</v>
      </c>
      <c r="C4714">
        <v>0.03</v>
      </c>
    </row>
    <row r="4715" spans="1:3" x14ac:dyDescent="0.35">
      <c r="A4715" s="1">
        <v>42700</v>
      </c>
      <c r="B4715">
        <v>300.19</v>
      </c>
      <c r="C4715">
        <v>7.0000000000000007E-2</v>
      </c>
    </row>
    <row r="4716" spans="1:3" x14ac:dyDescent="0.35">
      <c r="A4716" s="1">
        <v>42701</v>
      </c>
      <c r="B4716">
        <v>299.22000000000003</v>
      </c>
      <c r="C4716">
        <v>0.05</v>
      </c>
    </row>
    <row r="4717" spans="1:3" x14ac:dyDescent="0.35">
      <c r="A4717" s="1">
        <v>42702</v>
      </c>
      <c r="B4717">
        <v>299.77</v>
      </c>
      <c r="C4717">
        <v>0.15</v>
      </c>
    </row>
    <row r="4718" spans="1:3" x14ac:dyDescent="0.35">
      <c r="A4718" s="1">
        <v>42703</v>
      </c>
      <c r="B4718">
        <v>299.37</v>
      </c>
      <c r="C4718">
        <v>0.02</v>
      </c>
    </row>
    <row r="4719" spans="1:3" x14ac:dyDescent="0.35">
      <c r="A4719" s="1">
        <v>42704</v>
      </c>
      <c r="B4719">
        <v>299.57</v>
      </c>
      <c r="C4719">
        <v>0.05</v>
      </c>
    </row>
    <row r="4720" spans="1:3" x14ac:dyDescent="0.35">
      <c r="A4720" s="1">
        <v>42705</v>
      </c>
      <c r="B4720">
        <v>299.45999999999998</v>
      </c>
      <c r="C4720">
        <v>0.17</v>
      </c>
    </row>
    <row r="4721" spans="1:3" x14ac:dyDescent="0.35">
      <c r="A4721" s="1">
        <v>42706</v>
      </c>
      <c r="B4721">
        <v>299.61</v>
      </c>
      <c r="C4721">
        <v>0.06</v>
      </c>
    </row>
    <row r="4722" spans="1:3" x14ac:dyDescent="0.35">
      <c r="A4722" s="1">
        <v>42707</v>
      </c>
      <c r="B4722">
        <v>299.95</v>
      </c>
      <c r="C4722">
        <v>0.13</v>
      </c>
    </row>
    <row r="4723" spans="1:3" x14ac:dyDescent="0.35">
      <c r="A4723" s="1">
        <v>42708</v>
      </c>
      <c r="B4723">
        <v>296.08999999999997</v>
      </c>
      <c r="C4723">
        <v>0</v>
      </c>
    </row>
    <row r="4724" spans="1:3" x14ac:dyDescent="0.35">
      <c r="A4724" s="1">
        <v>42709</v>
      </c>
      <c r="B4724">
        <v>298.87</v>
      </c>
      <c r="C4724">
        <v>0.03</v>
      </c>
    </row>
    <row r="4725" spans="1:3" x14ac:dyDescent="0.35">
      <c r="A4725" s="1">
        <v>42710</v>
      </c>
      <c r="B4725">
        <v>297.35000000000002</v>
      </c>
      <c r="C4725">
        <v>0.08</v>
      </c>
    </row>
    <row r="4726" spans="1:3" x14ac:dyDescent="0.35">
      <c r="A4726" s="1">
        <v>42711</v>
      </c>
      <c r="B4726">
        <v>298.55</v>
      </c>
      <c r="C4726">
        <v>0.21</v>
      </c>
    </row>
    <row r="4727" spans="1:3" x14ac:dyDescent="0.35">
      <c r="A4727" s="1">
        <v>42712</v>
      </c>
      <c r="B4727">
        <v>298.18</v>
      </c>
      <c r="C4727">
        <v>0.01</v>
      </c>
    </row>
    <row r="4728" spans="1:3" x14ac:dyDescent="0.35">
      <c r="A4728" s="1">
        <v>42713</v>
      </c>
      <c r="B4728">
        <v>296.76</v>
      </c>
      <c r="C4728">
        <v>0.08</v>
      </c>
    </row>
    <row r="4729" spans="1:3" x14ac:dyDescent="0.35">
      <c r="A4729" s="1">
        <v>42714</v>
      </c>
      <c r="B4729">
        <v>299.19</v>
      </c>
      <c r="C4729">
        <v>0.02</v>
      </c>
    </row>
    <row r="4730" spans="1:3" x14ac:dyDescent="0.35">
      <c r="A4730" s="1">
        <v>42715</v>
      </c>
      <c r="B4730">
        <v>299.10000000000002</v>
      </c>
      <c r="C4730">
        <v>0.01</v>
      </c>
    </row>
    <row r="4731" spans="1:3" x14ac:dyDescent="0.35">
      <c r="A4731" s="1">
        <v>42716</v>
      </c>
      <c r="B4731">
        <v>299.83</v>
      </c>
      <c r="C4731">
        <v>0.19</v>
      </c>
    </row>
    <row r="4732" spans="1:3" x14ac:dyDescent="0.35">
      <c r="A4732" s="1">
        <v>42717</v>
      </c>
      <c r="B4732">
        <v>299.06</v>
      </c>
      <c r="C4732">
        <v>0.02</v>
      </c>
    </row>
    <row r="4733" spans="1:3" x14ac:dyDescent="0.35">
      <c r="A4733" s="1">
        <v>42718</v>
      </c>
      <c r="B4733">
        <v>298.39999999999998</v>
      </c>
      <c r="C4733">
        <v>0.02</v>
      </c>
    </row>
    <row r="4734" spans="1:3" x14ac:dyDescent="0.35">
      <c r="A4734" s="1">
        <v>42719</v>
      </c>
      <c r="B4734">
        <v>298.75</v>
      </c>
      <c r="C4734">
        <v>0.09</v>
      </c>
    </row>
    <row r="4735" spans="1:3" x14ac:dyDescent="0.35">
      <c r="A4735" s="1">
        <v>42720</v>
      </c>
      <c r="B4735">
        <v>298.68</v>
      </c>
      <c r="C4735">
        <v>0.14000000000000001</v>
      </c>
    </row>
    <row r="4736" spans="1:3" x14ac:dyDescent="0.35">
      <c r="A4736" s="1">
        <v>42721</v>
      </c>
      <c r="B4736">
        <v>298.38</v>
      </c>
      <c r="C4736">
        <v>0.01</v>
      </c>
    </row>
    <row r="4737" spans="1:3" x14ac:dyDescent="0.35">
      <c r="A4737" s="1">
        <v>42722</v>
      </c>
      <c r="B4737">
        <v>298.73</v>
      </c>
      <c r="C4737">
        <v>0.1</v>
      </c>
    </row>
    <row r="4738" spans="1:3" x14ac:dyDescent="0.35">
      <c r="A4738" s="1">
        <v>42723</v>
      </c>
      <c r="B4738">
        <v>297.56</v>
      </c>
      <c r="C4738">
        <v>7.0000000000000007E-2</v>
      </c>
    </row>
    <row r="4739" spans="1:3" x14ac:dyDescent="0.35">
      <c r="A4739" s="1">
        <v>42724</v>
      </c>
      <c r="B4739">
        <v>297.92</v>
      </c>
      <c r="C4739">
        <v>0.05</v>
      </c>
    </row>
    <row r="4740" spans="1:3" x14ac:dyDescent="0.35">
      <c r="A4740" s="1">
        <v>42725</v>
      </c>
      <c r="B4740">
        <v>296.5</v>
      </c>
      <c r="C4740">
        <v>0</v>
      </c>
    </row>
    <row r="4741" spans="1:3" x14ac:dyDescent="0.35">
      <c r="A4741" s="1">
        <v>42726</v>
      </c>
      <c r="B4741">
        <v>297.72000000000003</v>
      </c>
      <c r="C4741">
        <v>0</v>
      </c>
    </row>
    <row r="4742" spans="1:3" x14ac:dyDescent="0.35">
      <c r="A4742" s="1">
        <v>42727</v>
      </c>
      <c r="B4742">
        <v>294.63</v>
      </c>
      <c r="C4742">
        <v>0</v>
      </c>
    </row>
    <row r="4743" spans="1:3" x14ac:dyDescent="0.35">
      <c r="A4743" s="1">
        <v>42728</v>
      </c>
      <c r="B4743">
        <v>296.3</v>
      </c>
      <c r="C4743">
        <v>0.02</v>
      </c>
    </row>
    <row r="4744" spans="1:3" x14ac:dyDescent="0.35">
      <c r="A4744" s="1">
        <v>42729</v>
      </c>
      <c r="B4744">
        <v>295.82</v>
      </c>
      <c r="C4744">
        <v>0</v>
      </c>
    </row>
    <row r="4745" spans="1:3" x14ac:dyDescent="0.35">
      <c r="A4745" s="1">
        <v>42730</v>
      </c>
      <c r="B4745">
        <v>290.92</v>
      </c>
      <c r="C4745">
        <v>0</v>
      </c>
    </row>
    <row r="4746" spans="1:3" x14ac:dyDescent="0.35">
      <c r="A4746" s="1">
        <v>42731</v>
      </c>
      <c r="B4746">
        <v>288.64</v>
      </c>
      <c r="C4746">
        <v>0</v>
      </c>
    </row>
    <row r="4747" spans="1:3" x14ac:dyDescent="0.35">
      <c r="A4747" s="1">
        <v>42732</v>
      </c>
      <c r="B4747">
        <v>282.57</v>
      </c>
      <c r="C4747">
        <v>0</v>
      </c>
    </row>
    <row r="4748" spans="1:3" x14ac:dyDescent="0.35">
      <c r="A4748" s="1">
        <v>42733</v>
      </c>
      <c r="B4748">
        <v>286.22000000000003</v>
      </c>
      <c r="C4748">
        <v>0</v>
      </c>
    </row>
    <row r="4749" spans="1:3" x14ac:dyDescent="0.35">
      <c r="A4749" s="1">
        <v>42734</v>
      </c>
      <c r="B4749">
        <v>291.89999999999998</v>
      </c>
      <c r="C4749">
        <v>0</v>
      </c>
    </row>
    <row r="4750" spans="1:3" x14ac:dyDescent="0.35">
      <c r="A4750" s="1">
        <v>42735</v>
      </c>
      <c r="B4750">
        <v>288.62</v>
      </c>
      <c r="C4750">
        <v>0</v>
      </c>
    </row>
    <row r="4751" spans="1:3" x14ac:dyDescent="0.35">
      <c r="A4751" s="1">
        <v>42736</v>
      </c>
      <c r="B4751">
        <v>289.19</v>
      </c>
      <c r="C4751">
        <v>22.79</v>
      </c>
    </row>
    <row r="4752" spans="1:3" x14ac:dyDescent="0.35">
      <c r="A4752" s="1">
        <v>42737</v>
      </c>
      <c r="B4752">
        <v>291.44</v>
      </c>
      <c r="C4752">
        <v>22.79</v>
      </c>
    </row>
    <row r="4753" spans="1:3" x14ac:dyDescent="0.35">
      <c r="A4753" s="1">
        <v>42738</v>
      </c>
      <c r="B4753">
        <v>291.72000000000003</v>
      </c>
      <c r="C4753">
        <v>22.79</v>
      </c>
    </row>
    <row r="4754" spans="1:3" x14ac:dyDescent="0.35">
      <c r="A4754" s="1">
        <v>42739</v>
      </c>
      <c r="B4754">
        <v>286.42</v>
      </c>
      <c r="C4754">
        <v>22.79</v>
      </c>
    </row>
    <row r="4755" spans="1:3" x14ac:dyDescent="0.35">
      <c r="A4755" s="1">
        <v>42740</v>
      </c>
      <c r="B4755">
        <v>292.74</v>
      </c>
      <c r="C4755">
        <v>22.79</v>
      </c>
    </row>
    <row r="4756" spans="1:3" x14ac:dyDescent="0.35">
      <c r="A4756" s="1">
        <v>42741</v>
      </c>
      <c r="B4756">
        <v>293.45999999999998</v>
      </c>
      <c r="C4756">
        <v>22.79</v>
      </c>
    </row>
    <row r="4757" spans="1:3" x14ac:dyDescent="0.35">
      <c r="A4757" s="1">
        <v>42742</v>
      </c>
      <c r="B4757">
        <v>295.62</v>
      </c>
      <c r="C4757">
        <v>22.79</v>
      </c>
    </row>
    <row r="4758" spans="1:3" x14ac:dyDescent="0.35">
      <c r="A4758" s="1">
        <v>42743</v>
      </c>
      <c r="B4758">
        <v>296.27</v>
      </c>
      <c r="C4758">
        <v>22.79</v>
      </c>
    </row>
    <row r="4759" spans="1:3" x14ac:dyDescent="0.35">
      <c r="A4759" s="1">
        <v>42744</v>
      </c>
      <c r="B4759">
        <v>292.97000000000003</v>
      </c>
      <c r="C4759">
        <v>22.79</v>
      </c>
    </row>
    <row r="4760" spans="1:3" x14ac:dyDescent="0.35">
      <c r="A4760" s="1">
        <v>42745</v>
      </c>
      <c r="B4760">
        <v>292</v>
      </c>
      <c r="C4760">
        <v>22.79</v>
      </c>
    </row>
    <row r="4761" spans="1:3" x14ac:dyDescent="0.35">
      <c r="A4761" s="1">
        <v>42746</v>
      </c>
      <c r="B4761">
        <v>295.68</v>
      </c>
      <c r="C4761">
        <v>22.79</v>
      </c>
    </row>
    <row r="4762" spans="1:3" x14ac:dyDescent="0.35">
      <c r="A4762" s="1">
        <v>42747</v>
      </c>
      <c r="B4762">
        <v>296.43</v>
      </c>
      <c r="C4762">
        <v>22.79</v>
      </c>
    </row>
    <row r="4763" spans="1:3" x14ac:dyDescent="0.35">
      <c r="A4763" s="1">
        <v>42748</v>
      </c>
      <c r="B4763">
        <v>296.45999999999998</v>
      </c>
      <c r="C4763">
        <v>22.79</v>
      </c>
    </row>
    <row r="4764" spans="1:3" x14ac:dyDescent="0.35">
      <c r="A4764" s="1">
        <v>42749</v>
      </c>
      <c r="B4764">
        <v>282.16000000000003</v>
      </c>
      <c r="C4764">
        <v>22.79</v>
      </c>
    </row>
    <row r="4765" spans="1:3" x14ac:dyDescent="0.35">
      <c r="A4765" s="1">
        <v>42750</v>
      </c>
      <c r="B4765">
        <v>288.83999999999997</v>
      </c>
      <c r="C4765">
        <v>22.79</v>
      </c>
    </row>
    <row r="4766" spans="1:3" x14ac:dyDescent="0.35">
      <c r="A4766" s="1">
        <v>42751</v>
      </c>
      <c r="B4766">
        <v>294.29000000000002</v>
      </c>
      <c r="C4766">
        <v>22.79</v>
      </c>
    </row>
    <row r="4767" spans="1:3" x14ac:dyDescent="0.35">
      <c r="A4767" s="1">
        <v>42752</v>
      </c>
      <c r="B4767">
        <v>294.29000000000002</v>
      </c>
      <c r="C4767">
        <v>22.79</v>
      </c>
    </row>
    <row r="4768" spans="1:3" x14ac:dyDescent="0.35">
      <c r="A4768" s="1">
        <v>42753</v>
      </c>
      <c r="B4768">
        <v>296.89</v>
      </c>
      <c r="C4768">
        <v>22.79</v>
      </c>
    </row>
    <row r="4769" spans="1:3" x14ac:dyDescent="0.35">
      <c r="A4769" s="1">
        <v>42754</v>
      </c>
      <c r="B4769">
        <v>297.67</v>
      </c>
      <c r="C4769">
        <v>22.79</v>
      </c>
    </row>
    <row r="4770" spans="1:3" x14ac:dyDescent="0.35">
      <c r="A4770" s="1">
        <v>42755</v>
      </c>
      <c r="B4770">
        <v>298.01</v>
      </c>
      <c r="C4770">
        <v>22.79</v>
      </c>
    </row>
    <row r="4771" spans="1:3" x14ac:dyDescent="0.35">
      <c r="A4771" s="1">
        <v>42756</v>
      </c>
      <c r="B4771">
        <v>298.76</v>
      </c>
      <c r="C4771">
        <v>22.79</v>
      </c>
    </row>
    <row r="4772" spans="1:3" x14ac:dyDescent="0.35">
      <c r="A4772" s="1">
        <v>42757</v>
      </c>
      <c r="B4772">
        <v>298.67</v>
      </c>
      <c r="C4772">
        <v>22.79</v>
      </c>
    </row>
    <row r="4773" spans="1:3" x14ac:dyDescent="0.35">
      <c r="A4773" s="1">
        <v>42758</v>
      </c>
      <c r="B4773">
        <v>297.76</v>
      </c>
      <c r="C4773">
        <v>22.79</v>
      </c>
    </row>
    <row r="4774" spans="1:3" x14ac:dyDescent="0.35">
      <c r="A4774" s="1">
        <v>42759</v>
      </c>
      <c r="B4774">
        <v>296.25</v>
      </c>
      <c r="C4774">
        <v>22.79</v>
      </c>
    </row>
    <row r="4775" spans="1:3" x14ac:dyDescent="0.35">
      <c r="A4775" s="1">
        <v>42760</v>
      </c>
      <c r="B4775">
        <v>294.99</v>
      </c>
      <c r="C4775">
        <v>22.79</v>
      </c>
    </row>
    <row r="4776" spans="1:3" x14ac:dyDescent="0.35">
      <c r="A4776" s="1">
        <v>42761</v>
      </c>
      <c r="B4776">
        <v>295.45</v>
      </c>
      <c r="C4776">
        <v>22.79</v>
      </c>
    </row>
    <row r="4777" spans="1:3" x14ac:dyDescent="0.35">
      <c r="A4777" s="1">
        <v>42762</v>
      </c>
      <c r="B4777">
        <v>295.69</v>
      </c>
      <c r="C4777">
        <v>22.79</v>
      </c>
    </row>
    <row r="4778" spans="1:3" x14ac:dyDescent="0.35">
      <c r="A4778" s="1">
        <v>42763</v>
      </c>
      <c r="B4778">
        <v>295.5</v>
      </c>
      <c r="C4778">
        <v>22.79</v>
      </c>
    </row>
    <row r="4779" spans="1:3" x14ac:dyDescent="0.35">
      <c r="A4779" s="1">
        <v>42764</v>
      </c>
      <c r="B4779">
        <v>296.10000000000002</v>
      </c>
      <c r="C4779">
        <v>22.79</v>
      </c>
    </row>
    <row r="4780" spans="1:3" x14ac:dyDescent="0.35">
      <c r="A4780" s="1">
        <v>42765</v>
      </c>
      <c r="B4780">
        <v>298.8</v>
      </c>
      <c r="C4780">
        <v>22.79</v>
      </c>
    </row>
    <row r="4781" spans="1:3" x14ac:dyDescent="0.35">
      <c r="A4781" s="1">
        <v>42766</v>
      </c>
      <c r="B4781">
        <v>297.44</v>
      </c>
      <c r="C4781">
        <v>22.79</v>
      </c>
    </row>
    <row r="4782" spans="1:3" x14ac:dyDescent="0.35">
      <c r="A4782" s="1">
        <v>42767</v>
      </c>
      <c r="B4782">
        <v>298.41000000000003</v>
      </c>
      <c r="C4782">
        <v>22.79</v>
      </c>
    </row>
    <row r="4783" spans="1:3" x14ac:dyDescent="0.35">
      <c r="A4783" s="1">
        <v>42768</v>
      </c>
      <c r="B4783">
        <v>297.58</v>
      </c>
      <c r="C4783">
        <v>22.79</v>
      </c>
    </row>
    <row r="4784" spans="1:3" x14ac:dyDescent="0.35">
      <c r="A4784" s="1">
        <v>42769</v>
      </c>
      <c r="B4784">
        <v>297.52</v>
      </c>
      <c r="C4784">
        <v>22.79</v>
      </c>
    </row>
    <row r="4785" spans="1:3" x14ac:dyDescent="0.35">
      <c r="A4785" s="1">
        <v>42770</v>
      </c>
      <c r="B4785">
        <v>298.69</v>
      </c>
      <c r="C4785">
        <v>22.79</v>
      </c>
    </row>
    <row r="4786" spans="1:3" x14ac:dyDescent="0.35">
      <c r="A4786" s="1">
        <v>42771</v>
      </c>
      <c r="B4786">
        <v>297.27</v>
      </c>
      <c r="C4786">
        <v>22.79</v>
      </c>
    </row>
    <row r="4787" spans="1:3" x14ac:dyDescent="0.35">
      <c r="A4787" s="1">
        <v>42772</v>
      </c>
      <c r="B4787">
        <v>297.19</v>
      </c>
      <c r="C4787">
        <v>22.79</v>
      </c>
    </row>
    <row r="4788" spans="1:3" x14ac:dyDescent="0.35">
      <c r="A4788" s="1">
        <v>42773</v>
      </c>
      <c r="B4788">
        <v>294.45999999999998</v>
      </c>
      <c r="C4788">
        <v>22.79</v>
      </c>
    </row>
    <row r="4789" spans="1:3" x14ac:dyDescent="0.35">
      <c r="A4789" s="1">
        <v>42774</v>
      </c>
      <c r="B4789">
        <v>296.70999999999998</v>
      </c>
      <c r="C4789">
        <v>22.79</v>
      </c>
    </row>
    <row r="4790" spans="1:3" x14ac:dyDescent="0.35">
      <c r="A4790" s="1">
        <v>42775</v>
      </c>
      <c r="B4790">
        <v>297.61</v>
      </c>
      <c r="C4790">
        <v>22.79</v>
      </c>
    </row>
    <row r="4791" spans="1:3" x14ac:dyDescent="0.35">
      <c r="A4791" s="1">
        <v>42776</v>
      </c>
      <c r="B4791">
        <v>297.54000000000002</v>
      </c>
      <c r="C4791">
        <v>22.79</v>
      </c>
    </row>
    <row r="4792" spans="1:3" x14ac:dyDescent="0.35">
      <c r="A4792" s="1">
        <v>42777</v>
      </c>
      <c r="B4792">
        <v>297.02</v>
      </c>
      <c r="C4792">
        <v>22.79</v>
      </c>
    </row>
    <row r="4793" spans="1:3" x14ac:dyDescent="0.35">
      <c r="A4793" s="1">
        <v>42778</v>
      </c>
      <c r="B4793">
        <v>298.47000000000003</v>
      </c>
      <c r="C4793">
        <v>22.79</v>
      </c>
    </row>
    <row r="4794" spans="1:3" x14ac:dyDescent="0.35">
      <c r="A4794" s="1">
        <v>42779</v>
      </c>
      <c r="B4794">
        <v>295.7</v>
      </c>
      <c r="C4794">
        <v>22.79</v>
      </c>
    </row>
    <row r="4795" spans="1:3" x14ac:dyDescent="0.35">
      <c r="A4795" s="1">
        <v>42780</v>
      </c>
      <c r="B4795">
        <v>295.18</v>
      </c>
      <c r="C4795">
        <v>22.79</v>
      </c>
    </row>
    <row r="4796" spans="1:3" x14ac:dyDescent="0.35">
      <c r="A4796" s="1">
        <v>42781</v>
      </c>
      <c r="B4796">
        <v>296.19</v>
      </c>
      <c r="C4796">
        <v>22.79</v>
      </c>
    </row>
    <row r="4797" spans="1:3" x14ac:dyDescent="0.35">
      <c r="A4797" s="1">
        <v>42782</v>
      </c>
      <c r="B4797">
        <v>295.67</v>
      </c>
      <c r="C4797">
        <v>22.79</v>
      </c>
    </row>
    <row r="4798" spans="1:3" x14ac:dyDescent="0.35">
      <c r="A4798" s="1">
        <v>42783</v>
      </c>
      <c r="B4798">
        <v>284.39</v>
      </c>
      <c r="C4798">
        <v>22.79</v>
      </c>
    </row>
    <row r="4799" spans="1:3" x14ac:dyDescent="0.35">
      <c r="A4799" s="1">
        <v>42784</v>
      </c>
      <c r="B4799">
        <v>280.51</v>
      </c>
      <c r="C4799">
        <v>22.79</v>
      </c>
    </row>
    <row r="4800" spans="1:3" x14ac:dyDescent="0.35">
      <c r="A4800" s="1">
        <v>42785</v>
      </c>
      <c r="B4800">
        <v>280.72000000000003</v>
      </c>
      <c r="C4800">
        <v>22.79</v>
      </c>
    </row>
    <row r="4801" spans="1:3" x14ac:dyDescent="0.35">
      <c r="A4801" s="1">
        <v>42786</v>
      </c>
      <c r="B4801">
        <v>292.99</v>
      </c>
      <c r="C4801">
        <v>22.79</v>
      </c>
    </row>
    <row r="4802" spans="1:3" x14ac:dyDescent="0.35">
      <c r="A4802" s="1">
        <v>42787</v>
      </c>
      <c r="B4802">
        <v>295.54000000000002</v>
      </c>
      <c r="C4802">
        <v>22.79</v>
      </c>
    </row>
    <row r="4803" spans="1:3" x14ac:dyDescent="0.35">
      <c r="A4803" s="1">
        <v>42788</v>
      </c>
      <c r="B4803">
        <v>295.20999999999998</v>
      </c>
      <c r="C4803">
        <v>22.79</v>
      </c>
    </row>
    <row r="4804" spans="1:3" x14ac:dyDescent="0.35">
      <c r="A4804" s="1">
        <v>42789</v>
      </c>
      <c r="B4804">
        <v>297.18</v>
      </c>
      <c r="C4804">
        <v>22.79</v>
      </c>
    </row>
    <row r="4805" spans="1:3" x14ac:dyDescent="0.35">
      <c r="A4805" s="1">
        <v>42790</v>
      </c>
      <c r="B4805">
        <v>298.70999999999998</v>
      </c>
      <c r="C4805">
        <v>22.79</v>
      </c>
    </row>
    <row r="4806" spans="1:3" x14ac:dyDescent="0.35">
      <c r="A4806" s="1">
        <v>42791</v>
      </c>
      <c r="B4806">
        <v>299.31</v>
      </c>
      <c r="C4806">
        <v>22.79</v>
      </c>
    </row>
    <row r="4807" spans="1:3" x14ac:dyDescent="0.35">
      <c r="A4807" s="1">
        <v>42792</v>
      </c>
      <c r="B4807">
        <v>298.83999999999997</v>
      </c>
      <c r="C4807">
        <v>22.79</v>
      </c>
    </row>
    <row r="4808" spans="1:3" x14ac:dyDescent="0.35">
      <c r="A4808" s="1">
        <v>42793</v>
      </c>
      <c r="B4808">
        <v>297.04000000000002</v>
      </c>
      <c r="C4808">
        <v>22.79</v>
      </c>
    </row>
    <row r="4809" spans="1:3" x14ac:dyDescent="0.35">
      <c r="A4809" s="1">
        <v>42794</v>
      </c>
      <c r="B4809">
        <v>298.48</v>
      </c>
      <c r="C4809">
        <v>22.79</v>
      </c>
    </row>
    <row r="4810" spans="1:3" x14ac:dyDescent="0.35">
      <c r="A4810" s="1">
        <v>42795</v>
      </c>
      <c r="B4810">
        <v>298.42</v>
      </c>
      <c r="C4810">
        <v>22.79</v>
      </c>
    </row>
    <row r="4811" spans="1:3" x14ac:dyDescent="0.35">
      <c r="A4811" s="1">
        <v>42796</v>
      </c>
      <c r="B4811">
        <v>298.05</v>
      </c>
      <c r="C4811">
        <v>22.79</v>
      </c>
    </row>
    <row r="4812" spans="1:3" x14ac:dyDescent="0.35">
      <c r="A4812" s="1">
        <v>42797</v>
      </c>
      <c r="B4812">
        <v>298.97000000000003</v>
      </c>
      <c r="C4812">
        <v>22.79</v>
      </c>
    </row>
    <row r="4813" spans="1:3" x14ac:dyDescent="0.35">
      <c r="A4813" s="1">
        <v>42798</v>
      </c>
      <c r="B4813">
        <v>298.25</v>
      </c>
      <c r="C4813">
        <v>22.79</v>
      </c>
    </row>
    <row r="4814" spans="1:3" x14ac:dyDescent="0.35">
      <c r="A4814" s="1">
        <v>42799</v>
      </c>
      <c r="B4814">
        <v>298.02</v>
      </c>
      <c r="C4814">
        <v>22.79</v>
      </c>
    </row>
    <row r="4815" spans="1:3" x14ac:dyDescent="0.35">
      <c r="A4815" s="1">
        <v>42800</v>
      </c>
      <c r="B4815">
        <v>298.02999999999997</v>
      </c>
      <c r="C4815">
        <v>22.79</v>
      </c>
    </row>
    <row r="4816" spans="1:3" x14ac:dyDescent="0.35">
      <c r="A4816" s="1">
        <v>42801</v>
      </c>
      <c r="B4816">
        <v>296.16000000000003</v>
      </c>
      <c r="C4816">
        <v>22.79</v>
      </c>
    </row>
    <row r="4817" spans="1:3" x14ac:dyDescent="0.35">
      <c r="A4817" s="1">
        <v>42802</v>
      </c>
      <c r="B4817">
        <v>297.60000000000002</v>
      </c>
      <c r="C4817">
        <v>22.79</v>
      </c>
    </row>
    <row r="4818" spans="1:3" x14ac:dyDescent="0.35">
      <c r="A4818" s="1">
        <v>42803</v>
      </c>
      <c r="B4818">
        <v>298.37</v>
      </c>
      <c r="C4818">
        <v>22.79</v>
      </c>
    </row>
    <row r="4819" spans="1:3" x14ac:dyDescent="0.35">
      <c r="A4819" s="1">
        <v>42804</v>
      </c>
      <c r="B4819">
        <v>298.25</v>
      </c>
      <c r="C4819">
        <v>22.79</v>
      </c>
    </row>
    <row r="4820" spans="1:3" x14ac:dyDescent="0.35">
      <c r="A4820" s="1">
        <v>42805</v>
      </c>
      <c r="B4820">
        <v>297.91000000000003</v>
      </c>
      <c r="C4820">
        <v>22.79</v>
      </c>
    </row>
    <row r="4821" spans="1:3" x14ac:dyDescent="0.35">
      <c r="A4821" s="1">
        <v>42806</v>
      </c>
      <c r="B4821">
        <v>296.97000000000003</v>
      </c>
      <c r="C4821">
        <v>22.79</v>
      </c>
    </row>
    <row r="4822" spans="1:3" x14ac:dyDescent="0.35">
      <c r="A4822" s="1">
        <v>42807</v>
      </c>
      <c r="B4822">
        <v>297.22000000000003</v>
      </c>
      <c r="C4822">
        <v>22.79</v>
      </c>
    </row>
    <row r="4823" spans="1:3" x14ac:dyDescent="0.35">
      <c r="A4823" s="1">
        <v>42808</v>
      </c>
      <c r="B4823">
        <v>298.38</v>
      </c>
      <c r="C4823">
        <v>22.79</v>
      </c>
    </row>
    <row r="4824" spans="1:3" x14ac:dyDescent="0.35">
      <c r="A4824" s="1">
        <v>42809</v>
      </c>
      <c r="B4824">
        <v>297.58999999999997</v>
      </c>
      <c r="C4824">
        <v>22.79</v>
      </c>
    </row>
    <row r="4825" spans="1:3" x14ac:dyDescent="0.35">
      <c r="A4825" s="1">
        <v>42810</v>
      </c>
      <c r="B4825">
        <v>296.75</v>
      </c>
      <c r="C4825">
        <v>22.79</v>
      </c>
    </row>
    <row r="4826" spans="1:3" x14ac:dyDescent="0.35">
      <c r="A4826" s="1">
        <v>42811</v>
      </c>
      <c r="B4826">
        <v>296.01</v>
      </c>
      <c r="C4826">
        <v>22.79</v>
      </c>
    </row>
    <row r="4827" spans="1:3" x14ac:dyDescent="0.35">
      <c r="A4827" s="1">
        <v>42812</v>
      </c>
      <c r="B4827">
        <v>298.25</v>
      </c>
      <c r="C4827">
        <v>22.79</v>
      </c>
    </row>
    <row r="4828" spans="1:3" x14ac:dyDescent="0.35">
      <c r="A4828" s="1">
        <v>42813</v>
      </c>
      <c r="B4828">
        <v>298.73</v>
      </c>
      <c r="C4828">
        <v>22.79</v>
      </c>
    </row>
    <row r="4829" spans="1:3" x14ac:dyDescent="0.35">
      <c r="A4829" s="1">
        <v>42814</v>
      </c>
      <c r="B4829">
        <v>298.81</v>
      </c>
      <c r="C4829">
        <v>22.79</v>
      </c>
    </row>
    <row r="4830" spans="1:3" x14ac:dyDescent="0.35">
      <c r="A4830" s="1">
        <v>42815</v>
      </c>
      <c r="B4830">
        <v>296.88</v>
      </c>
      <c r="C4830">
        <v>22.79</v>
      </c>
    </row>
    <row r="4831" spans="1:3" x14ac:dyDescent="0.35">
      <c r="A4831" s="1">
        <v>42816</v>
      </c>
      <c r="B4831">
        <v>298.62</v>
      </c>
      <c r="C4831">
        <v>22.79</v>
      </c>
    </row>
    <row r="4832" spans="1:3" x14ac:dyDescent="0.35">
      <c r="A4832" s="1">
        <v>42817</v>
      </c>
      <c r="B4832">
        <v>297.81</v>
      </c>
      <c r="C4832">
        <v>22.79</v>
      </c>
    </row>
    <row r="4833" spans="1:3" x14ac:dyDescent="0.35">
      <c r="A4833" s="1">
        <v>42818</v>
      </c>
      <c r="B4833">
        <v>297.07</v>
      </c>
      <c r="C4833">
        <v>22.79</v>
      </c>
    </row>
    <row r="4834" spans="1:3" x14ac:dyDescent="0.35">
      <c r="A4834" s="1">
        <v>42819</v>
      </c>
      <c r="B4834">
        <v>297.70999999999998</v>
      </c>
      <c r="C4834">
        <v>22.79</v>
      </c>
    </row>
    <row r="4835" spans="1:3" x14ac:dyDescent="0.35">
      <c r="A4835" s="1">
        <v>42820</v>
      </c>
      <c r="B4835">
        <v>297.18</v>
      </c>
      <c r="C4835">
        <v>22.79</v>
      </c>
    </row>
    <row r="4836" spans="1:3" x14ac:dyDescent="0.35">
      <c r="A4836" s="1">
        <v>42821</v>
      </c>
      <c r="B4836">
        <v>298.54000000000002</v>
      </c>
      <c r="C4836">
        <v>22.79</v>
      </c>
    </row>
    <row r="4837" spans="1:3" x14ac:dyDescent="0.35">
      <c r="A4837" s="1">
        <v>42822</v>
      </c>
      <c r="B4837">
        <v>298.39999999999998</v>
      </c>
      <c r="C4837">
        <v>22.79</v>
      </c>
    </row>
    <row r="4838" spans="1:3" x14ac:dyDescent="0.35">
      <c r="A4838" s="1">
        <v>42823</v>
      </c>
      <c r="B4838">
        <v>297.86</v>
      </c>
      <c r="C4838">
        <v>22.79</v>
      </c>
    </row>
    <row r="4839" spans="1:3" x14ac:dyDescent="0.35">
      <c r="A4839" s="1">
        <v>42824</v>
      </c>
      <c r="B4839">
        <v>298.66000000000003</v>
      </c>
      <c r="C4839">
        <v>22.79</v>
      </c>
    </row>
    <row r="4840" spans="1:3" x14ac:dyDescent="0.35">
      <c r="A4840" s="1">
        <v>42825</v>
      </c>
      <c r="B4840">
        <v>298.56</v>
      </c>
      <c r="C4840">
        <v>22.79</v>
      </c>
    </row>
    <row r="4841" spans="1:3" x14ac:dyDescent="0.35">
      <c r="A4841" s="1">
        <v>42826</v>
      </c>
      <c r="B4841">
        <v>297.63</v>
      </c>
      <c r="C4841">
        <v>22.79</v>
      </c>
    </row>
    <row r="4842" spans="1:3" x14ac:dyDescent="0.35">
      <c r="A4842" s="1">
        <v>42827</v>
      </c>
      <c r="B4842">
        <v>298.12</v>
      </c>
      <c r="C4842">
        <v>22.79</v>
      </c>
    </row>
    <row r="4843" spans="1:3" x14ac:dyDescent="0.35">
      <c r="A4843" s="1">
        <v>42828</v>
      </c>
      <c r="B4843">
        <v>298.11</v>
      </c>
      <c r="C4843">
        <v>22.79</v>
      </c>
    </row>
    <row r="4844" spans="1:3" x14ac:dyDescent="0.35">
      <c r="A4844" s="1">
        <v>42829</v>
      </c>
      <c r="B4844">
        <v>299.12</v>
      </c>
      <c r="C4844">
        <v>22.79</v>
      </c>
    </row>
    <row r="4845" spans="1:3" x14ac:dyDescent="0.35">
      <c r="A4845" s="1">
        <v>42830</v>
      </c>
      <c r="B4845">
        <v>298.13</v>
      </c>
      <c r="C4845">
        <v>22.79</v>
      </c>
    </row>
    <row r="4846" spans="1:3" x14ac:dyDescent="0.35">
      <c r="A4846" s="1">
        <v>42831</v>
      </c>
      <c r="B4846">
        <v>298.26</v>
      </c>
      <c r="C4846">
        <v>22.79</v>
      </c>
    </row>
    <row r="4847" spans="1:3" x14ac:dyDescent="0.35">
      <c r="A4847" s="1">
        <v>42832</v>
      </c>
      <c r="B4847">
        <v>297.82</v>
      </c>
      <c r="C4847">
        <v>22.79</v>
      </c>
    </row>
    <row r="4848" spans="1:3" x14ac:dyDescent="0.35">
      <c r="A4848" s="1">
        <v>42833</v>
      </c>
      <c r="B4848">
        <v>298.51</v>
      </c>
      <c r="C4848">
        <v>22.79</v>
      </c>
    </row>
    <row r="4849" spans="1:3" x14ac:dyDescent="0.35">
      <c r="A4849" s="1">
        <v>42834</v>
      </c>
      <c r="B4849">
        <v>297.32</v>
      </c>
      <c r="C4849">
        <v>22.79</v>
      </c>
    </row>
    <row r="4850" spans="1:3" x14ac:dyDescent="0.35">
      <c r="A4850" s="1">
        <v>42835</v>
      </c>
      <c r="B4850">
        <v>297.94</v>
      </c>
      <c r="C4850">
        <v>22.79</v>
      </c>
    </row>
    <row r="4851" spans="1:3" x14ac:dyDescent="0.35">
      <c r="A4851" s="1">
        <v>42836</v>
      </c>
      <c r="B4851">
        <v>298.58999999999997</v>
      </c>
      <c r="C4851">
        <v>22.79</v>
      </c>
    </row>
    <row r="4852" spans="1:3" x14ac:dyDescent="0.35">
      <c r="A4852" s="1">
        <v>42837</v>
      </c>
      <c r="B4852">
        <v>299.33</v>
      </c>
      <c r="C4852">
        <v>22.79</v>
      </c>
    </row>
    <row r="4853" spans="1:3" x14ac:dyDescent="0.35">
      <c r="A4853" s="1">
        <v>42838</v>
      </c>
      <c r="B4853">
        <v>300.17</v>
      </c>
      <c r="C4853">
        <v>22.79</v>
      </c>
    </row>
    <row r="4854" spans="1:3" x14ac:dyDescent="0.35">
      <c r="A4854" s="1">
        <v>42839</v>
      </c>
      <c r="B4854">
        <v>298.35000000000002</v>
      </c>
      <c r="C4854">
        <v>22.79</v>
      </c>
    </row>
    <row r="4855" spans="1:3" x14ac:dyDescent="0.35">
      <c r="A4855" s="1">
        <v>42840</v>
      </c>
      <c r="B4855">
        <v>298.83999999999997</v>
      </c>
      <c r="C4855">
        <v>22.79</v>
      </c>
    </row>
    <row r="4856" spans="1:3" x14ac:dyDescent="0.35">
      <c r="A4856" s="1">
        <v>42841</v>
      </c>
      <c r="B4856">
        <v>297.83999999999997</v>
      </c>
      <c r="C4856">
        <v>22.79</v>
      </c>
    </row>
    <row r="4857" spans="1:3" x14ac:dyDescent="0.35">
      <c r="A4857" s="1">
        <v>42842</v>
      </c>
      <c r="B4857">
        <v>299.35000000000002</v>
      </c>
      <c r="C4857">
        <v>22.79</v>
      </c>
    </row>
    <row r="4858" spans="1:3" x14ac:dyDescent="0.35">
      <c r="A4858" s="1">
        <v>42843</v>
      </c>
      <c r="B4858">
        <v>299.33999999999997</v>
      </c>
      <c r="C4858">
        <v>22.79</v>
      </c>
    </row>
    <row r="4859" spans="1:3" x14ac:dyDescent="0.35">
      <c r="A4859" s="1">
        <v>42844</v>
      </c>
      <c r="B4859">
        <v>299.95</v>
      </c>
      <c r="C4859">
        <v>22.79</v>
      </c>
    </row>
    <row r="4860" spans="1:3" x14ac:dyDescent="0.35">
      <c r="A4860" s="1">
        <v>42845</v>
      </c>
      <c r="B4860">
        <v>298.67</v>
      </c>
      <c r="C4860">
        <v>22.79</v>
      </c>
    </row>
    <row r="4861" spans="1:3" x14ac:dyDescent="0.35">
      <c r="A4861" s="1">
        <v>42846</v>
      </c>
      <c r="B4861">
        <v>298.8</v>
      </c>
      <c r="C4861">
        <v>22.79</v>
      </c>
    </row>
    <row r="4862" spans="1:3" x14ac:dyDescent="0.35">
      <c r="A4862" s="1">
        <v>42847</v>
      </c>
      <c r="B4862">
        <v>297.45999999999998</v>
      </c>
      <c r="C4862">
        <v>22.79</v>
      </c>
    </row>
    <row r="4863" spans="1:3" x14ac:dyDescent="0.35">
      <c r="A4863" s="1">
        <v>42848</v>
      </c>
      <c r="B4863">
        <v>297.77999999999997</v>
      </c>
      <c r="C4863">
        <v>22.79</v>
      </c>
    </row>
    <row r="4864" spans="1:3" x14ac:dyDescent="0.35">
      <c r="A4864" s="1">
        <v>42849</v>
      </c>
      <c r="B4864">
        <v>297.61</v>
      </c>
      <c r="C4864">
        <v>22.79</v>
      </c>
    </row>
    <row r="4865" spans="1:3" x14ac:dyDescent="0.35">
      <c r="A4865" s="1">
        <v>42850</v>
      </c>
      <c r="B4865">
        <v>298.75</v>
      </c>
      <c r="C4865">
        <v>22.79</v>
      </c>
    </row>
    <row r="4866" spans="1:3" x14ac:dyDescent="0.35">
      <c r="A4866" s="1">
        <v>42851</v>
      </c>
      <c r="B4866">
        <v>299.12</v>
      </c>
      <c r="C4866">
        <v>22.79</v>
      </c>
    </row>
    <row r="4867" spans="1:3" x14ac:dyDescent="0.35">
      <c r="A4867" s="1">
        <v>42852</v>
      </c>
      <c r="B4867">
        <v>297.7</v>
      </c>
      <c r="C4867">
        <v>22.79</v>
      </c>
    </row>
    <row r="4868" spans="1:3" x14ac:dyDescent="0.35">
      <c r="A4868" s="1">
        <v>42853</v>
      </c>
      <c r="B4868">
        <v>298.36</v>
      </c>
      <c r="C4868">
        <v>22.79</v>
      </c>
    </row>
    <row r="4869" spans="1:3" x14ac:dyDescent="0.35">
      <c r="A4869" s="1">
        <v>42854</v>
      </c>
      <c r="B4869">
        <v>298.92</v>
      </c>
      <c r="C4869">
        <v>22.79</v>
      </c>
    </row>
    <row r="4870" spans="1:3" x14ac:dyDescent="0.35">
      <c r="A4870" s="1">
        <v>42855</v>
      </c>
      <c r="B4870">
        <v>299.69</v>
      </c>
      <c r="C4870">
        <v>22.79</v>
      </c>
    </row>
    <row r="4871" spans="1:3" x14ac:dyDescent="0.35">
      <c r="A4871" s="1">
        <v>42856</v>
      </c>
      <c r="B4871">
        <v>297.37</v>
      </c>
      <c r="C4871">
        <v>22.79</v>
      </c>
    </row>
    <row r="4872" spans="1:3" x14ac:dyDescent="0.35">
      <c r="A4872" s="1">
        <v>42857</v>
      </c>
      <c r="B4872">
        <v>298.47000000000003</v>
      </c>
      <c r="C4872">
        <v>22.79</v>
      </c>
    </row>
    <row r="4873" spans="1:3" x14ac:dyDescent="0.35">
      <c r="A4873" s="1">
        <v>42858</v>
      </c>
      <c r="B4873">
        <v>298.24</v>
      </c>
      <c r="C4873">
        <v>22.79</v>
      </c>
    </row>
    <row r="4874" spans="1:3" x14ac:dyDescent="0.35">
      <c r="A4874" s="1">
        <v>42859</v>
      </c>
      <c r="B4874">
        <v>298.27</v>
      </c>
      <c r="C4874">
        <v>22.79</v>
      </c>
    </row>
    <row r="4875" spans="1:3" x14ac:dyDescent="0.35">
      <c r="A4875" s="1">
        <v>42860</v>
      </c>
      <c r="B4875">
        <v>297.02</v>
      </c>
      <c r="C4875">
        <v>22.79</v>
      </c>
    </row>
    <row r="4876" spans="1:3" x14ac:dyDescent="0.35">
      <c r="A4876" s="1">
        <v>42861</v>
      </c>
      <c r="B4876">
        <v>298.58999999999997</v>
      </c>
      <c r="C4876">
        <v>22.79</v>
      </c>
    </row>
    <row r="4877" spans="1:3" x14ac:dyDescent="0.35">
      <c r="A4877" s="1">
        <v>42862</v>
      </c>
      <c r="B4877">
        <v>297.14</v>
      </c>
      <c r="C4877">
        <v>22.79</v>
      </c>
    </row>
    <row r="4878" spans="1:3" x14ac:dyDescent="0.35">
      <c r="A4878" s="1">
        <v>42863</v>
      </c>
      <c r="B4878">
        <v>298.62</v>
      </c>
      <c r="C4878">
        <v>22.79</v>
      </c>
    </row>
    <row r="4879" spans="1:3" x14ac:dyDescent="0.35">
      <c r="A4879" s="1">
        <v>42864</v>
      </c>
      <c r="B4879">
        <v>298.14999999999998</v>
      </c>
      <c r="C4879">
        <v>22.79</v>
      </c>
    </row>
    <row r="4880" spans="1:3" x14ac:dyDescent="0.35">
      <c r="A4880" s="1">
        <v>42865</v>
      </c>
      <c r="B4880">
        <v>298.57</v>
      </c>
      <c r="C4880">
        <v>22.79</v>
      </c>
    </row>
    <row r="4881" spans="1:3" x14ac:dyDescent="0.35">
      <c r="A4881" s="1">
        <v>42866</v>
      </c>
      <c r="B4881">
        <v>297.20999999999998</v>
      </c>
      <c r="C4881">
        <v>22.79</v>
      </c>
    </row>
    <row r="4882" spans="1:3" x14ac:dyDescent="0.35">
      <c r="A4882" s="1">
        <v>42867</v>
      </c>
      <c r="B4882">
        <v>300.56</v>
      </c>
      <c r="C4882">
        <v>22.79</v>
      </c>
    </row>
    <row r="4883" spans="1:3" x14ac:dyDescent="0.35">
      <c r="A4883" s="1">
        <v>42868</v>
      </c>
      <c r="B4883">
        <v>299.39</v>
      </c>
      <c r="C4883">
        <v>22.79</v>
      </c>
    </row>
    <row r="4884" spans="1:3" x14ac:dyDescent="0.35">
      <c r="A4884" s="1">
        <v>42869</v>
      </c>
      <c r="B4884">
        <v>299.60000000000002</v>
      </c>
      <c r="C4884">
        <v>22.79</v>
      </c>
    </row>
    <row r="4885" spans="1:3" x14ac:dyDescent="0.35">
      <c r="A4885" s="1">
        <v>42870</v>
      </c>
      <c r="B4885">
        <v>300.25</v>
      </c>
      <c r="C4885">
        <v>22.79</v>
      </c>
    </row>
    <row r="4886" spans="1:3" x14ac:dyDescent="0.35">
      <c r="A4886" s="1">
        <v>42871</v>
      </c>
      <c r="B4886">
        <v>298.64</v>
      </c>
      <c r="C4886">
        <v>22.79</v>
      </c>
    </row>
    <row r="4887" spans="1:3" x14ac:dyDescent="0.35">
      <c r="A4887" s="1">
        <v>42872</v>
      </c>
      <c r="B4887">
        <v>298.52999999999997</v>
      </c>
      <c r="C4887">
        <v>22.79</v>
      </c>
    </row>
    <row r="4888" spans="1:3" x14ac:dyDescent="0.35">
      <c r="A4888" s="1">
        <v>42873</v>
      </c>
      <c r="B4888">
        <v>297.99</v>
      </c>
      <c r="C4888">
        <v>22.79</v>
      </c>
    </row>
    <row r="4889" spans="1:3" x14ac:dyDescent="0.35">
      <c r="A4889" s="1">
        <v>42874</v>
      </c>
      <c r="B4889">
        <v>300.32</v>
      </c>
      <c r="C4889">
        <v>22.79</v>
      </c>
    </row>
    <row r="4890" spans="1:3" x14ac:dyDescent="0.35">
      <c r="A4890" s="1">
        <v>42875</v>
      </c>
      <c r="B4890">
        <v>297.06</v>
      </c>
      <c r="C4890">
        <v>22.79</v>
      </c>
    </row>
    <row r="4891" spans="1:3" x14ac:dyDescent="0.35">
      <c r="A4891" s="1">
        <v>42876</v>
      </c>
      <c r="B4891">
        <v>298.54000000000002</v>
      </c>
      <c r="C4891">
        <v>22.79</v>
      </c>
    </row>
    <row r="4892" spans="1:3" x14ac:dyDescent="0.35">
      <c r="A4892" s="1">
        <v>42877</v>
      </c>
      <c r="B4892">
        <v>299.56</v>
      </c>
      <c r="C4892">
        <v>22.79</v>
      </c>
    </row>
    <row r="4893" spans="1:3" x14ac:dyDescent="0.35">
      <c r="A4893" s="1">
        <v>42878</v>
      </c>
      <c r="B4893">
        <v>298.95999999999998</v>
      </c>
      <c r="C4893">
        <v>22.79</v>
      </c>
    </row>
    <row r="4894" spans="1:3" x14ac:dyDescent="0.35">
      <c r="A4894" s="1">
        <v>42879</v>
      </c>
      <c r="B4894">
        <v>299.73</v>
      </c>
      <c r="C4894">
        <v>22.79</v>
      </c>
    </row>
    <row r="4895" spans="1:3" x14ac:dyDescent="0.35">
      <c r="A4895" s="1">
        <v>42880</v>
      </c>
      <c r="B4895">
        <v>297.08</v>
      </c>
      <c r="C4895">
        <v>22.79</v>
      </c>
    </row>
    <row r="4896" spans="1:3" x14ac:dyDescent="0.35">
      <c r="A4896" s="1">
        <v>42881</v>
      </c>
      <c r="B4896">
        <v>298.52999999999997</v>
      </c>
      <c r="C4896">
        <v>22.79</v>
      </c>
    </row>
    <row r="4897" spans="1:3" x14ac:dyDescent="0.35">
      <c r="A4897" s="1">
        <v>42882</v>
      </c>
      <c r="B4897">
        <v>298.33</v>
      </c>
      <c r="C4897">
        <v>22.79</v>
      </c>
    </row>
    <row r="4898" spans="1:3" x14ac:dyDescent="0.35">
      <c r="A4898" s="1">
        <v>42883</v>
      </c>
      <c r="B4898">
        <v>299.01</v>
      </c>
      <c r="C4898">
        <v>22.79</v>
      </c>
    </row>
    <row r="4899" spans="1:3" x14ac:dyDescent="0.35">
      <c r="A4899" s="1">
        <v>42884</v>
      </c>
      <c r="B4899">
        <v>298.8</v>
      </c>
      <c r="C4899">
        <v>22.79</v>
      </c>
    </row>
    <row r="4900" spans="1:3" x14ac:dyDescent="0.35">
      <c r="A4900" s="1">
        <v>42885</v>
      </c>
      <c r="B4900">
        <v>297.02</v>
      </c>
      <c r="C4900">
        <v>22.79</v>
      </c>
    </row>
    <row r="4901" spans="1:3" x14ac:dyDescent="0.35">
      <c r="A4901" s="1">
        <v>42886</v>
      </c>
      <c r="B4901">
        <v>297.98</v>
      </c>
      <c r="C4901">
        <v>22.79</v>
      </c>
    </row>
    <row r="4902" spans="1:3" x14ac:dyDescent="0.35">
      <c r="A4902" s="1">
        <v>42887</v>
      </c>
      <c r="B4902">
        <v>297.64999999999998</v>
      </c>
      <c r="C4902">
        <v>22.79</v>
      </c>
    </row>
    <row r="4903" spans="1:3" x14ac:dyDescent="0.35">
      <c r="A4903" s="1">
        <v>42888</v>
      </c>
      <c r="B4903">
        <v>298.95999999999998</v>
      </c>
      <c r="C4903">
        <v>22.79</v>
      </c>
    </row>
    <row r="4904" spans="1:3" x14ac:dyDescent="0.35">
      <c r="A4904" s="1">
        <v>42889</v>
      </c>
      <c r="B4904">
        <v>299.35000000000002</v>
      </c>
      <c r="C4904">
        <v>22.79</v>
      </c>
    </row>
    <row r="4905" spans="1:3" x14ac:dyDescent="0.35">
      <c r="A4905" s="1">
        <v>42890</v>
      </c>
      <c r="B4905">
        <v>296.35000000000002</v>
      </c>
      <c r="C4905">
        <v>22.79</v>
      </c>
    </row>
    <row r="4906" spans="1:3" x14ac:dyDescent="0.35">
      <c r="A4906" s="1">
        <v>42891</v>
      </c>
      <c r="B4906">
        <v>298.81</v>
      </c>
      <c r="C4906">
        <v>22.79</v>
      </c>
    </row>
    <row r="4907" spans="1:3" x14ac:dyDescent="0.35">
      <c r="A4907" s="1">
        <v>42892</v>
      </c>
      <c r="B4907">
        <v>297.86</v>
      </c>
      <c r="C4907">
        <v>22.79</v>
      </c>
    </row>
    <row r="4908" spans="1:3" x14ac:dyDescent="0.35">
      <c r="A4908" s="1">
        <v>42893</v>
      </c>
      <c r="B4908">
        <v>298.55</v>
      </c>
      <c r="C4908">
        <v>22.79</v>
      </c>
    </row>
    <row r="4909" spans="1:3" x14ac:dyDescent="0.35">
      <c r="A4909" s="1">
        <v>42894</v>
      </c>
      <c r="B4909">
        <v>300.26</v>
      </c>
      <c r="C4909">
        <v>22.79</v>
      </c>
    </row>
    <row r="4910" spans="1:3" x14ac:dyDescent="0.35">
      <c r="A4910" s="1">
        <v>42895</v>
      </c>
      <c r="B4910">
        <v>298.98</v>
      </c>
      <c r="C4910">
        <v>22.79</v>
      </c>
    </row>
    <row r="4911" spans="1:3" x14ac:dyDescent="0.35">
      <c r="A4911" s="1">
        <v>42896</v>
      </c>
      <c r="B4911">
        <v>299.8</v>
      </c>
      <c r="C4911">
        <v>22.79</v>
      </c>
    </row>
    <row r="4912" spans="1:3" x14ac:dyDescent="0.35">
      <c r="A4912" s="1">
        <v>42897</v>
      </c>
      <c r="B4912">
        <v>299.17</v>
      </c>
      <c r="C4912">
        <v>22.79</v>
      </c>
    </row>
    <row r="4913" spans="1:3" x14ac:dyDescent="0.35">
      <c r="A4913" s="1">
        <v>42898</v>
      </c>
      <c r="B4913">
        <v>297.38</v>
      </c>
      <c r="C4913">
        <v>22.79</v>
      </c>
    </row>
    <row r="4914" spans="1:3" x14ac:dyDescent="0.35">
      <c r="A4914" s="1">
        <v>42899</v>
      </c>
      <c r="B4914">
        <v>296.83999999999997</v>
      </c>
      <c r="C4914">
        <v>22.79</v>
      </c>
    </row>
    <row r="4915" spans="1:3" x14ac:dyDescent="0.35">
      <c r="A4915" s="1">
        <v>42900</v>
      </c>
      <c r="B4915">
        <v>299.2</v>
      </c>
      <c r="C4915">
        <v>22.79</v>
      </c>
    </row>
    <row r="4916" spans="1:3" x14ac:dyDescent="0.35">
      <c r="A4916" s="1">
        <v>42901</v>
      </c>
      <c r="B4916">
        <v>297.54000000000002</v>
      </c>
      <c r="C4916">
        <v>22.79</v>
      </c>
    </row>
    <row r="4917" spans="1:3" x14ac:dyDescent="0.35">
      <c r="A4917" s="1">
        <v>42902</v>
      </c>
      <c r="B4917">
        <v>298.18</v>
      </c>
      <c r="C4917">
        <v>22.79</v>
      </c>
    </row>
    <row r="4918" spans="1:3" x14ac:dyDescent="0.35">
      <c r="A4918" s="1">
        <v>42903</v>
      </c>
      <c r="B4918">
        <v>297.07</v>
      </c>
      <c r="C4918">
        <v>22.79</v>
      </c>
    </row>
    <row r="4919" spans="1:3" x14ac:dyDescent="0.35">
      <c r="A4919" s="1">
        <v>42904</v>
      </c>
      <c r="B4919">
        <v>298.97000000000003</v>
      </c>
      <c r="C4919">
        <v>22.79</v>
      </c>
    </row>
    <row r="4920" spans="1:3" x14ac:dyDescent="0.35">
      <c r="A4920" s="1">
        <v>42905</v>
      </c>
      <c r="B4920">
        <v>299.63</v>
      </c>
      <c r="C4920">
        <v>22.79</v>
      </c>
    </row>
    <row r="4921" spans="1:3" x14ac:dyDescent="0.35">
      <c r="A4921" s="1">
        <v>42906</v>
      </c>
      <c r="B4921">
        <v>297.44</v>
      </c>
      <c r="C4921">
        <v>22.79</v>
      </c>
    </row>
    <row r="4922" spans="1:3" x14ac:dyDescent="0.35">
      <c r="A4922" s="1">
        <v>42907</v>
      </c>
      <c r="B4922">
        <v>297.12</v>
      </c>
      <c r="C4922">
        <v>22.79</v>
      </c>
    </row>
    <row r="4923" spans="1:3" x14ac:dyDescent="0.35">
      <c r="A4923" s="1">
        <v>42908</v>
      </c>
      <c r="B4923">
        <v>297.89</v>
      </c>
      <c r="C4923">
        <v>22.79</v>
      </c>
    </row>
    <row r="4924" spans="1:3" x14ac:dyDescent="0.35">
      <c r="A4924" s="1">
        <v>42909</v>
      </c>
      <c r="B4924">
        <v>298.62</v>
      </c>
      <c r="C4924">
        <v>22.79</v>
      </c>
    </row>
    <row r="4925" spans="1:3" x14ac:dyDescent="0.35">
      <c r="A4925" s="1">
        <v>42910</v>
      </c>
      <c r="B4925">
        <v>299.11</v>
      </c>
      <c r="C4925">
        <v>22.79</v>
      </c>
    </row>
    <row r="4926" spans="1:3" x14ac:dyDescent="0.35">
      <c r="A4926" s="1">
        <v>42911</v>
      </c>
      <c r="B4926">
        <v>298.11</v>
      </c>
      <c r="C4926">
        <v>22.79</v>
      </c>
    </row>
    <row r="4927" spans="1:3" x14ac:dyDescent="0.35">
      <c r="A4927" s="1">
        <v>42912</v>
      </c>
      <c r="B4927">
        <v>299.08999999999997</v>
      </c>
      <c r="C4927">
        <v>22.79</v>
      </c>
    </row>
    <row r="4928" spans="1:3" x14ac:dyDescent="0.35">
      <c r="A4928" s="1">
        <v>42913</v>
      </c>
      <c r="B4928">
        <v>297.95999999999998</v>
      </c>
      <c r="C4928">
        <v>22.79</v>
      </c>
    </row>
    <row r="4929" spans="1:3" x14ac:dyDescent="0.35">
      <c r="A4929" s="1">
        <v>42914</v>
      </c>
      <c r="B4929">
        <v>296.27999999999997</v>
      </c>
      <c r="C4929">
        <v>22.79</v>
      </c>
    </row>
    <row r="4930" spans="1:3" x14ac:dyDescent="0.35">
      <c r="A4930" s="1">
        <v>42915</v>
      </c>
      <c r="B4930">
        <v>298.44</v>
      </c>
      <c r="C4930">
        <v>22.79</v>
      </c>
    </row>
    <row r="4931" spans="1:3" x14ac:dyDescent="0.35">
      <c r="A4931" s="1">
        <v>42916</v>
      </c>
      <c r="B4931">
        <v>298.42</v>
      </c>
      <c r="C4931">
        <v>22.79</v>
      </c>
    </row>
    <row r="4932" spans="1:3" x14ac:dyDescent="0.35">
      <c r="A4932" s="1">
        <v>42917</v>
      </c>
      <c r="B4932">
        <v>297.37</v>
      </c>
      <c r="C4932">
        <v>22.79</v>
      </c>
    </row>
    <row r="4933" spans="1:3" x14ac:dyDescent="0.35">
      <c r="A4933" s="1">
        <v>42918</v>
      </c>
      <c r="B4933">
        <v>299.06</v>
      </c>
      <c r="C4933">
        <v>22.79</v>
      </c>
    </row>
    <row r="4934" spans="1:3" x14ac:dyDescent="0.35">
      <c r="A4934" s="1">
        <v>42919</v>
      </c>
      <c r="B4934">
        <v>298.05</v>
      </c>
      <c r="C4934">
        <v>22.79</v>
      </c>
    </row>
    <row r="4935" spans="1:3" x14ac:dyDescent="0.35">
      <c r="A4935" s="1">
        <v>42920</v>
      </c>
      <c r="B4935">
        <v>297.27</v>
      </c>
      <c r="C4935">
        <v>22.79</v>
      </c>
    </row>
    <row r="4936" spans="1:3" x14ac:dyDescent="0.35">
      <c r="A4936" s="1">
        <v>42921</v>
      </c>
      <c r="B4936">
        <v>297.39999999999998</v>
      </c>
      <c r="C4936">
        <v>22.79</v>
      </c>
    </row>
    <row r="4937" spans="1:3" x14ac:dyDescent="0.35">
      <c r="A4937" s="1">
        <v>42922</v>
      </c>
      <c r="B4937">
        <v>297.08</v>
      </c>
      <c r="C4937">
        <v>22.79</v>
      </c>
    </row>
    <row r="4938" spans="1:3" x14ac:dyDescent="0.35">
      <c r="A4938" s="1">
        <v>42923</v>
      </c>
      <c r="B4938">
        <v>296.27999999999997</v>
      </c>
      <c r="C4938">
        <v>22.79</v>
      </c>
    </row>
    <row r="4939" spans="1:3" x14ac:dyDescent="0.35">
      <c r="A4939" s="1">
        <v>42924</v>
      </c>
      <c r="B4939">
        <v>298.12</v>
      </c>
      <c r="C4939">
        <v>22.79</v>
      </c>
    </row>
    <row r="4940" spans="1:3" x14ac:dyDescent="0.35">
      <c r="A4940" s="1">
        <v>42925</v>
      </c>
      <c r="B4940">
        <v>297.06</v>
      </c>
      <c r="C4940">
        <v>22.79</v>
      </c>
    </row>
    <row r="4941" spans="1:3" x14ac:dyDescent="0.35">
      <c r="A4941" s="1">
        <v>42926</v>
      </c>
      <c r="B4941">
        <v>296.43</v>
      </c>
      <c r="C4941">
        <v>22.79</v>
      </c>
    </row>
    <row r="4942" spans="1:3" x14ac:dyDescent="0.35">
      <c r="A4942" s="1">
        <v>42927</v>
      </c>
      <c r="B4942">
        <v>295.35000000000002</v>
      </c>
      <c r="C4942">
        <v>22.79</v>
      </c>
    </row>
    <row r="4943" spans="1:3" x14ac:dyDescent="0.35">
      <c r="A4943" s="1">
        <v>42928</v>
      </c>
      <c r="B4943">
        <v>296.25</v>
      </c>
      <c r="C4943">
        <v>22.79</v>
      </c>
    </row>
    <row r="4944" spans="1:3" x14ac:dyDescent="0.35">
      <c r="A4944" s="1">
        <v>42929</v>
      </c>
      <c r="B4944">
        <v>297.97000000000003</v>
      </c>
      <c r="C4944">
        <v>22.79</v>
      </c>
    </row>
    <row r="4945" spans="1:3" x14ac:dyDescent="0.35">
      <c r="A4945" s="1">
        <v>42930</v>
      </c>
      <c r="B4945">
        <v>296.60000000000002</v>
      </c>
      <c r="C4945">
        <v>22.79</v>
      </c>
    </row>
    <row r="4946" spans="1:3" x14ac:dyDescent="0.35">
      <c r="A4946" s="1">
        <v>42931</v>
      </c>
      <c r="B4946">
        <v>297.24</v>
      </c>
      <c r="C4946">
        <v>22.79</v>
      </c>
    </row>
    <row r="4947" spans="1:3" x14ac:dyDescent="0.35">
      <c r="A4947" s="1">
        <v>42932</v>
      </c>
      <c r="B4947">
        <v>297.23</v>
      </c>
      <c r="C4947">
        <v>22.79</v>
      </c>
    </row>
    <row r="4948" spans="1:3" x14ac:dyDescent="0.35">
      <c r="A4948" s="1">
        <v>42933</v>
      </c>
      <c r="B4948">
        <v>297.93</v>
      </c>
      <c r="C4948">
        <v>22.79</v>
      </c>
    </row>
    <row r="4949" spans="1:3" x14ac:dyDescent="0.35">
      <c r="A4949" s="1">
        <v>42934</v>
      </c>
      <c r="B4949">
        <v>297.24</v>
      </c>
      <c r="C4949">
        <v>22.79</v>
      </c>
    </row>
    <row r="4950" spans="1:3" x14ac:dyDescent="0.35">
      <c r="A4950" s="1">
        <v>42935</v>
      </c>
      <c r="B4950">
        <v>297.23</v>
      </c>
      <c r="C4950">
        <v>22.79</v>
      </c>
    </row>
    <row r="4951" spans="1:3" x14ac:dyDescent="0.35">
      <c r="A4951" s="1">
        <v>42936</v>
      </c>
      <c r="B4951">
        <v>297.67</v>
      </c>
      <c r="C4951">
        <v>22.79</v>
      </c>
    </row>
    <row r="4952" spans="1:3" x14ac:dyDescent="0.35">
      <c r="A4952" s="1">
        <v>42937</v>
      </c>
      <c r="B4952">
        <v>297.37</v>
      </c>
      <c r="C4952">
        <v>22.79</v>
      </c>
    </row>
    <row r="4953" spans="1:3" x14ac:dyDescent="0.35">
      <c r="A4953" s="1">
        <v>42938</v>
      </c>
      <c r="B4953">
        <v>297.94</v>
      </c>
      <c r="C4953">
        <v>22.79</v>
      </c>
    </row>
    <row r="4954" spans="1:3" x14ac:dyDescent="0.35">
      <c r="A4954" s="1">
        <v>42939</v>
      </c>
      <c r="B4954">
        <v>297.08999999999997</v>
      </c>
      <c r="C4954">
        <v>22.79</v>
      </c>
    </row>
    <row r="4955" spans="1:3" x14ac:dyDescent="0.35">
      <c r="A4955" s="1">
        <v>42940</v>
      </c>
      <c r="B4955">
        <v>296.31</v>
      </c>
      <c r="C4955">
        <v>22.79</v>
      </c>
    </row>
    <row r="4956" spans="1:3" x14ac:dyDescent="0.35">
      <c r="A4956" s="1">
        <v>42941</v>
      </c>
      <c r="B4956">
        <v>296.83999999999997</v>
      </c>
      <c r="C4956">
        <v>22.79</v>
      </c>
    </row>
    <row r="4957" spans="1:3" x14ac:dyDescent="0.35">
      <c r="A4957" s="1">
        <v>42942</v>
      </c>
      <c r="B4957">
        <v>296.51</v>
      </c>
      <c r="C4957">
        <v>22.79</v>
      </c>
    </row>
    <row r="4958" spans="1:3" x14ac:dyDescent="0.35">
      <c r="A4958" s="1">
        <v>42943</v>
      </c>
      <c r="B4958">
        <v>296.33</v>
      </c>
      <c r="C4958">
        <v>22.79</v>
      </c>
    </row>
    <row r="4959" spans="1:3" x14ac:dyDescent="0.35">
      <c r="A4959" s="1">
        <v>42944</v>
      </c>
      <c r="B4959">
        <v>296.60000000000002</v>
      </c>
      <c r="C4959">
        <v>22.79</v>
      </c>
    </row>
    <row r="4960" spans="1:3" x14ac:dyDescent="0.35">
      <c r="A4960" s="1">
        <v>42945</v>
      </c>
      <c r="B4960">
        <v>296.94</v>
      </c>
      <c r="C4960">
        <v>22.79</v>
      </c>
    </row>
    <row r="4961" spans="1:3" x14ac:dyDescent="0.35">
      <c r="A4961" s="1">
        <v>42946</v>
      </c>
      <c r="B4961">
        <v>296.86</v>
      </c>
      <c r="C4961">
        <v>22.79</v>
      </c>
    </row>
    <row r="4962" spans="1:3" x14ac:dyDescent="0.35">
      <c r="A4962" s="1">
        <v>42947</v>
      </c>
      <c r="B4962">
        <v>297.37</v>
      </c>
      <c r="C4962">
        <v>22.79</v>
      </c>
    </row>
    <row r="4963" spans="1:3" x14ac:dyDescent="0.35">
      <c r="A4963" s="1">
        <v>42948</v>
      </c>
      <c r="B4963">
        <v>296.29000000000002</v>
      </c>
      <c r="C4963">
        <v>22.79</v>
      </c>
    </row>
    <row r="4964" spans="1:3" x14ac:dyDescent="0.35">
      <c r="A4964" s="1">
        <v>42949</v>
      </c>
      <c r="B4964">
        <v>297.24</v>
      </c>
      <c r="C4964">
        <v>22.79</v>
      </c>
    </row>
    <row r="4965" spans="1:3" x14ac:dyDescent="0.35">
      <c r="A4965" s="1">
        <v>42950</v>
      </c>
      <c r="B4965">
        <v>297.45</v>
      </c>
      <c r="C4965">
        <v>22.79</v>
      </c>
    </row>
    <row r="4966" spans="1:3" x14ac:dyDescent="0.35">
      <c r="A4966" s="1">
        <v>42951</v>
      </c>
      <c r="B4966">
        <v>296.08999999999997</v>
      </c>
      <c r="C4966">
        <v>22.79</v>
      </c>
    </row>
    <row r="4967" spans="1:3" x14ac:dyDescent="0.35">
      <c r="A4967" s="1">
        <v>42952</v>
      </c>
      <c r="B4967">
        <v>297.29000000000002</v>
      </c>
      <c r="C4967">
        <v>22.79</v>
      </c>
    </row>
    <row r="4968" spans="1:3" x14ac:dyDescent="0.35">
      <c r="A4968" s="1">
        <v>42953</v>
      </c>
      <c r="B4968">
        <v>297.32</v>
      </c>
      <c r="C4968">
        <v>22.79</v>
      </c>
    </row>
    <row r="4969" spans="1:3" x14ac:dyDescent="0.35">
      <c r="A4969" s="1">
        <v>42954</v>
      </c>
      <c r="B4969">
        <v>296.23</v>
      </c>
      <c r="C4969">
        <v>22.79</v>
      </c>
    </row>
    <row r="4970" spans="1:3" x14ac:dyDescent="0.35">
      <c r="A4970" s="1">
        <v>42955</v>
      </c>
      <c r="B4970">
        <v>295.70999999999998</v>
      </c>
      <c r="C4970">
        <v>22.79</v>
      </c>
    </row>
    <row r="4971" spans="1:3" x14ac:dyDescent="0.35">
      <c r="A4971" s="1">
        <v>42956</v>
      </c>
      <c r="B4971">
        <v>296.17</v>
      </c>
      <c r="C4971">
        <v>22.79</v>
      </c>
    </row>
    <row r="4972" spans="1:3" x14ac:dyDescent="0.35">
      <c r="A4972" s="1">
        <v>42957</v>
      </c>
      <c r="B4972">
        <v>296.92</v>
      </c>
      <c r="C4972">
        <v>22.79</v>
      </c>
    </row>
    <row r="4973" spans="1:3" x14ac:dyDescent="0.35">
      <c r="A4973" s="1">
        <v>42958</v>
      </c>
      <c r="B4973">
        <v>296.95999999999998</v>
      </c>
      <c r="C4973">
        <v>22.79</v>
      </c>
    </row>
    <row r="4974" spans="1:3" x14ac:dyDescent="0.35">
      <c r="A4974" s="1">
        <v>42959</v>
      </c>
      <c r="B4974">
        <v>296.38</v>
      </c>
      <c r="C4974">
        <v>22.79</v>
      </c>
    </row>
    <row r="4975" spans="1:3" x14ac:dyDescent="0.35">
      <c r="A4975" s="1">
        <v>42960</v>
      </c>
      <c r="B4975">
        <v>297.12</v>
      </c>
      <c r="C4975">
        <v>22.79</v>
      </c>
    </row>
    <row r="4976" spans="1:3" x14ac:dyDescent="0.35">
      <c r="A4976" s="1">
        <v>42961</v>
      </c>
      <c r="B4976">
        <v>297.79000000000002</v>
      </c>
      <c r="C4976">
        <v>22.79</v>
      </c>
    </row>
    <row r="4977" spans="1:3" x14ac:dyDescent="0.35">
      <c r="A4977" s="1">
        <v>42962</v>
      </c>
      <c r="B4977">
        <v>297.39</v>
      </c>
      <c r="C4977">
        <v>22.79</v>
      </c>
    </row>
    <row r="4978" spans="1:3" x14ac:dyDescent="0.35">
      <c r="A4978" s="1">
        <v>42963</v>
      </c>
      <c r="B4978">
        <v>296.52999999999997</v>
      </c>
      <c r="C4978">
        <v>22.79</v>
      </c>
    </row>
    <row r="4979" spans="1:3" x14ac:dyDescent="0.35">
      <c r="A4979" s="1">
        <v>42964</v>
      </c>
      <c r="B4979">
        <v>296.18</v>
      </c>
      <c r="C4979">
        <v>22.79</v>
      </c>
    </row>
    <row r="4980" spans="1:3" x14ac:dyDescent="0.35">
      <c r="A4980" s="1">
        <v>42965</v>
      </c>
      <c r="B4980">
        <v>296.82</v>
      </c>
      <c r="C4980">
        <v>22.79</v>
      </c>
    </row>
    <row r="4981" spans="1:3" x14ac:dyDescent="0.35">
      <c r="A4981" s="1">
        <v>42966</v>
      </c>
      <c r="B4981">
        <v>295.48</v>
      </c>
      <c r="C4981">
        <v>22.79</v>
      </c>
    </row>
    <row r="4982" spans="1:3" x14ac:dyDescent="0.35">
      <c r="A4982" s="1">
        <v>42967</v>
      </c>
      <c r="B4982">
        <v>296.31</v>
      </c>
      <c r="C4982">
        <v>22.79</v>
      </c>
    </row>
    <row r="4983" spans="1:3" x14ac:dyDescent="0.35">
      <c r="A4983" s="1">
        <v>42968</v>
      </c>
      <c r="B4983">
        <v>295.63</v>
      </c>
      <c r="C4983">
        <v>22.79</v>
      </c>
    </row>
    <row r="4984" spans="1:3" x14ac:dyDescent="0.35">
      <c r="A4984" s="1">
        <v>42969</v>
      </c>
      <c r="B4984">
        <v>295.86</v>
      </c>
      <c r="C4984">
        <v>22.79</v>
      </c>
    </row>
    <row r="4985" spans="1:3" x14ac:dyDescent="0.35">
      <c r="A4985" s="1">
        <v>42970</v>
      </c>
      <c r="B4985">
        <v>295.45</v>
      </c>
      <c r="C4985">
        <v>22.79</v>
      </c>
    </row>
    <row r="4986" spans="1:3" x14ac:dyDescent="0.35">
      <c r="A4986" s="1">
        <v>42971</v>
      </c>
      <c r="B4986">
        <v>296.31</v>
      </c>
      <c r="C4986">
        <v>22.79</v>
      </c>
    </row>
    <row r="4987" spans="1:3" x14ac:dyDescent="0.35">
      <c r="A4987" s="1">
        <v>42972</v>
      </c>
      <c r="B4987">
        <v>294.45</v>
      </c>
      <c r="C4987">
        <v>22.79</v>
      </c>
    </row>
    <row r="4988" spans="1:3" x14ac:dyDescent="0.35">
      <c r="A4988" s="1">
        <v>42973</v>
      </c>
      <c r="B4988">
        <v>297.29000000000002</v>
      </c>
      <c r="C4988">
        <v>22.79</v>
      </c>
    </row>
    <row r="4989" spans="1:3" x14ac:dyDescent="0.35">
      <c r="A4989" s="1">
        <v>42974</v>
      </c>
      <c r="B4989">
        <v>296.72000000000003</v>
      </c>
      <c r="C4989">
        <v>22.79</v>
      </c>
    </row>
    <row r="4990" spans="1:3" x14ac:dyDescent="0.35">
      <c r="A4990" s="1">
        <v>42975</v>
      </c>
      <c r="B4990">
        <v>297.43</v>
      </c>
      <c r="C4990">
        <v>22.79</v>
      </c>
    </row>
    <row r="4991" spans="1:3" x14ac:dyDescent="0.35">
      <c r="A4991" s="1">
        <v>42976</v>
      </c>
      <c r="B4991">
        <v>297.18</v>
      </c>
      <c r="C4991">
        <v>22.79</v>
      </c>
    </row>
    <row r="4992" spans="1:3" x14ac:dyDescent="0.35">
      <c r="A4992" s="1">
        <v>42977</v>
      </c>
      <c r="B4992">
        <v>297.41000000000003</v>
      </c>
      <c r="C4992">
        <v>22.79</v>
      </c>
    </row>
    <row r="4993" spans="1:3" x14ac:dyDescent="0.35">
      <c r="A4993" s="1">
        <v>42978</v>
      </c>
      <c r="B4993">
        <v>295.72000000000003</v>
      </c>
      <c r="C4993">
        <v>22.79</v>
      </c>
    </row>
    <row r="4994" spans="1:3" x14ac:dyDescent="0.35">
      <c r="A4994" s="1">
        <v>42979</v>
      </c>
      <c r="B4994">
        <v>296.45</v>
      </c>
      <c r="C4994">
        <v>22.79</v>
      </c>
    </row>
    <row r="4995" spans="1:3" x14ac:dyDescent="0.35">
      <c r="A4995" s="1">
        <v>42980</v>
      </c>
      <c r="B4995">
        <v>295.81</v>
      </c>
      <c r="C4995">
        <v>22.79</v>
      </c>
    </row>
    <row r="4996" spans="1:3" x14ac:dyDescent="0.35">
      <c r="A4996" s="1">
        <v>42981</v>
      </c>
      <c r="B4996">
        <v>296.17</v>
      </c>
      <c r="C4996">
        <v>22.79</v>
      </c>
    </row>
    <row r="4997" spans="1:3" x14ac:dyDescent="0.35">
      <c r="A4997" s="1">
        <v>42982</v>
      </c>
      <c r="B4997">
        <v>296.20999999999998</v>
      </c>
      <c r="C4997">
        <v>22.79</v>
      </c>
    </row>
    <row r="4998" spans="1:3" x14ac:dyDescent="0.35">
      <c r="A4998" s="1">
        <v>42983</v>
      </c>
      <c r="B4998">
        <v>296.51</v>
      </c>
      <c r="C4998">
        <v>22.79</v>
      </c>
    </row>
    <row r="4999" spans="1:3" x14ac:dyDescent="0.35">
      <c r="A4999" s="1">
        <v>42984</v>
      </c>
      <c r="B4999">
        <v>296.92</v>
      </c>
      <c r="C4999">
        <v>22.79</v>
      </c>
    </row>
    <row r="5000" spans="1:3" x14ac:dyDescent="0.35">
      <c r="A5000" s="1">
        <v>42985</v>
      </c>
      <c r="B5000">
        <v>296.32</v>
      </c>
      <c r="C5000">
        <v>22.79</v>
      </c>
    </row>
    <row r="5001" spans="1:3" x14ac:dyDescent="0.35">
      <c r="A5001" s="1">
        <v>42986</v>
      </c>
      <c r="B5001">
        <v>296.22000000000003</v>
      </c>
      <c r="C5001">
        <v>22.79</v>
      </c>
    </row>
    <row r="5002" spans="1:3" x14ac:dyDescent="0.35">
      <c r="A5002" s="1">
        <v>42987</v>
      </c>
      <c r="B5002">
        <v>297.07</v>
      </c>
      <c r="C5002">
        <v>22.79</v>
      </c>
    </row>
    <row r="5003" spans="1:3" x14ac:dyDescent="0.35">
      <c r="A5003" s="1">
        <v>42988</v>
      </c>
      <c r="B5003">
        <v>297.20999999999998</v>
      </c>
      <c r="C5003">
        <v>22.79</v>
      </c>
    </row>
    <row r="5004" spans="1:3" x14ac:dyDescent="0.35">
      <c r="A5004" s="1">
        <v>42989</v>
      </c>
      <c r="B5004">
        <v>296.82</v>
      </c>
      <c r="C5004">
        <v>22.79</v>
      </c>
    </row>
    <row r="5005" spans="1:3" x14ac:dyDescent="0.35">
      <c r="A5005" s="1">
        <v>42990</v>
      </c>
      <c r="B5005">
        <v>297.73</v>
      </c>
      <c r="C5005">
        <v>22.79</v>
      </c>
    </row>
    <row r="5006" spans="1:3" x14ac:dyDescent="0.35">
      <c r="A5006" s="1">
        <v>42991</v>
      </c>
      <c r="B5006">
        <v>296.14999999999998</v>
      </c>
      <c r="C5006">
        <v>22.79</v>
      </c>
    </row>
    <row r="5007" spans="1:3" x14ac:dyDescent="0.35">
      <c r="A5007" s="1">
        <v>42992</v>
      </c>
      <c r="B5007">
        <v>297.19</v>
      </c>
      <c r="C5007">
        <v>22.79</v>
      </c>
    </row>
    <row r="5008" spans="1:3" x14ac:dyDescent="0.35">
      <c r="A5008" s="1">
        <v>42993</v>
      </c>
      <c r="B5008">
        <v>296.76</v>
      </c>
      <c r="C5008">
        <v>22.79</v>
      </c>
    </row>
    <row r="5009" spans="1:3" x14ac:dyDescent="0.35">
      <c r="A5009" s="1">
        <v>42994</v>
      </c>
      <c r="B5009">
        <v>297.26</v>
      </c>
      <c r="C5009">
        <v>22.79</v>
      </c>
    </row>
    <row r="5010" spans="1:3" x14ac:dyDescent="0.35">
      <c r="A5010" s="1">
        <v>42995</v>
      </c>
      <c r="B5010">
        <v>296.39</v>
      </c>
      <c r="C5010">
        <v>22.79</v>
      </c>
    </row>
    <row r="5011" spans="1:3" x14ac:dyDescent="0.35">
      <c r="A5011" s="1">
        <v>42996</v>
      </c>
      <c r="B5011">
        <v>296.5</v>
      </c>
      <c r="C5011">
        <v>22.79</v>
      </c>
    </row>
    <row r="5012" spans="1:3" x14ac:dyDescent="0.35">
      <c r="A5012" s="1">
        <v>42997</v>
      </c>
      <c r="B5012">
        <v>297.38</v>
      </c>
      <c r="C5012">
        <v>22.79</v>
      </c>
    </row>
    <row r="5013" spans="1:3" x14ac:dyDescent="0.35">
      <c r="A5013" s="1">
        <v>42998</v>
      </c>
      <c r="B5013">
        <v>297.07</v>
      </c>
      <c r="C5013">
        <v>22.79</v>
      </c>
    </row>
    <row r="5014" spans="1:3" x14ac:dyDescent="0.35">
      <c r="A5014" s="1">
        <v>42999</v>
      </c>
      <c r="B5014">
        <v>297.23</v>
      </c>
      <c r="C5014">
        <v>22.79</v>
      </c>
    </row>
    <row r="5015" spans="1:3" x14ac:dyDescent="0.35">
      <c r="A5015" s="1">
        <v>43000</v>
      </c>
      <c r="B5015">
        <v>297.06</v>
      </c>
      <c r="C5015">
        <v>22.79</v>
      </c>
    </row>
    <row r="5016" spans="1:3" x14ac:dyDescent="0.35">
      <c r="A5016" s="1">
        <v>43001</v>
      </c>
      <c r="B5016">
        <v>296.61</v>
      </c>
      <c r="C5016">
        <v>22.79</v>
      </c>
    </row>
    <row r="5017" spans="1:3" x14ac:dyDescent="0.35">
      <c r="A5017" s="1">
        <v>43002</v>
      </c>
      <c r="B5017">
        <v>296.55</v>
      </c>
      <c r="C5017">
        <v>22.79</v>
      </c>
    </row>
    <row r="5018" spans="1:3" x14ac:dyDescent="0.35">
      <c r="A5018" s="1">
        <v>43003</v>
      </c>
      <c r="B5018">
        <v>298.23</v>
      </c>
      <c r="C5018">
        <v>22.79</v>
      </c>
    </row>
    <row r="5019" spans="1:3" x14ac:dyDescent="0.35">
      <c r="A5019" s="1">
        <v>43004</v>
      </c>
      <c r="B5019">
        <v>296.12</v>
      </c>
      <c r="C5019">
        <v>22.79</v>
      </c>
    </row>
    <row r="5020" spans="1:3" x14ac:dyDescent="0.35">
      <c r="A5020" s="1">
        <v>43005</v>
      </c>
      <c r="B5020">
        <v>297.36</v>
      </c>
      <c r="C5020">
        <v>22.79</v>
      </c>
    </row>
    <row r="5021" spans="1:3" x14ac:dyDescent="0.35">
      <c r="A5021" s="1">
        <v>43006</v>
      </c>
      <c r="B5021">
        <v>297.11</v>
      </c>
      <c r="C5021">
        <v>22.79</v>
      </c>
    </row>
    <row r="5022" spans="1:3" x14ac:dyDescent="0.35">
      <c r="A5022" s="1">
        <v>43007</v>
      </c>
      <c r="B5022">
        <v>297.58999999999997</v>
      </c>
      <c r="C5022">
        <v>22.79</v>
      </c>
    </row>
    <row r="5023" spans="1:3" x14ac:dyDescent="0.35">
      <c r="A5023" s="1">
        <v>43008</v>
      </c>
      <c r="B5023">
        <v>295.33999999999997</v>
      </c>
      <c r="C5023">
        <v>22.79</v>
      </c>
    </row>
    <row r="5024" spans="1:3" x14ac:dyDescent="0.35">
      <c r="A5024" s="1">
        <v>43009</v>
      </c>
      <c r="B5024">
        <v>297.45</v>
      </c>
      <c r="C5024">
        <v>22.79</v>
      </c>
    </row>
    <row r="5025" spans="1:3" x14ac:dyDescent="0.35">
      <c r="A5025" s="1">
        <v>43010</v>
      </c>
      <c r="B5025">
        <v>296.77999999999997</v>
      </c>
      <c r="C5025">
        <v>22.79</v>
      </c>
    </row>
    <row r="5026" spans="1:3" x14ac:dyDescent="0.35">
      <c r="A5026" s="1">
        <v>43011</v>
      </c>
      <c r="B5026">
        <v>297.36</v>
      </c>
      <c r="C5026">
        <v>22.79</v>
      </c>
    </row>
    <row r="5027" spans="1:3" x14ac:dyDescent="0.35">
      <c r="A5027" s="1">
        <v>43012</v>
      </c>
      <c r="B5027">
        <v>297.5</v>
      </c>
      <c r="C5027">
        <v>22.79</v>
      </c>
    </row>
    <row r="5028" spans="1:3" x14ac:dyDescent="0.35">
      <c r="A5028" s="1">
        <v>43013</v>
      </c>
      <c r="B5028">
        <v>298.20999999999998</v>
      </c>
      <c r="C5028">
        <v>22.79</v>
      </c>
    </row>
    <row r="5029" spans="1:3" x14ac:dyDescent="0.35">
      <c r="A5029" s="1">
        <v>43014</v>
      </c>
      <c r="B5029">
        <v>298.83999999999997</v>
      </c>
      <c r="C5029">
        <v>22.79</v>
      </c>
    </row>
    <row r="5030" spans="1:3" x14ac:dyDescent="0.35">
      <c r="A5030" s="1">
        <v>43015</v>
      </c>
      <c r="B5030">
        <v>297.07</v>
      </c>
      <c r="C5030">
        <v>22.79</v>
      </c>
    </row>
    <row r="5031" spans="1:3" x14ac:dyDescent="0.35">
      <c r="A5031" s="1">
        <v>43016</v>
      </c>
      <c r="B5031">
        <v>297.08999999999997</v>
      </c>
      <c r="C5031">
        <v>22.79</v>
      </c>
    </row>
    <row r="5032" spans="1:3" x14ac:dyDescent="0.35">
      <c r="A5032" s="1">
        <v>43017</v>
      </c>
      <c r="B5032">
        <v>297.57</v>
      </c>
      <c r="C5032">
        <v>22.79</v>
      </c>
    </row>
    <row r="5033" spans="1:3" x14ac:dyDescent="0.35">
      <c r="A5033" s="1">
        <v>43018</v>
      </c>
      <c r="B5033">
        <v>298.56</v>
      </c>
      <c r="C5033">
        <v>22.79</v>
      </c>
    </row>
    <row r="5034" spans="1:3" x14ac:dyDescent="0.35">
      <c r="A5034" s="1">
        <v>43019</v>
      </c>
      <c r="B5034">
        <v>298.60000000000002</v>
      </c>
      <c r="C5034">
        <v>22.79</v>
      </c>
    </row>
    <row r="5035" spans="1:3" x14ac:dyDescent="0.35">
      <c r="A5035" s="1">
        <v>43020</v>
      </c>
      <c r="B5035">
        <v>296.16000000000003</v>
      </c>
      <c r="C5035">
        <v>22.79</v>
      </c>
    </row>
    <row r="5036" spans="1:3" x14ac:dyDescent="0.35">
      <c r="A5036" s="1">
        <v>43021</v>
      </c>
      <c r="B5036">
        <v>297.76</v>
      </c>
      <c r="C5036">
        <v>22.79</v>
      </c>
    </row>
    <row r="5037" spans="1:3" x14ac:dyDescent="0.35">
      <c r="A5037" s="1">
        <v>43022</v>
      </c>
      <c r="B5037">
        <v>298.82</v>
      </c>
      <c r="C5037">
        <v>22.79</v>
      </c>
    </row>
    <row r="5038" spans="1:3" x14ac:dyDescent="0.35">
      <c r="A5038" s="1">
        <v>43023</v>
      </c>
      <c r="B5038">
        <v>298.14</v>
      </c>
      <c r="C5038">
        <v>22.79</v>
      </c>
    </row>
    <row r="5039" spans="1:3" x14ac:dyDescent="0.35">
      <c r="A5039" s="1">
        <v>43024</v>
      </c>
      <c r="B5039">
        <v>298.33</v>
      </c>
      <c r="C5039">
        <v>22.79</v>
      </c>
    </row>
    <row r="5040" spans="1:3" x14ac:dyDescent="0.35">
      <c r="A5040" s="1">
        <v>43025</v>
      </c>
      <c r="B5040">
        <v>298.32</v>
      </c>
      <c r="C5040">
        <v>22.79</v>
      </c>
    </row>
    <row r="5041" spans="1:3" x14ac:dyDescent="0.35">
      <c r="A5041" s="1">
        <v>43026</v>
      </c>
      <c r="B5041">
        <v>298.47000000000003</v>
      </c>
      <c r="C5041">
        <v>22.79</v>
      </c>
    </row>
    <row r="5042" spans="1:3" x14ac:dyDescent="0.35">
      <c r="A5042" s="1">
        <v>43027</v>
      </c>
      <c r="B5042">
        <v>297.29000000000002</v>
      </c>
      <c r="C5042">
        <v>22.79</v>
      </c>
    </row>
    <row r="5043" spans="1:3" x14ac:dyDescent="0.35">
      <c r="A5043" s="1">
        <v>43028</v>
      </c>
      <c r="B5043">
        <v>299.14999999999998</v>
      </c>
      <c r="C5043">
        <v>22.79</v>
      </c>
    </row>
    <row r="5044" spans="1:3" x14ac:dyDescent="0.35">
      <c r="A5044" s="1">
        <v>43029</v>
      </c>
      <c r="B5044">
        <v>299.36</v>
      </c>
      <c r="C5044">
        <v>22.79</v>
      </c>
    </row>
    <row r="5045" spans="1:3" x14ac:dyDescent="0.35">
      <c r="A5045" s="1">
        <v>43030</v>
      </c>
      <c r="B5045">
        <v>298.36</v>
      </c>
      <c r="C5045">
        <v>22.79</v>
      </c>
    </row>
    <row r="5046" spans="1:3" x14ac:dyDescent="0.35">
      <c r="A5046" s="1">
        <v>43031</v>
      </c>
      <c r="B5046">
        <v>299.14</v>
      </c>
      <c r="C5046">
        <v>22.79</v>
      </c>
    </row>
    <row r="5047" spans="1:3" x14ac:dyDescent="0.35">
      <c r="A5047" s="1">
        <v>43032</v>
      </c>
      <c r="B5047">
        <v>298.63</v>
      </c>
      <c r="C5047">
        <v>22.79</v>
      </c>
    </row>
    <row r="5048" spans="1:3" x14ac:dyDescent="0.35">
      <c r="A5048" s="1">
        <v>43033</v>
      </c>
      <c r="B5048">
        <v>299.51</v>
      </c>
      <c r="C5048">
        <v>22.79</v>
      </c>
    </row>
    <row r="5049" spans="1:3" x14ac:dyDescent="0.35">
      <c r="A5049" s="1">
        <v>43034</v>
      </c>
      <c r="B5049">
        <v>299.72000000000003</v>
      </c>
      <c r="C5049">
        <v>22.79</v>
      </c>
    </row>
    <row r="5050" spans="1:3" x14ac:dyDescent="0.35">
      <c r="A5050" s="1">
        <v>43035</v>
      </c>
      <c r="B5050">
        <v>298.32</v>
      </c>
      <c r="C5050">
        <v>22.79</v>
      </c>
    </row>
    <row r="5051" spans="1:3" x14ac:dyDescent="0.35">
      <c r="A5051" s="1">
        <v>43036</v>
      </c>
      <c r="B5051">
        <v>298</v>
      </c>
      <c r="C5051">
        <v>22.79</v>
      </c>
    </row>
    <row r="5052" spans="1:3" x14ac:dyDescent="0.35">
      <c r="A5052" s="1">
        <v>43037</v>
      </c>
      <c r="B5052">
        <v>297.27999999999997</v>
      </c>
      <c r="C5052">
        <v>22.79</v>
      </c>
    </row>
    <row r="5053" spans="1:3" x14ac:dyDescent="0.35">
      <c r="A5053" s="1">
        <v>43038</v>
      </c>
      <c r="B5053">
        <v>298.33</v>
      </c>
      <c r="C5053">
        <v>22.79</v>
      </c>
    </row>
    <row r="5054" spans="1:3" x14ac:dyDescent="0.35">
      <c r="A5054" s="1">
        <v>43039</v>
      </c>
      <c r="B5054">
        <v>297.56</v>
      </c>
      <c r="C5054">
        <v>22.79</v>
      </c>
    </row>
    <row r="5055" spans="1:3" x14ac:dyDescent="0.35">
      <c r="A5055" s="1">
        <v>43040</v>
      </c>
      <c r="B5055">
        <v>299.08999999999997</v>
      </c>
      <c r="C5055">
        <v>22.79</v>
      </c>
    </row>
    <row r="5056" spans="1:3" x14ac:dyDescent="0.35">
      <c r="A5056" s="1">
        <v>43041</v>
      </c>
      <c r="B5056">
        <v>299.37</v>
      </c>
      <c r="C5056">
        <v>22.79</v>
      </c>
    </row>
    <row r="5057" spans="1:3" x14ac:dyDescent="0.35">
      <c r="A5057" s="1">
        <v>43042</v>
      </c>
      <c r="B5057">
        <v>299.08999999999997</v>
      </c>
      <c r="C5057">
        <v>22.79</v>
      </c>
    </row>
    <row r="5058" spans="1:3" x14ac:dyDescent="0.35">
      <c r="A5058" s="1">
        <v>43043</v>
      </c>
      <c r="B5058">
        <v>298.60000000000002</v>
      </c>
      <c r="C5058">
        <v>22.79</v>
      </c>
    </row>
    <row r="5059" spans="1:3" x14ac:dyDescent="0.35">
      <c r="A5059" s="1">
        <v>43044</v>
      </c>
      <c r="B5059">
        <v>298.14999999999998</v>
      </c>
      <c r="C5059">
        <v>22.79</v>
      </c>
    </row>
    <row r="5060" spans="1:3" x14ac:dyDescent="0.35">
      <c r="A5060" s="1">
        <v>43045</v>
      </c>
      <c r="B5060">
        <v>298.19</v>
      </c>
      <c r="C5060">
        <v>22.79</v>
      </c>
    </row>
    <row r="5061" spans="1:3" x14ac:dyDescent="0.35">
      <c r="A5061" s="1">
        <v>43046</v>
      </c>
      <c r="B5061">
        <v>298.37</v>
      </c>
      <c r="C5061">
        <v>22.79</v>
      </c>
    </row>
    <row r="5062" spans="1:3" x14ac:dyDescent="0.35">
      <c r="A5062" s="1">
        <v>43047</v>
      </c>
      <c r="B5062">
        <v>298.19</v>
      </c>
      <c r="C5062">
        <v>22.79</v>
      </c>
    </row>
    <row r="5063" spans="1:3" x14ac:dyDescent="0.35">
      <c r="A5063" s="1">
        <v>43048</v>
      </c>
      <c r="B5063">
        <v>298.37</v>
      </c>
      <c r="C5063">
        <v>22.79</v>
      </c>
    </row>
    <row r="5064" spans="1:3" x14ac:dyDescent="0.35">
      <c r="A5064" s="1">
        <v>43049</v>
      </c>
      <c r="B5064">
        <v>298.62</v>
      </c>
      <c r="C5064">
        <v>22.79</v>
      </c>
    </row>
    <row r="5065" spans="1:3" x14ac:dyDescent="0.35">
      <c r="A5065" s="1">
        <v>43050</v>
      </c>
      <c r="B5065">
        <v>299.04000000000002</v>
      </c>
      <c r="C5065">
        <v>22.79</v>
      </c>
    </row>
    <row r="5066" spans="1:3" x14ac:dyDescent="0.35">
      <c r="A5066" s="1">
        <v>43051</v>
      </c>
      <c r="B5066">
        <v>297.86</v>
      </c>
      <c r="C5066">
        <v>22.79</v>
      </c>
    </row>
    <row r="5067" spans="1:3" x14ac:dyDescent="0.35">
      <c r="A5067" s="1">
        <v>43052</v>
      </c>
      <c r="B5067">
        <v>298.77999999999997</v>
      </c>
      <c r="C5067">
        <v>22.79</v>
      </c>
    </row>
    <row r="5068" spans="1:3" x14ac:dyDescent="0.35">
      <c r="A5068" s="1">
        <v>43053</v>
      </c>
      <c r="B5068">
        <v>299.14</v>
      </c>
      <c r="C5068">
        <v>22.79</v>
      </c>
    </row>
    <row r="5069" spans="1:3" x14ac:dyDescent="0.35">
      <c r="A5069" s="1">
        <v>43054</v>
      </c>
      <c r="B5069">
        <v>298.60000000000002</v>
      </c>
      <c r="C5069">
        <v>22.79</v>
      </c>
    </row>
    <row r="5070" spans="1:3" x14ac:dyDescent="0.35">
      <c r="A5070" s="1">
        <v>43055</v>
      </c>
      <c r="B5070">
        <v>298.72000000000003</v>
      </c>
      <c r="C5070">
        <v>22.79</v>
      </c>
    </row>
    <row r="5071" spans="1:3" x14ac:dyDescent="0.35">
      <c r="A5071" s="1">
        <v>43056</v>
      </c>
      <c r="B5071">
        <v>299.26</v>
      </c>
      <c r="C5071">
        <v>22.79</v>
      </c>
    </row>
    <row r="5072" spans="1:3" x14ac:dyDescent="0.35">
      <c r="A5072" s="1">
        <v>43057</v>
      </c>
      <c r="B5072">
        <v>297.82</v>
      </c>
      <c r="C5072">
        <v>22.79</v>
      </c>
    </row>
    <row r="5073" spans="1:3" x14ac:dyDescent="0.35">
      <c r="A5073" s="1">
        <v>43058</v>
      </c>
      <c r="B5073">
        <v>298.70999999999998</v>
      </c>
      <c r="C5073">
        <v>22.79</v>
      </c>
    </row>
    <row r="5074" spans="1:3" x14ac:dyDescent="0.35">
      <c r="A5074" s="1">
        <v>43059</v>
      </c>
      <c r="B5074">
        <v>297.94</v>
      </c>
      <c r="C5074">
        <v>22.79</v>
      </c>
    </row>
    <row r="5075" spans="1:3" x14ac:dyDescent="0.35">
      <c r="A5075" s="1">
        <v>43060</v>
      </c>
      <c r="B5075">
        <v>298.56</v>
      </c>
      <c r="C5075">
        <v>22.79</v>
      </c>
    </row>
    <row r="5076" spans="1:3" x14ac:dyDescent="0.35">
      <c r="A5076" s="1">
        <v>43061</v>
      </c>
      <c r="B5076">
        <v>297.2</v>
      </c>
      <c r="C5076">
        <v>22.79</v>
      </c>
    </row>
    <row r="5077" spans="1:3" x14ac:dyDescent="0.35">
      <c r="A5077" s="1">
        <v>43062</v>
      </c>
      <c r="B5077">
        <v>298.04000000000002</v>
      </c>
      <c r="C5077">
        <v>22.79</v>
      </c>
    </row>
    <row r="5078" spans="1:3" x14ac:dyDescent="0.35">
      <c r="A5078" s="1">
        <v>43063</v>
      </c>
      <c r="B5078">
        <v>298.64999999999998</v>
      </c>
      <c r="C5078">
        <v>22.79</v>
      </c>
    </row>
    <row r="5079" spans="1:3" x14ac:dyDescent="0.35">
      <c r="A5079" s="1">
        <v>43064</v>
      </c>
      <c r="B5079">
        <v>298.62</v>
      </c>
      <c r="C5079">
        <v>22.79</v>
      </c>
    </row>
    <row r="5080" spans="1:3" x14ac:dyDescent="0.35">
      <c r="A5080" s="1">
        <v>43065</v>
      </c>
      <c r="B5080">
        <v>295.67</v>
      </c>
      <c r="C5080">
        <v>22.79</v>
      </c>
    </row>
    <row r="5081" spans="1:3" x14ac:dyDescent="0.35">
      <c r="A5081" s="1">
        <v>43066</v>
      </c>
      <c r="B5081">
        <v>297.58999999999997</v>
      </c>
      <c r="C5081">
        <v>22.79</v>
      </c>
    </row>
    <row r="5082" spans="1:3" x14ac:dyDescent="0.35">
      <c r="A5082" s="1">
        <v>43067</v>
      </c>
      <c r="B5082">
        <v>295.67</v>
      </c>
      <c r="C5082">
        <v>22.79</v>
      </c>
    </row>
    <row r="5083" spans="1:3" x14ac:dyDescent="0.35">
      <c r="A5083" s="1">
        <v>43068</v>
      </c>
      <c r="B5083">
        <v>296.7</v>
      </c>
      <c r="C5083">
        <v>22.79</v>
      </c>
    </row>
    <row r="5084" spans="1:3" x14ac:dyDescent="0.35">
      <c r="A5084" s="1">
        <v>43069</v>
      </c>
      <c r="B5084">
        <v>297.19</v>
      </c>
      <c r="C5084">
        <v>22.79</v>
      </c>
    </row>
    <row r="5085" spans="1:3" x14ac:dyDescent="0.35">
      <c r="A5085" s="1">
        <v>43070</v>
      </c>
      <c r="B5085">
        <v>296.12</v>
      </c>
      <c r="C5085">
        <v>22.79</v>
      </c>
    </row>
    <row r="5086" spans="1:3" x14ac:dyDescent="0.35">
      <c r="A5086" s="1">
        <v>43071</v>
      </c>
      <c r="B5086">
        <v>297.97000000000003</v>
      </c>
      <c r="C5086">
        <v>22.79</v>
      </c>
    </row>
    <row r="5087" spans="1:3" x14ac:dyDescent="0.35">
      <c r="A5087" s="1">
        <v>43072</v>
      </c>
      <c r="B5087">
        <v>297.48</v>
      </c>
      <c r="C5087">
        <v>22.79</v>
      </c>
    </row>
    <row r="5088" spans="1:3" x14ac:dyDescent="0.35">
      <c r="A5088" s="1">
        <v>43073</v>
      </c>
      <c r="B5088">
        <v>297.64999999999998</v>
      </c>
      <c r="C5088">
        <v>22.79</v>
      </c>
    </row>
    <row r="5089" spans="1:3" x14ac:dyDescent="0.35">
      <c r="A5089" s="1">
        <v>43074</v>
      </c>
      <c r="B5089">
        <v>298.36</v>
      </c>
      <c r="C5089">
        <v>22.79</v>
      </c>
    </row>
    <row r="5090" spans="1:3" x14ac:dyDescent="0.35">
      <c r="A5090" s="1">
        <v>43075</v>
      </c>
      <c r="B5090">
        <v>297.14999999999998</v>
      </c>
      <c r="C5090">
        <v>22.79</v>
      </c>
    </row>
    <row r="5091" spans="1:3" x14ac:dyDescent="0.35">
      <c r="A5091" s="1">
        <v>43076</v>
      </c>
      <c r="B5091">
        <v>298.18</v>
      </c>
      <c r="C5091">
        <v>22.79</v>
      </c>
    </row>
    <row r="5092" spans="1:3" x14ac:dyDescent="0.35">
      <c r="A5092" s="1">
        <v>43077</v>
      </c>
      <c r="B5092">
        <v>296.93</v>
      </c>
      <c r="C5092">
        <v>22.79</v>
      </c>
    </row>
    <row r="5093" spans="1:3" x14ac:dyDescent="0.35">
      <c r="A5093" s="1">
        <v>43078</v>
      </c>
      <c r="B5093">
        <v>297.45</v>
      </c>
      <c r="C5093">
        <v>22.79</v>
      </c>
    </row>
    <row r="5094" spans="1:3" x14ac:dyDescent="0.35">
      <c r="A5094" s="1">
        <v>43079</v>
      </c>
      <c r="B5094">
        <v>294.45999999999998</v>
      </c>
      <c r="C5094">
        <v>22.79</v>
      </c>
    </row>
    <row r="5095" spans="1:3" x14ac:dyDescent="0.35">
      <c r="A5095" s="1">
        <v>43080</v>
      </c>
      <c r="B5095">
        <v>293.61</v>
      </c>
      <c r="C5095">
        <v>22.79</v>
      </c>
    </row>
    <row r="5096" spans="1:3" x14ac:dyDescent="0.35">
      <c r="A5096" s="1">
        <v>43081</v>
      </c>
      <c r="B5096">
        <v>294.89999999999998</v>
      </c>
      <c r="C5096">
        <v>22.79</v>
      </c>
    </row>
    <row r="5097" spans="1:3" x14ac:dyDescent="0.35">
      <c r="A5097" s="1">
        <v>43082</v>
      </c>
      <c r="B5097">
        <v>294.83999999999997</v>
      </c>
      <c r="C5097">
        <v>22.79</v>
      </c>
    </row>
    <row r="5098" spans="1:3" x14ac:dyDescent="0.35">
      <c r="A5098" s="1">
        <v>43083</v>
      </c>
      <c r="B5098">
        <v>295.56</v>
      </c>
      <c r="C5098">
        <v>22.79</v>
      </c>
    </row>
    <row r="5099" spans="1:3" x14ac:dyDescent="0.35">
      <c r="A5099" s="1">
        <v>43084</v>
      </c>
      <c r="B5099">
        <v>297.24</v>
      </c>
      <c r="C5099">
        <v>22.79</v>
      </c>
    </row>
    <row r="5100" spans="1:3" x14ac:dyDescent="0.35">
      <c r="A5100" s="1">
        <v>43085</v>
      </c>
      <c r="B5100">
        <v>298.61</v>
      </c>
      <c r="C5100">
        <v>22.79</v>
      </c>
    </row>
    <row r="5101" spans="1:3" x14ac:dyDescent="0.35">
      <c r="A5101" s="1">
        <v>43086</v>
      </c>
      <c r="B5101">
        <v>297.39</v>
      </c>
      <c r="C5101">
        <v>22.79</v>
      </c>
    </row>
    <row r="5102" spans="1:3" x14ac:dyDescent="0.35">
      <c r="A5102" s="1">
        <v>43087</v>
      </c>
      <c r="B5102">
        <v>298.19</v>
      </c>
      <c r="C5102">
        <v>22.79</v>
      </c>
    </row>
    <row r="5103" spans="1:3" x14ac:dyDescent="0.35">
      <c r="A5103" s="1">
        <v>43088</v>
      </c>
      <c r="B5103">
        <v>297.08999999999997</v>
      </c>
      <c r="C5103">
        <v>22.79</v>
      </c>
    </row>
    <row r="5104" spans="1:3" x14ac:dyDescent="0.35">
      <c r="A5104" s="1">
        <v>43089</v>
      </c>
      <c r="B5104">
        <v>297.69</v>
      </c>
      <c r="C5104">
        <v>22.79</v>
      </c>
    </row>
    <row r="5105" spans="1:3" x14ac:dyDescent="0.35">
      <c r="A5105" s="1">
        <v>43090</v>
      </c>
      <c r="B5105">
        <v>298.74</v>
      </c>
      <c r="C5105">
        <v>22.79</v>
      </c>
    </row>
    <row r="5106" spans="1:3" x14ac:dyDescent="0.35">
      <c r="A5106" s="1">
        <v>43091</v>
      </c>
      <c r="B5106">
        <v>295.44</v>
      </c>
      <c r="C5106">
        <v>22.79</v>
      </c>
    </row>
    <row r="5107" spans="1:3" x14ac:dyDescent="0.35">
      <c r="A5107" s="1">
        <v>43092</v>
      </c>
      <c r="B5107">
        <v>291.77</v>
      </c>
      <c r="C5107">
        <v>22.79</v>
      </c>
    </row>
    <row r="5108" spans="1:3" x14ac:dyDescent="0.35">
      <c r="A5108" s="1">
        <v>43093</v>
      </c>
      <c r="B5108">
        <v>293.39</v>
      </c>
      <c r="C5108">
        <v>22.79</v>
      </c>
    </row>
    <row r="5109" spans="1:3" x14ac:dyDescent="0.35">
      <c r="A5109" s="1">
        <v>43094</v>
      </c>
      <c r="B5109">
        <v>291.99</v>
      </c>
      <c r="C5109">
        <v>22.79</v>
      </c>
    </row>
    <row r="5110" spans="1:3" x14ac:dyDescent="0.35">
      <c r="A5110" s="1">
        <v>43095</v>
      </c>
      <c r="B5110">
        <v>292.17</v>
      </c>
      <c r="C5110">
        <v>22.79</v>
      </c>
    </row>
    <row r="5111" spans="1:3" x14ac:dyDescent="0.35">
      <c r="A5111" s="1">
        <v>43096</v>
      </c>
      <c r="B5111">
        <v>288.69</v>
      </c>
      <c r="C5111">
        <v>22.79</v>
      </c>
    </row>
    <row r="5112" spans="1:3" x14ac:dyDescent="0.35">
      <c r="A5112" s="1">
        <v>43097</v>
      </c>
      <c r="B5112">
        <v>289.37</v>
      </c>
      <c r="C5112">
        <v>22.79</v>
      </c>
    </row>
    <row r="5113" spans="1:3" x14ac:dyDescent="0.35">
      <c r="A5113" s="1">
        <v>43098</v>
      </c>
      <c r="B5113">
        <v>294.66000000000003</v>
      </c>
      <c r="C5113">
        <v>22.79</v>
      </c>
    </row>
    <row r="5114" spans="1:3" x14ac:dyDescent="0.35">
      <c r="A5114" s="1">
        <v>43099</v>
      </c>
      <c r="B5114">
        <v>294.66000000000003</v>
      </c>
      <c r="C5114">
        <v>22.79</v>
      </c>
    </row>
    <row r="5115" spans="1:3" x14ac:dyDescent="0.35">
      <c r="A5115" s="1">
        <v>43100</v>
      </c>
      <c r="B5115">
        <v>285.32</v>
      </c>
      <c r="C5115">
        <v>22.79</v>
      </c>
    </row>
    <row r="5116" spans="1:3" x14ac:dyDescent="0.35">
      <c r="A5116" s="1">
        <v>43101</v>
      </c>
      <c r="B5116">
        <v>281.61</v>
      </c>
      <c r="C5116">
        <v>0</v>
      </c>
    </row>
    <row r="5117" spans="1:3" x14ac:dyDescent="0.35">
      <c r="A5117" s="1">
        <v>43102</v>
      </c>
      <c r="B5117">
        <v>284.79000000000002</v>
      </c>
      <c r="C5117">
        <v>0</v>
      </c>
    </row>
    <row r="5118" spans="1:3" x14ac:dyDescent="0.35">
      <c r="A5118" s="1">
        <v>43103</v>
      </c>
      <c r="B5118">
        <v>279.97000000000003</v>
      </c>
      <c r="C5118">
        <v>0</v>
      </c>
    </row>
    <row r="5119" spans="1:3" x14ac:dyDescent="0.35">
      <c r="A5119" s="1">
        <v>43104</v>
      </c>
      <c r="B5119">
        <v>280.38</v>
      </c>
      <c r="C5119">
        <v>0</v>
      </c>
    </row>
    <row r="5120" spans="1:3" x14ac:dyDescent="0.35">
      <c r="A5120" s="1">
        <v>43105</v>
      </c>
      <c r="B5120">
        <v>279.98</v>
      </c>
      <c r="C5120">
        <v>0</v>
      </c>
    </row>
    <row r="5121" spans="1:3" x14ac:dyDescent="0.35">
      <c r="A5121" s="1">
        <v>43106</v>
      </c>
      <c r="B5121">
        <v>286.70999999999998</v>
      </c>
      <c r="C5121">
        <v>0</v>
      </c>
    </row>
    <row r="5122" spans="1:3" x14ac:dyDescent="0.35">
      <c r="A5122" s="1">
        <v>43107</v>
      </c>
      <c r="B5122">
        <v>293.52</v>
      </c>
      <c r="C5122">
        <v>0</v>
      </c>
    </row>
    <row r="5123" spans="1:3" x14ac:dyDescent="0.35">
      <c r="A5123" s="1">
        <v>43108</v>
      </c>
      <c r="B5123">
        <v>294.5</v>
      </c>
      <c r="C5123">
        <v>0</v>
      </c>
    </row>
    <row r="5124" spans="1:3" x14ac:dyDescent="0.35">
      <c r="A5124" s="1">
        <v>43109</v>
      </c>
      <c r="B5124">
        <v>293.52999999999997</v>
      </c>
      <c r="C5124">
        <v>0</v>
      </c>
    </row>
    <row r="5125" spans="1:3" x14ac:dyDescent="0.35">
      <c r="A5125" s="1">
        <v>43110</v>
      </c>
      <c r="B5125">
        <v>294.56</v>
      </c>
      <c r="C5125">
        <v>0.01</v>
      </c>
    </row>
    <row r="5126" spans="1:3" x14ac:dyDescent="0.35">
      <c r="A5126" s="1">
        <v>43111</v>
      </c>
      <c r="B5126">
        <v>293.23</v>
      </c>
      <c r="C5126">
        <v>0.04</v>
      </c>
    </row>
    <row r="5127" spans="1:3" x14ac:dyDescent="0.35">
      <c r="A5127" s="1">
        <v>43112</v>
      </c>
      <c r="B5127">
        <v>293.48</v>
      </c>
      <c r="C5127">
        <v>0.03</v>
      </c>
    </row>
    <row r="5128" spans="1:3" x14ac:dyDescent="0.35">
      <c r="A5128" s="1">
        <v>43113</v>
      </c>
      <c r="B5128">
        <v>292.66000000000003</v>
      </c>
      <c r="C5128">
        <v>0</v>
      </c>
    </row>
    <row r="5129" spans="1:3" x14ac:dyDescent="0.35">
      <c r="A5129" s="1">
        <v>43114</v>
      </c>
      <c r="B5129">
        <v>292.17</v>
      </c>
      <c r="C5129">
        <v>0.01</v>
      </c>
    </row>
    <row r="5130" spans="1:3" x14ac:dyDescent="0.35">
      <c r="A5130" s="1">
        <v>43115</v>
      </c>
      <c r="B5130">
        <v>295.10000000000002</v>
      </c>
      <c r="C5130">
        <v>0.03</v>
      </c>
    </row>
    <row r="5131" spans="1:3" x14ac:dyDescent="0.35">
      <c r="A5131" s="1">
        <v>43116</v>
      </c>
      <c r="B5131">
        <v>295.69</v>
      </c>
      <c r="C5131">
        <v>0.05</v>
      </c>
    </row>
    <row r="5132" spans="1:3" x14ac:dyDescent="0.35">
      <c r="A5132" s="1">
        <v>43117</v>
      </c>
      <c r="B5132">
        <v>294.29000000000002</v>
      </c>
      <c r="C5132">
        <v>0</v>
      </c>
    </row>
    <row r="5133" spans="1:3" x14ac:dyDescent="0.35">
      <c r="A5133" s="1">
        <v>43118</v>
      </c>
      <c r="B5133">
        <v>293.89</v>
      </c>
      <c r="C5133">
        <v>0</v>
      </c>
    </row>
    <row r="5134" spans="1:3" x14ac:dyDescent="0.35">
      <c r="A5134" s="1">
        <v>43119</v>
      </c>
      <c r="B5134">
        <v>295.18</v>
      </c>
      <c r="C5134">
        <v>0.01</v>
      </c>
    </row>
    <row r="5135" spans="1:3" x14ac:dyDescent="0.35">
      <c r="A5135" s="1">
        <v>43120</v>
      </c>
      <c r="B5135">
        <v>295.60000000000002</v>
      </c>
      <c r="C5135">
        <v>0.03</v>
      </c>
    </row>
    <row r="5136" spans="1:3" x14ac:dyDescent="0.35">
      <c r="A5136" s="1">
        <v>43121</v>
      </c>
      <c r="B5136">
        <v>295.06</v>
      </c>
      <c r="C5136">
        <v>0</v>
      </c>
    </row>
    <row r="5137" spans="1:3" x14ac:dyDescent="0.35">
      <c r="A5137" s="1">
        <v>43122</v>
      </c>
      <c r="B5137">
        <v>291.17</v>
      </c>
      <c r="C5137">
        <v>0</v>
      </c>
    </row>
    <row r="5138" spans="1:3" x14ac:dyDescent="0.35">
      <c r="A5138" s="1">
        <v>43123</v>
      </c>
      <c r="B5138">
        <v>292.58</v>
      </c>
      <c r="C5138">
        <v>0.06</v>
      </c>
    </row>
    <row r="5139" spans="1:3" x14ac:dyDescent="0.35">
      <c r="A5139" s="1">
        <v>43124</v>
      </c>
      <c r="B5139">
        <v>294.04000000000002</v>
      </c>
      <c r="C5139">
        <v>0.06</v>
      </c>
    </row>
    <row r="5140" spans="1:3" x14ac:dyDescent="0.35">
      <c r="A5140" s="1">
        <v>43125</v>
      </c>
      <c r="B5140">
        <v>291.32</v>
      </c>
      <c r="C5140">
        <v>0</v>
      </c>
    </row>
    <row r="5141" spans="1:3" x14ac:dyDescent="0.35">
      <c r="A5141" s="1">
        <v>43126</v>
      </c>
      <c r="B5141">
        <v>291.64</v>
      </c>
      <c r="C5141">
        <v>0</v>
      </c>
    </row>
    <row r="5142" spans="1:3" x14ac:dyDescent="0.35">
      <c r="A5142" s="1">
        <v>43127</v>
      </c>
      <c r="B5142">
        <v>293</v>
      </c>
      <c r="C5142">
        <v>0</v>
      </c>
    </row>
    <row r="5143" spans="1:3" x14ac:dyDescent="0.35">
      <c r="A5143" s="1">
        <v>43128</v>
      </c>
      <c r="B5143">
        <v>293.14</v>
      </c>
      <c r="C5143">
        <v>0</v>
      </c>
    </row>
    <row r="5144" spans="1:3" x14ac:dyDescent="0.35">
      <c r="A5144" s="1">
        <v>43129</v>
      </c>
      <c r="B5144">
        <v>293.19</v>
      </c>
      <c r="C5144">
        <v>0</v>
      </c>
    </row>
    <row r="5145" spans="1:3" x14ac:dyDescent="0.35">
      <c r="A5145" s="1">
        <v>43130</v>
      </c>
      <c r="B5145">
        <v>291.77</v>
      </c>
      <c r="C5145">
        <v>0</v>
      </c>
    </row>
    <row r="5146" spans="1:3" x14ac:dyDescent="0.35">
      <c r="A5146" s="1">
        <v>43131</v>
      </c>
      <c r="B5146">
        <v>293.08999999999997</v>
      </c>
      <c r="C5146">
        <v>0</v>
      </c>
    </row>
    <row r="5147" spans="1:3" x14ac:dyDescent="0.35">
      <c r="A5147" s="1">
        <v>43132</v>
      </c>
      <c r="B5147">
        <v>293.38</v>
      </c>
      <c r="C5147">
        <v>0</v>
      </c>
    </row>
    <row r="5148" spans="1:3" x14ac:dyDescent="0.35">
      <c r="A5148" s="1">
        <v>43133</v>
      </c>
      <c r="B5148">
        <v>294.91000000000003</v>
      </c>
      <c r="C5148">
        <v>0</v>
      </c>
    </row>
    <row r="5149" spans="1:3" x14ac:dyDescent="0.35">
      <c r="A5149" s="1">
        <v>43134</v>
      </c>
      <c r="B5149">
        <v>296.62</v>
      </c>
      <c r="C5149">
        <v>0</v>
      </c>
    </row>
    <row r="5150" spans="1:3" x14ac:dyDescent="0.35">
      <c r="A5150" s="1">
        <v>43135</v>
      </c>
      <c r="B5150">
        <v>294.76</v>
      </c>
      <c r="C5150">
        <v>0</v>
      </c>
    </row>
    <row r="5151" spans="1:3" x14ac:dyDescent="0.35">
      <c r="A5151" s="1">
        <v>43136</v>
      </c>
      <c r="B5151">
        <v>295.83</v>
      </c>
      <c r="C5151">
        <v>0.01</v>
      </c>
    </row>
    <row r="5152" spans="1:3" x14ac:dyDescent="0.35">
      <c r="A5152" s="1">
        <v>43137</v>
      </c>
      <c r="B5152">
        <v>296.45999999999998</v>
      </c>
      <c r="C5152">
        <v>0.04</v>
      </c>
    </row>
    <row r="5153" spans="1:3" x14ac:dyDescent="0.35">
      <c r="A5153" s="1">
        <v>43138</v>
      </c>
      <c r="B5153">
        <v>298.67</v>
      </c>
      <c r="C5153">
        <v>7.0000000000000007E-2</v>
      </c>
    </row>
    <row r="5154" spans="1:3" x14ac:dyDescent="0.35">
      <c r="A5154" s="1">
        <v>43139</v>
      </c>
      <c r="B5154">
        <v>298.32</v>
      </c>
      <c r="C5154">
        <v>0.11</v>
      </c>
    </row>
    <row r="5155" spans="1:3" x14ac:dyDescent="0.35">
      <c r="A5155" s="1">
        <v>43140</v>
      </c>
      <c r="B5155">
        <v>297.14</v>
      </c>
      <c r="C5155">
        <v>0.02</v>
      </c>
    </row>
    <row r="5156" spans="1:3" x14ac:dyDescent="0.35">
      <c r="A5156" s="1">
        <v>43141</v>
      </c>
      <c r="B5156">
        <v>298.33</v>
      </c>
      <c r="C5156">
        <v>0.05</v>
      </c>
    </row>
    <row r="5157" spans="1:3" x14ac:dyDescent="0.35">
      <c r="A5157" s="1">
        <v>43142</v>
      </c>
      <c r="B5157">
        <v>296.7</v>
      </c>
      <c r="C5157">
        <v>0.03</v>
      </c>
    </row>
    <row r="5158" spans="1:3" x14ac:dyDescent="0.35">
      <c r="A5158" s="1">
        <v>43143</v>
      </c>
      <c r="B5158">
        <v>297.58999999999997</v>
      </c>
      <c r="C5158">
        <v>0.01</v>
      </c>
    </row>
    <row r="5159" spans="1:3" x14ac:dyDescent="0.35">
      <c r="A5159" s="1">
        <v>43144</v>
      </c>
      <c r="B5159">
        <v>298.13</v>
      </c>
      <c r="C5159">
        <v>0.15</v>
      </c>
    </row>
    <row r="5160" spans="1:3" x14ac:dyDescent="0.35">
      <c r="A5160" s="1">
        <v>43145</v>
      </c>
      <c r="B5160">
        <v>296.27999999999997</v>
      </c>
      <c r="C5160">
        <v>0.01</v>
      </c>
    </row>
    <row r="5161" spans="1:3" x14ac:dyDescent="0.35">
      <c r="A5161" s="1">
        <v>43146</v>
      </c>
      <c r="B5161">
        <v>297.25</v>
      </c>
      <c r="C5161">
        <v>0.12</v>
      </c>
    </row>
    <row r="5162" spans="1:3" x14ac:dyDescent="0.35">
      <c r="A5162" s="1">
        <v>43147</v>
      </c>
      <c r="B5162">
        <v>297.55</v>
      </c>
      <c r="C5162">
        <v>0.19</v>
      </c>
    </row>
    <row r="5163" spans="1:3" x14ac:dyDescent="0.35">
      <c r="A5163" s="1">
        <v>43148</v>
      </c>
      <c r="B5163">
        <v>298.95999999999998</v>
      </c>
      <c r="C5163">
        <v>0.13</v>
      </c>
    </row>
    <row r="5164" spans="1:3" x14ac:dyDescent="0.35">
      <c r="A5164" s="1">
        <v>43149</v>
      </c>
      <c r="B5164">
        <v>298.61</v>
      </c>
      <c r="C5164">
        <v>0.09</v>
      </c>
    </row>
    <row r="5165" spans="1:3" x14ac:dyDescent="0.35">
      <c r="A5165" s="1">
        <v>43150</v>
      </c>
      <c r="B5165">
        <v>297.94</v>
      </c>
      <c r="C5165">
        <v>0.08</v>
      </c>
    </row>
    <row r="5166" spans="1:3" x14ac:dyDescent="0.35">
      <c r="A5166" s="1">
        <v>43151</v>
      </c>
      <c r="B5166">
        <v>296.56</v>
      </c>
      <c r="C5166">
        <v>0.85</v>
      </c>
    </row>
    <row r="5167" spans="1:3" x14ac:dyDescent="0.35">
      <c r="A5167" s="1">
        <v>43152</v>
      </c>
      <c r="B5167">
        <v>297.56</v>
      </c>
      <c r="C5167">
        <v>7.0000000000000007E-2</v>
      </c>
    </row>
    <row r="5168" spans="1:3" x14ac:dyDescent="0.35">
      <c r="A5168" s="1">
        <v>43153</v>
      </c>
      <c r="B5168">
        <v>299.02999999999997</v>
      </c>
      <c r="C5168">
        <v>0.1</v>
      </c>
    </row>
    <row r="5169" spans="1:3" x14ac:dyDescent="0.35">
      <c r="A5169" s="1">
        <v>43154</v>
      </c>
      <c r="B5169">
        <v>299.20999999999998</v>
      </c>
      <c r="C5169">
        <v>2.09</v>
      </c>
    </row>
    <row r="5170" spans="1:3" x14ac:dyDescent="0.35">
      <c r="A5170" s="1">
        <v>43155</v>
      </c>
      <c r="B5170">
        <v>296.61</v>
      </c>
      <c r="C5170">
        <v>0.08</v>
      </c>
    </row>
    <row r="5171" spans="1:3" x14ac:dyDescent="0.35">
      <c r="A5171" s="1">
        <v>43156</v>
      </c>
      <c r="B5171">
        <v>299.08999999999997</v>
      </c>
      <c r="C5171">
        <v>4.7</v>
      </c>
    </row>
    <row r="5172" spans="1:3" x14ac:dyDescent="0.35">
      <c r="A5172" s="1">
        <v>43157</v>
      </c>
      <c r="B5172">
        <v>296.72000000000003</v>
      </c>
      <c r="C5172">
        <v>0.02</v>
      </c>
    </row>
    <row r="5173" spans="1:3" x14ac:dyDescent="0.35">
      <c r="A5173" s="1">
        <v>43158</v>
      </c>
      <c r="B5173">
        <v>297.27999999999997</v>
      </c>
      <c r="C5173">
        <v>0.1</v>
      </c>
    </row>
    <row r="5174" spans="1:3" x14ac:dyDescent="0.35">
      <c r="A5174" s="1">
        <v>43159</v>
      </c>
      <c r="B5174">
        <v>298.02</v>
      </c>
      <c r="C5174">
        <v>0.12</v>
      </c>
    </row>
    <row r="5175" spans="1:3" x14ac:dyDescent="0.35">
      <c r="A5175" s="1">
        <v>43160</v>
      </c>
      <c r="B5175">
        <v>297.97000000000003</v>
      </c>
      <c r="C5175">
        <v>1.33</v>
      </c>
    </row>
    <row r="5176" spans="1:3" x14ac:dyDescent="0.35">
      <c r="A5176" s="1">
        <v>43161</v>
      </c>
      <c r="B5176">
        <v>298.07</v>
      </c>
      <c r="C5176">
        <v>0.19</v>
      </c>
    </row>
    <row r="5177" spans="1:3" x14ac:dyDescent="0.35">
      <c r="A5177" s="1">
        <v>43162</v>
      </c>
      <c r="B5177">
        <v>298.68</v>
      </c>
      <c r="C5177">
        <v>0.03</v>
      </c>
    </row>
    <row r="5178" spans="1:3" x14ac:dyDescent="0.35">
      <c r="A5178" s="1">
        <v>43163</v>
      </c>
      <c r="B5178">
        <v>299.05</v>
      </c>
      <c r="C5178">
        <v>0.1</v>
      </c>
    </row>
    <row r="5179" spans="1:3" x14ac:dyDescent="0.35">
      <c r="A5179" s="1">
        <v>43164</v>
      </c>
      <c r="B5179">
        <v>298.89</v>
      </c>
      <c r="C5179">
        <v>0.02</v>
      </c>
    </row>
    <row r="5180" spans="1:3" x14ac:dyDescent="0.35">
      <c r="A5180" s="1">
        <v>43165</v>
      </c>
      <c r="B5180">
        <v>297.57</v>
      </c>
      <c r="C5180">
        <v>0.1</v>
      </c>
    </row>
    <row r="5181" spans="1:3" x14ac:dyDescent="0.35">
      <c r="A5181" s="1">
        <v>43166</v>
      </c>
      <c r="B5181">
        <v>298.38</v>
      </c>
      <c r="C5181">
        <v>0.02</v>
      </c>
    </row>
    <row r="5182" spans="1:3" x14ac:dyDescent="0.35">
      <c r="A5182" s="1">
        <v>43167</v>
      </c>
      <c r="B5182">
        <v>297.92</v>
      </c>
      <c r="C5182">
        <v>0.39</v>
      </c>
    </row>
    <row r="5183" spans="1:3" x14ac:dyDescent="0.35">
      <c r="A5183" s="1">
        <v>43168</v>
      </c>
      <c r="B5183">
        <v>298.31</v>
      </c>
      <c r="C5183">
        <v>0.02</v>
      </c>
    </row>
    <row r="5184" spans="1:3" x14ac:dyDescent="0.35">
      <c r="A5184" s="1">
        <v>43169</v>
      </c>
      <c r="B5184">
        <v>298.85000000000002</v>
      </c>
      <c r="C5184">
        <v>7.0000000000000007E-2</v>
      </c>
    </row>
    <row r="5185" spans="1:3" x14ac:dyDescent="0.35">
      <c r="A5185" s="1">
        <v>43170</v>
      </c>
      <c r="B5185">
        <v>298.88</v>
      </c>
      <c r="C5185">
        <v>0.01</v>
      </c>
    </row>
    <row r="5186" spans="1:3" x14ac:dyDescent="0.35">
      <c r="A5186" s="1">
        <v>43171</v>
      </c>
      <c r="B5186">
        <v>298.38</v>
      </c>
      <c r="C5186">
        <v>0.61</v>
      </c>
    </row>
    <row r="5187" spans="1:3" x14ac:dyDescent="0.35">
      <c r="A5187" s="1">
        <v>43172</v>
      </c>
      <c r="B5187">
        <v>298.95999999999998</v>
      </c>
      <c r="C5187">
        <v>0.01</v>
      </c>
    </row>
    <row r="5188" spans="1:3" x14ac:dyDescent="0.35">
      <c r="A5188" s="1">
        <v>43173</v>
      </c>
      <c r="B5188">
        <v>297.95999999999998</v>
      </c>
      <c r="C5188">
        <v>0.04</v>
      </c>
    </row>
    <row r="5189" spans="1:3" x14ac:dyDescent="0.35">
      <c r="A5189" s="1">
        <v>43174</v>
      </c>
      <c r="B5189">
        <v>298.82</v>
      </c>
      <c r="C5189">
        <v>0.02</v>
      </c>
    </row>
    <row r="5190" spans="1:3" x14ac:dyDescent="0.35">
      <c r="A5190" s="1">
        <v>43175</v>
      </c>
      <c r="B5190">
        <v>298.23</v>
      </c>
      <c r="C5190">
        <v>0.02</v>
      </c>
    </row>
    <row r="5191" spans="1:3" x14ac:dyDescent="0.35">
      <c r="A5191" s="1">
        <v>43176</v>
      </c>
      <c r="B5191">
        <v>297.91000000000003</v>
      </c>
      <c r="C5191">
        <v>0.02</v>
      </c>
    </row>
    <row r="5192" spans="1:3" x14ac:dyDescent="0.35">
      <c r="A5192" s="1">
        <v>43177</v>
      </c>
      <c r="B5192">
        <v>298.10000000000002</v>
      </c>
      <c r="C5192">
        <v>0.08</v>
      </c>
    </row>
    <row r="5193" spans="1:3" x14ac:dyDescent="0.35">
      <c r="A5193" s="1">
        <v>43178</v>
      </c>
      <c r="B5193">
        <v>298.11</v>
      </c>
      <c r="C5193">
        <v>7.0000000000000007E-2</v>
      </c>
    </row>
    <row r="5194" spans="1:3" x14ac:dyDescent="0.35">
      <c r="A5194" s="1">
        <v>43179</v>
      </c>
      <c r="B5194">
        <v>298.57</v>
      </c>
      <c r="C5194">
        <v>1.99</v>
      </c>
    </row>
    <row r="5195" spans="1:3" x14ac:dyDescent="0.35">
      <c r="A5195" s="1">
        <v>43180</v>
      </c>
      <c r="B5195">
        <v>300.42</v>
      </c>
      <c r="C5195">
        <v>0.22</v>
      </c>
    </row>
    <row r="5196" spans="1:3" x14ac:dyDescent="0.35">
      <c r="A5196" s="1">
        <v>43181</v>
      </c>
      <c r="B5196">
        <v>297.68</v>
      </c>
      <c r="C5196">
        <v>0.1</v>
      </c>
    </row>
    <row r="5197" spans="1:3" x14ac:dyDescent="0.35">
      <c r="A5197" s="1">
        <v>43182</v>
      </c>
      <c r="B5197">
        <v>297.95</v>
      </c>
      <c r="C5197">
        <v>0.23</v>
      </c>
    </row>
    <row r="5198" spans="1:3" x14ac:dyDescent="0.35">
      <c r="A5198" s="1">
        <v>43183</v>
      </c>
      <c r="B5198">
        <v>298.25</v>
      </c>
      <c r="C5198">
        <v>0.65</v>
      </c>
    </row>
    <row r="5199" spans="1:3" x14ac:dyDescent="0.35">
      <c r="A5199" s="1">
        <v>43184</v>
      </c>
      <c r="B5199">
        <v>297.07</v>
      </c>
      <c r="C5199">
        <v>0.26</v>
      </c>
    </row>
    <row r="5200" spans="1:3" x14ac:dyDescent="0.35">
      <c r="A5200" s="1">
        <v>43185</v>
      </c>
      <c r="B5200">
        <v>298.58999999999997</v>
      </c>
      <c r="C5200">
        <v>0.08</v>
      </c>
    </row>
    <row r="5201" spans="1:3" x14ac:dyDescent="0.35">
      <c r="A5201" s="1">
        <v>43186</v>
      </c>
      <c r="B5201">
        <v>298.86</v>
      </c>
      <c r="C5201">
        <v>0.11</v>
      </c>
    </row>
    <row r="5202" spans="1:3" x14ac:dyDescent="0.35">
      <c r="A5202" s="1">
        <v>43187</v>
      </c>
      <c r="B5202">
        <v>299.39999999999998</v>
      </c>
      <c r="C5202">
        <v>0.01</v>
      </c>
    </row>
    <row r="5203" spans="1:3" x14ac:dyDescent="0.35">
      <c r="A5203" s="1">
        <v>43188</v>
      </c>
      <c r="B5203">
        <v>298.97000000000003</v>
      </c>
      <c r="C5203">
        <v>5.58</v>
      </c>
    </row>
    <row r="5204" spans="1:3" x14ac:dyDescent="0.35">
      <c r="A5204" s="1">
        <v>43189</v>
      </c>
      <c r="B5204">
        <v>298.27999999999997</v>
      </c>
      <c r="C5204">
        <v>0.3</v>
      </c>
    </row>
    <row r="5205" spans="1:3" x14ac:dyDescent="0.35">
      <c r="A5205" s="1">
        <v>43190</v>
      </c>
      <c r="B5205">
        <v>298.85000000000002</v>
      </c>
      <c r="C5205">
        <v>0.1</v>
      </c>
    </row>
    <row r="5206" spans="1:3" x14ac:dyDescent="0.35">
      <c r="A5206" s="1">
        <v>43191</v>
      </c>
      <c r="B5206">
        <v>298.31</v>
      </c>
      <c r="C5206">
        <v>0.08</v>
      </c>
    </row>
    <row r="5207" spans="1:3" x14ac:dyDescent="0.35">
      <c r="A5207" s="1">
        <v>43192</v>
      </c>
      <c r="B5207">
        <v>298.85000000000002</v>
      </c>
      <c r="C5207">
        <v>3.34</v>
      </c>
    </row>
    <row r="5208" spans="1:3" x14ac:dyDescent="0.35">
      <c r="A5208" s="1">
        <v>43193</v>
      </c>
      <c r="B5208">
        <v>299.70999999999998</v>
      </c>
      <c r="C5208">
        <v>0.05</v>
      </c>
    </row>
    <row r="5209" spans="1:3" x14ac:dyDescent="0.35">
      <c r="A5209" s="1">
        <v>43194</v>
      </c>
      <c r="B5209">
        <v>299.62</v>
      </c>
      <c r="C5209">
        <v>0.06</v>
      </c>
    </row>
    <row r="5210" spans="1:3" x14ac:dyDescent="0.35">
      <c r="A5210" s="1">
        <v>43195</v>
      </c>
      <c r="B5210">
        <v>298.81</v>
      </c>
      <c r="C5210">
        <v>0.02</v>
      </c>
    </row>
    <row r="5211" spans="1:3" x14ac:dyDescent="0.35">
      <c r="A5211" s="1">
        <v>43196</v>
      </c>
      <c r="B5211">
        <v>298.58</v>
      </c>
      <c r="C5211">
        <v>0.03</v>
      </c>
    </row>
    <row r="5212" spans="1:3" x14ac:dyDescent="0.35">
      <c r="A5212" s="1">
        <v>43197</v>
      </c>
      <c r="B5212">
        <v>298.99</v>
      </c>
      <c r="C5212">
        <v>0.04</v>
      </c>
    </row>
    <row r="5213" spans="1:3" x14ac:dyDescent="0.35">
      <c r="A5213" s="1">
        <v>43198</v>
      </c>
      <c r="B5213">
        <v>297.93</v>
      </c>
      <c r="C5213">
        <v>0.16</v>
      </c>
    </row>
    <row r="5214" spans="1:3" x14ac:dyDescent="0.35">
      <c r="A5214" s="1">
        <v>43199</v>
      </c>
      <c r="B5214">
        <v>298.45</v>
      </c>
      <c r="C5214">
        <v>2.5</v>
      </c>
    </row>
    <row r="5215" spans="1:3" x14ac:dyDescent="0.35">
      <c r="A5215" s="1">
        <v>43200</v>
      </c>
      <c r="B5215">
        <v>297.33</v>
      </c>
      <c r="C5215">
        <v>0.04</v>
      </c>
    </row>
    <row r="5216" spans="1:3" x14ac:dyDescent="0.35">
      <c r="A5216" s="1">
        <v>43201</v>
      </c>
      <c r="B5216">
        <v>298.47000000000003</v>
      </c>
      <c r="C5216">
        <v>0.25</v>
      </c>
    </row>
    <row r="5217" spans="1:3" x14ac:dyDescent="0.35">
      <c r="A5217" s="1">
        <v>43202</v>
      </c>
      <c r="B5217">
        <v>297.89999999999998</v>
      </c>
      <c r="C5217">
        <v>0.18</v>
      </c>
    </row>
    <row r="5218" spans="1:3" x14ac:dyDescent="0.35">
      <c r="A5218" s="1">
        <v>43203</v>
      </c>
      <c r="B5218">
        <v>298.61</v>
      </c>
      <c r="C5218">
        <v>0.04</v>
      </c>
    </row>
    <row r="5219" spans="1:3" x14ac:dyDescent="0.35">
      <c r="A5219" s="1">
        <v>43204</v>
      </c>
      <c r="B5219">
        <v>299.12</v>
      </c>
      <c r="C5219">
        <v>1.04</v>
      </c>
    </row>
    <row r="5220" spans="1:3" x14ac:dyDescent="0.35">
      <c r="A5220" s="1">
        <v>43205</v>
      </c>
      <c r="B5220">
        <v>297.88</v>
      </c>
      <c r="C5220">
        <v>0.28999999999999998</v>
      </c>
    </row>
    <row r="5221" spans="1:3" x14ac:dyDescent="0.35">
      <c r="A5221" s="1">
        <v>43206</v>
      </c>
      <c r="B5221">
        <v>299.07</v>
      </c>
      <c r="C5221">
        <v>1.2</v>
      </c>
    </row>
    <row r="5222" spans="1:3" x14ac:dyDescent="0.35">
      <c r="A5222" s="1">
        <v>43207</v>
      </c>
      <c r="B5222">
        <v>299.16000000000003</v>
      </c>
      <c r="C5222">
        <v>0.09</v>
      </c>
    </row>
    <row r="5223" spans="1:3" x14ac:dyDescent="0.35">
      <c r="A5223" s="1">
        <v>43208</v>
      </c>
      <c r="B5223">
        <v>299.37</v>
      </c>
      <c r="C5223">
        <v>0.17</v>
      </c>
    </row>
    <row r="5224" spans="1:3" x14ac:dyDescent="0.35">
      <c r="A5224" s="1">
        <v>43209</v>
      </c>
      <c r="B5224">
        <v>297.67</v>
      </c>
      <c r="C5224">
        <v>0.54</v>
      </c>
    </row>
    <row r="5225" spans="1:3" x14ac:dyDescent="0.35">
      <c r="A5225" s="1">
        <v>43210</v>
      </c>
      <c r="B5225">
        <v>297.55</v>
      </c>
      <c r="C5225">
        <v>0.14000000000000001</v>
      </c>
    </row>
    <row r="5226" spans="1:3" x14ac:dyDescent="0.35">
      <c r="A5226" s="1">
        <v>43211</v>
      </c>
      <c r="B5226">
        <v>298.33999999999997</v>
      </c>
      <c r="C5226">
        <v>0.53</v>
      </c>
    </row>
    <row r="5227" spans="1:3" x14ac:dyDescent="0.35">
      <c r="A5227" s="1">
        <v>43212</v>
      </c>
      <c r="B5227">
        <v>298.37</v>
      </c>
      <c r="C5227">
        <v>0.16</v>
      </c>
    </row>
    <row r="5228" spans="1:3" x14ac:dyDescent="0.35">
      <c r="A5228" s="1">
        <v>43213</v>
      </c>
      <c r="B5228">
        <v>299.23</v>
      </c>
      <c r="C5228">
        <v>0.21</v>
      </c>
    </row>
    <row r="5229" spans="1:3" x14ac:dyDescent="0.35">
      <c r="A5229" s="1">
        <v>43214</v>
      </c>
      <c r="B5229">
        <v>299.97000000000003</v>
      </c>
      <c r="C5229">
        <v>0.11</v>
      </c>
    </row>
    <row r="5230" spans="1:3" x14ac:dyDescent="0.35">
      <c r="A5230" s="1">
        <v>43215</v>
      </c>
      <c r="B5230">
        <v>298.33999999999997</v>
      </c>
      <c r="C5230">
        <v>0.19</v>
      </c>
    </row>
    <row r="5231" spans="1:3" x14ac:dyDescent="0.35">
      <c r="A5231" s="1">
        <v>43216</v>
      </c>
      <c r="B5231">
        <v>298.43</v>
      </c>
      <c r="C5231">
        <v>0.06</v>
      </c>
    </row>
    <row r="5232" spans="1:3" x14ac:dyDescent="0.35">
      <c r="A5232" s="1">
        <v>43217</v>
      </c>
      <c r="B5232">
        <v>296.8</v>
      </c>
      <c r="C5232">
        <v>0.03</v>
      </c>
    </row>
    <row r="5233" spans="1:3" x14ac:dyDescent="0.35">
      <c r="A5233" s="1">
        <v>43218</v>
      </c>
      <c r="B5233">
        <v>297.85000000000002</v>
      </c>
      <c r="C5233">
        <v>0.03</v>
      </c>
    </row>
    <row r="5234" spans="1:3" x14ac:dyDescent="0.35">
      <c r="A5234" s="1">
        <v>43219</v>
      </c>
      <c r="B5234">
        <v>298.13</v>
      </c>
      <c r="C5234">
        <v>0.11</v>
      </c>
    </row>
    <row r="5235" spans="1:3" x14ac:dyDescent="0.35">
      <c r="A5235" s="1">
        <v>43220</v>
      </c>
      <c r="B5235">
        <v>298.99</v>
      </c>
      <c r="C5235">
        <v>0.22</v>
      </c>
    </row>
    <row r="5236" spans="1:3" x14ac:dyDescent="0.35">
      <c r="A5236" s="1">
        <v>43221</v>
      </c>
      <c r="B5236">
        <v>298.52</v>
      </c>
      <c r="C5236">
        <v>0.13</v>
      </c>
    </row>
    <row r="5237" spans="1:3" x14ac:dyDescent="0.35">
      <c r="A5237" s="1">
        <v>43222</v>
      </c>
      <c r="B5237">
        <v>299.64</v>
      </c>
      <c r="C5237">
        <v>0.37</v>
      </c>
    </row>
    <row r="5238" spans="1:3" x14ac:dyDescent="0.35">
      <c r="A5238" s="1">
        <v>43223</v>
      </c>
      <c r="B5238">
        <v>297.85000000000002</v>
      </c>
      <c r="C5238">
        <v>0.12</v>
      </c>
    </row>
    <row r="5239" spans="1:3" x14ac:dyDescent="0.35">
      <c r="A5239" s="1">
        <v>43224</v>
      </c>
      <c r="B5239">
        <v>297.58999999999997</v>
      </c>
      <c r="C5239">
        <v>0.12</v>
      </c>
    </row>
    <row r="5240" spans="1:3" x14ac:dyDescent="0.35">
      <c r="A5240" s="1">
        <v>43225</v>
      </c>
      <c r="B5240">
        <v>297.95</v>
      </c>
      <c r="C5240">
        <v>0.08</v>
      </c>
    </row>
    <row r="5241" spans="1:3" x14ac:dyDescent="0.35">
      <c r="A5241" s="1">
        <v>43226</v>
      </c>
      <c r="B5241">
        <v>299.25</v>
      </c>
      <c r="C5241">
        <v>0.43</v>
      </c>
    </row>
    <row r="5242" spans="1:3" x14ac:dyDescent="0.35">
      <c r="A5242" s="1">
        <v>43227</v>
      </c>
      <c r="B5242">
        <v>298.52999999999997</v>
      </c>
      <c r="C5242">
        <v>0.19</v>
      </c>
    </row>
    <row r="5243" spans="1:3" x14ac:dyDescent="0.35">
      <c r="A5243" s="1">
        <v>43228</v>
      </c>
      <c r="B5243">
        <v>296.02</v>
      </c>
      <c r="C5243">
        <v>0.05</v>
      </c>
    </row>
    <row r="5244" spans="1:3" x14ac:dyDescent="0.35">
      <c r="A5244" s="1">
        <v>43229</v>
      </c>
      <c r="B5244">
        <v>298.54000000000002</v>
      </c>
      <c r="C5244">
        <v>0.28000000000000003</v>
      </c>
    </row>
    <row r="5245" spans="1:3" x14ac:dyDescent="0.35">
      <c r="A5245" s="1">
        <v>43230</v>
      </c>
      <c r="B5245">
        <v>297.73</v>
      </c>
      <c r="C5245">
        <v>4.09</v>
      </c>
    </row>
    <row r="5246" spans="1:3" x14ac:dyDescent="0.35">
      <c r="A5246" s="1">
        <v>43231</v>
      </c>
      <c r="B5246">
        <v>298.76</v>
      </c>
      <c r="C5246">
        <v>4.05</v>
      </c>
    </row>
    <row r="5247" spans="1:3" x14ac:dyDescent="0.35">
      <c r="A5247" s="1">
        <v>43232</v>
      </c>
      <c r="B5247">
        <v>296.7</v>
      </c>
      <c r="C5247">
        <v>0.09</v>
      </c>
    </row>
    <row r="5248" spans="1:3" x14ac:dyDescent="0.35">
      <c r="A5248" s="1">
        <v>43233</v>
      </c>
      <c r="B5248">
        <v>296.82</v>
      </c>
      <c r="C5248">
        <v>0.03</v>
      </c>
    </row>
    <row r="5249" spans="1:3" x14ac:dyDescent="0.35">
      <c r="A5249" s="1">
        <v>43234</v>
      </c>
      <c r="B5249">
        <v>298.58999999999997</v>
      </c>
      <c r="C5249">
        <v>0.28000000000000003</v>
      </c>
    </row>
    <row r="5250" spans="1:3" x14ac:dyDescent="0.35">
      <c r="A5250" s="1">
        <v>43235</v>
      </c>
      <c r="B5250">
        <v>298.48</v>
      </c>
      <c r="C5250">
        <v>0.14000000000000001</v>
      </c>
    </row>
    <row r="5251" spans="1:3" x14ac:dyDescent="0.35">
      <c r="A5251" s="1">
        <v>43236</v>
      </c>
      <c r="B5251">
        <v>298.69</v>
      </c>
      <c r="C5251">
        <v>0.15</v>
      </c>
    </row>
    <row r="5252" spans="1:3" x14ac:dyDescent="0.35">
      <c r="A5252" s="1">
        <v>43237</v>
      </c>
      <c r="B5252">
        <v>297.72000000000003</v>
      </c>
      <c r="C5252">
        <v>0.11</v>
      </c>
    </row>
    <row r="5253" spans="1:3" x14ac:dyDescent="0.35">
      <c r="A5253" s="1">
        <v>43238</v>
      </c>
      <c r="B5253">
        <v>296.91000000000003</v>
      </c>
      <c r="C5253">
        <v>0.16</v>
      </c>
    </row>
    <row r="5254" spans="1:3" x14ac:dyDescent="0.35">
      <c r="A5254" s="1">
        <v>43239</v>
      </c>
      <c r="B5254">
        <v>299.19</v>
      </c>
      <c r="C5254">
        <v>0.15</v>
      </c>
    </row>
    <row r="5255" spans="1:3" x14ac:dyDescent="0.35">
      <c r="A5255" s="1">
        <v>43240</v>
      </c>
      <c r="B5255">
        <v>299.33</v>
      </c>
      <c r="C5255">
        <v>1.05</v>
      </c>
    </row>
    <row r="5256" spans="1:3" x14ac:dyDescent="0.35">
      <c r="A5256" s="1">
        <v>43241</v>
      </c>
      <c r="B5256">
        <v>298.97000000000003</v>
      </c>
      <c r="C5256">
        <v>0.28999999999999998</v>
      </c>
    </row>
    <row r="5257" spans="1:3" x14ac:dyDescent="0.35">
      <c r="A5257" s="1">
        <v>43242</v>
      </c>
      <c r="B5257">
        <v>299.5</v>
      </c>
      <c r="C5257">
        <v>0.13</v>
      </c>
    </row>
    <row r="5258" spans="1:3" x14ac:dyDescent="0.35">
      <c r="A5258" s="1">
        <v>43243</v>
      </c>
      <c r="B5258">
        <v>299.48</v>
      </c>
      <c r="C5258">
        <v>0.2</v>
      </c>
    </row>
    <row r="5259" spans="1:3" x14ac:dyDescent="0.35">
      <c r="A5259" s="1">
        <v>43244</v>
      </c>
      <c r="B5259">
        <v>298.94</v>
      </c>
      <c r="C5259">
        <v>0.33</v>
      </c>
    </row>
    <row r="5260" spans="1:3" x14ac:dyDescent="0.35">
      <c r="A5260" s="1">
        <v>43245</v>
      </c>
      <c r="B5260">
        <v>296.55</v>
      </c>
      <c r="C5260">
        <v>2.36</v>
      </c>
    </row>
    <row r="5261" spans="1:3" x14ac:dyDescent="0.35">
      <c r="A5261" s="1">
        <v>43246</v>
      </c>
      <c r="B5261">
        <v>298.45999999999998</v>
      </c>
      <c r="C5261">
        <v>1.96</v>
      </c>
    </row>
    <row r="5262" spans="1:3" x14ac:dyDescent="0.35">
      <c r="A5262" s="1">
        <v>43247</v>
      </c>
      <c r="B5262">
        <v>299.55</v>
      </c>
      <c r="C5262">
        <v>1.51</v>
      </c>
    </row>
    <row r="5263" spans="1:3" x14ac:dyDescent="0.35">
      <c r="A5263" s="1">
        <v>43248</v>
      </c>
      <c r="B5263">
        <v>298.83999999999997</v>
      </c>
      <c r="C5263">
        <v>0.18</v>
      </c>
    </row>
    <row r="5264" spans="1:3" x14ac:dyDescent="0.35">
      <c r="A5264" s="1">
        <v>43249</v>
      </c>
      <c r="B5264">
        <v>297.25</v>
      </c>
      <c r="C5264">
        <v>3.21</v>
      </c>
    </row>
    <row r="5265" spans="1:3" x14ac:dyDescent="0.35">
      <c r="A5265" s="1">
        <v>43250</v>
      </c>
      <c r="B5265">
        <v>298.41000000000003</v>
      </c>
      <c r="C5265">
        <v>0.92</v>
      </c>
    </row>
    <row r="5266" spans="1:3" x14ac:dyDescent="0.35">
      <c r="A5266" s="1">
        <v>43251</v>
      </c>
      <c r="B5266">
        <v>297.92</v>
      </c>
      <c r="C5266">
        <v>1.1200000000000001</v>
      </c>
    </row>
    <row r="5267" spans="1:3" x14ac:dyDescent="0.35">
      <c r="A5267" s="1">
        <v>43252</v>
      </c>
      <c r="B5267">
        <v>299.24</v>
      </c>
      <c r="C5267">
        <v>0.05</v>
      </c>
    </row>
    <row r="5268" spans="1:3" x14ac:dyDescent="0.35">
      <c r="A5268" s="1">
        <v>43253</v>
      </c>
      <c r="B5268">
        <v>297.16000000000003</v>
      </c>
      <c r="C5268">
        <v>0.12</v>
      </c>
    </row>
    <row r="5269" spans="1:3" x14ac:dyDescent="0.35">
      <c r="A5269" s="1">
        <v>43254</v>
      </c>
      <c r="B5269">
        <v>297.56</v>
      </c>
      <c r="C5269">
        <v>0.25</v>
      </c>
    </row>
    <row r="5270" spans="1:3" x14ac:dyDescent="0.35">
      <c r="A5270" s="1">
        <v>43255</v>
      </c>
      <c r="B5270">
        <v>297.97000000000003</v>
      </c>
      <c r="C5270">
        <v>0.24</v>
      </c>
    </row>
    <row r="5271" spans="1:3" x14ac:dyDescent="0.35">
      <c r="A5271" s="1">
        <v>43256</v>
      </c>
      <c r="B5271">
        <v>299.06</v>
      </c>
      <c r="C5271">
        <v>0.02</v>
      </c>
    </row>
    <row r="5272" spans="1:3" x14ac:dyDescent="0.35">
      <c r="A5272" s="1">
        <v>43257</v>
      </c>
      <c r="B5272">
        <v>298.27</v>
      </c>
      <c r="C5272">
        <v>0.1</v>
      </c>
    </row>
    <row r="5273" spans="1:3" x14ac:dyDescent="0.35">
      <c r="A5273" s="1">
        <v>43258</v>
      </c>
      <c r="B5273">
        <v>299.06</v>
      </c>
      <c r="C5273">
        <v>0.06</v>
      </c>
    </row>
    <row r="5274" spans="1:3" x14ac:dyDescent="0.35">
      <c r="A5274" s="1">
        <v>43259</v>
      </c>
      <c r="B5274">
        <v>299.62</v>
      </c>
      <c r="C5274">
        <v>0.04</v>
      </c>
    </row>
    <row r="5275" spans="1:3" x14ac:dyDescent="0.35">
      <c r="A5275" s="1">
        <v>43260</v>
      </c>
      <c r="B5275">
        <v>297.74</v>
      </c>
      <c r="C5275">
        <v>1.68</v>
      </c>
    </row>
    <row r="5276" spans="1:3" x14ac:dyDescent="0.35">
      <c r="A5276" s="1">
        <v>43261</v>
      </c>
      <c r="B5276">
        <v>297.48</v>
      </c>
      <c r="C5276">
        <v>1.92</v>
      </c>
    </row>
    <row r="5277" spans="1:3" x14ac:dyDescent="0.35">
      <c r="A5277" s="1">
        <v>43262</v>
      </c>
      <c r="B5277">
        <v>296.58999999999997</v>
      </c>
      <c r="C5277">
        <v>0.16</v>
      </c>
    </row>
    <row r="5278" spans="1:3" x14ac:dyDescent="0.35">
      <c r="A5278" s="1">
        <v>43263</v>
      </c>
      <c r="B5278">
        <v>297.48</v>
      </c>
      <c r="C5278">
        <v>0.09</v>
      </c>
    </row>
    <row r="5279" spans="1:3" x14ac:dyDescent="0.35">
      <c r="A5279" s="1">
        <v>43264</v>
      </c>
      <c r="B5279">
        <v>298.74</v>
      </c>
      <c r="C5279">
        <v>4.42</v>
      </c>
    </row>
    <row r="5280" spans="1:3" x14ac:dyDescent="0.35">
      <c r="A5280" s="1">
        <v>43265</v>
      </c>
      <c r="B5280">
        <v>298.18</v>
      </c>
      <c r="C5280">
        <v>2.83</v>
      </c>
    </row>
    <row r="5281" spans="1:3" x14ac:dyDescent="0.35">
      <c r="A5281" s="1">
        <v>43266</v>
      </c>
      <c r="B5281">
        <v>299.70999999999998</v>
      </c>
      <c r="C5281">
        <v>0.28999999999999998</v>
      </c>
    </row>
    <row r="5282" spans="1:3" x14ac:dyDescent="0.35">
      <c r="A5282" s="1">
        <v>43267</v>
      </c>
      <c r="B5282">
        <v>297.81</v>
      </c>
      <c r="C5282">
        <v>2.73</v>
      </c>
    </row>
    <row r="5283" spans="1:3" x14ac:dyDescent="0.35">
      <c r="A5283" s="1">
        <v>43268</v>
      </c>
      <c r="B5283">
        <v>297.86</v>
      </c>
      <c r="C5283">
        <v>0.43</v>
      </c>
    </row>
    <row r="5284" spans="1:3" x14ac:dyDescent="0.35">
      <c r="A5284" s="1">
        <v>43269</v>
      </c>
      <c r="B5284">
        <v>296.83999999999997</v>
      </c>
      <c r="C5284">
        <v>0.14000000000000001</v>
      </c>
    </row>
    <row r="5285" spans="1:3" x14ac:dyDescent="0.35">
      <c r="A5285" s="1">
        <v>43270</v>
      </c>
      <c r="B5285">
        <v>295.8</v>
      </c>
      <c r="C5285">
        <v>0</v>
      </c>
    </row>
    <row r="5286" spans="1:3" x14ac:dyDescent="0.35">
      <c r="A5286" s="1">
        <v>43271</v>
      </c>
      <c r="B5286">
        <v>297.2</v>
      </c>
      <c r="C5286">
        <v>1.72</v>
      </c>
    </row>
    <row r="5287" spans="1:3" x14ac:dyDescent="0.35">
      <c r="A5287" s="1">
        <v>43272</v>
      </c>
      <c r="B5287">
        <v>298.74</v>
      </c>
      <c r="C5287">
        <v>1.01</v>
      </c>
    </row>
    <row r="5288" spans="1:3" x14ac:dyDescent="0.35">
      <c r="A5288" s="1">
        <v>43273</v>
      </c>
      <c r="B5288">
        <v>298</v>
      </c>
      <c r="C5288">
        <v>0.23</v>
      </c>
    </row>
    <row r="5289" spans="1:3" x14ac:dyDescent="0.35">
      <c r="A5289" s="1">
        <v>43274</v>
      </c>
      <c r="B5289">
        <v>295.77</v>
      </c>
      <c r="C5289">
        <v>1.45</v>
      </c>
    </row>
    <row r="5290" spans="1:3" x14ac:dyDescent="0.35">
      <c r="A5290" s="1">
        <v>43275</v>
      </c>
      <c r="B5290">
        <v>297.39999999999998</v>
      </c>
      <c r="C5290">
        <v>0.03</v>
      </c>
    </row>
    <row r="5291" spans="1:3" x14ac:dyDescent="0.35">
      <c r="A5291" s="1">
        <v>43276</v>
      </c>
      <c r="B5291">
        <v>296.87</v>
      </c>
      <c r="C5291">
        <v>0.02</v>
      </c>
    </row>
    <row r="5292" spans="1:3" x14ac:dyDescent="0.35">
      <c r="A5292" s="1">
        <v>43277</v>
      </c>
      <c r="B5292">
        <v>297.57</v>
      </c>
      <c r="C5292">
        <v>3.11</v>
      </c>
    </row>
    <row r="5293" spans="1:3" x14ac:dyDescent="0.35">
      <c r="A5293" s="1">
        <v>43278</v>
      </c>
      <c r="B5293">
        <v>297.64</v>
      </c>
      <c r="C5293">
        <v>7.0000000000000007E-2</v>
      </c>
    </row>
    <row r="5294" spans="1:3" x14ac:dyDescent="0.35">
      <c r="A5294" s="1">
        <v>43279</v>
      </c>
      <c r="B5294">
        <v>299.14</v>
      </c>
      <c r="C5294">
        <v>0.31</v>
      </c>
    </row>
    <row r="5295" spans="1:3" x14ac:dyDescent="0.35">
      <c r="A5295" s="1">
        <v>43280</v>
      </c>
      <c r="B5295">
        <v>297.27999999999997</v>
      </c>
      <c r="C5295">
        <v>0.11</v>
      </c>
    </row>
    <row r="5296" spans="1:3" x14ac:dyDescent="0.35">
      <c r="A5296" s="1">
        <v>43281</v>
      </c>
      <c r="B5296">
        <v>297.49</v>
      </c>
      <c r="C5296">
        <v>2.8</v>
      </c>
    </row>
    <row r="5297" spans="1:3" x14ac:dyDescent="0.35">
      <c r="A5297" s="1">
        <v>43282</v>
      </c>
      <c r="B5297">
        <v>296.95999999999998</v>
      </c>
      <c r="C5297">
        <v>1.0900000000000001</v>
      </c>
    </row>
    <row r="5298" spans="1:3" x14ac:dyDescent="0.35">
      <c r="A5298" s="1">
        <v>43283</v>
      </c>
      <c r="B5298">
        <v>297.68</v>
      </c>
      <c r="C5298">
        <v>0.11</v>
      </c>
    </row>
    <row r="5299" spans="1:3" x14ac:dyDescent="0.35">
      <c r="A5299" s="1">
        <v>43284</v>
      </c>
      <c r="B5299">
        <v>296.92</v>
      </c>
      <c r="C5299">
        <v>1.71</v>
      </c>
    </row>
    <row r="5300" spans="1:3" x14ac:dyDescent="0.35">
      <c r="A5300" s="1">
        <v>43285</v>
      </c>
      <c r="B5300">
        <v>296.89999999999998</v>
      </c>
      <c r="C5300">
        <v>6.09</v>
      </c>
    </row>
    <row r="5301" spans="1:3" x14ac:dyDescent="0.35">
      <c r="A5301" s="1">
        <v>43286</v>
      </c>
      <c r="B5301">
        <v>296.55</v>
      </c>
      <c r="C5301">
        <v>0.09</v>
      </c>
    </row>
    <row r="5302" spans="1:3" x14ac:dyDescent="0.35">
      <c r="A5302" s="1">
        <v>43287</v>
      </c>
      <c r="B5302">
        <v>297.43</v>
      </c>
      <c r="C5302">
        <v>0.06</v>
      </c>
    </row>
    <row r="5303" spans="1:3" x14ac:dyDescent="0.35">
      <c r="A5303" s="1">
        <v>43288</v>
      </c>
      <c r="B5303">
        <v>297.67</v>
      </c>
      <c r="C5303">
        <v>0.22</v>
      </c>
    </row>
    <row r="5304" spans="1:3" x14ac:dyDescent="0.35">
      <c r="A5304" s="1">
        <v>43289</v>
      </c>
      <c r="B5304">
        <v>297.31</v>
      </c>
      <c r="C5304">
        <v>2.2200000000000002</v>
      </c>
    </row>
    <row r="5305" spans="1:3" x14ac:dyDescent="0.35">
      <c r="A5305" s="1">
        <v>43290</v>
      </c>
      <c r="B5305">
        <v>297.62</v>
      </c>
      <c r="C5305">
        <v>0.13</v>
      </c>
    </row>
    <row r="5306" spans="1:3" x14ac:dyDescent="0.35">
      <c r="A5306" s="1">
        <v>43291</v>
      </c>
      <c r="B5306">
        <v>298.89</v>
      </c>
      <c r="C5306">
        <v>0.13</v>
      </c>
    </row>
    <row r="5307" spans="1:3" x14ac:dyDescent="0.35">
      <c r="A5307" s="1">
        <v>43292</v>
      </c>
      <c r="B5307">
        <v>298.41000000000003</v>
      </c>
      <c r="C5307">
        <v>0.14000000000000001</v>
      </c>
    </row>
    <row r="5308" spans="1:3" x14ac:dyDescent="0.35">
      <c r="A5308" s="1">
        <v>43293</v>
      </c>
      <c r="B5308">
        <v>298.63</v>
      </c>
      <c r="C5308">
        <v>0.22</v>
      </c>
    </row>
    <row r="5309" spans="1:3" x14ac:dyDescent="0.35">
      <c r="A5309" s="1">
        <v>43294</v>
      </c>
      <c r="B5309">
        <v>298.12</v>
      </c>
      <c r="C5309">
        <v>0.18</v>
      </c>
    </row>
    <row r="5310" spans="1:3" x14ac:dyDescent="0.35">
      <c r="A5310" s="1">
        <v>43295</v>
      </c>
      <c r="B5310">
        <v>297.39999999999998</v>
      </c>
      <c r="C5310">
        <v>0.61</v>
      </c>
    </row>
    <row r="5311" spans="1:3" x14ac:dyDescent="0.35">
      <c r="A5311" s="1">
        <v>43296</v>
      </c>
      <c r="B5311">
        <v>297.75</v>
      </c>
      <c r="C5311">
        <v>0.91</v>
      </c>
    </row>
    <row r="5312" spans="1:3" x14ac:dyDescent="0.35">
      <c r="A5312" s="1">
        <v>43297</v>
      </c>
      <c r="B5312">
        <v>296.29000000000002</v>
      </c>
      <c r="C5312">
        <v>7.86</v>
      </c>
    </row>
    <row r="5313" spans="1:3" x14ac:dyDescent="0.35">
      <c r="A5313" s="1">
        <v>43298</v>
      </c>
      <c r="B5313">
        <v>298.18</v>
      </c>
      <c r="C5313">
        <v>1.47</v>
      </c>
    </row>
    <row r="5314" spans="1:3" x14ac:dyDescent="0.35">
      <c r="A5314" s="1">
        <v>43299</v>
      </c>
      <c r="B5314">
        <v>297.92</v>
      </c>
      <c r="C5314">
        <v>0.02</v>
      </c>
    </row>
    <row r="5315" spans="1:3" x14ac:dyDescent="0.35">
      <c r="A5315" s="1">
        <v>43300</v>
      </c>
      <c r="B5315">
        <v>296.77</v>
      </c>
      <c r="C5315">
        <v>0.03</v>
      </c>
    </row>
    <row r="5316" spans="1:3" x14ac:dyDescent="0.35">
      <c r="A5316" s="1">
        <v>43301</v>
      </c>
      <c r="B5316">
        <v>297.48</v>
      </c>
      <c r="C5316">
        <v>0.12</v>
      </c>
    </row>
    <row r="5317" spans="1:3" x14ac:dyDescent="0.35">
      <c r="A5317" s="1">
        <v>43302</v>
      </c>
      <c r="B5317">
        <v>296.17</v>
      </c>
      <c r="C5317">
        <v>1.8</v>
      </c>
    </row>
    <row r="5318" spans="1:3" x14ac:dyDescent="0.35">
      <c r="A5318" s="1">
        <v>43303</v>
      </c>
      <c r="B5318">
        <v>298.18</v>
      </c>
      <c r="C5318">
        <v>7.0000000000000007E-2</v>
      </c>
    </row>
    <row r="5319" spans="1:3" x14ac:dyDescent="0.35">
      <c r="A5319" s="1">
        <v>43304</v>
      </c>
      <c r="B5319">
        <v>297.24</v>
      </c>
      <c r="C5319">
        <v>0.15</v>
      </c>
    </row>
    <row r="5320" spans="1:3" x14ac:dyDescent="0.35">
      <c r="A5320" s="1">
        <v>43305</v>
      </c>
      <c r="B5320">
        <v>297.38</v>
      </c>
      <c r="C5320">
        <v>1.85</v>
      </c>
    </row>
    <row r="5321" spans="1:3" x14ac:dyDescent="0.35">
      <c r="A5321" s="1">
        <v>43306</v>
      </c>
      <c r="B5321">
        <v>297.43</v>
      </c>
      <c r="C5321">
        <v>2.63</v>
      </c>
    </row>
    <row r="5322" spans="1:3" x14ac:dyDescent="0.35">
      <c r="A5322" s="1">
        <v>43307</v>
      </c>
      <c r="B5322">
        <v>296.52999999999997</v>
      </c>
      <c r="C5322">
        <v>0.03</v>
      </c>
    </row>
    <row r="5323" spans="1:3" x14ac:dyDescent="0.35">
      <c r="A5323" s="1">
        <v>43308</v>
      </c>
      <c r="B5323">
        <v>297.11</v>
      </c>
      <c r="C5323">
        <v>7.0000000000000007E-2</v>
      </c>
    </row>
    <row r="5324" spans="1:3" x14ac:dyDescent="0.35">
      <c r="A5324" s="1">
        <v>43309</v>
      </c>
      <c r="B5324">
        <v>297.89999999999998</v>
      </c>
      <c r="C5324">
        <v>0.71</v>
      </c>
    </row>
    <row r="5325" spans="1:3" x14ac:dyDescent="0.35">
      <c r="A5325" s="1">
        <v>43310</v>
      </c>
      <c r="B5325">
        <v>296.64</v>
      </c>
      <c r="C5325">
        <v>3.69</v>
      </c>
    </row>
    <row r="5326" spans="1:3" x14ac:dyDescent="0.35">
      <c r="A5326" s="1">
        <v>43311</v>
      </c>
      <c r="B5326">
        <v>295.55</v>
      </c>
      <c r="C5326">
        <v>0.1</v>
      </c>
    </row>
    <row r="5327" spans="1:3" x14ac:dyDescent="0.35">
      <c r="A5327" s="1">
        <v>43312</v>
      </c>
      <c r="B5327">
        <v>295.97000000000003</v>
      </c>
      <c r="C5327">
        <v>0.12</v>
      </c>
    </row>
    <row r="5328" spans="1:3" x14ac:dyDescent="0.35">
      <c r="A5328" s="1">
        <v>43313</v>
      </c>
      <c r="B5328">
        <v>296.58</v>
      </c>
      <c r="C5328">
        <v>0.54</v>
      </c>
    </row>
    <row r="5329" spans="1:3" x14ac:dyDescent="0.35">
      <c r="A5329" s="1">
        <v>43314</v>
      </c>
      <c r="B5329">
        <v>296.92</v>
      </c>
      <c r="C5329">
        <v>0.98</v>
      </c>
    </row>
    <row r="5330" spans="1:3" x14ac:dyDescent="0.35">
      <c r="A5330" s="1">
        <v>43315</v>
      </c>
      <c r="B5330">
        <v>297.02</v>
      </c>
      <c r="C5330">
        <v>0.09</v>
      </c>
    </row>
    <row r="5331" spans="1:3" x14ac:dyDescent="0.35">
      <c r="A5331" s="1">
        <v>43316</v>
      </c>
      <c r="B5331">
        <v>296.38</v>
      </c>
      <c r="C5331">
        <v>0.28000000000000003</v>
      </c>
    </row>
    <row r="5332" spans="1:3" x14ac:dyDescent="0.35">
      <c r="A5332" s="1">
        <v>43317</v>
      </c>
      <c r="B5332">
        <v>294.99</v>
      </c>
      <c r="C5332">
        <v>0.06</v>
      </c>
    </row>
    <row r="5333" spans="1:3" x14ac:dyDescent="0.35">
      <c r="A5333" s="1">
        <v>43318</v>
      </c>
      <c r="B5333">
        <v>295.29000000000002</v>
      </c>
      <c r="C5333">
        <v>0.08</v>
      </c>
    </row>
    <row r="5334" spans="1:3" x14ac:dyDescent="0.35">
      <c r="A5334" s="1">
        <v>43319</v>
      </c>
      <c r="B5334">
        <v>296.89</v>
      </c>
      <c r="C5334">
        <v>0.03</v>
      </c>
    </row>
    <row r="5335" spans="1:3" x14ac:dyDescent="0.35">
      <c r="A5335" s="1">
        <v>43320</v>
      </c>
      <c r="B5335">
        <v>296.08999999999997</v>
      </c>
      <c r="C5335">
        <v>0.19</v>
      </c>
    </row>
    <row r="5336" spans="1:3" x14ac:dyDescent="0.35">
      <c r="A5336" s="1">
        <v>43321</v>
      </c>
      <c r="B5336">
        <v>296.2</v>
      </c>
      <c r="C5336">
        <v>0.36</v>
      </c>
    </row>
    <row r="5337" spans="1:3" x14ac:dyDescent="0.35">
      <c r="A5337" s="1">
        <v>43322</v>
      </c>
      <c r="B5337">
        <v>295.79000000000002</v>
      </c>
      <c r="C5337">
        <v>2.02</v>
      </c>
    </row>
    <row r="5338" spans="1:3" x14ac:dyDescent="0.35">
      <c r="A5338" s="1">
        <v>43323</v>
      </c>
      <c r="B5338">
        <v>296.70999999999998</v>
      </c>
      <c r="C5338">
        <v>0.03</v>
      </c>
    </row>
    <row r="5339" spans="1:3" x14ac:dyDescent="0.35">
      <c r="A5339" s="1">
        <v>43324</v>
      </c>
      <c r="B5339">
        <v>296.10000000000002</v>
      </c>
      <c r="C5339">
        <v>4.12</v>
      </c>
    </row>
    <row r="5340" spans="1:3" x14ac:dyDescent="0.35">
      <c r="A5340" s="1">
        <v>43325</v>
      </c>
      <c r="B5340">
        <v>297.54000000000002</v>
      </c>
      <c r="C5340">
        <v>1.68</v>
      </c>
    </row>
    <row r="5341" spans="1:3" x14ac:dyDescent="0.35">
      <c r="A5341" s="1">
        <v>43326</v>
      </c>
      <c r="B5341">
        <v>295.62</v>
      </c>
      <c r="C5341">
        <v>0.16</v>
      </c>
    </row>
    <row r="5342" spans="1:3" x14ac:dyDescent="0.35">
      <c r="A5342" s="1">
        <v>43327</v>
      </c>
      <c r="B5342">
        <v>296.54000000000002</v>
      </c>
      <c r="C5342">
        <v>0.1</v>
      </c>
    </row>
    <row r="5343" spans="1:3" x14ac:dyDescent="0.35">
      <c r="A5343" s="1">
        <v>43328</v>
      </c>
      <c r="B5343">
        <v>297</v>
      </c>
      <c r="C5343">
        <v>0.02</v>
      </c>
    </row>
    <row r="5344" spans="1:3" x14ac:dyDescent="0.35">
      <c r="A5344" s="1">
        <v>43329</v>
      </c>
      <c r="B5344">
        <v>296.70999999999998</v>
      </c>
      <c r="C5344">
        <v>0.13</v>
      </c>
    </row>
    <row r="5345" spans="1:3" x14ac:dyDescent="0.35">
      <c r="A5345" s="1">
        <v>43330</v>
      </c>
      <c r="B5345">
        <v>297.23</v>
      </c>
      <c r="C5345">
        <v>0.52</v>
      </c>
    </row>
    <row r="5346" spans="1:3" x14ac:dyDescent="0.35">
      <c r="A5346" s="1">
        <v>43331</v>
      </c>
      <c r="B5346">
        <v>296.31</v>
      </c>
      <c r="C5346">
        <v>0.24</v>
      </c>
    </row>
    <row r="5347" spans="1:3" x14ac:dyDescent="0.35">
      <c r="A5347" s="1">
        <v>43332</v>
      </c>
      <c r="B5347">
        <v>297.31</v>
      </c>
      <c r="C5347">
        <v>0.28000000000000003</v>
      </c>
    </row>
    <row r="5348" spans="1:3" x14ac:dyDescent="0.35">
      <c r="A5348" s="1">
        <v>43333</v>
      </c>
      <c r="B5348">
        <v>297.86</v>
      </c>
      <c r="C5348">
        <v>3.81</v>
      </c>
    </row>
    <row r="5349" spans="1:3" x14ac:dyDescent="0.35">
      <c r="A5349" s="1">
        <v>43334</v>
      </c>
      <c r="B5349">
        <v>296.83999999999997</v>
      </c>
      <c r="C5349">
        <v>3.78</v>
      </c>
    </row>
    <row r="5350" spans="1:3" x14ac:dyDescent="0.35">
      <c r="A5350" s="1">
        <v>43335</v>
      </c>
      <c r="B5350">
        <v>297.5</v>
      </c>
      <c r="C5350">
        <v>2.5499999999999998</v>
      </c>
    </row>
    <row r="5351" spans="1:3" x14ac:dyDescent="0.35">
      <c r="A5351" s="1">
        <v>43336</v>
      </c>
      <c r="B5351">
        <v>297.69</v>
      </c>
      <c r="C5351">
        <v>1.34</v>
      </c>
    </row>
    <row r="5352" spans="1:3" x14ac:dyDescent="0.35">
      <c r="A5352" s="1">
        <v>43337</v>
      </c>
      <c r="B5352">
        <v>296.94</v>
      </c>
      <c r="C5352">
        <v>0.12</v>
      </c>
    </row>
    <row r="5353" spans="1:3" x14ac:dyDescent="0.35">
      <c r="A5353" s="1">
        <v>43338</v>
      </c>
      <c r="B5353">
        <v>297.33</v>
      </c>
      <c r="C5353">
        <v>0.18</v>
      </c>
    </row>
    <row r="5354" spans="1:3" x14ac:dyDescent="0.35">
      <c r="A5354" s="1">
        <v>43339</v>
      </c>
      <c r="B5354">
        <v>296.41000000000003</v>
      </c>
      <c r="C5354">
        <v>0.26</v>
      </c>
    </row>
    <row r="5355" spans="1:3" x14ac:dyDescent="0.35">
      <c r="A5355" s="1">
        <v>43340</v>
      </c>
      <c r="B5355">
        <v>296.94</v>
      </c>
      <c r="C5355">
        <v>0.21</v>
      </c>
    </row>
    <row r="5356" spans="1:3" x14ac:dyDescent="0.35">
      <c r="A5356" s="1">
        <v>43341</v>
      </c>
      <c r="B5356">
        <v>296.48</v>
      </c>
      <c r="C5356">
        <v>0.18</v>
      </c>
    </row>
    <row r="5357" spans="1:3" x14ac:dyDescent="0.35">
      <c r="A5357" s="1">
        <v>43342</v>
      </c>
      <c r="B5357">
        <v>296.49</v>
      </c>
      <c r="C5357">
        <v>2.63</v>
      </c>
    </row>
    <row r="5358" spans="1:3" x14ac:dyDescent="0.35">
      <c r="A5358" s="1">
        <v>43343</v>
      </c>
      <c r="B5358">
        <v>296.41000000000003</v>
      </c>
      <c r="C5358">
        <v>1.5</v>
      </c>
    </row>
    <row r="5359" spans="1:3" x14ac:dyDescent="0.35">
      <c r="A5359" s="1">
        <v>43344</v>
      </c>
      <c r="B5359">
        <v>297.56</v>
      </c>
      <c r="C5359">
        <v>0.79</v>
      </c>
    </row>
    <row r="5360" spans="1:3" x14ac:dyDescent="0.35">
      <c r="A5360" s="1">
        <v>43345</v>
      </c>
      <c r="B5360">
        <v>297.11</v>
      </c>
      <c r="C5360">
        <v>0.13</v>
      </c>
    </row>
    <row r="5361" spans="1:3" x14ac:dyDescent="0.35">
      <c r="A5361" s="1">
        <v>43346</v>
      </c>
      <c r="B5361">
        <v>296.94</v>
      </c>
      <c r="C5361">
        <v>0.26</v>
      </c>
    </row>
    <row r="5362" spans="1:3" x14ac:dyDescent="0.35">
      <c r="A5362" s="1">
        <v>43347</v>
      </c>
      <c r="B5362">
        <v>296.8</v>
      </c>
      <c r="C5362">
        <v>1.08</v>
      </c>
    </row>
    <row r="5363" spans="1:3" x14ac:dyDescent="0.35">
      <c r="A5363" s="1">
        <v>43348</v>
      </c>
      <c r="B5363">
        <v>297.01</v>
      </c>
      <c r="C5363">
        <v>0.71</v>
      </c>
    </row>
    <row r="5364" spans="1:3" x14ac:dyDescent="0.35">
      <c r="A5364" s="1">
        <v>43349</v>
      </c>
      <c r="B5364">
        <v>297.48</v>
      </c>
      <c r="C5364">
        <v>1.94</v>
      </c>
    </row>
    <row r="5365" spans="1:3" x14ac:dyDescent="0.35">
      <c r="A5365" s="1">
        <v>43350</v>
      </c>
      <c r="B5365">
        <v>296.85000000000002</v>
      </c>
      <c r="C5365">
        <v>1.47</v>
      </c>
    </row>
    <row r="5366" spans="1:3" x14ac:dyDescent="0.35">
      <c r="A5366" s="1">
        <v>43351</v>
      </c>
      <c r="B5366">
        <v>296.58999999999997</v>
      </c>
      <c r="C5366">
        <v>1.23</v>
      </c>
    </row>
    <row r="5367" spans="1:3" x14ac:dyDescent="0.35">
      <c r="A5367" s="1">
        <v>43352</v>
      </c>
      <c r="B5367">
        <v>298.36</v>
      </c>
      <c r="C5367">
        <v>0.52</v>
      </c>
    </row>
    <row r="5368" spans="1:3" x14ac:dyDescent="0.35">
      <c r="A5368" s="1">
        <v>43353</v>
      </c>
      <c r="B5368">
        <v>297.54000000000002</v>
      </c>
      <c r="C5368">
        <v>0.26</v>
      </c>
    </row>
    <row r="5369" spans="1:3" x14ac:dyDescent="0.35">
      <c r="A5369" s="1">
        <v>43354</v>
      </c>
      <c r="B5369">
        <v>297.68</v>
      </c>
      <c r="C5369">
        <v>3.05</v>
      </c>
    </row>
    <row r="5370" spans="1:3" x14ac:dyDescent="0.35">
      <c r="A5370" s="1">
        <v>43355</v>
      </c>
      <c r="B5370">
        <v>297.2</v>
      </c>
      <c r="C5370">
        <v>0.13</v>
      </c>
    </row>
    <row r="5371" spans="1:3" x14ac:dyDescent="0.35">
      <c r="A5371" s="1">
        <v>43356</v>
      </c>
      <c r="B5371">
        <v>296.97000000000003</v>
      </c>
      <c r="C5371">
        <v>0.38</v>
      </c>
    </row>
    <row r="5372" spans="1:3" x14ac:dyDescent="0.35">
      <c r="A5372" s="1">
        <v>43357</v>
      </c>
      <c r="B5372">
        <v>297.14</v>
      </c>
      <c r="C5372">
        <v>2.33</v>
      </c>
    </row>
    <row r="5373" spans="1:3" x14ac:dyDescent="0.35">
      <c r="A5373" s="1">
        <v>43358</v>
      </c>
      <c r="B5373">
        <v>297.64999999999998</v>
      </c>
      <c r="C5373">
        <v>0.11</v>
      </c>
    </row>
    <row r="5374" spans="1:3" x14ac:dyDescent="0.35">
      <c r="A5374" s="1">
        <v>43359</v>
      </c>
      <c r="B5374">
        <v>298.01</v>
      </c>
      <c r="C5374">
        <v>0.18</v>
      </c>
    </row>
    <row r="5375" spans="1:3" x14ac:dyDescent="0.35">
      <c r="A5375" s="1">
        <v>43360</v>
      </c>
      <c r="B5375">
        <v>297.14</v>
      </c>
      <c r="C5375">
        <v>0.09</v>
      </c>
    </row>
    <row r="5376" spans="1:3" x14ac:dyDescent="0.35">
      <c r="A5376" s="1">
        <v>43361</v>
      </c>
      <c r="B5376">
        <v>296.26</v>
      </c>
      <c r="C5376">
        <v>0.37</v>
      </c>
    </row>
    <row r="5377" spans="1:3" x14ac:dyDescent="0.35">
      <c r="A5377" s="1">
        <v>43362</v>
      </c>
      <c r="B5377">
        <v>299.43</v>
      </c>
      <c r="C5377">
        <v>0.13</v>
      </c>
    </row>
    <row r="5378" spans="1:3" x14ac:dyDescent="0.35">
      <c r="A5378" s="1">
        <v>43363</v>
      </c>
      <c r="B5378">
        <v>298.49</v>
      </c>
      <c r="C5378">
        <v>0.14000000000000001</v>
      </c>
    </row>
    <row r="5379" spans="1:3" x14ac:dyDescent="0.35">
      <c r="A5379" s="1">
        <v>43364</v>
      </c>
      <c r="B5379">
        <v>298.14999999999998</v>
      </c>
      <c r="C5379">
        <v>0.32</v>
      </c>
    </row>
    <row r="5380" spans="1:3" x14ac:dyDescent="0.35">
      <c r="A5380" s="1">
        <v>43365</v>
      </c>
      <c r="B5380">
        <v>298.13</v>
      </c>
      <c r="C5380">
        <v>11.12</v>
      </c>
    </row>
    <row r="5381" spans="1:3" x14ac:dyDescent="0.35">
      <c r="A5381" s="1">
        <v>43366</v>
      </c>
      <c r="B5381">
        <v>297.79000000000002</v>
      </c>
      <c r="C5381">
        <v>0.18</v>
      </c>
    </row>
    <row r="5382" spans="1:3" x14ac:dyDescent="0.35">
      <c r="A5382" s="1">
        <v>43367</v>
      </c>
      <c r="B5382">
        <v>297.67</v>
      </c>
      <c r="C5382">
        <v>0.1</v>
      </c>
    </row>
    <row r="5383" spans="1:3" x14ac:dyDescent="0.35">
      <c r="A5383" s="1">
        <v>43368</v>
      </c>
      <c r="B5383">
        <v>298.23</v>
      </c>
      <c r="C5383">
        <v>0.11</v>
      </c>
    </row>
    <row r="5384" spans="1:3" x14ac:dyDescent="0.35">
      <c r="A5384" s="1">
        <v>43369</v>
      </c>
      <c r="B5384">
        <v>297.45</v>
      </c>
      <c r="C5384">
        <v>0.39</v>
      </c>
    </row>
    <row r="5385" spans="1:3" x14ac:dyDescent="0.35">
      <c r="A5385" s="1">
        <v>43370</v>
      </c>
      <c r="B5385">
        <v>297.8</v>
      </c>
      <c r="C5385">
        <v>0.65</v>
      </c>
    </row>
    <row r="5386" spans="1:3" x14ac:dyDescent="0.35">
      <c r="A5386" s="1">
        <v>43371</v>
      </c>
      <c r="B5386">
        <v>296.60000000000002</v>
      </c>
      <c r="C5386">
        <v>0.24</v>
      </c>
    </row>
    <row r="5387" spans="1:3" x14ac:dyDescent="0.35">
      <c r="A5387" s="1">
        <v>43372</v>
      </c>
      <c r="B5387">
        <v>298.44</v>
      </c>
      <c r="C5387">
        <v>7.0000000000000007E-2</v>
      </c>
    </row>
    <row r="5388" spans="1:3" x14ac:dyDescent="0.35">
      <c r="A5388" s="1">
        <v>43373</v>
      </c>
      <c r="B5388">
        <v>298.16000000000003</v>
      </c>
      <c r="C5388">
        <v>4</v>
      </c>
    </row>
    <row r="5389" spans="1:3" x14ac:dyDescent="0.35">
      <c r="A5389" s="1">
        <v>43374</v>
      </c>
      <c r="B5389">
        <v>295.29000000000002</v>
      </c>
      <c r="C5389">
        <v>0.02</v>
      </c>
    </row>
    <row r="5390" spans="1:3" x14ac:dyDescent="0.35">
      <c r="A5390" s="1">
        <v>43375</v>
      </c>
      <c r="B5390">
        <v>298.26</v>
      </c>
      <c r="C5390">
        <v>0.14000000000000001</v>
      </c>
    </row>
    <row r="5391" spans="1:3" x14ac:dyDescent="0.35">
      <c r="A5391" s="1">
        <v>43376</v>
      </c>
      <c r="B5391">
        <v>298.36</v>
      </c>
      <c r="C5391">
        <v>0.08</v>
      </c>
    </row>
    <row r="5392" spans="1:3" x14ac:dyDescent="0.35">
      <c r="A5392" s="1">
        <v>43377</v>
      </c>
      <c r="B5392">
        <v>298.42</v>
      </c>
      <c r="C5392">
        <v>0.03</v>
      </c>
    </row>
    <row r="5393" spans="1:3" x14ac:dyDescent="0.35">
      <c r="A5393" s="1">
        <v>43378</v>
      </c>
      <c r="B5393">
        <v>297.05</v>
      </c>
      <c r="C5393">
        <v>0.57999999999999996</v>
      </c>
    </row>
    <row r="5394" spans="1:3" x14ac:dyDescent="0.35">
      <c r="A5394" s="1">
        <v>43379</v>
      </c>
      <c r="B5394">
        <v>297.77999999999997</v>
      </c>
      <c r="C5394">
        <v>0.21</v>
      </c>
    </row>
    <row r="5395" spans="1:3" x14ac:dyDescent="0.35">
      <c r="A5395" s="1">
        <v>43380</v>
      </c>
      <c r="B5395">
        <v>297.61</v>
      </c>
      <c r="C5395">
        <v>7.0000000000000007E-2</v>
      </c>
    </row>
    <row r="5396" spans="1:3" x14ac:dyDescent="0.35">
      <c r="A5396" s="1">
        <v>43381</v>
      </c>
      <c r="B5396">
        <v>298.39999999999998</v>
      </c>
      <c r="C5396">
        <v>0.17</v>
      </c>
    </row>
    <row r="5397" spans="1:3" x14ac:dyDescent="0.35">
      <c r="A5397" s="1">
        <v>43382</v>
      </c>
      <c r="B5397">
        <v>297.25</v>
      </c>
      <c r="C5397">
        <v>2.57</v>
      </c>
    </row>
    <row r="5398" spans="1:3" x14ac:dyDescent="0.35">
      <c r="A5398" s="1">
        <v>43383</v>
      </c>
      <c r="B5398">
        <v>297.13</v>
      </c>
      <c r="C5398">
        <v>0.08</v>
      </c>
    </row>
    <row r="5399" spans="1:3" x14ac:dyDescent="0.35">
      <c r="A5399" s="1">
        <v>43384</v>
      </c>
      <c r="B5399">
        <v>297.43</v>
      </c>
      <c r="C5399">
        <v>2.7</v>
      </c>
    </row>
    <row r="5400" spans="1:3" x14ac:dyDescent="0.35">
      <c r="A5400" s="1">
        <v>43385</v>
      </c>
      <c r="B5400">
        <v>298.82</v>
      </c>
      <c r="C5400">
        <v>0.21</v>
      </c>
    </row>
    <row r="5401" spans="1:3" x14ac:dyDescent="0.35">
      <c r="A5401" s="1">
        <v>43386</v>
      </c>
      <c r="B5401">
        <v>297.97000000000003</v>
      </c>
      <c r="C5401">
        <v>0.44</v>
      </c>
    </row>
    <row r="5402" spans="1:3" x14ac:dyDescent="0.35">
      <c r="A5402" s="1">
        <v>43387</v>
      </c>
      <c r="B5402">
        <v>296.99</v>
      </c>
      <c r="C5402">
        <v>1.1499999999999999</v>
      </c>
    </row>
    <row r="5403" spans="1:3" x14ac:dyDescent="0.35">
      <c r="A5403" s="1">
        <v>43388</v>
      </c>
      <c r="B5403">
        <v>297.8</v>
      </c>
      <c r="C5403">
        <v>2.02</v>
      </c>
    </row>
    <row r="5404" spans="1:3" x14ac:dyDescent="0.35">
      <c r="A5404" s="1">
        <v>43389</v>
      </c>
      <c r="B5404">
        <v>294.95</v>
      </c>
      <c r="C5404">
        <v>0.47</v>
      </c>
    </row>
    <row r="5405" spans="1:3" x14ac:dyDescent="0.35">
      <c r="A5405" s="1">
        <v>43390</v>
      </c>
      <c r="B5405">
        <v>297.22000000000003</v>
      </c>
      <c r="C5405">
        <v>0.03</v>
      </c>
    </row>
    <row r="5406" spans="1:3" x14ac:dyDescent="0.35">
      <c r="A5406" s="1">
        <v>43391</v>
      </c>
      <c r="B5406">
        <v>298.89</v>
      </c>
      <c r="C5406">
        <v>0.1</v>
      </c>
    </row>
    <row r="5407" spans="1:3" x14ac:dyDescent="0.35">
      <c r="A5407" s="1">
        <v>43392</v>
      </c>
      <c r="B5407">
        <v>299.02999999999997</v>
      </c>
      <c r="C5407">
        <v>0.05</v>
      </c>
    </row>
    <row r="5408" spans="1:3" x14ac:dyDescent="0.35">
      <c r="A5408" s="1">
        <v>43393</v>
      </c>
      <c r="B5408">
        <v>299.33999999999997</v>
      </c>
      <c r="C5408">
        <v>0.06</v>
      </c>
    </row>
    <row r="5409" spans="1:3" x14ac:dyDescent="0.35">
      <c r="A5409" s="1">
        <v>43394</v>
      </c>
      <c r="B5409">
        <v>299.77999999999997</v>
      </c>
      <c r="C5409">
        <v>2.63</v>
      </c>
    </row>
    <row r="5410" spans="1:3" x14ac:dyDescent="0.35">
      <c r="A5410" s="1">
        <v>43395</v>
      </c>
      <c r="B5410">
        <v>299.04000000000002</v>
      </c>
      <c r="C5410">
        <v>6.87</v>
      </c>
    </row>
    <row r="5411" spans="1:3" x14ac:dyDescent="0.35">
      <c r="A5411" s="1">
        <v>43396</v>
      </c>
      <c r="B5411">
        <v>299.14</v>
      </c>
      <c r="C5411">
        <v>0.09</v>
      </c>
    </row>
    <row r="5412" spans="1:3" x14ac:dyDescent="0.35">
      <c r="A5412" s="1">
        <v>43397</v>
      </c>
      <c r="B5412">
        <v>297.58999999999997</v>
      </c>
      <c r="C5412">
        <v>2.7</v>
      </c>
    </row>
    <row r="5413" spans="1:3" x14ac:dyDescent="0.35">
      <c r="A5413" s="1">
        <v>43398</v>
      </c>
      <c r="B5413">
        <v>299.37</v>
      </c>
      <c r="C5413">
        <v>0.15</v>
      </c>
    </row>
    <row r="5414" spans="1:3" x14ac:dyDescent="0.35">
      <c r="A5414" s="1">
        <v>43399</v>
      </c>
      <c r="B5414">
        <v>297.87</v>
      </c>
      <c r="C5414">
        <v>1.87</v>
      </c>
    </row>
    <row r="5415" spans="1:3" x14ac:dyDescent="0.35">
      <c r="A5415" s="1">
        <v>43400</v>
      </c>
      <c r="B5415">
        <v>297.58999999999997</v>
      </c>
      <c r="C5415">
        <v>0.33</v>
      </c>
    </row>
    <row r="5416" spans="1:3" x14ac:dyDescent="0.35">
      <c r="A5416" s="1">
        <v>43401</v>
      </c>
      <c r="B5416">
        <v>299.16000000000003</v>
      </c>
      <c r="C5416">
        <v>2.0099999999999998</v>
      </c>
    </row>
    <row r="5417" spans="1:3" x14ac:dyDescent="0.35">
      <c r="A5417" s="1">
        <v>43402</v>
      </c>
      <c r="B5417">
        <v>298</v>
      </c>
      <c r="C5417">
        <v>0.08</v>
      </c>
    </row>
    <row r="5418" spans="1:3" x14ac:dyDescent="0.35">
      <c r="A5418" s="1">
        <v>43403</v>
      </c>
      <c r="B5418">
        <v>298.63</v>
      </c>
      <c r="C5418">
        <v>0.41</v>
      </c>
    </row>
    <row r="5419" spans="1:3" x14ac:dyDescent="0.35">
      <c r="A5419" s="1">
        <v>43404</v>
      </c>
      <c r="B5419">
        <v>298.35000000000002</v>
      </c>
      <c r="C5419">
        <v>0.12</v>
      </c>
    </row>
    <row r="5420" spans="1:3" x14ac:dyDescent="0.35">
      <c r="A5420" s="1">
        <v>43405</v>
      </c>
      <c r="B5420">
        <v>299.83999999999997</v>
      </c>
      <c r="C5420">
        <v>0.01</v>
      </c>
    </row>
    <row r="5421" spans="1:3" x14ac:dyDescent="0.35">
      <c r="A5421" s="1">
        <v>43406</v>
      </c>
      <c r="B5421">
        <v>296.93</v>
      </c>
      <c r="C5421">
        <v>0.18</v>
      </c>
    </row>
    <row r="5422" spans="1:3" x14ac:dyDescent="0.35">
      <c r="A5422" s="1">
        <v>43407</v>
      </c>
      <c r="B5422">
        <v>299.08</v>
      </c>
      <c r="C5422">
        <v>0.12</v>
      </c>
    </row>
    <row r="5423" spans="1:3" x14ac:dyDescent="0.35">
      <c r="A5423" s="1">
        <v>43408</v>
      </c>
      <c r="B5423">
        <v>298.18</v>
      </c>
      <c r="C5423">
        <v>5.56</v>
      </c>
    </row>
    <row r="5424" spans="1:3" x14ac:dyDescent="0.35">
      <c r="A5424" s="1">
        <v>43409</v>
      </c>
      <c r="B5424">
        <v>298.73</v>
      </c>
      <c r="C5424">
        <v>0.37</v>
      </c>
    </row>
    <row r="5425" spans="1:3" x14ac:dyDescent="0.35">
      <c r="A5425" s="1">
        <v>43410</v>
      </c>
      <c r="B5425">
        <v>297.92</v>
      </c>
      <c r="C5425">
        <v>3.01</v>
      </c>
    </row>
    <row r="5426" spans="1:3" x14ac:dyDescent="0.35">
      <c r="A5426" s="1">
        <v>43411</v>
      </c>
      <c r="B5426">
        <v>299.44</v>
      </c>
      <c r="C5426">
        <v>0.12</v>
      </c>
    </row>
    <row r="5427" spans="1:3" x14ac:dyDescent="0.35">
      <c r="A5427" s="1">
        <v>43412</v>
      </c>
      <c r="B5427">
        <v>298.62</v>
      </c>
      <c r="C5427">
        <v>0.05</v>
      </c>
    </row>
    <row r="5428" spans="1:3" x14ac:dyDescent="0.35">
      <c r="A5428" s="1">
        <v>43413</v>
      </c>
      <c r="B5428">
        <v>298.12</v>
      </c>
      <c r="C5428">
        <v>1.92</v>
      </c>
    </row>
    <row r="5429" spans="1:3" x14ac:dyDescent="0.35">
      <c r="A5429" s="1">
        <v>43414</v>
      </c>
      <c r="B5429">
        <v>298.3</v>
      </c>
      <c r="C5429">
        <v>0.02</v>
      </c>
    </row>
    <row r="5430" spans="1:3" x14ac:dyDescent="0.35">
      <c r="A5430" s="1">
        <v>43415</v>
      </c>
      <c r="B5430">
        <v>299.25</v>
      </c>
      <c r="C5430">
        <v>7.0000000000000007E-2</v>
      </c>
    </row>
    <row r="5431" spans="1:3" x14ac:dyDescent="0.35">
      <c r="A5431" s="1">
        <v>43416</v>
      </c>
      <c r="B5431">
        <v>298.52999999999997</v>
      </c>
      <c r="C5431">
        <v>7.0000000000000007E-2</v>
      </c>
    </row>
    <row r="5432" spans="1:3" x14ac:dyDescent="0.35">
      <c r="A5432" s="1">
        <v>43417</v>
      </c>
      <c r="B5432">
        <v>299.32</v>
      </c>
      <c r="C5432">
        <v>0.03</v>
      </c>
    </row>
    <row r="5433" spans="1:3" x14ac:dyDescent="0.35">
      <c r="A5433" s="1">
        <v>43418</v>
      </c>
      <c r="B5433">
        <v>299.81</v>
      </c>
      <c r="C5433">
        <v>0.02</v>
      </c>
    </row>
    <row r="5434" spans="1:3" x14ac:dyDescent="0.35">
      <c r="A5434" s="1">
        <v>43419</v>
      </c>
      <c r="B5434">
        <v>298.87</v>
      </c>
      <c r="C5434">
        <v>0.03</v>
      </c>
    </row>
    <row r="5435" spans="1:3" x14ac:dyDescent="0.35">
      <c r="A5435" s="1">
        <v>43420</v>
      </c>
      <c r="B5435">
        <v>298.91000000000003</v>
      </c>
      <c r="C5435">
        <v>0.06</v>
      </c>
    </row>
    <row r="5436" spans="1:3" x14ac:dyDescent="0.35">
      <c r="A5436" s="1">
        <v>43421</v>
      </c>
      <c r="B5436">
        <v>299.02999999999997</v>
      </c>
      <c r="C5436">
        <v>0.05</v>
      </c>
    </row>
    <row r="5437" spans="1:3" x14ac:dyDescent="0.35">
      <c r="A5437" s="1">
        <v>43422</v>
      </c>
      <c r="B5437">
        <v>298.86</v>
      </c>
      <c r="C5437">
        <v>0.68</v>
      </c>
    </row>
    <row r="5438" spans="1:3" x14ac:dyDescent="0.35">
      <c r="A5438" s="1">
        <v>43423</v>
      </c>
      <c r="B5438">
        <v>299.51</v>
      </c>
      <c r="C5438">
        <v>1.02</v>
      </c>
    </row>
    <row r="5439" spans="1:3" x14ac:dyDescent="0.35">
      <c r="A5439" s="1">
        <v>43424</v>
      </c>
      <c r="B5439">
        <v>298.97000000000003</v>
      </c>
      <c r="C5439">
        <v>0.03</v>
      </c>
    </row>
    <row r="5440" spans="1:3" x14ac:dyDescent="0.35">
      <c r="A5440" s="1">
        <v>43425</v>
      </c>
      <c r="B5440">
        <v>298.61</v>
      </c>
      <c r="C5440">
        <v>7.0000000000000007E-2</v>
      </c>
    </row>
    <row r="5441" spans="1:3" x14ac:dyDescent="0.35">
      <c r="A5441" s="1">
        <v>43426</v>
      </c>
      <c r="B5441">
        <v>298.57</v>
      </c>
      <c r="C5441">
        <v>7.0000000000000007E-2</v>
      </c>
    </row>
    <row r="5442" spans="1:3" x14ac:dyDescent="0.35">
      <c r="A5442" s="1">
        <v>43427</v>
      </c>
      <c r="B5442">
        <v>299.98</v>
      </c>
      <c r="C5442">
        <v>0.02</v>
      </c>
    </row>
    <row r="5443" spans="1:3" x14ac:dyDescent="0.35">
      <c r="A5443" s="1">
        <v>43428</v>
      </c>
      <c r="B5443">
        <v>296.89</v>
      </c>
      <c r="C5443">
        <v>0.08</v>
      </c>
    </row>
    <row r="5444" spans="1:3" x14ac:dyDescent="0.35">
      <c r="A5444" s="1">
        <v>43429</v>
      </c>
      <c r="B5444">
        <v>297.68</v>
      </c>
      <c r="C5444">
        <v>0.01</v>
      </c>
    </row>
    <row r="5445" spans="1:3" x14ac:dyDescent="0.35">
      <c r="A5445" s="1">
        <v>43430</v>
      </c>
      <c r="B5445">
        <v>299.33999999999997</v>
      </c>
      <c r="C5445">
        <v>0.11</v>
      </c>
    </row>
    <row r="5446" spans="1:3" x14ac:dyDescent="0.35">
      <c r="A5446" s="1">
        <v>43431</v>
      </c>
      <c r="B5446">
        <v>297.87</v>
      </c>
      <c r="C5446">
        <v>0.13</v>
      </c>
    </row>
    <row r="5447" spans="1:3" x14ac:dyDescent="0.35">
      <c r="A5447" s="1">
        <v>43432</v>
      </c>
      <c r="B5447">
        <v>298.33999999999997</v>
      </c>
      <c r="C5447">
        <v>0.1</v>
      </c>
    </row>
    <row r="5448" spans="1:3" x14ac:dyDescent="0.35">
      <c r="A5448" s="1">
        <v>43433</v>
      </c>
      <c r="B5448">
        <v>296.64999999999998</v>
      </c>
      <c r="C5448">
        <v>0</v>
      </c>
    </row>
    <row r="5449" spans="1:3" x14ac:dyDescent="0.35">
      <c r="A5449" s="1">
        <v>43434</v>
      </c>
      <c r="B5449">
        <v>295.79000000000002</v>
      </c>
      <c r="C5449">
        <v>0</v>
      </c>
    </row>
    <row r="5450" spans="1:3" x14ac:dyDescent="0.35">
      <c r="A5450" s="1">
        <v>43435</v>
      </c>
      <c r="B5450">
        <v>298.51</v>
      </c>
      <c r="C5450">
        <v>0.05</v>
      </c>
    </row>
    <row r="5451" spans="1:3" x14ac:dyDescent="0.35">
      <c r="A5451" s="1">
        <v>43436</v>
      </c>
      <c r="B5451">
        <v>296.75</v>
      </c>
      <c r="C5451">
        <v>0.12</v>
      </c>
    </row>
    <row r="5452" spans="1:3" x14ac:dyDescent="0.35">
      <c r="A5452" s="1">
        <v>43437</v>
      </c>
      <c r="B5452">
        <v>297.3</v>
      </c>
      <c r="C5452">
        <v>0.1</v>
      </c>
    </row>
    <row r="5453" spans="1:3" x14ac:dyDescent="0.35">
      <c r="A5453" s="1">
        <v>43438</v>
      </c>
      <c r="B5453">
        <v>298.99</v>
      </c>
      <c r="C5453">
        <v>0.08</v>
      </c>
    </row>
    <row r="5454" spans="1:3" x14ac:dyDescent="0.35">
      <c r="A5454" s="1">
        <v>43439</v>
      </c>
      <c r="B5454">
        <v>296.51</v>
      </c>
      <c r="C5454">
        <v>0.01</v>
      </c>
    </row>
    <row r="5455" spans="1:3" x14ac:dyDescent="0.35">
      <c r="A5455" s="1">
        <v>43440</v>
      </c>
      <c r="B5455">
        <v>290.62</v>
      </c>
      <c r="C5455">
        <v>0</v>
      </c>
    </row>
    <row r="5456" spans="1:3" x14ac:dyDescent="0.35">
      <c r="A5456" s="1">
        <v>43441</v>
      </c>
      <c r="B5456">
        <v>291.76</v>
      </c>
      <c r="C5456">
        <v>0</v>
      </c>
    </row>
    <row r="5457" spans="1:3" x14ac:dyDescent="0.35">
      <c r="A5457" s="1">
        <v>43442</v>
      </c>
      <c r="B5457">
        <v>294.85000000000002</v>
      </c>
      <c r="C5457">
        <v>0.02</v>
      </c>
    </row>
    <row r="5458" spans="1:3" x14ac:dyDescent="0.35">
      <c r="A5458" s="1">
        <v>43443</v>
      </c>
      <c r="B5458">
        <v>294.32</v>
      </c>
      <c r="C5458">
        <v>0.02</v>
      </c>
    </row>
    <row r="5459" spans="1:3" x14ac:dyDescent="0.35">
      <c r="A5459" s="1">
        <v>43444</v>
      </c>
      <c r="B5459">
        <v>293.94</v>
      </c>
      <c r="C5459">
        <v>0.01</v>
      </c>
    </row>
    <row r="5460" spans="1:3" x14ac:dyDescent="0.35">
      <c r="A5460" s="1">
        <v>43445</v>
      </c>
      <c r="B5460">
        <v>296.31</v>
      </c>
      <c r="C5460">
        <v>0.05</v>
      </c>
    </row>
    <row r="5461" spans="1:3" x14ac:dyDescent="0.35">
      <c r="A5461" s="1">
        <v>43446</v>
      </c>
      <c r="B5461">
        <v>298.54000000000002</v>
      </c>
      <c r="C5461">
        <v>0.18</v>
      </c>
    </row>
    <row r="5462" spans="1:3" x14ac:dyDescent="0.35">
      <c r="A5462" s="1">
        <v>43447</v>
      </c>
      <c r="B5462">
        <v>297.57</v>
      </c>
      <c r="C5462">
        <v>0.03</v>
      </c>
    </row>
    <row r="5463" spans="1:3" x14ac:dyDescent="0.35">
      <c r="A5463" s="1">
        <v>43448</v>
      </c>
      <c r="B5463">
        <v>294.26</v>
      </c>
      <c r="C5463">
        <v>0</v>
      </c>
    </row>
    <row r="5464" spans="1:3" x14ac:dyDescent="0.35">
      <c r="A5464" s="1">
        <v>43449</v>
      </c>
      <c r="B5464">
        <v>294.88</v>
      </c>
      <c r="C5464">
        <v>0</v>
      </c>
    </row>
    <row r="5465" spans="1:3" x14ac:dyDescent="0.35">
      <c r="A5465" s="1">
        <v>43450</v>
      </c>
      <c r="B5465">
        <v>296.61</v>
      </c>
      <c r="C5465">
        <v>0.02</v>
      </c>
    </row>
    <row r="5466" spans="1:3" x14ac:dyDescent="0.35">
      <c r="A5466" s="1">
        <v>43451</v>
      </c>
      <c r="B5466">
        <v>297.61</v>
      </c>
      <c r="C5466">
        <v>0.02</v>
      </c>
    </row>
    <row r="5467" spans="1:3" x14ac:dyDescent="0.35">
      <c r="A5467" s="1">
        <v>43452</v>
      </c>
      <c r="B5467">
        <v>295.87</v>
      </c>
      <c r="C5467">
        <v>0</v>
      </c>
    </row>
    <row r="5468" spans="1:3" x14ac:dyDescent="0.35">
      <c r="A5468" s="1">
        <v>43453</v>
      </c>
      <c r="B5468">
        <v>294.95</v>
      </c>
      <c r="C5468">
        <v>0</v>
      </c>
    </row>
    <row r="5469" spans="1:3" x14ac:dyDescent="0.35">
      <c r="A5469" s="1">
        <v>43454</v>
      </c>
      <c r="B5469">
        <v>293.49</v>
      </c>
      <c r="C5469">
        <v>0</v>
      </c>
    </row>
    <row r="5470" spans="1:3" x14ac:dyDescent="0.35">
      <c r="A5470" s="1">
        <v>43455</v>
      </c>
      <c r="B5470">
        <v>292.68</v>
      </c>
      <c r="C5470">
        <v>0</v>
      </c>
    </row>
    <row r="5471" spans="1:3" x14ac:dyDescent="0.35">
      <c r="A5471" s="1">
        <v>43456</v>
      </c>
      <c r="B5471">
        <v>291.11</v>
      </c>
      <c r="C5471">
        <v>0</v>
      </c>
    </row>
    <row r="5472" spans="1:3" x14ac:dyDescent="0.35">
      <c r="A5472" s="1">
        <v>43457</v>
      </c>
      <c r="B5472">
        <v>290.61</v>
      </c>
      <c r="C5472">
        <v>0</v>
      </c>
    </row>
    <row r="5473" spans="1:3" x14ac:dyDescent="0.35">
      <c r="A5473" s="1">
        <v>43458</v>
      </c>
      <c r="B5473">
        <v>288.43</v>
      </c>
      <c r="C5473">
        <v>0</v>
      </c>
    </row>
    <row r="5474" spans="1:3" x14ac:dyDescent="0.35">
      <c r="A5474" s="1">
        <v>43459</v>
      </c>
      <c r="B5474">
        <v>284.97000000000003</v>
      </c>
      <c r="C5474">
        <v>0</v>
      </c>
    </row>
    <row r="5475" spans="1:3" x14ac:dyDescent="0.35">
      <c r="A5475" s="1">
        <v>43460</v>
      </c>
      <c r="B5475">
        <v>289.83</v>
      </c>
      <c r="C5475">
        <v>0</v>
      </c>
    </row>
    <row r="5476" spans="1:3" x14ac:dyDescent="0.35">
      <c r="A5476" s="1">
        <v>43461</v>
      </c>
      <c r="B5476">
        <v>286.26</v>
      </c>
      <c r="C5476">
        <v>0</v>
      </c>
    </row>
    <row r="5477" spans="1:3" x14ac:dyDescent="0.35">
      <c r="A5477" s="1">
        <v>43462</v>
      </c>
      <c r="B5477">
        <v>292.77</v>
      </c>
      <c r="C5477">
        <v>0.01</v>
      </c>
    </row>
    <row r="5478" spans="1:3" x14ac:dyDescent="0.35">
      <c r="A5478" s="1">
        <v>43463</v>
      </c>
      <c r="B5478">
        <v>293.57</v>
      </c>
      <c r="C5478">
        <v>0</v>
      </c>
    </row>
    <row r="5479" spans="1:3" x14ac:dyDescent="0.35">
      <c r="A5479" s="1">
        <v>43464</v>
      </c>
      <c r="B5479">
        <v>293.24</v>
      </c>
      <c r="C5479">
        <v>0</v>
      </c>
    </row>
    <row r="5480" spans="1:3" x14ac:dyDescent="0.35">
      <c r="A5480" s="1">
        <v>43465</v>
      </c>
      <c r="B5480">
        <v>294.77999999999997</v>
      </c>
      <c r="C5480">
        <v>0</v>
      </c>
    </row>
    <row r="5481" spans="1:3" x14ac:dyDescent="0.35">
      <c r="A5481" s="1">
        <v>43466</v>
      </c>
      <c r="B5481">
        <v>287.83999999999997</v>
      </c>
      <c r="C5481">
        <v>0</v>
      </c>
    </row>
    <row r="5482" spans="1:3" x14ac:dyDescent="0.35">
      <c r="A5482" s="1">
        <v>43467</v>
      </c>
      <c r="B5482">
        <v>291.72000000000003</v>
      </c>
      <c r="C5482">
        <v>0</v>
      </c>
    </row>
    <row r="5483" spans="1:3" x14ac:dyDescent="0.35">
      <c r="A5483" s="1">
        <v>43468</v>
      </c>
      <c r="B5483">
        <v>292.95</v>
      </c>
      <c r="C5483">
        <v>0</v>
      </c>
    </row>
    <row r="5484" spans="1:3" x14ac:dyDescent="0.35">
      <c r="A5484" s="1">
        <v>43469</v>
      </c>
      <c r="B5484">
        <v>292.62</v>
      </c>
      <c r="C5484">
        <v>0</v>
      </c>
    </row>
    <row r="5485" spans="1:3" x14ac:dyDescent="0.35">
      <c r="A5485" s="1">
        <v>43470</v>
      </c>
      <c r="B5485">
        <v>283.76</v>
      </c>
      <c r="C5485">
        <v>0</v>
      </c>
    </row>
    <row r="5486" spans="1:3" x14ac:dyDescent="0.35">
      <c r="A5486" s="1">
        <v>43471</v>
      </c>
      <c r="B5486">
        <v>288.83999999999997</v>
      </c>
      <c r="C5486">
        <v>0</v>
      </c>
    </row>
    <row r="5487" spans="1:3" x14ac:dyDescent="0.35">
      <c r="A5487" s="1">
        <v>43472</v>
      </c>
      <c r="B5487">
        <v>289.68</v>
      </c>
      <c r="C5487">
        <v>0</v>
      </c>
    </row>
    <row r="5488" spans="1:3" x14ac:dyDescent="0.35">
      <c r="A5488" s="1">
        <v>43473</v>
      </c>
      <c r="B5488">
        <v>284.35000000000002</v>
      </c>
      <c r="C5488">
        <v>0</v>
      </c>
    </row>
    <row r="5489" spans="1:3" x14ac:dyDescent="0.35">
      <c r="A5489" s="1">
        <v>43474</v>
      </c>
      <c r="B5489">
        <v>289.07</v>
      </c>
      <c r="C5489">
        <v>0</v>
      </c>
    </row>
    <row r="5490" spans="1:3" x14ac:dyDescent="0.35">
      <c r="A5490" s="1">
        <v>43475</v>
      </c>
      <c r="B5490">
        <v>294.60000000000002</v>
      </c>
      <c r="C5490">
        <v>0.01</v>
      </c>
    </row>
    <row r="5491" spans="1:3" x14ac:dyDescent="0.35">
      <c r="A5491" s="1">
        <v>43476</v>
      </c>
      <c r="B5491">
        <v>295.33999999999997</v>
      </c>
      <c r="C5491">
        <v>0.02</v>
      </c>
    </row>
    <row r="5492" spans="1:3" x14ac:dyDescent="0.35">
      <c r="A5492" s="1">
        <v>43477</v>
      </c>
      <c r="B5492">
        <v>294</v>
      </c>
      <c r="C5492">
        <v>0</v>
      </c>
    </row>
    <row r="5493" spans="1:3" x14ac:dyDescent="0.35">
      <c r="A5493" s="1">
        <v>43478</v>
      </c>
      <c r="B5493">
        <v>296.11</v>
      </c>
      <c r="C5493">
        <v>0.02</v>
      </c>
    </row>
    <row r="5494" spans="1:3" x14ac:dyDescent="0.35">
      <c r="A5494" s="1">
        <v>43479</v>
      </c>
      <c r="B5494">
        <v>297.69</v>
      </c>
      <c r="C5494">
        <v>0.09</v>
      </c>
    </row>
    <row r="5495" spans="1:3" x14ac:dyDescent="0.35">
      <c r="A5495" s="1">
        <v>43480</v>
      </c>
      <c r="B5495">
        <v>298.70999999999998</v>
      </c>
      <c r="C5495">
        <v>0.04</v>
      </c>
    </row>
    <row r="5496" spans="1:3" x14ac:dyDescent="0.35">
      <c r="A5496" s="1">
        <v>43481</v>
      </c>
      <c r="B5496">
        <v>297.98</v>
      </c>
      <c r="C5496">
        <v>0.19</v>
      </c>
    </row>
    <row r="5497" spans="1:3" x14ac:dyDescent="0.35">
      <c r="A5497" s="1">
        <v>43482</v>
      </c>
      <c r="B5497">
        <v>298.10000000000002</v>
      </c>
      <c r="C5497">
        <v>0.23</v>
      </c>
    </row>
    <row r="5498" spans="1:3" x14ac:dyDescent="0.35">
      <c r="A5498" s="1">
        <v>43483</v>
      </c>
      <c r="B5498">
        <v>297.85000000000002</v>
      </c>
      <c r="C5498">
        <v>0.28999999999999998</v>
      </c>
    </row>
    <row r="5499" spans="1:3" x14ac:dyDescent="0.35">
      <c r="A5499" s="1">
        <v>43484</v>
      </c>
      <c r="B5499">
        <v>297.05</v>
      </c>
      <c r="C5499">
        <v>0.03</v>
      </c>
    </row>
    <row r="5500" spans="1:3" x14ac:dyDescent="0.35">
      <c r="A5500" s="1">
        <v>43485</v>
      </c>
      <c r="B5500">
        <v>296.61</v>
      </c>
      <c r="C5500">
        <v>0.06</v>
      </c>
    </row>
    <row r="5501" spans="1:3" x14ac:dyDescent="0.35">
      <c r="A5501" s="1">
        <v>43486</v>
      </c>
      <c r="B5501">
        <v>297.99</v>
      </c>
      <c r="C5501">
        <v>0.15</v>
      </c>
    </row>
    <row r="5502" spans="1:3" x14ac:dyDescent="0.35">
      <c r="A5502" s="1">
        <v>43487</v>
      </c>
      <c r="B5502">
        <v>297.06</v>
      </c>
      <c r="C5502">
        <v>0.03</v>
      </c>
    </row>
    <row r="5503" spans="1:3" x14ac:dyDescent="0.35">
      <c r="A5503" s="1">
        <v>43488</v>
      </c>
      <c r="B5503">
        <v>299.22000000000003</v>
      </c>
      <c r="C5503">
        <v>0.2</v>
      </c>
    </row>
    <row r="5504" spans="1:3" x14ac:dyDescent="0.35">
      <c r="A5504" s="1">
        <v>43489</v>
      </c>
      <c r="B5504">
        <v>296.85000000000002</v>
      </c>
      <c r="C5504">
        <v>0.12</v>
      </c>
    </row>
    <row r="5505" spans="1:3" x14ac:dyDescent="0.35">
      <c r="A5505" s="1">
        <v>43490</v>
      </c>
      <c r="B5505">
        <v>298.20999999999998</v>
      </c>
      <c r="C5505">
        <v>0.06</v>
      </c>
    </row>
    <row r="5506" spans="1:3" x14ac:dyDescent="0.35">
      <c r="A5506" s="1">
        <v>43491</v>
      </c>
      <c r="B5506">
        <v>297.07</v>
      </c>
      <c r="C5506">
        <v>0.03</v>
      </c>
    </row>
    <row r="5507" spans="1:3" x14ac:dyDescent="0.35">
      <c r="A5507" s="1">
        <v>43492</v>
      </c>
      <c r="B5507">
        <v>299.16000000000003</v>
      </c>
      <c r="C5507">
        <v>7.0000000000000007E-2</v>
      </c>
    </row>
    <row r="5508" spans="1:3" x14ac:dyDescent="0.35">
      <c r="A5508" s="1">
        <v>43493</v>
      </c>
      <c r="B5508">
        <v>298.81</v>
      </c>
      <c r="C5508">
        <v>0.1</v>
      </c>
    </row>
    <row r="5509" spans="1:3" x14ac:dyDescent="0.35">
      <c r="A5509" s="1">
        <v>43494</v>
      </c>
      <c r="B5509">
        <v>298.13</v>
      </c>
      <c r="C5509">
        <v>2.1800000000000002</v>
      </c>
    </row>
    <row r="5510" spans="1:3" x14ac:dyDescent="0.35">
      <c r="A5510" s="1">
        <v>43495</v>
      </c>
      <c r="B5510">
        <v>298.48</v>
      </c>
      <c r="C5510">
        <v>0.18</v>
      </c>
    </row>
    <row r="5511" spans="1:3" x14ac:dyDescent="0.35">
      <c r="A5511" s="1">
        <v>43496</v>
      </c>
      <c r="B5511">
        <v>298.29000000000002</v>
      </c>
      <c r="C5511">
        <v>7.0000000000000007E-2</v>
      </c>
    </row>
    <row r="5512" spans="1:3" x14ac:dyDescent="0.35">
      <c r="A5512" s="1">
        <v>43497</v>
      </c>
      <c r="B5512">
        <v>299.24</v>
      </c>
      <c r="C5512">
        <v>0.41</v>
      </c>
    </row>
    <row r="5513" spans="1:3" x14ac:dyDescent="0.35">
      <c r="A5513" s="1">
        <v>43498</v>
      </c>
      <c r="B5513">
        <v>298.39</v>
      </c>
      <c r="C5513">
        <v>1.18</v>
      </c>
    </row>
    <row r="5514" spans="1:3" x14ac:dyDescent="0.35">
      <c r="A5514" s="1">
        <v>43499</v>
      </c>
      <c r="B5514">
        <v>299.02999999999997</v>
      </c>
      <c r="C5514">
        <v>0.06</v>
      </c>
    </row>
    <row r="5515" spans="1:3" x14ac:dyDescent="0.35">
      <c r="A5515" s="1">
        <v>43500</v>
      </c>
      <c r="B5515">
        <v>299.35000000000002</v>
      </c>
      <c r="C5515">
        <v>0.08</v>
      </c>
    </row>
    <row r="5516" spans="1:3" x14ac:dyDescent="0.35">
      <c r="A5516" s="1">
        <v>43501</v>
      </c>
      <c r="B5516">
        <v>298.39999999999998</v>
      </c>
      <c r="C5516">
        <v>0.08</v>
      </c>
    </row>
    <row r="5517" spans="1:3" x14ac:dyDescent="0.35">
      <c r="A5517" s="1">
        <v>43502</v>
      </c>
      <c r="B5517">
        <v>297.68</v>
      </c>
      <c r="C5517">
        <v>0.19</v>
      </c>
    </row>
    <row r="5518" spans="1:3" x14ac:dyDescent="0.35">
      <c r="A5518" s="1">
        <v>43503</v>
      </c>
      <c r="B5518">
        <v>299.58999999999997</v>
      </c>
      <c r="C5518">
        <v>0.02</v>
      </c>
    </row>
    <row r="5519" spans="1:3" x14ac:dyDescent="0.35">
      <c r="A5519" s="1">
        <v>43504</v>
      </c>
      <c r="B5519">
        <v>297.08999999999997</v>
      </c>
      <c r="C5519">
        <v>0.39</v>
      </c>
    </row>
    <row r="5520" spans="1:3" x14ac:dyDescent="0.35">
      <c r="A5520" s="1">
        <v>43505</v>
      </c>
      <c r="B5520">
        <v>295.73</v>
      </c>
      <c r="C5520">
        <v>0.02</v>
      </c>
    </row>
    <row r="5521" spans="1:3" x14ac:dyDescent="0.35">
      <c r="A5521" s="1">
        <v>43506</v>
      </c>
      <c r="B5521">
        <v>291.12</v>
      </c>
      <c r="C5521">
        <v>0</v>
      </c>
    </row>
    <row r="5522" spans="1:3" x14ac:dyDescent="0.35">
      <c r="A5522" s="1">
        <v>43507</v>
      </c>
      <c r="B5522">
        <v>291.55</v>
      </c>
      <c r="C5522">
        <v>0</v>
      </c>
    </row>
    <row r="5523" spans="1:3" x14ac:dyDescent="0.35">
      <c r="A5523" s="1">
        <v>43508</v>
      </c>
      <c r="B5523">
        <v>292.55</v>
      </c>
      <c r="C5523">
        <v>0</v>
      </c>
    </row>
    <row r="5524" spans="1:3" x14ac:dyDescent="0.35">
      <c r="A5524" s="1">
        <v>43509</v>
      </c>
      <c r="B5524">
        <v>295.75</v>
      </c>
      <c r="C5524">
        <v>0.01</v>
      </c>
    </row>
    <row r="5525" spans="1:3" x14ac:dyDescent="0.35">
      <c r="A5525" s="1">
        <v>43510</v>
      </c>
      <c r="B5525">
        <v>297.14</v>
      </c>
      <c r="C5525">
        <v>0.05</v>
      </c>
    </row>
    <row r="5526" spans="1:3" x14ac:dyDescent="0.35">
      <c r="A5526" s="1">
        <v>43511</v>
      </c>
      <c r="B5526">
        <v>294.98</v>
      </c>
      <c r="C5526">
        <v>0.05</v>
      </c>
    </row>
    <row r="5527" spans="1:3" x14ac:dyDescent="0.35">
      <c r="A5527" s="1">
        <v>43512</v>
      </c>
      <c r="B5527">
        <v>293.20999999999998</v>
      </c>
      <c r="C5527">
        <v>0</v>
      </c>
    </row>
    <row r="5528" spans="1:3" x14ac:dyDescent="0.35">
      <c r="A5528" s="1">
        <v>43513</v>
      </c>
      <c r="B5528">
        <v>296.18</v>
      </c>
      <c r="C5528">
        <v>0.01</v>
      </c>
    </row>
    <row r="5529" spans="1:3" x14ac:dyDescent="0.35">
      <c r="A5529" s="1">
        <v>43514</v>
      </c>
      <c r="B5529">
        <v>298.70999999999998</v>
      </c>
      <c r="C5529">
        <v>0.03</v>
      </c>
    </row>
    <row r="5530" spans="1:3" x14ac:dyDescent="0.35">
      <c r="A5530" s="1">
        <v>43515</v>
      </c>
      <c r="B5530">
        <v>297.41000000000003</v>
      </c>
      <c r="C5530">
        <v>0.05</v>
      </c>
    </row>
    <row r="5531" spans="1:3" x14ac:dyDescent="0.35">
      <c r="A5531" s="1">
        <v>43516</v>
      </c>
      <c r="B5531">
        <v>297.83</v>
      </c>
      <c r="C5531">
        <v>0.1</v>
      </c>
    </row>
    <row r="5532" spans="1:3" x14ac:dyDescent="0.35">
      <c r="A5532" s="1">
        <v>43517</v>
      </c>
      <c r="B5532">
        <v>297.70999999999998</v>
      </c>
      <c r="C5532">
        <v>0.05</v>
      </c>
    </row>
    <row r="5533" spans="1:3" x14ac:dyDescent="0.35">
      <c r="A5533" s="1">
        <v>43518</v>
      </c>
      <c r="B5533">
        <v>299.45</v>
      </c>
      <c r="C5533">
        <v>0.11</v>
      </c>
    </row>
    <row r="5534" spans="1:3" x14ac:dyDescent="0.35">
      <c r="A5534" s="1">
        <v>43519</v>
      </c>
      <c r="B5534">
        <v>298.94</v>
      </c>
      <c r="C5534">
        <v>2.0699999999999998</v>
      </c>
    </row>
    <row r="5535" spans="1:3" x14ac:dyDescent="0.35">
      <c r="A5535" s="1">
        <v>43520</v>
      </c>
      <c r="B5535">
        <v>296.39</v>
      </c>
      <c r="C5535">
        <v>0.06</v>
      </c>
    </row>
    <row r="5536" spans="1:3" x14ac:dyDescent="0.35">
      <c r="A5536" s="1">
        <v>43521</v>
      </c>
      <c r="B5536">
        <v>298.37</v>
      </c>
      <c r="C5536">
        <v>2.33</v>
      </c>
    </row>
    <row r="5537" spans="1:3" x14ac:dyDescent="0.35">
      <c r="A5537" s="1">
        <v>43522</v>
      </c>
      <c r="B5537">
        <v>296.8</v>
      </c>
      <c r="C5537">
        <v>0.12</v>
      </c>
    </row>
    <row r="5538" spans="1:3" x14ac:dyDescent="0.35">
      <c r="A5538" s="1">
        <v>43523</v>
      </c>
      <c r="B5538">
        <v>297.95</v>
      </c>
      <c r="C5538">
        <v>0.26</v>
      </c>
    </row>
    <row r="5539" spans="1:3" x14ac:dyDescent="0.35">
      <c r="A5539" s="1">
        <v>43524</v>
      </c>
      <c r="B5539">
        <v>299.14</v>
      </c>
      <c r="C5539">
        <v>0.2</v>
      </c>
    </row>
    <row r="5540" spans="1:3" x14ac:dyDescent="0.35">
      <c r="A5540" s="1">
        <v>43525</v>
      </c>
      <c r="B5540">
        <v>297.5</v>
      </c>
      <c r="C5540">
        <v>0.03</v>
      </c>
    </row>
    <row r="5541" spans="1:3" x14ac:dyDescent="0.35">
      <c r="A5541" s="1">
        <v>43526</v>
      </c>
      <c r="B5541">
        <v>297.06</v>
      </c>
      <c r="C5541">
        <v>0.2</v>
      </c>
    </row>
    <row r="5542" spans="1:3" x14ac:dyDescent="0.35">
      <c r="A5542" s="1">
        <v>43527</v>
      </c>
      <c r="B5542">
        <v>299.85000000000002</v>
      </c>
      <c r="C5542">
        <v>0.05</v>
      </c>
    </row>
    <row r="5543" spans="1:3" x14ac:dyDescent="0.35">
      <c r="A5543" s="1">
        <v>43528</v>
      </c>
      <c r="B5543">
        <v>298.64</v>
      </c>
      <c r="C5543">
        <v>0.05</v>
      </c>
    </row>
    <row r="5544" spans="1:3" x14ac:dyDescent="0.35">
      <c r="A5544" s="1">
        <v>43529</v>
      </c>
      <c r="B5544">
        <v>297.67</v>
      </c>
      <c r="C5544">
        <v>7.0000000000000007E-2</v>
      </c>
    </row>
    <row r="5545" spans="1:3" x14ac:dyDescent="0.35">
      <c r="A5545" s="1">
        <v>43530</v>
      </c>
      <c r="B5545">
        <v>298.33999999999997</v>
      </c>
      <c r="C5545">
        <v>0.25</v>
      </c>
    </row>
    <row r="5546" spans="1:3" x14ac:dyDescent="0.35">
      <c r="A5546" s="1">
        <v>43531</v>
      </c>
      <c r="B5546">
        <v>298.89999999999998</v>
      </c>
      <c r="C5546">
        <v>0.06</v>
      </c>
    </row>
    <row r="5547" spans="1:3" x14ac:dyDescent="0.35">
      <c r="A5547" s="1">
        <v>43532</v>
      </c>
      <c r="B5547">
        <v>298.18</v>
      </c>
      <c r="C5547">
        <v>0.01</v>
      </c>
    </row>
    <row r="5548" spans="1:3" x14ac:dyDescent="0.35">
      <c r="A5548" s="1">
        <v>43533</v>
      </c>
      <c r="B5548">
        <v>298.58</v>
      </c>
      <c r="C5548">
        <v>7.0000000000000007E-2</v>
      </c>
    </row>
    <row r="5549" spans="1:3" x14ac:dyDescent="0.35">
      <c r="A5549" s="1">
        <v>43534</v>
      </c>
      <c r="B5549">
        <v>299.89</v>
      </c>
      <c r="C5549">
        <v>0.94</v>
      </c>
    </row>
    <row r="5550" spans="1:3" x14ac:dyDescent="0.35">
      <c r="A5550" s="1">
        <v>43535</v>
      </c>
      <c r="B5550">
        <v>297.54000000000002</v>
      </c>
      <c r="C5550">
        <v>0.02</v>
      </c>
    </row>
    <row r="5551" spans="1:3" x14ac:dyDescent="0.35">
      <c r="A5551" s="1">
        <v>43536</v>
      </c>
      <c r="B5551">
        <v>299.33</v>
      </c>
      <c r="C5551">
        <v>0.08</v>
      </c>
    </row>
    <row r="5552" spans="1:3" x14ac:dyDescent="0.35">
      <c r="A5552" s="1">
        <v>43537</v>
      </c>
      <c r="B5552">
        <v>298.73</v>
      </c>
      <c r="C5552">
        <v>0.1</v>
      </c>
    </row>
    <row r="5553" spans="1:3" x14ac:dyDescent="0.35">
      <c r="A5553" s="1">
        <v>43538</v>
      </c>
      <c r="B5553">
        <v>298.97000000000003</v>
      </c>
      <c r="C5553">
        <v>2.08</v>
      </c>
    </row>
    <row r="5554" spans="1:3" x14ac:dyDescent="0.35">
      <c r="A5554" s="1">
        <v>43539</v>
      </c>
      <c r="B5554">
        <v>299.36</v>
      </c>
      <c r="C5554">
        <v>0.12</v>
      </c>
    </row>
    <row r="5555" spans="1:3" x14ac:dyDescent="0.35">
      <c r="A5555" s="1">
        <v>43540</v>
      </c>
      <c r="B5555">
        <v>299.55</v>
      </c>
      <c r="C5555">
        <v>0.57999999999999996</v>
      </c>
    </row>
    <row r="5556" spans="1:3" x14ac:dyDescent="0.35">
      <c r="A5556" s="1">
        <v>43541</v>
      </c>
      <c r="B5556">
        <v>297.74</v>
      </c>
      <c r="C5556">
        <v>0.04</v>
      </c>
    </row>
    <row r="5557" spans="1:3" x14ac:dyDescent="0.35">
      <c r="A5557" s="1">
        <v>43542</v>
      </c>
      <c r="B5557">
        <v>298.93</v>
      </c>
      <c r="C5557">
        <v>0.02</v>
      </c>
    </row>
    <row r="5558" spans="1:3" x14ac:dyDescent="0.35">
      <c r="A5558" s="1">
        <v>43543</v>
      </c>
      <c r="B5558">
        <v>298.81</v>
      </c>
      <c r="C5558">
        <v>0.06</v>
      </c>
    </row>
    <row r="5559" spans="1:3" x14ac:dyDescent="0.35">
      <c r="A5559" s="1">
        <v>43544</v>
      </c>
      <c r="B5559">
        <v>299.64999999999998</v>
      </c>
      <c r="C5559">
        <v>1.66</v>
      </c>
    </row>
    <row r="5560" spans="1:3" x14ac:dyDescent="0.35">
      <c r="A5560" s="1">
        <v>43545</v>
      </c>
      <c r="B5560">
        <v>298.87</v>
      </c>
      <c r="C5560">
        <v>0.37</v>
      </c>
    </row>
    <row r="5561" spans="1:3" x14ac:dyDescent="0.35">
      <c r="A5561" s="1">
        <v>43546</v>
      </c>
      <c r="B5561">
        <v>296.73</v>
      </c>
      <c r="C5561">
        <v>0.08</v>
      </c>
    </row>
    <row r="5562" spans="1:3" x14ac:dyDescent="0.35">
      <c r="A5562" s="1">
        <v>43547</v>
      </c>
      <c r="B5562">
        <v>298.57</v>
      </c>
      <c r="C5562">
        <v>0.05</v>
      </c>
    </row>
    <row r="5563" spans="1:3" x14ac:dyDescent="0.35">
      <c r="A5563" s="1">
        <v>43548</v>
      </c>
      <c r="B5563">
        <v>297.60000000000002</v>
      </c>
      <c r="C5563">
        <v>0.08</v>
      </c>
    </row>
    <row r="5564" spans="1:3" x14ac:dyDescent="0.35">
      <c r="A5564" s="1">
        <v>43549</v>
      </c>
      <c r="B5564">
        <v>298.92</v>
      </c>
      <c r="C5564">
        <v>0.08</v>
      </c>
    </row>
    <row r="5565" spans="1:3" x14ac:dyDescent="0.35">
      <c r="A5565" s="1">
        <v>43550</v>
      </c>
      <c r="B5565">
        <v>297.82</v>
      </c>
      <c r="C5565">
        <v>0.15</v>
      </c>
    </row>
    <row r="5566" spans="1:3" x14ac:dyDescent="0.35">
      <c r="A5566" s="1">
        <v>43551</v>
      </c>
      <c r="B5566">
        <v>299.27</v>
      </c>
      <c r="C5566">
        <v>0.05</v>
      </c>
    </row>
    <row r="5567" spans="1:3" x14ac:dyDescent="0.35">
      <c r="A5567" s="1">
        <v>43552</v>
      </c>
      <c r="B5567">
        <v>299.13</v>
      </c>
      <c r="C5567">
        <v>7.0000000000000007E-2</v>
      </c>
    </row>
    <row r="5568" spans="1:3" x14ac:dyDescent="0.35">
      <c r="A5568" s="1">
        <v>43553</v>
      </c>
      <c r="B5568">
        <v>300.08999999999997</v>
      </c>
      <c r="C5568">
        <v>0.63</v>
      </c>
    </row>
    <row r="5569" spans="1:3" x14ac:dyDescent="0.35">
      <c r="A5569" s="1">
        <v>43554</v>
      </c>
      <c r="B5569">
        <v>299.45999999999998</v>
      </c>
      <c r="C5569">
        <v>0.14000000000000001</v>
      </c>
    </row>
    <row r="5570" spans="1:3" x14ac:dyDescent="0.35">
      <c r="A5570" s="1">
        <v>43555</v>
      </c>
      <c r="B5570">
        <v>300.05</v>
      </c>
      <c r="C5570">
        <v>0.06</v>
      </c>
    </row>
    <row r="5571" spans="1:3" x14ac:dyDescent="0.35">
      <c r="A5571" s="1">
        <v>43556</v>
      </c>
      <c r="B5571">
        <v>298.08</v>
      </c>
      <c r="C5571">
        <v>0</v>
      </c>
    </row>
    <row r="5572" spans="1:3" x14ac:dyDescent="0.35">
      <c r="A5572" s="1">
        <v>43557</v>
      </c>
      <c r="B5572">
        <v>299.39</v>
      </c>
      <c r="C5572">
        <v>0.01</v>
      </c>
    </row>
    <row r="5573" spans="1:3" x14ac:dyDescent="0.35">
      <c r="A5573" s="1">
        <v>43558</v>
      </c>
      <c r="B5573">
        <v>300.01</v>
      </c>
      <c r="C5573">
        <v>0.24</v>
      </c>
    </row>
    <row r="5574" spans="1:3" x14ac:dyDescent="0.35">
      <c r="A5574" s="1">
        <v>43559</v>
      </c>
      <c r="B5574">
        <v>299.61</v>
      </c>
      <c r="C5574">
        <v>0.56999999999999995</v>
      </c>
    </row>
    <row r="5575" spans="1:3" x14ac:dyDescent="0.35">
      <c r="A5575" s="1">
        <v>43560</v>
      </c>
      <c r="B5575">
        <v>299.27</v>
      </c>
      <c r="C5575">
        <v>0.06</v>
      </c>
    </row>
    <row r="5576" spans="1:3" x14ac:dyDescent="0.35">
      <c r="A5576" s="1">
        <v>43561</v>
      </c>
      <c r="B5576">
        <v>299.11</v>
      </c>
      <c r="C5576">
        <v>0.09</v>
      </c>
    </row>
    <row r="5577" spans="1:3" x14ac:dyDescent="0.35">
      <c r="A5577" s="1">
        <v>43562</v>
      </c>
      <c r="B5577">
        <v>297.27999999999997</v>
      </c>
      <c r="C5577">
        <v>0.96</v>
      </c>
    </row>
    <row r="5578" spans="1:3" x14ac:dyDescent="0.35">
      <c r="A5578" s="1">
        <v>43563</v>
      </c>
      <c r="B5578">
        <v>298.5</v>
      </c>
      <c r="C5578">
        <v>0.41</v>
      </c>
    </row>
    <row r="5579" spans="1:3" x14ac:dyDescent="0.35">
      <c r="A5579" s="1">
        <v>43564</v>
      </c>
      <c r="B5579">
        <v>298.29000000000002</v>
      </c>
      <c r="C5579">
        <v>0.06</v>
      </c>
    </row>
    <row r="5580" spans="1:3" x14ac:dyDescent="0.35">
      <c r="A5580" s="1">
        <v>43565</v>
      </c>
      <c r="B5580">
        <v>299.01</v>
      </c>
      <c r="C5580">
        <v>0.15</v>
      </c>
    </row>
    <row r="5581" spans="1:3" x14ac:dyDescent="0.35">
      <c r="A5581" s="1">
        <v>43566</v>
      </c>
      <c r="B5581">
        <v>297.89</v>
      </c>
      <c r="C5581">
        <v>0.2</v>
      </c>
    </row>
    <row r="5582" spans="1:3" x14ac:dyDescent="0.35">
      <c r="A5582" s="1">
        <v>43567</v>
      </c>
      <c r="B5582">
        <v>298.45</v>
      </c>
      <c r="C5582">
        <v>0.11</v>
      </c>
    </row>
    <row r="5583" spans="1:3" x14ac:dyDescent="0.35">
      <c r="A5583" s="1">
        <v>43568</v>
      </c>
      <c r="B5583">
        <v>296.73</v>
      </c>
      <c r="C5583">
        <v>0.05</v>
      </c>
    </row>
    <row r="5584" spans="1:3" x14ac:dyDescent="0.35">
      <c r="A5584" s="1">
        <v>43569</v>
      </c>
      <c r="B5584">
        <v>297.19</v>
      </c>
      <c r="C5584">
        <v>0.38</v>
      </c>
    </row>
    <row r="5585" spans="1:3" x14ac:dyDescent="0.35">
      <c r="A5585" s="1">
        <v>43570</v>
      </c>
      <c r="B5585">
        <v>297.81</v>
      </c>
      <c r="C5585">
        <v>0</v>
      </c>
    </row>
    <row r="5586" spans="1:3" x14ac:dyDescent="0.35">
      <c r="A5586" s="1">
        <v>43571</v>
      </c>
      <c r="B5586">
        <v>297.56</v>
      </c>
      <c r="C5586">
        <v>0.35</v>
      </c>
    </row>
    <row r="5587" spans="1:3" x14ac:dyDescent="0.35">
      <c r="A5587" s="1">
        <v>43572</v>
      </c>
      <c r="B5587">
        <v>299.04000000000002</v>
      </c>
      <c r="C5587">
        <v>7.0000000000000007E-2</v>
      </c>
    </row>
    <row r="5588" spans="1:3" x14ac:dyDescent="0.35">
      <c r="A5588" s="1">
        <v>43573</v>
      </c>
      <c r="B5588">
        <v>299.69</v>
      </c>
      <c r="C5588">
        <v>0.13</v>
      </c>
    </row>
    <row r="5589" spans="1:3" x14ac:dyDescent="0.35">
      <c r="A5589" s="1">
        <v>43574</v>
      </c>
      <c r="B5589">
        <v>298.72000000000003</v>
      </c>
      <c r="C5589">
        <v>0.14000000000000001</v>
      </c>
    </row>
    <row r="5590" spans="1:3" x14ac:dyDescent="0.35">
      <c r="A5590" s="1">
        <v>43575</v>
      </c>
      <c r="B5590">
        <v>299.27</v>
      </c>
      <c r="C5590">
        <v>0.03</v>
      </c>
    </row>
    <row r="5591" spans="1:3" x14ac:dyDescent="0.35">
      <c r="A5591" s="1">
        <v>43576</v>
      </c>
      <c r="B5591">
        <v>299.37</v>
      </c>
      <c r="C5591">
        <v>0.15</v>
      </c>
    </row>
    <row r="5592" spans="1:3" x14ac:dyDescent="0.35">
      <c r="A5592" s="1">
        <v>43577</v>
      </c>
      <c r="B5592">
        <v>300.2</v>
      </c>
      <c r="C5592">
        <v>0.22</v>
      </c>
    </row>
    <row r="5593" spans="1:3" x14ac:dyDescent="0.35">
      <c r="A5593" s="1">
        <v>43578</v>
      </c>
      <c r="B5593">
        <v>299.58</v>
      </c>
      <c r="C5593">
        <v>2.2799999999999998</v>
      </c>
    </row>
    <row r="5594" spans="1:3" x14ac:dyDescent="0.35">
      <c r="A5594" s="1">
        <v>43579</v>
      </c>
      <c r="B5594">
        <v>299.36</v>
      </c>
      <c r="C5594">
        <v>0.77</v>
      </c>
    </row>
    <row r="5595" spans="1:3" x14ac:dyDescent="0.35">
      <c r="A5595" s="1">
        <v>43580</v>
      </c>
      <c r="B5595">
        <v>299.38</v>
      </c>
      <c r="C5595">
        <v>0.19</v>
      </c>
    </row>
    <row r="5596" spans="1:3" x14ac:dyDescent="0.35">
      <c r="A5596" s="1">
        <v>43581</v>
      </c>
      <c r="B5596">
        <v>299.41000000000003</v>
      </c>
      <c r="C5596">
        <v>0.37</v>
      </c>
    </row>
    <row r="5597" spans="1:3" x14ac:dyDescent="0.35">
      <c r="A5597" s="1">
        <v>43582</v>
      </c>
      <c r="B5597">
        <v>300.37</v>
      </c>
      <c r="C5597">
        <v>0.22</v>
      </c>
    </row>
    <row r="5598" spans="1:3" x14ac:dyDescent="0.35">
      <c r="A5598" s="1">
        <v>43583</v>
      </c>
      <c r="B5598">
        <v>300.67</v>
      </c>
      <c r="C5598">
        <v>0.06</v>
      </c>
    </row>
    <row r="5599" spans="1:3" x14ac:dyDescent="0.35">
      <c r="A5599" s="1">
        <v>43584</v>
      </c>
      <c r="B5599">
        <v>300.32</v>
      </c>
      <c r="C5599">
        <v>0.14000000000000001</v>
      </c>
    </row>
    <row r="5600" spans="1:3" x14ac:dyDescent="0.35">
      <c r="A5600" s="1">
        <v>43585</v>
      </c>
      <c r="B5600">
        <v>300.08999999999997</v>
      </c>
      <c r="C5600">
        <v>0.21</v>
      </c>
    </row>
    <row r="5601" spans="1:3" x14ac:dyDescent="0.35">
      <c r="A5601" s="1">
        <v>43586</v>
      </c>
      <c r="B5601">
        <v>299.11</v>
      </c>
      <c r="C5601">
        <v>0.14000000000000001</v>
      </c>
    </row>
    <row r="5602" spans="1:3" x14ac:dyDescent="0.35">
      <c r="A5602" s="1">
        <v>43587</v>
      </c>
      <c r="B5602">
        <v>299.63</v>
      </c>
      <c r="C5602">
        <v>0.25</v>
      </c>
    </row>
    <row r="5603" spans="1:3" x14ac:dyDescent="0.35">
      <c r="A5603" s="1">
        <v>43588</v>
      </c>
      <c r="B5603">
        <v>299.83</v>
      </c>
      <c r="C5603">
        <v>5.09</v>
      </c>
    </row>
    <row r="5604" spans="1:3" x14ac:dyDescent="0.35">
      <c r="A5604" s="1">
        <v>43589</v>
      </c>
      <c r="B5604">
        <v>298.87</v>
      </c>
      <c r="C5604">
        <v>1.19</v>
      </c>
    </row>
    <row r="5605" spans="1:3" x14ac:dyDescent="0.35">
      <c r="A5605" s="1">
        <v>43590</v>
      </c>
      <c r="B5605">
        <v>298.93</v>
      </c>
      <c r="C5605">
        <v>0.02</v>
      </c>
    </row>
    <row r="5606" spans="1:3" x14ac:dyDescent="0.35">
      <c r="A5606" s="1">
        <v>43591</v>
      </c>
      <c r="B5606">
        <v>299.02999999999997</v>
      </c>
      <c r="C5606">
        <v>0.06</v>
      </c>
    </row>
    <row r="5607" spans="1:3" x14ac:dyDescent="0.35">
      <c r="A5607" s="1">
        <v>43592</v>
      </c>
      <c r="B5607">
        <v>300.55</v>
      </c>
      <c r="C5607">
        <v>0.14000000000000001</v>
      </c>
    </row>
    <row r="5608" spans="1:3" x14ac:dyDescent="0.35">
      <c r="A5608" s="1">
        <v>43593</v>
      </c>
      <c r="B5608">
        <v>298.74</v>
      </c>
      <c r="C5608">
        <v>0.18</v>
      </c>
    </row>
    <row r="5609" spans="1:3" x14ac:dyDescent="0.35">
      <c r="A5609" s="1">
        <v>43594</v>
      </c>
      <c r="B5609">
        <v>296.14</v>
      </c>
      <c r="C5609">
        <v>0.1</v>
      </c>
    </row>
    <row r="5610" spans="1:3" x14ac:dyDescent="0.35">
      <c r="A5610" s="1">
        <v>43595</v>
      </c>
      <c r="B5610">
        <v>298.32</v>
      </c>
      <c r="C5610">
        <v>0.03</v>
      </c>
    </row>
    <row r="5611" spans="1:3" x14ac:dyDescent="0.35">
      <c r="A5611" s="1">
        <v>43596</v>
      </c>
      <c r="B5611">
        <v>299.19</v>
      </c>
      <c r="C5611">
        <v>0.23</v>
      </c>
    </row>
    <row r="5612" spans="1:3" x14ac:dyDescent="0.35">
      <c r="A5612" s="1">
        <v>43597</v>
      </c>
      <c r="B5612">
        <v>298.68</v>
      </c>
      <c r="C5612">
        <v>0.08</v>
      </c>
    </row>
    <row r="5613" spans="1:3" x14ac:dyDescent="0.35">
      <c r="A5613" s="1">
        <v>43598</v>
      </c>
      <c r="B5613">
        <v>297.70999999999998</v>
      </c>
      <c r="C5613">
        <v>0.41</v>
      </c>
    </row>
    <row r="5614" spans="1:3" x14ac:dyDescent="0.35">
      <c r="A5614" s="1">
        <v>43599</v>
      </c>
      <c r="B5614">
        <v>299.08</v>
      </c>
      <c r="C5614">
        <v>0.23</v>
      </c>
    </row>
    <row r="5615" spans="1:3" x14ac:dyDescent="0.35">
      <c r="A5615" s="1">
        <v>43600</v>
      </c>
      <c r="B5615">
        <v>298.63</v>
      </c>
      <c r="C5615">
        <v>0.16</v>
      </c>
    </row>
    <row r="5616" spans="1:3" x14ac:dyDescent="0.35">
      <c r="A5616" s="1">
        <v>43601</v>
      </c>
      <c r="B5616">
        <v>297.08999999999997</v>
      </c>
      <c r="C5616">
        <v>0</v>
      </c>
    </row>
    <row r="5617" spans="1:3" x14ac:dyDescent="0.35">
      <c r="A5617" s="1">
        <v>43602</v>
      </c>
      <c r="B5617">
        <v>299.43</v>
      </c>
      <c r="C5617">
        <v>0.34</v>
      </c>
    </row>
    <row r="5618" spans="1:3" x14ac:dyDescent="0.35">
      <c r="A5618" s="1">
        <v>43603</v>
      </c>
      <c r="B5618">
        <v>298.27</v>
      </c>
      <c r="C5618">
        <v>0</v>
      </c>
    </row>
    <row r="5619" spans="1:3" x14ac:dyDescent="0.35">
      <c r="A5619" s="1">
        <v>43604</v>
      </c>
      <c r="B5619">
        <v>299.37</v>
      </c>
      <c r="C5619">
        <v>0.02</v>
      </c>
    </row>
    <row r="5620" spans="1:3" x14ac:dyDescent="0.35">
      <c r="A5620" s="1">
        <v>43605</v>
      </c>
      <c r="B5620">
        <v>297.62</v>
      </c>
      <c r="C5620">
        <v>0.23</v>
      </c>
    </row>
    <row r="5621" spans="1:3" x14ac:dyDescent="0.35">
      <c r="A5621" s="1">
        <v>43606</v>
      </c>
      <c r="B5621">
        <v>298</v>
      </c>
      <c r="C5621">
        <v>0.06</v>
      </c>
    </row>
    <row r="5622" spans="1:3" x14ac:dyDescent="0.35">
      <c r="A5622" s="1">
        <v>43607</v>
      </c>
      <c r="B5622">
        <v>300.33</v>
      </c>
      <c r="C5622">
        <v>0.51</v>
      </c>
    </row>
    <row r="5623" spans="1:3" x14ac:dyDescent="0.35">
      <c r="A5623" s="1">
        <v>43608</v>
      </c>
      <c r="B5623">
        <v>297.92</v>
      </c>
      <c r="C5623">
        <v>0.13</v>
      </c>
    </row>
    <row r="5624" spans="1:3" x14ac:dyDescent="0.35">
      <c r="A5624" s="1">
        <v>43609</v>
      </c>
      <c r="B5624">
        <v>299.14</v>
      </c>
      <c r="C5624">
        <v>0.15</v>
      </c>
    </row>
    <row r="5625" spans="1:3" x14ac:dyDescent="0.35">
      <c r="A5625" s="1">
        <v>43610</v>
      </c>
      <c r="B5625">
        <v>299.66000000000003</v>
      </c>
      <c r="C5625">
        <v>0.17</v>
      </c>
    </row>
    <row r="5626" spans="1:3" x14ac:dyDescent="0.35">
      <c r="A5626" s="1">
        <v>43611</v>
      </c>
      <c r="B5626">
        <v>298.60000000000002</v>
      </c>
      <c r="C5626">
        <v>3.1</v>
      </c>
    </row>
    <row r="5627" spans="1:3" x14ac:dyDescent="0.35">
      <c r="A5627" s="1">
        <v>43612</v>
      </c>
      <c r="B5627">
        <v>299.79000000000002</v>
      </c>
      <c r="C5627">
        <v>0.28000000000000003</v>
      </c>
    </row>
    <row r="5628" spans="1:3" x14ac:dyDescent="0.35">
      <c r="A5628" s="1">
        <v>43613</v>
      </c>
      <c r="B5628">
        <v>298.48</v>
      </c>
      <c r="C5628">
        <v>0.06</v>
      </c>
    </row>
    <row r="5629" spans="1:3" x14ac:dyDescent="0.35">
      <c r="A5629" s="1">
        <v>43614</v>
      </c>
      <c r="B5629">
        <v>296.35000000000002</v>
      </c>
      <c r="C5629">
        <v>0.68</v>
      </c>
    </row>
    <row r="5630" spans="1:3" x14ac:dyDescent="0.35">
      <c r="A5630" s="1">
        <v>43615</v>
      </c>
      <c r="B5630">
        <v>298.88</v>
      </c>
      <c r="C5630">
        <v>0.23</v>
      </c>
    </row>
    <row r="5631" spans="1:3" x14ac:dyDescent="0.35">
      <c r="A5631" s="1">
        <v>43616</v>
      </c>
      <c r="B5631">
        <v>298.55</v>
      </c>
      <c r="C5631">
        <v>0.19</v>
      </c>
    </row>
    <row r="5632" spans="1:3" x14ac:dyDescent="0.35">
      <c r="A5632" s="1">
        <v>43617</v>
      </c>
      <c r="B5632">
        <v>299.27</v>
      </c>
      <c r="C5632">
        <v>0.71</v>
      </c>
    </row>
    <row r="5633" spans="1:3" x14ac:dyDescent="0.35">
      <c r="A5633" s="1">
        <v>43618</v>
      </c>
      <c r="B5633">
        <v>298.56</v>
      </c>
      <c r="C5633">
        <v>0.24</v>
      </c>
    </row>
    <row r="5634" spans="1:3" x14ac:dyDescent="0.35">
      <c r="A5634" s="1">
        <v>43619</v>
      </c>
      <c r="B5634">
        <v>298.81</v>
      </c>
      <c r="C5634">
        <v>0.19</v>
      </c>
    </row>
    <row r="5635" spans="1:3" x14ac:dyDescent="0.35">
      <c r="A5635" s="1">
        <v>43620</v>
      </c>
      <c r="B5635">
        <v>298.75</v>
      </c>
      <c r="C5635">
        <v>0.13</v>
      </c>
    </row>
    <row r="5636" spans="1:3" x14ac:dyDescent="0.35">
      <c r="A5636" s="1">
        <v>43621</v>
      </c>
      <c r="B5636">
        <v>297.22000000000003</v>
      </c>
      <c r="C5636">
        <v>1.64</v>
      </c>
    </row>
    <row r="5637" spans="1:3" x14ac:dyDescent="0.35">
      <c r="A5637" s="1">
        <v>43622</v>
      </c>
      <c r="B5637">
        <v>298.06</v>
      </c>
      <c r="C5637">
        <v>0.12</v>
      </c>
    </row>
    <row r="5638" spans="1:3" x14ac:dyDescent="0.35">
      <c r="A5638" s="1">
        <v>43623</v>
      </c>
      <c r="B5638">
        <v>298.19</v>
      </c>
      <c r="C5638">
        <v>3.21</v>
      </c>
    </row>
    <row r="5639" spans="1:3" x14ac:dyDescent="0.35">
      <c r="A5639" s="1">
        <v>43624</v>
      </c>
      <c r="B5639">
        <v>298.42</v>
      </c>
      <c r="C5639">
        <v>0.19</v>
      </c>
    </row>
    <row r="5640" spans="1:3" x14ac:dyDescent="0.35">
      <c r="A5640" s="1">
        <v>43625</v>
      </c>
      <c r="B5640">
        <v>297.72000000000003</v>
      </c>
      <c r="C5640">
        <v>1.41</v>
      </c>
    </row>
    <row r="5641" spans="1:3" x14ac:dyDescent="0.35">
      <c r="A5641" s="1">
        <v>43626</v>
      </c>
      <c r="B5641">
        <v>298.32</v>
      </c>
      <c r="C5641">
        <v>0.23</v>
      </c>
    </row>
    <row r="5642" spans="1:3" x14ac:dyDescent="0.35">
      <c r="A5642" s="1">
        <v>43627</v>
      </c>
      <c r="B5642">
        <v>297.97000000000003</v>
      </c>
      <c r="C5642">
        <v>0.14000000000000001</v>
      </c>
    </row>
    <row r="5643" spans="1:3" x14ac:dyDescent="0.35">
      <c r="A5643" s="1">
        <v>43628</v>
      </c>
      <c r="B5643">
        <v>298.12</v>
      </c>
      <c r="C5643">
        <v>2.91</v>
      </c>
    </row>
    <row r="5644" spans="1:3" x14ac:dyDescent="0.35">
      <c r="A5644" s="1">
        <v>43629</v>
      </c>
      <c r="B5644">
        <v>298.77999999999997</v>
      </c>
      <c r="C5644">
        <v>2.33</v>
      </c>
    </row>
    <row r="5645" spans="1:3" x14ac:dyDescent="0.35">
      <c r="A5645" s="1">
        <v>43630</v>
      </c>
      <c r="B5645">
        <v>295.64</v>
      </c>
      <c r="C5645">
        <v>0.28999999999999998</v>
      </c>
    </row>
    <row r="5646" spans="1:3" x14ac:dyDescent="0.35">
      <c r="A5646" s="1">
        <v>43631</v>
      </c>
      <c r="B5646">
        <v>296.66000000000003</v>
      </c>
      <c r="C5646">
        <v>2.62</v>
      </c>
    </row>
    <row r="5647" spans="1:3" x14ac:dyDescent="0.35">
      <c r="A5647" s="1">
        <v>43632</v>
      </c>
      <c r="B5647">
        <v>298.56</v>
      </c>
      <c r="C5647">
        <v>0.09</v>
      </c>
    </row>
    <row r="5648" spans="1:3" x14ac:dyDescent="0.35">
      <c r="A5648" s="1">
        <v>43633</v>
      </c>
      <c r="B5648">
        <v>298.20999999999998</v>
      </c>
      <c r="C5648">
        <v>0.28999999999999998</v>
      </c>
    </row>
    <row r="5649" spans="1:3" x14ac:dyDescent="0.35">
      <c r="A5649" s="1">
        <v>43634</v>
      </c>
      <c r="B5649">
        <v>299.86</v>
      </c>
      <c r="C5649">
        <v>0.06</v>
      </c>
    </row>
    <row r="5650" spans="1:3" x14ac:dyDescent="0.35">
      <c r="A5650" s="1">
        <v>43635</v>
      </c>
      <c r="B5650">
        <v>298.70999999999998</v>
      </c>
      <c r="C5650">
        <v>0.16</v>
      </c>
    </row>
    <row r="5651" spans="1:3" x14ac:dyDescent="0.35">
      <c r="A5651" s="1">
        <v>43636</v>
      </c>
      <c r="B5651">
        <v>296.72000000000003</v>
      </c>
      <c r="C5651">
        <v>3.43</v>
      </c>
    </row>
    <row r="5652" spans="1:3" x14ac:dyDescent="0.35">
      <c r="A5652" s="1">
        <v>43637</v>
      </c>
      <c r="B5652">
        <v>299.33999999999997</v>
      </c>
      <c r="C5652">
        <v>0.39</v>
      </c>
    </row>
    <row r="5653" spans="1:3" x14ac:dyDescent="0.35">
      <c r="A5653" s="1">
        <v>43638</v>
      </c>
      <c r="B5653">
        <v>299.14999999999998</v>
      </c>
      <c r="C5653">
        <v>1.81</v>
      </c>
    </row>
    <row r="5654" spans="1:3" x14ac:dyDescent="0.35">
      <c r="A5654" s="1">
        <v>43639</v>
      </c>
      <c r="B5654">
        <v>298.44</v>
      </c>
      <c r="C5654">
        <v>0.1</v>
      </c>
    </row>
    <row r="5655" spans="1:3" x14ac:dyDescent="0.35">
      <c r="A5655" s="1">
        <v>43640</v>
      </c>
      <c r="B5655">
        <v>297.44</v>
      </c>
      <c r="C5655">
        <v>0.5</v>
      </c>
    </row>
    <row r="5656" spans="1:3" x14ac:dyDescent="0.35">
      <c r="A5656" s="1">
        <v>43641</v>
      </c>
      <c r="B5656">
        <v>297.33</v>
      </c>
      <c r="C5656">
        <v>7.48</v>
      </c>
    </row>
    <row r="5657" spans="1:3" x14ac:dyDescent="0.35">
      <c r="A5657" s="1">
        <v>43642</v>
      </c>
      <c r="B5657">
        <v>298.42</v>
      </c>
      <c r="C5657">
        <v>0.16</v>
      </c>
    </row>
    <row r="5658" spans="1:3" x14ac:dyDescent="0.35">
      <c r="A5658" s="1">
        <v>43643</v>
      </c>
      <c r="B5658">
        <v>296.73</v>
      </c>
      <c r="C5658">
        <v>0.21</v>
      </c>
    </row>
    <row r="5659" spans="1:3" x14ac:dyDescent="0.35">
      <c r="A5659" s="1">
        <v>43644</v>
      </c>
      <c r="B5659">
        <v>296.58999999999997</v>
      </c>
      <c r="C5659">
        <v>15.07</v>
      </c>
    </row>
    <row r="5660" spans="1:3" x14ac:dyDescent="0.35">
      <c r="A5660" s="1">
        <v>43645</v>
      </c>
      <c r="B5660">
        <v>297.98</v>
      </c>
      <c r="C5660">
        <v>0.1</v>
      </c>
    </row>
    <row r="5661" spans="1:3" x14ac:dyDescent="0.35">
      <c r="A5661" s="1">
        <v>43646</v>
      </c>
      <c r="B5661">
        <v>297.82</v>
      </c>
      <c r="C5661">
        <v>3.66</v>
      </c>
    </row>
    <row r="5662" spans="1:3" x14ac:dyDescent="0.35">
      <c r="A5662" s="1">
        <v>43647</v>
      </c>
      <c r="B5662">
        <v>297.52999999999997</v>
      </c>
      <c r="C5662">
        <v>7.0000000000000007E-2</v>
      </c>
    </row>
    <row r="5663" spans="1:3" x14ac:dyDescent="0.35">
      <c r="A5663" s="1">
        <v>43648</v>
      </c>
      <c r="B5663">
        <v>297.26</v>
      </c>
      <c r="C5663">
        <v>0.22</v>
      </c>
    </row>
    <row r="5664" spans="1:3" x14ac:dyDescent="0.35">
      <c r="A5664" s="1">
        <v>43649</v>
      </c>
      <c r="B5664">
        <v>298.44</v>
      </c>
      <c r="C5664">
        <v>0.86</v>
      </c>
    </row>
    <row r="5665" spans="1:3" x14ac:dyDescent="0.35">
      <c r="A5665" s="1">
        <v>43650</v>
      </c>
      <c r="B5665">
        <v>298.32</v>
      </c>
      <c r="C5665">
        <v>0.14000000000000001</v>
      </c>
    </row>
    <row r="5666" spans="1:3" x14ac:dyDescent="0.35">
      <c r="A5666" s="1">
        <v>43651</v>
      </c>
      <c r="B5666">
        <v>297.67</v>
      </c>
      <c r="C5666">
        <v>0.2</v>
      </c>
    </row>
    <row r="5667" spans="1:3" x14ac:dyDescent="0.35">
      <c r="A5667" s="1">
        <v>43652</v>
      </c>
      <c r="B5667">
        <v>297.45</v>
      </c>
      <c r="C5667">
        <v>0.28999999999999998</v>
      </c>
    </row>
    <row r="5668" spans="1:3" x14ac:dyDescent="0.35">
      <c r="A5668" s="1">
        <v>43653</v>
      </c>
      <c r="B5668">
        <v>298.25</v>
      </c>
      <c r="C5668">
        <v>0.14000000000000001</v>
      </c>
    </row>
    <row r="5669" spans="1:3" x14ac:dyDescent="0.35">
      <c r="A5669" s="1">
        <v>43654</v>
      </c>
      <c r="B5669">
        <v>298.18</v>
      </c>
      <c r="C5669">
        <v>0.11</v>
      </c>
    </row>
    <row r="5670" spans="1:3" x14ac:dyDescent="0.35">
      <c r="A5670" s="1">
        <v>43655</v>
      </c>
      <c r="B5670">
        <v>296.87</v>
      </c>
      <c r="C5670">
        <v>3.62</v>
      </c>
    </row>
    <row r="5671" spans="1:3" x14ac:dyDescent="0.35">
      <c r="A5671" s="1">
        <v>43656</v>
      </c>
      <c r="B5671">
        <v>297.14</v>
      </c>
      <c r="C5671">
        <v>0.15</v>
      </c>
    </row>
    <row r="5672" spans="1:3" x14ac:dyDescent="0.35">
      <c r="A5672" s="1">
        <v>43657</v>
      </c>
      <c r="B5672">
        <v>297.51</v>
      </c>
      <c r="C5672">
        <v>1.82</v>
      </c>
    </row>
    <row r="5673" spans="1:3" x14ac:dyDescent="0.35">
      <c r="A5673" s="1">
        <v>43658</v>
      </c>
      <c r="B5673">
        <v>297.04000000000002</v>
      </c>
      <c r="C5673">
        <v>5.8</v>
      </c>
    </row>
    <row r="5674" spans="1:3" x14ac:dyDescent="0.35">
      <c r="A5674" s="1">
        <v>43659</v>
      </c>
      <c r="B5674">
        <v>296.58</v>
      </c>
      <c r="C5674">
        <v>0.55000000000000004</v>
      </c>
    </row>
    <row r="5675" spans="1:3" x14ac:dyDescent="0.35">
      <c r="A5675" s="1">
        <v>43660</v>
      </c>
      <c r="B5675">
        <v>296.45999999999998</v>
      </c>
      <c r="C5675">
        <v>0.14000000000000001</v>
      </c>
    </row>
    <row r="5676" spans="1:3" x14ac:dyDescent="0.35">
      <c r="A5676" s="1">
        <v>43661</v>
      </c>
      <c r="B5676">
        <v>296.86</v>
      </c>
      <c r="C5676">
        <v>0.21</v>
      </c>
    </row>
    <row r="5677" spans="1:3" x14ac:dyDescent="0.35">
      <c r="A5677" s="1">
        <v>43662</v>
      </c>
      <c r="B5677">
        <v>295.5</v>
      </c>
      <c r="C5677">
        <v>0.79</v>
      </c>
    </row>
    <row r="5678" spans="1:3" x14ac:dyDescent="0.35">
      <c r="A5678" s="1">
        <v>43663</v>
      </c>
      <c r="B5678">
        <v>297.05</v>
      </c>
      <c r="C5678">
        <v>0.01</v>
      </c>
    </row>
    <row r="5679" spans="1:3" x14ac:dyDescent="0.35">
      <c r="A5679" s="1">
        <v>43664</v>
      </c>
      <c r="B5679">
        <v>296.75</v>
      </c>
      <c r="C5679">
        <v>0.11</v>
      </c>
    </row>
    <row r="5680" spans="1:3" x14ac:dyDescent="0.35">
      <c r="A5680" s="1">
        <v>43665</v>
      </c>
      <c r="B5680">
        <v>297.04000000000002</v>
      </c>
      <c r="C5680">
        <v>0.1</v>
      </c>
    </row>
    <row r="5681" spans="1:3" x14ac:dyDescent="0.35">
      <c r="A5681" s="1">
        <v>43666</v>
      </c>
      <c r="B5681">
        <v>296.85000000000002</v>
      </c>
      <c r="C5681">
        <v>1.64</v>
      </c>
    </row>
    <row r="5682" spans="1:3" x14ac:dyDescent="0.35">
      <c r="A5682" s="1">
        <v>43667</v>
      </c>
      <c r="B5682">
        <v>296.72000000000003</v>
      </c>
      <c r="C5682">
        <v>0.22</v>
      </c>
    </row>
    <row r="5683" spans="1:3" x14ac:dyDescent="0.35">
      <c r="A5683" s="1">
        <v>43668</v>
      </c>
      <c r="B5683">
        <v>297.86</v>
      </c>
      <c r="C5683">
        <v>7.0000000000000007E-2</v>
      </c>
    </row>
    <row r="5684" spans="1:3" x14ac:dyDescent="0.35">
      <c r="A5684" s="1">
        <v>43669</v>
      </c>
      <c r="B5684">
        <v>297.33999999999997</v>
      </c>
      <c r="C5684">
        <v>0.05</v>
      </c>
    </row>
    <row r="5685" spans="1:3" x14ac:dyDescent="0.35">
      <c r="A5685" s="1">
        <v>43670</v>
      </c>
      <c r="B5685">
        <v>297.77</v>
      </c>
      <c r="C5685">
        <v>0.03</v>
      </c>
    </row>
    <row r="5686" spans="1:3" x14ac:dyDescent="0.35">
      <c r="A5686" s="1">
        <v>43671</v>
      </c>
      <c r="B5686">
        <v>297.33</v>
      </c>
      <c r="C5686">
        <v>0.17</v>
      </c>
    </row>
    <row r="5687" spans="1:3" x14ac:dyDescent="0.35">
      <c r="A5687" s="1">
        <v>43672</v>
      </c>
      <c r="B5687">
        <v>296.85000000000002</v>
      </c>
      <c r="C5687">
        <v>0.42</v>
      </c>
    </row>
    <row r="5688" spans="1:3" x14ac:dyDescent="0.35">
      <c r="A5688" s="1">
        <v>43673</v>
      </c>
      <c r="B5688">
        <v>297.33</v>
      </c>
      <c r="C5688">
        <v>3.81</v>
      </c>
    </row>
    <row r="5689" spans="1:3" x14ac:dyDescent="0.35">
      <c r="A5689" s="1">
        <v>43674</v>
      </c>
      <c r="B5689">
        <v>296.83</v>
      </c>
      <c r="C5689">
        <v>4.75</v>
      </c>
    </row>
    <row r="5690" spans="1:3" x14ac:dyDescent="0.35">
      <c r="A5690" s="1">
        <v>43675</v>
      </c>
      <c r="B5690">
        <v>297.26</v>
      </c>
      <c r="C5690">
        <v>0.82</v>
      </c>
    </row>
    <row r="5691" spans="1:3" x14ac:dyDescent="0.35">
      <c r="A5691" s="1">
        <v>43676</v>
      </c>
      <c r="B5691">
        <v>298.41000000000003</v>
      </c>
      <c r="C5691">
        <v>0.05</v>
      </c>
    </row>
    <row r="5692" spans="1:3" x14ac:dyDescent="0.35">
      <c r="A5692" s="1">
        <v>43677</v>
      </c>
      <c r="B5692">
        <v>296.64</v>
      </c>
      <c r="C5692">
        <v>0.21</v>
      </c>
    </row>
    <row r="5693" spans="1:3" x14ac:dyDescent="0.35">
      <c r="A5693" s="1">
        <v>43678</v>
      </c>
      <c r="B5693">
        <v>297.07</v>
      </c>
      <c r="C5693">
        <v>0.75</v>
      </c>
    </row>
    <row r="5694" spans="1:3" x14ac:dyDescent="0.35">
      <c r="A5694" s="1">
        <v>43679</v>
      </c>
      <c r="B5694">
        <v>296.02</v>
      </c>
      <c r="C5694">
        <v>2.35</v>
      </c>
    </row>
    <row r="5695" spans="1:3" x14ac:dyDescent="0.35">
      <c r="A5695" s="1">
        <v>43680</v>
      </c>
      <c r="B5695">
        <v>296.73</v>
      </c>
      <c r="C5695">
        <v>0.48</v>
      </c>
    </row>
    <row r="5696" spans="1:3" x14ac:dyDescent="0.35">
      <c r="A5696" s="1">
        <v>43681</v>
      </c>
      <c r="B5696">
        <v>296.97000000000003</v>
      </c>
      <c r="C5696">
        <v>0.22</v>
      </c>
    </row>
    <row r="5697" spans="1:3" x14ac:dyDescent="0.35">
      <c r="A5697" s="1">
        <v>43682</v>
      </c>
      <c r="B5697">
        <v>296.18</v>
      </c>
      <c r="C5697">
        <v>0.89</v>
      </c>
    </row>
    <row r="5698" spans="1:3" x14ac:dyDescent="0.35">
      <c r="A5698" s="1">
        <v>43683</v>
      </c>
      <c r="B5698">
        <v>297.56</v>
      </c>
      <c r="C5698">
        <v>0.1</v>
      </c>
    </row>
    <row r="5699" spans="1:3" x14ac:dyDescent="0.35">
      <c r="A5699" s="1">
        <v>43684</v>
      </c>
      <c r="B5699">
        <v>297.41000000000003</v>
      </c>
      <c r="C5699">
        <v>0.04</v>
      </c>
    </row>
    <row r="5700" spans="1:3" x14ac:dyDescent="0.35">
      <c r="A5700" s="1">
        <v>43685</v>
      </c>
      <c r="B5700">
        <v>296.77</v>
      </c>
      <c r="C5700">
        <v>3.49</v>
      </c>
    </row>
    <row r="5701" spans="1:3" x14ac:dyDescent="0.35">
      <c r="A5701" s="1">
        <v>43686</v>
      </c>
      <c r="B5701">
        <v>297.73</v>
      </c>
      <c r="C5701">
        <v>3.75</v>
      </c>
    </row>
    <row r="5702" spans="1:3" x14ac:dyDescent="0.35">
      <c r="A5702" s="1">
        <v>43687</v>
      </c>
      <c r="B5702">
        <v>296.56</v>
      </c>
      <c r="C5702">
        <v>0.89</v>
      </c>
    </row>
    <row r="5703" spans="1:3" x14ac:dyDescent="0.35">
      <c r="A5703" s="1">
        <v>43688</v>
      </c>
      <c r="B5703">
        <v>297.07</v>
      </c>
      <c r="C5703">
        <v>0.14000000000000001</v>
      </c>
    </row>
    <row r="5704" spans="1:3" x14ac:dyDescent="0.35">
      <c r="A5704" s="1">
        <v>43689</v>
      </c>
      <c r="B5704">
        <v>296.68</v>
      </c>
      <c r="C5704">
        <v>0.05</v>
      </c>
    </row>
    <row r="5705" spans="1:3" x14ac:dyDescent="0.35">
      <c r="A5705" s="1">
        <v>43690</v>
      </c>
      <c r="B5705">
        <v>296.13</v>
      </c>
      <c r="C5705">
        <v>4.7300000000000004</v>
      </c>
    </row>
    <row r="5706" spans="1:3" x14ac:dyDescent="0.35">
      <c r="A5706" s="1">
        <v>43691</v>
      </c>
      <c r="B5706">
        <v>297.58</v>
      </c>
      <c r="C5706">
        <v>0.13</v>
      </c>
    </row>
    <row r="5707" spans="1:3" x14ac:dyDescent="0.35">
      <c r="A5707" s="1">
        <v>43692</v>
      </c>
      <c r="B5707">
        <v>297.3</v>
      </c>
      <c r="C5707">
        <v>0.09</v>
      </c>
    </row>
    <row r="5708" spans="1:3" x14ac:dyDescent="0.35">
      <c r="A5708" s="1">
        <v>43693</v>
      </c>
      <c r="B5708">
        <v>296.39</v>
      </c>
      <c r="C5708">
        <v>2.15</v>
      </c>
    </row>
    <row r="5709" spans="1:3" x14ac:dyDescent="0.35">
      <c r="A5709" s="1">
        <v>43694</v>
      </c>
      <c r="B5709">
        <v>296.79000000000002</v>
      </c>
      <c r="C5709">
        <v>0.68</v>
      </c>
    </row>
    <row r="5710" spans="1:3" x14ac:dyDescent="0.35">
      <c r="A5710" s="1">
        <v>43695</v>
      </c>
      <c r="B5710">
        <v>296.62</v>
      </c>
      <c r="C5710">
        <v>0.51</v>
      </c>
    </row>
    <row r="5711" spans="1:3" x14ac:dyDescent="0.35">
      <c r="A5711" s="1">
        <v>43696</v>
      </c>
      <c r="B5711">
        <v>298.61</v>
      </c>
      <c r="C5711">
        <v>2.5099999999999998</v>
      </c>
    </row>
    <row r="5712" spans="1:3" x14ac:dyDescent="0.35">
      <c r="A5712" s="1">
        <v>43697</v>
      </c>
      <c r="B5712">
        <v>297.41000000000003</v>
      </c>
      <c r="C5712">
        <v>0.06</v>
      </c>
    </row>
    <row r="5713" spans="1:3" x14ac:dyDescent="0.35">
      <c r="A5713" s="1">
        <v>43698</v>
      </c>
      <c r="B5713">
        <v>297.43</v>
      </c>
      <c r="C5713">
        <v>0.18</v>
      </c>
    </row>
    <row r="5714" spans="1:3" x14ac:dyDescent="0.35">
      <c r="A5714" s="1">
        <v>43699</v>
      </c>
      <c r="B5714">
        <v>297.45999999999998</v>
      </c>
      <c r="C5714">
        <v>0.86</v>
      </c>
    </row>
    <row r="5715" spans="1:3" x14ac:dyDescent="0.35">
      <c r="A5715" s="1">
        <v>43700</v>
      </c>
      <c r="B5715">
        <v>298.11</v>
      </c>
      <c r="C5715">
        <v>3.44</v>
      </c>
    </row>
    <row r="5716" spans="1:3" x14ac:dyDescent="0.35">
      <c r="A5716" s="1">
        <v>43701</v>
      </c>
      <c r="B5716">
        <v>297.52999999999997</v>
      </c>
      <c r="C5716">
        <v>0.16</v>
      </c>
    </row>
    <row r="5717" spans="1:3" x14ac:dyDescent="0.35">
      <c r="A5717" s="1">
        <v>43702</v>
      </c>
      <c r="B5717">
        <v>298.62</v>
      </c>
      <c r="C5717">
        <v>0.12</v>
      </c>
    </row>
    <row r="5718" spans="1:3" x14ac:dyDescent="0.35">
      <c r="A5718" s="1">
        <v>43703</v>
      </c>
      <c r="B5718">
        <v>297.54000000000002</v>
      </c>
      <c r="C5718">
        <v>0.27</v>
      </c>
    </row>
    <row r="5719" spans="1:3" x14ac:dyDescent="0.35">
      <c r="A5719" s="1">
        <v>43704</v>
      </c>
      <c r="B5719">
        <v>298.13</v>
      </c>
      <c r="C5719">
        <v>0.16</v>
      </c>
    </row>
    <row r="5720" spans="1:3" x14ac:dyDescent="0.35">
      <c r="A5720" s="1">
        <v>43705</v>
      </c>
      <c r="B5720">
        <v>297.54000000000002</v>
      </c>
      <c r="C5720">
        <v>7.08</v>
      </c>
    </row>
    <row r="5721" spans="1:3" x14ac:dyDescent="0.35">
      <c r="A5721" s="1">
        <v>43706</v>
      </c>
      <c r="B5721">
        <v>297.31</v>
      </c>
      <c r="C5721">
        <v>0.13</v>
      </c>
    </row>
    <row r="5722" spans="1:3" x14ac:dyDescent="0.35">
      <c r="A5722" s="1">
        <v>43707</v>
      </c>
      <c r="B5722">
        <v>297.63</v>
      </c>
      <c r="C5722">
        <v>0.09</v>
      </c>
    </row>
    <row r="5723" spans="1:3" x14ac:dyDescent="0.35">
      <c r="A5723" s="1">
        <v>43708</v>
      </c>
      <c r="B5723">
        <v>297.77999999999997</v>
      </c>
      <c r="C5723">
        <v>0.12</v>
      </c>
    </row>
    <row r="5724" spans="1:3" x14ac:dyDescent="0.35">
      <c r="A5724" s="1">
        <v>43709</v>
      </c>
      <c r="B5724">
        <v>297.23</v>
      </c>
      <c r="C5724">
        <v>2.79</v>
      </c>
    </row>
    <row r="5725" spans="1:3" x14ac:dyDescent="0.35">
      <c r="A5725" s="1">
        <v>43710</v>
      </c>
      <c r="B5725">
        <v>297.26</v>
      </c>
      <c r="C5725">
        <v>0.06</v>
      </c>
    </row>
    <row r="5726" spans="1:3" x14ac:dyDescent="0.35">
      <c r="A5726" s="1">
        <v>43711</v>
      </c>
      <c r="B5726">
        <v>296.92</v>
      </c>
      <c r="C5726">
        <v>0.15</v>
      </c>
    </row>
    <row r="5727" spans="1:3" x14ac:dyDescent="0.35">
      <c r="A5727" s="1">
        <v>43712</v>
      </c>
      <c r="B5727">
        <v>297.83999999999997</v>
      </c>
      <c r="C5727">
        <v>1.2</v>
      </c>
    </row>
    <row r="5728" spans="1:3" x14ac:dyDescent="0.35">
      <c r="A5728" s="1">
        <v>43713</v>
      </c>
      <c r="B5728">
        <v>297.20999999999998</v>
      </c>
      <c r="C5728">
        <v>2.57</v>
      </c>
    </row>
    <row r="5729" spans="1:3" x14ac:dyDescent="0.35">
      <c r="A5729" s="1">
        <v>43714</v>
      </c>
      <c r="B5729">
        <v>297.06</v>
      </c>
      <c r="C5729">
        <v>4.42</v>
      </c>
    </row>
    <row r="5730" spans="1:3" x14ac:dyDescent="0.35">
      <c r="A5730" s="1">
        <v>43715</v>
      </c>
      <c r="B5730">
        <v>296.52</v>
      </c>
      <c r="C5730">
        <v>5.47</v>
      </c>
    </row>
    <row r="5731" spans="1:3" x14ac:dyDescent="0.35">
      <c r="A5731" s="1">
        <v>43716</v>
      </c>
      <c r="B5731">
        <v>296.88</v>
      </c>
      <c r="C5731">
        <v>4.67</v>
      </c>
    </row>
    <row r="5732" spans="1:3" x14ac:dyDescent="0.35">
      <c r="A5732" s="1">
        <v>43717</v>
      </c>
      <c r="B5732">
        <v>298.14</v>
      </c>
      <c r="C5732">
        <v>0.12</v>
      </c>
    </row>
    <row r="5733" spans="1:3" x14ac:dyDescent="0.35">
      <c r="A5733" s="1">
        <v>43718</v>
      </c>
      <c r="B5733">
        <v>298.22000000000003</v>
      </c>
      <c r="C5733">
        <v>0.24</v>
      </c>
    </row>
    <row r="5734" spans="1:3" x14ac:dyDescent="0.35">
      <c r="A5734" s="1">
        <v>43719</v>
      </c>
      <c r="B5734">
        <v>297.10000000000002</v>
      </c>
      <c r="C5734">
        <v>0.5</v>
      </c>
    </row>
    <row r="5735" spans="1:3" x14ac:dyDescent="0.35">
      <c r="A5735" s="1">
        <v>43720</v>
      </c>
      <c r="B5735">
        <v>297.87</v>
      </c>
      <c r="C5735">
        <v>0.35</v>
      </c>
    </row>
    <row r="5736" spans="1:3" x14ac:dyDescent="0.35">
      <c r="A5736" s="1">
        <v>43721</v>
      </c>
      <c r="B5736">
        <v>297.57</v>
      </c>
      <c r="C5736">
        <v>0.09</v>
      </c>
    </row>
    <row r="5737" spans="1:3" x14ac:dyDescent="0.35">
      <c r="A5737" s="1">
        <v>43722</v>
      </c>
      <c r="B5737">
        <v>295.36</v>
      </c>
      <c r="C5737">
        <v>0.23</v>
      </c>
    </row>
    <row r="5738" spans="1:3" x14ac:dyDescent="0.35">
      <c r="A5738" s="1">
        <v>43723</v>
      </c>
      <c r="B5738">
        <v>298.3</v>
      </c>
      <c r="C5738">
        <v>0.28000000000000003</v>
      </c>
    </row>
    <row r="5739" spans="1:3" x14ac:dyDescent="0.35">
      <c r="A5739" s="1">
        <v>43724</v>
      </c>
      <c r="B5739">
        <v>298.05</v>
      </c>
      <c r="C5739">
        <v>0.09</v>
      </c>
    </row>
    <row r="5740" spans="1:3" x14ac:dyDescent="0.35">
      <c r="A5740" s="1">
        <v>43725</v>
      </c>
      <c r="B5740">
        <v>298.10000000000002</v>
      </c>
      <c r="C5740">
        <v>0.42</v>
      </c>
    </row>
    <row r="5741" spans="1:3" x14ac:dyDescent="0.35">
      <c r="A5741" s="1">
        <v>43726</v>
      </c>
      <c r="B5741">
        <v>297.87</v>
      </c>
      <c r="C5741">
        <v>1.42</v>
      </c>
    </row>
    <row r="5742" spans="1:3" x14ac:dyDescent="0.35">
      <c r="A5742" s="1">
        <v>43727</v>
      </c>
      <c r="B5742">
        <v>298.18</v>
      </c>
      <c r="C5742">
        <v>0.72</v>
      </c>
    </row>
    <row r="5743" spans="1:3" x14ac:dyDescent="0.35">
      <c r="A5743" s="1">
        <v>43728</v>
      </c>
      <c r="B5743">
        <v>297.8</v>
      </c>
      <c r="C5743">
        <v>0.15</v>
      </c>
    </row>
    <row r="5744" spans="1:3" x14ac:dyDescent="0.35">
      <c r="A5744" s="1">
        <v>43729</v>
      </c>
      <c r="B5744">
        <v>297.85000000000002</v>
      </c>
      <c r="C5744">
        <v>0.22</v>
      </c>
    </row>
    <row r="5745" spans="1:3" x14ac:dyDescent="0.35">
      <c r="A5745" s="1">
        <v>43730</v>
      </c>
      <c r="B5745">
        <v>297.64999999999998</v>
      </c>
      <c r="C5745">
        <v>0.05</v>
      </c>
    </row>
    <row r="5746" spans="1:3" x14ac:dyDescent="0.35">
      <c r="A5746" s="1">
        <v>43731</v>
      </c>
      <c r="B5746">
        <v>297.39</v>
      </c>
      <c r="C5746">
        <v>0.02</v>
      </c>
    </row>
    <row r="5747" spans="1:3" x14ac:dyDescent="0.35">
      <c r="A5747" s="1">
        <v>43732</v>
      </c>
      <c r="B5747">
        <v>296.56</v>
      </c>
      <c r="C5747">
        <v>0.06</v>
      </c>
    </row>
    <row r="5748" spans="1:3" x14ac:dyDescent="0.35">
      <c r="A5748" s="1">
        <v>43733</v>
      </c>
      <c r="B5748">
        <v>298.08999999999997</v>
      </c>
      <c r="C5748">
        <v>0.04</v>
      </c>
    </row>
    <row r="5749" spans="1:3" x14ac:dyDescent="0.35">
      <c r="A5749" s="1">
        <v>43734</v>
      </c>
      <c r="B5749">
        <v>298.37</v>
      </c>
      <c r="C5749">
        <v>0.1</v>
      </c>
    </row>
    <row r="5750" spans="1:3" x14ac:dyDescent="0.35">
      <c r="A5750" s="1">
        <v>43735</v>
      </c>
      <c r="B5750">
        <v>297.14999999999998</v>
      </c>
      <c r="C5750">
        <v>2.71</v>
      </c>
    </row>
    <row r="5751" spans="1:3" x14ac:dyDescent="0.35">
      <c r="A5751" s="1">
        <v>43736</v>
      </c>
      <c r="B5751">
        <v>297.11</v>
      </c>
      <c r="C5751">
        <v>0.42</v>
      </c>
    </row>
    <row r="5752" spans="1:3" x14ac:dyDescent="0.35">
      <c r="A5752" s="1">
        <v>43737</v>
      </c>
      <c r="B5752">
        <v>297.63</v>
      </c>
      <c r="C5752">
        <v>0.22</v>
      </c>
    </row>
    <row r="5753" spans="1:3" x14ac:dyDescent="0.35">
      <c r="A5753" s="1">
        <v>43738</v>
      </c>
      <c r="B5753">
        <v>296.24</v>
      </c>
      <c r="C5753">
        <v>1.7</v>
      </c>
    </row>
    <row r="5754" spans="1:3" x14ac:dyDescent="0.35">
      <c r="A5754" s="1">
        <v>43739</v>
      </c>
      <c r="B5754">
        <v>296.85000000000002</v>
      </c>
      <c r="C5754">
        <v>2.39</v>
      </c>
    </row>
    <row r="5755" spans="1:3" x14ac:dyDescent="0.35">
      <c r="A5755" s="1">
        <v>43740</v>
      </c>
      <c r="B5755">
        <v>297.61</v>
      </c>
      <c r="C5755">
        <v>0.36</v>
      </c>
    </row>
    <row r="5756" spans="1:3" x14ac:dyDescent="0.35">
      <c r="A5756" s="1">
        <v>43741</v>
      </c>
      <c r="B5756">
        <v>296.44</v>
      </c>
      <c r="C5756">
        <v>0.27</v>
      </c>
    </row>
    <row r="5757" spans="1:3" x14ac:dyDescent="0.35">
      <c r="A5757" s="1">
        <v>43742</v>
      </c>
      <c r="B5757">
        <v>297.29000000000002</v>
      </c>
      <c r="C5757">
        <v>3.64</v>
      </c>
    </row>
    <row r="5758" spans="1:3" x14ac:dyDescent="0.35">
      <c r="A5758" s="1">
        <v>43743</v>
      </c>
      <c r="B5758">
        <v>297.51</v>
      </c>
      <c r="C5758">
        <v>2.33</v>
      </c>
    </row>
    <row r="5759" spans="1:3" x14ac:dyDescent="0.35">
      <c r="A5759" s="1">
        <v>43744</v>
      </c>
      <c r="B5759">
        <v>298.16000000000003</v>
      </c>
      <c r="C5759">
        <v>0.15</v>
      </c>
    </row>
    <row r="5760" spans="1:3" x14ac:dyDescent="0.35">
      <c r="A5760" s="1">
        <v>43745</v>
      </c>
      <c r="B5760">
        <v>297.83999999999997</v>
      </c>
      <c r="C5760">
        <v>2.14</v>
      </c>
    </row>
    <row r="5761" spans="1:3" x14ac:dyDescent="0.35">
      <c r="A5761" s="1">
        <v>43746</v>
      </c>
      <c r="B5761">
        <v>296.08999999999997</v>
      </c>
      <c r="C5761">
        <v>5.36</v>
      </c>
    </row>
    <row r="5762" spans="1:3" x14ac:dyDescent="0.35">
      <c r="A5762" s="1">
        <v>43747</v>
      </c>
      <c r="B5762">
        <v>298.19</v>
      </c>
      <c r="C5762">
        <v>0.25</v>
      </c>
    </row>
    <row r="5763" spans="1:3" x14ac:dyDescent="0.35">
      <c r="A5763" s="1">
        <v>43748</v>
      </c>
      <c r="B5763">
        <v>298.89999999999998</v>
      </c>
      <c r="C5763">
        <v>0.27</v>
      </c>
    </row>
    <row r="5764" spans="1:3" x14ac:dyDescent="0.35">
      <c r="A5764" s="1">
        <v>43749</v>
      </c>
      <c r="B5764">
        <v>297.19</v>
      </c>
      <c r="C5764">
        <v>4.66</v>
      </c>
    </row>
    <row r="5765" spans="1:3" x14ac:dyDescent="0.35">
      <c r="A5765" s="1">
        <v>43750</v>
      </c>
      <c r="B5765">
        <v>296.97000000000003</v>
      </c>
      <c r="C5765">
        <v>5.59</v>
      </c>
    </row>
    <row r="5766" spans="1:3" x14ac:dyDescent="0.35">
      <c r="A5766" s="1">
        <v>43751</v>
      </c>
      <c r="B5766">
        <v>296.76</v>
      </c>
      <c r="C5766">
        <v>0.05</v>
      </c>
    </row>
    <row r="5767" spans="1:3" x14ac:dyDescent="0.35">
      <c r="A5767" s="1">
        <v>43752</v>
      </c>
      <c r="B5767">
        <v>298.02</v>
      </c>
      <c r="C5767">
        <v>0.05</v>
      </c>
    </row>
    <row r="5768" spans="1:3" x14ac:dyDescent="0.35">
      <c r="A5768" s="1">
        <v>43753</v>
      </c>
      <c r="B5768">
        <v>296.33999999999997</v>
      </c>
      <c r="C5768">
        <v>1.9</v>
      </c>
    </row>
    <row r="5769" spans="1:3" x14ac:dyDescent="0.35">
      <c r="A5769" s="1">
        <v>43754</v>
      </c>
      <c r="B5769">
        <v>298.10000000000002</v>
      </c>
      <c r="C5769">
        <v>0.16</v>
      </c>
    </row>
    <row r="5770" spans="1:3" x14ac:dyDescent="0.35">
      <c r="A5770" s="1">
        <v>43755</v>
      </c>
      <c r="B5770">
        <v>297.91000000000003</v>
      </c>
      <c r="C5770">
        <v>0.25</v>
      </c>
    </row>
    <row r="5771" spans="1:3" x14ac:dyDescent="0.35">
      <c r="A5771" s="1">
        <v>43756</v>
      </c>
      <c r="B5771">
        <v>297.14999999999998</v>
      </c>
      <c r="C5771">
        <v>0.24</v>
      </c>
    </row>
    <row r="5772" spans="1:3" x14ac:dyDescent="0.35">
      <c r="A5772" s="1">
        <v>43757</v>
      </c>
      <c r="B5772">
        <v>298.13</v>
      </c>
      <c r="C5772">
        <v>17.899999999999999</v>
      </c>
    </row>
    <row r="5773" spans="1:3" x14ac:dyDescent="0.35">
      <c r="A5773" s="1">
        <v>43758</v>
      </c>
      <c r="B5773">
        <v>297.88</v>
      </c>
      <c r="C5773">
        <v>0.21</v>
      </c>
    </row>
    <row r="5774" spans="1:3" x14ac:dyDescent="0.35">
      <c r="A5774" s="1">
        <v>43759</v>
      </c>
      <c r="B5774">
        <v>298.49</v>
      </c>
      <c r="C5774">
        <v>0.04</v>
      </c>
    </row>
    <row r="5775" spans="1:3" x14ac:dyDescent="0.35">
      <c r="A5775" s="1">
        <v>43760</v>
      </c>
      <c r="B5775">
        <v>297.87</v>
      </c>
      <c r="C5775">
        <v>0.25</v>
      </c>
    </row>
    <row r="5776" spans="1:3" x14ac:dyDescent="0.35">
      <c r="A5776" s="1">
        <v>43761</v>
      </c>
      <c r="B5776">
        <v>297.77999999999997</v>
      </c>
      <c r="C5776">
        <v>1.1499999999999999</v>
      </c>
    </row>
    <row r="5777" spans="1:3" x14ac:dyDescent="0.35">
      <c r="A5777" s="1">
        <v>43762</v>
      </c>
      <c r="B5777">
        <v>297.5</v>
      </c>
      <c r="C5777">
        <v>0.12</v>
      </c>
    </row>
    <row r="5778" spans="1:3" x14ac:dyDescent="0.35">
      <c r="A5778" s="1">
        <v>43763</v>
      </c>
      <c r="B5778">
        <v>298.08999999999997</v>
      </c>
      <c r="C5778">
        <v>0.27</v>
      </c>
    </row>
    <row r="5779" spans="1:3" x14ac:dyDescent="0.35">
      <c r="A5779" s="1">
        <v>43764</v>
      </c>
      <c r="B5779">
        <v>298.33</v>
      </c>
      <c r="C5779">
        <v>0.61</v>
      </c>
    </row>
    <row r="5780" spans="1:3" x14ac:dyDescent="0.35">
      <c r="A5780" s="1">
        <v>43765</v>
      </c>
      <c r="B5780">
        <v>299.10000000000002</v>
      </c>
      <c r="C5780">
        <v>0.26</v>
      </c>
    </row>
    <row r="5781" spans="1:3" x14ac:dyDescent="0.35">
      <c r="A5781" s="1">
        <v>43766</v>
      </c>
      <c r="B5781">
        <v>296.33</v>
      </c>
      <c r="C5781">
        <v>1.83</v>
      </c>
    </row>
    <row r="5782" spans="1:3" x14ac:dyDescent="0.35">
      <c r="A5782" s="1">
        <v>43767</v>
      </c>
      <c r="B5782">
        <v>298.27999999999997</v>
      </c>
      <c r="C5782">
        <v>0.03</v>
      </c>
    </row>
    <row r="5783" spans="1:3" x14ac:dyDescent="0.35">
      <c r="A5783" s="1">
        <v>43768</v>
      </c>
      <c r="B5783">
        <v>298.77</v>
      </c>
      <c r="C5783">
        <v>0.28999999999999998</v>
      </c>
    </row>
    <row r="5784" spans="1:3" x14ac:dyDescent="0.35">
      <c r="A5784" s="1">
        <v>43769</v>
      </c>
      <c r="B5784">
        <v>297.66000000000003</v>
      </c>
      <c r="C5784">
        <v>0.04</v>
      </c>
    </row>
    <row r="5785" spans="1:3" x14ac:dyDescent="0.35">
      <c r="A5785" s="1">
        <v>43770</v>
      </c>
      <c r="B5785">
        <v>298.35000000000002</v>
      </c>
      <c r="C5785">
        <v>0.03</v>
      </c>
    </row>
    <row r="5786" spans="1:3" x14ac:dyDescent="0.35">
      <c r="A5786" s="1">
        <v>43771</v>
      </c>
      <c r="B5786">
        <v>297.72000000000003</v>
      </c>
      <c r="C5786">
        <v>3</v>
      </c>
    </row>
    <row r="5787" spans="1:3" x14ac:dyDescent="0.35">
      <c r="A5787" s="1">
        <v>43772</v>
      </c>
      <c r="B5787">
        <v>297.75</v>
      </c>
      <c r="C5787">
        <v>1.77</v>
      </c>
    </row>
    <row r="5788" spans="1:3" x14ac:dyDescent="0.35">
      <c r="A5788" s="1">
        <v>43773</v>
      </c>
      <c r="B5788">
        <v>298.04000000000002</v>
      </c>
      <c r="C5788">
        <v>0.01</v>
      </c>
    </row>
    <row r="5789" spans="1:3" x14ac:dyDescent="0.35">
      <c r="A5789" s="1">
        <v>43774</v>
      </c>
      <c r="B5789">
        <v>298.16000000000003</v>
      </c>
      <c r="C5789">
        <v>1.61</v>
      </c>
    </row>
    <row r="5790" spans="1:3" x14ac:dyDescent="0.35">
      <c r="A5790" s="1">
        <v>43775</v>
      </c>
      <c r="B5790">
        <v>298.95999999999998</v>
      </c>
      <c r="C5790">
        <v>0.02</v>
      </c>
    </row>
    <row r="5791" spans="1:3" x14ac:dyDescent="0.35">
      <c r="A5791" s="1">
        <v>43776</v>
      </c>
      <c r="B5791">
        <v>299.08</v>
      </c>
      <c r="C5791">
        <v>0.14000000000000001</v>
      </c>
    </row>
    <row r="5792" spans="1:3" x14ac:dyDescent="0.35">
      <c r="A5792" s="1">
        <v>43777</v>
      </c>
      <c r="B5792">
        <v>299.60000000000002</v>
      </c>
      <c r="C5792">
        <v>0.05</v>
      </c>
    </row>
    <row r="5793" spans="1:3" x14ac:dyDescent="0.35">
      <c r="A5793" s="1">
        <v>43778</v>
      </c>
      <c r="B5793">
        <v>299.62</v>
      </c>
      <c r="C5793">
        <v>7.0000000000000007E-2</v>
      </c>
    </row>
    <row r="5794" spans="1:3" x14ac:dyDescent="0.35">
      <c r="A5794" s="1">
        <v>43779</v>
      </c>
      <c r="B5794">
        <v>298.12</v>
      </c>
      <c r="C5794">
        <v>0.16</v>
      </c>
    </row>
    <row r="5795" spans="1:3" x14ac:dyDescent="0.35">
      <c r="A5795" s="1">
        <v>43780</v>
      </c>
      <c r="B5795">
        <v>297.3</v>
      </c>
      <c r="C5795">
        <v>0</v>
      </c>
    </row>
    <row r="5796" spans="1:3" x14ac:dyDescent="0.35">
      <c r="A5796" s="1">
        <v>43781</v>
      </c>
      <c r="B5796">
        <v>298.24</v>
      </c>
      <c r="C5796">
        <v>4.07</v>
      </c>
    </row>
    <row r="5797" spans="1:3" x14ac:dyDescent="0.35">
      <c r="A5797" s="1">
        <v>43782</v>
      </c>
      <c r="B5797">
        <v>299.14</v>
      </c>
      <c r="C5797">
        <v>0.15</v>
      </c>
    </row>
    <row r="5798" spans="1:3" x14ac:dyDescent="0.35">
      <c r="A5798" s="1">
        <v>43783</v>
      </c>
      <c r="B5798">
        <v>297.97000000000003</v>
      </c>
      <c r="C5798">
        <v>0</v>
      </c>
    </row>
    <row r="5799" spans="1:3" x14ac:dyDescent="0.35">
      <c r="A5799" s="1">
        <v>43784</v>
      </c>
      <c r="B5799">
        <v>298.17</v>
      </c>
      <c r="C5799">
        <v>0.03</v>
      </c>
    </row>
    <row r="5800" spans="1:3" x14ac:dyDescent="0.35">
      <c r="A5800" s="1">
        <v>43785</v>
      </c>
      <c r="B5800">
        <v>298.2</v>
      </c>
      <c r="C5800">
        <v>1.58</v>
      </c>
    </row>
    <row r="5801" spans="1:3" x14ac:dyDescent="0.35">
      <c r="A5801" s="1">
        <v>43786</v>
      </c>
      <c r="B5801">
        <v>299.26</v>
      </c>
      <c r="C5801">
        <v>0.01</v>
      </c>
    </row>
    <row r="5802" spans="1:3" x14ac:dyDescent="0.35">
      <c r="A5802" s="1">
        <v>43787</v>
      </c>
      <c r="B5802">
        <v>299.82</v>
      </c>
      <c r="C5802">
        <v>0.03</v>
      </c>
    </row>
    <row r="5803" spans="1:3" x14ac:dyDescent="0.35">
      <c r="A5803" s="1">
        <v>43788</v>
      </c>
      <c r="B5803">
        <v>300.27</v>
      </c>
      <c r="C5803">
        <v>7.0000000000000007E-2</v>
      </c>
    </row>
    <row r="5804" spans="1:3" x14ac:dyDescent="0.35">
      <c r="A5804" s="1">
        <v>43789</v>
      </c>
      <c r="B5804">
        <v>299.57</v>
      </c>
      <c r="C5804">
        <v>0.18</v>
      </c>
    </row>
    <row r="5805" spans="1:3" x14ac:dyDescent="0.35">
      <c r="A5805" s="1">
        <v>43790</v>
      </c>
      <c r="B5805">
        <v>299.36</v>
      </c>
      <c r="C5805">
        <v>0.36</v>
      </c>
    </row>
    <row r="5806" spans="1:3" x14ac:dyDescent="0.35">
      <c r="A5806" s="1">
        <v>43791</v>
      </c>
      <c r="B5806">
        <v>298.04000000000002</v>
      </c>
      <c r="C5806">
        <v>0.02</v>
      </c>
    </row>
    <row r="5807" spans="1:3" x14ac:dyDescent="0.35">
      <c r="A5807" s="1">
        <v>43792</v>
      </c>
      <c r="B5807">
        <v>298.44</v>
      </c>
      <c r="C5807">
        <v>7.0000000000000007E-2</v>
      </c>
    </row>
    <row r="5808" spans="1:3" x14ac:dyDescent="0.35">
      <c r="A5808" s="1">
        <v>43793</v>
      </c>
      <c r="B5808">
        <v>300.83999999999997</v>
      </c>
      <c r="C5808">
        <v>0.05</v>
      </c>
    </row>
    <row r="5809" spans="1:3" x14ac:dyDescent="0.35">
      <c r="A5809" s="1">
        <v>43794</v>
      </c>
      <c r="B5809">
        <v>300.47000000000003</v>
      </c>
      <c r="C5809">
        <v>0.04</v>
      </c>
    </row>
    <row r="5810" spans="1:3" x14ac:dyDescent="0.35">
      <c r="A5810" s="1">
        <v>43795</v>
      </c>
      <c r="B5810">
        <v>301.05</v>
      </c>
      <c r="C5810">
        <v>0.05</v>
      </c>
    </row>
    <row r="5811" spans="1:3" x14ac:dyDescent="0.35">
      <c r="A5811" s="1">
        <v>43796</v>
      </c>
      <c r="B5811">
        <v>299.73</v>
      </c>
      <c r="C5811">
        <v>0.03</v>
      </c>
    </row>
    <row r="5812" spans="1:3" x14ac:dyDescent="0.35">
      <c r="A5812" s="1">
        <v>43797</v>
      </c>
      <c r="B5812">
        <v>299.77</v>
      </c>
      <c r="C5812">
        <v>0.06</v>
      </c>
    </row>
    <row r="5813" spans="1:3" x14ac:dyDescent="0.35">
      <c r="A5813" s="1">
        <v>43798</v>
      </c>
      <c r="B5813">
        <v>298.85000000000002</v>
      </c>
      <c r="C5813">
        <v>0.04</v>
      </c>
    </row>
    <row r="5814" spans="1:3" x14ac:dyDescent="0.35">
      <c r="A5814" s="1">
        <v>43799</v>
      </c>
      <c r="B5814">
        <v>297.83</v>
      </c>
      <c r="C5814">
        <v>0</v>
      </c>
    </row>
    <row r="5815" spans="1:3" x14ac:dyDescent="0.35">
      <c r="A5815" s="1">
        <v>43800</v>
      </c>
      <c r="B5815">
        <v>297.75</v>
      </c>
      <c r="C5815">
        <v>0.03</v>
      </c>
    </row>
    <row r="5816" spans="1:3" x14ac:dyDescent="0.35">
      <c r="A5816" s="1">
        <v>43801</v>
      </c>
      <c r="B5816">
        <v>298.06</v>
      </c>
      <c r="C5816">
        <v>0.05</v>
      </c>
    </row>
    <row r="5817" spans="1:3" x14ac:dyDescent="0.35">
      <c r="A5817" s="1">
        <v>43802</v>
      </c>
      <c r="B5817">
        <v>299.89999999999998</v>
      </c>
      <c r="C5817">
        <v>0.09</v>
      </c>
    </row>
    <row r="5818" spans="1:3" x14ac:dyDescent="0.35">
      <c r="A5818" s="1">
        <v>43803</v>
      </c>
      <c r="B5818">
        <v>298.60000000000002</v>
      </c>
      <c r="C5818">
        <v>0.12</v>
      </c>
    </row>
    <row r="5819" spans="1:3" x14ac:dyDescent="0.35">
      <c r="A5819" s="1">
        <v>43804</v>
      </c>
      <c r="B5819">
        <v>298.02999999999997</v>
      </c>
      <c r="C5819">
        <v>0.03</v>
      </c>
    </row>
    <row r="5820" spans="1:3" x14ac:dyDescent="0.35">
      <c r="A5820" s="1">
        <v>43805</v>
      </c>
      <c r="B5820">
        <v>298.57</v>
      </c>
      <c r="C5820">
        <v>0.44</v>
      </c>
    </row>
    <row r="5821" spans="1:3" x14ac:dyDescent="0.35">
      <c r="A5821" s="1">
        <v>43806</v>
      </c>
      <c r="B5821">
        <v>298.63</v>
      </c>
      <c r="C5821">
        <v>0.03</v>
      </c>
    </row>
    <row r="5822" spans="1:3" x14ac:dyDescent="0.35">
      <c r="A5822" s="1">
        <v>43807</v>
      </c>
      <c r="B5822">
        <v>298.91000000000003</v>
      </c>
      <c r="C5822">
        <v>0.01</v>
      </c>
    </row>
    <row r="5823" spans="1:3" x14ac:dyDescent="0.35">
      <c r="A5823" s="1">
        <v>43808</v>
      </c>
      <c r="B5823">
        <v>299.48</v>
      </c>
      <c r="C5823">
        <v>0.04</v>
      </c>
    </row>
    <row r="5824" spans="1:3" x14ac:dyDescent="0.35">
      <c r="A5824" s="1">
        <v>43809</v>
      </c>
      <c r="B5824">
        <v>297.66000000000003</v>
      </c>
      <c r="C5824">
        <v>0.06</v>
      </c>
    </row>
    <row r="5825" spans="1:3" x14ac:dyDescent="0.35">
      <c r="A5825" s="1">
        <v>43810</v>
      </c>
      <c r="B5825">
        <v>298.79000000000002</v>
      </c>
      <c r="C5825">
        <v>0.1</v>
      </c>
    </row>
    <row r="5826" spans="1:3" x14ac:dyDescent="0.35">
      <c r="A5826" s="1">
        <v>43811</v>
      </c>
      <c r="B5826">
        <v>297.64</v>
      </c>
      <c r="C5826">
        <v>2.2999999999999998</v>
      </c>
    </row>
    <row r="5827" spans="1:3" x14ac:dyDescent="0.35">
      <c r="A5827" s="1">
        <v>43812</v>
      </c>
      <c r="B5827">
        <v>297.39999999999998</v>
      </c>
      <c r="C5827">
        <v>0.1</v>
      </c>
    </row>
    <row r="5828" spans="1:3" x14ac:dyDescent="0.35">
      <c r="A5828" s="1">
        <v>43813</v>
      </c>
      <c r="B5828">
        <v>296.43</v>
      </c>
      <c r="C5828">
        <v>7.0000000000000007E-2</v>
      </c>
    </row>
    <row r="5829" spans="1:3" x14ac:dyDescent="0.35">
      <c r="A5829" s="1">
        <v>43814</v>
      </c>
      <c r="B5829">
        <v>297.62</v>
      </c>
      <c r="C5829">
        <v>0.12</v>
      </c>
    </row>
    <row r="5830" spans="1:3" x14ac:dyDescent="0.35">
      <c r="A5830" s="1">
        <v>43815</v>
      </c>
      <c r="B5830">
        <v>294.89</v>
      </c>
      <c r="C5830">
        <v>0</v>
      </c>
    </row>
    <row r="5831" spans="1:3" x14ac:dyDescent="0.35">
      <c r="A5831" s="1">
        <v>43816</v>
      </c>
      <c r="B5831">
        <v>295.81</v>
      </c>
      <c r="C5831">
        <v>0.02</v>
      </c>
    </row>
    <row r="5832" spans="1:3" x14ac:dyDescent="0.35">
      <c r="A5832" s="1">
        <v>43817</v>
      </c>
      <c r="B5832">
        <v>297.33</v>
      </c>
      <c r="C5832">
        <v>0.02</v>
      </c>
    </row>
    <row r="5833" spans="1:3" x14ac:dyDescent="0.35">
      <c r="A5833" s="1">
        <v>43818</v>
      </c>
      <c r="B5833">
        <v>295.52999999999997</v>
      </c>
      <c r="C5833">
        <v>0</v>
      </c>
    </row>
    <row r="5834" spans="1:3" x14ac:dyDescent="0.35">
      <c r="A5834" s="1">
        <v>43819</v>
      </c>
      <c r="B5834">
        <v>297.05</v>
      </c>
      <c r="C5834">
        <v>0.01</v>
      </c>
    </row>
    <row r="5835" spans="1:3" x14ac:dyDescent="0.35">
      <c r="A5835" s="1">
        <v>43820</v>
      </c>
      <c r="B5835">
        <v>299.43</v>
      </c>
      <c r="C5835">
        <v>0.04</v>
      </c>
    </row>
    <row r="5836" spans="1:3" x14ac:dyDescent="0.35">
      <c r="A5836" s="1">
        <v>43821</v>
      </c>
      <c r="B5836">
        <v>295.95</v>
      </c>
      <c r="C5836">
        <v>0.12</v>
      </c>
    </row>
    <row r="5837" spans="1:3" x14ac:dyDescent="0.35">
      <c r="A5837" s="1">
        <v>43822</v>
      </c>
      <c r="B5837">
        <v>286.25</v>
      </c>
      <c r="C5837">
        <v>0</v>
      </c>
    </row>
    <row r="5838" spans="1:3" x14ac:dyDescent="0.35">
      <c r="A5838" s="1">
        <v>43823</v>
      </c>
      <c r="B5838">
        <v>287.27</v>
      </c>
      <c r="C5838">
        <v>0</v>
      </c>
    </row>
    <row r="5839" spans="1:3" x14ac:dyDescent="0.35">
      <c r="A5839" s="1">
        <v>43824</v>
      </c>
      <c r="B5839">
        <v>291.33</v>
      </c>
      <c r="C5839">
        <v>0</v>
      </c>
    </row>
    <row r="5840" spans="1:3" x14ac:dyDescent="0.35">
      <c r="A5840" s="1">
        <v>43825</v>
      </c>
      <c r="B5840">
        <v>291.83999999999997</v>
      </c>
      <c r="C5840">
        <v>0</v>
      </c>
    </row>
    <row r="5841" spans="1:3" x14ac:dyDescent="0.35">
      <c r="A5841" s="1">
        <v>43826</v>
      </c>
      <c r="B5841">
        <v>293.89</v>
      </c>
      <c r="C5841">
        <v>0</v>
      </c>
    </row>
    <row r="5842" spans="1:3" x14ac:dyDescent="0.35">
      <c r="A5842" s="1">
        <v>43827</v>
      </c>
      <c r="B5842">
        <v>292.55</v>
      </c>
      <c r="C5842">
        <v>0</v>
      </c>
    </row>
    <row r="5843" spans="1:3" x14ac:dyDescent="0.35">
      <c r="A5843" s="1">
        <v>43828</v>
      </c>
      <c r="B5843">
        <v>285.77</v>
      </c>
      <c r="C5843">
        <v>0</v>
      </c>
    </row>
    <row r="5844" spans="1:3" x14ac:dyDescent="0.35">
      <c r="A5844" s="1">
        <v>43829</v>
      </c>
      <c r="B5844">
        <v>284.38</v>
      </c>
      <c r="C5844">
        <v>0</v>
      </c>
    </row>
    <row r="5845" spans="1:3" x14ac:dyDescent="0.35">
      <c r="A5845" s="1">
        <v>43830</v>
      </c>
      <c r="B5845">
        <v>279.14</v>
      </c>
      <c r="C5845">
        <v>0</v>
      </c>
    </row>
    <row r="5846" spans="1:3" x14ac:dyDescent="0.35">
      <c r="A5846" s="1">
        <v>43831</v>
      </c>
      <c r="B5846">
        <v>282.58999999999997</v>
      </c>
      <c r="C5846">
        <v>0</v>
      </c>
    </row>
    <row r="5847" spans="1:3" x14ac:dyDescent="0.35">
      <c r="A5847" s="1">
        <v>43832</v>
      </c>
      <c r="B5847">
        <v>283.24</v>
      </c>
      <c r="C5847">
        <v>0</v>
      </c>
    </row>
    <row r="5848" spans="1:3" x14ac:dyDescent="0.35">
      <c r="A5848" s="1">
        <v>43833</v>
      </c>
      <c r="B5848">
        <v>281.20999999999998</v>
      </c>
      <c r="C5848">
        <v>0</v>
      </c>
    </row>
    <row r="5849" spans="1:3" x14ac:dyDescent="0.35">
      <c r="A5849" s="1">
        <v>43834</v>
      </c>
      <c r="B5849">
        <v>282.31</v>
      </c>
      <c r="C5849">
        <v>0</v>
      </c>
    </row>
    <row r="5850" spans="1:3" x14ac:dyDescent="0.35">
      <c r="A5850" s="1">
        <v>43835</v>
      </c>
      <c r="B5850">
        <v>282.13</v>
      </c>
      <c r="C5850">
        <v>0</v>
      </c>
    </row>
    <row r="5851" spans="1:3" x14ac:dyDescent="0.35">
      <c r="A5851" s="1">
        <v>43836</v>
      </c>
      <c r="B5851">
        <v>288.27</v>
      </c>
      <c r="C5851">
        <v>0</v>
      </c>
    </row>
    <row r="5852" spans="1:3" x14ac:dyDescent="0.35">
      <c r="A5852" s="1">
        <v>43837</v>
      </c>
      <c r="B5852">
        <v>288.33999999999997</v>
      </c>
      <c r="C5852">
        <v>0</v>
      </c>
    </row>
    <row r="5853" spans="1:3" x14ac:dyDescent="0.35">
      <c r="A5853" s="1">
        <v>43838</v>
      </c>
      <c r="B5853">
        <v>291.83999999999997</v>
      </c>
      <c r="C5853">
        <v>0</v>
      </c>
    </row>
    <row r="5854" spans="1:3" x14ac:dyDescent="0.35">
      <c r="A5854" s="1">
        <v>43839</v>
      </c>
      <c r="B5854">
        <v>292.58999999999997</v>
      </c>
      <c r="C5854">
        <v>0</v>
      </c>
    </row>
    <row r="5855" spans="1:3" x14ac:dyDescent="0.35">
      <c r="A5855" s="1">
        <v>43840</v>
      </c>
      <c r="B5855">
        <v>296.33999999999997</v>
      </c>
      <c r="C5855">
        <v>0</v>
      </c>
    </row>
    <row r="5856" spans="1:3" x14ac:dyDescent="0.35">
      <c r="A5856" s="1">
        <v>43841</v>
      </c>
      <c r="B5856">
        <v>298.52999999999997</v>
      </c>
      <c r="C5856">
        <v>0.02</v>
      </c>
    </row>
    <row r="5857" spans="1:3" x14ac:dyDescent="0.35">
      <c r="A5857" s="1">
        <v>43842</v>
      </c>
      <c r="B5857">
        <v>296.83</v>
      </c>
      <c r="C5857">
        <v>0.03</v>
      </c>
    </row>
    <row r="5858" spans="1:3" x14ac:dyDescent="0.35">
      <c r="A5858" s="1">
        <v>43843</v>
      </c>
      <c r="B5858">
        <v>298.45</v>
      </c>
      <c r="C5858">
        <v>0.08</v>
      </c>
    </row>
    <row r="5859" spans="1:3" x14ac:dyDescent="0.35">
      <c r="A5859" s="1">
        <v>43844</v>
      </c>
      <c r="B5859">
        <v>295.14999999999998</v>
      </c>
      <c r="C5859">
        <v>0</v>
      </c>
    </row>
    <row r="5860" spans="1:3" x14ac:dyDescent="0.35">
      <c r="A5860" s="1">
        <v>43845</v>
      </c>
      <c r="B5860">
        <v>294.3</v>
      </c>
      <c r="C5860">
        <v>0</v>
      </c>
    </row>
    <row r="5861" spans="1:3" x14ac:dyDescent="0.35">
      <c r="A5861" s="1">
        <v>43846</v>
      </c>
      <c r="B5861">
        <v>293.97000000000003</v>
      </c>
      <c r="C5861">
        <v>0</v>
      </c>
    </row>
    <row r="5862" spans="1:3" x14ac:dyDescent="0.35">
      <c r="A5862" s="1">
        <v>43847</v>
      </c>
      <c r="B5862">
        <v>290.08999999999997</v>
      </c>
      <c r="C5862">
        <v>0</v>
      </c>
    </row>
    <row r="5863" spans="1:3" x14ac:dyDescent="0.35">
      <c r="A5863" s="1">
        <v>43848</v>
      </c>
      <c r="B5863">
        <v>291.95</v>
      </c>
      <c r="C5863">
        <v>0</v>
      </c>
    </row>
    <row r="5864" spans="1:3" x14ac:dyDescent="0.35">
      <c r="A5864" s="1">
        <v>43849</v>
      </c>
      <c r="B5864">
        <v>288.95</v>
      </c>
      <c r="C5864">
        <v>0</v>
      </c>
    </row>
    <row r="5865" spans="1:3" x14ac:dyDescent="0.35">
      <c r="A5865" s="1">
        <v>43850</v>
      </c>
      <c r="B5865">
        <v>290.89999999999998</v>
      </c>
      <c r="C5865">
        <v>0</v>
      </c>
    </row>
    <row r="5866" spans="1:3" x14ac:dyDescent="0.35">
      <c r="A5866" s="1">
        <v>43851</v>
      </c>
      <c r="B5866">
        <v>288.22000000000003</v>
      </c>
      <c r="C5866">
        <v>0</v>
      </c>
    </row>
    <row r="5867" spans="1:3" x14ac:dyDescent="0.35">
      <c r="A5867" s="1">
        <v>43852</v>
      </c>
      <c r="B5867">
        <v>290.49</v>
      </c>
      <c r="C5867">
        <v>0</v>
      </c>
    </row>
    <row r="5868" spans="1:3" x14ac:dyDescent="0.35">
      <c r="A5868" s="1">
        <v>43853</v>
      </c>
      <c r="B5868">
        <v>293.5</v>
      </c>
      <c r="C5868">
        <v>0</v>
      </c>
    </row>
    <row r="5869" spans="1:3" x14ac:dyDescent="0.35">
      <c r="A5869" s="1">
        <v>43854</v>
      </c>
      <c r="B5869">
        <v>285.44</v>
      </c>
      <c r="C5869">
        <v>0</v>
      </c>
    </row>
    <row r="5870" spans="1:3" x14ac:dyDescent="0.35">
      <c r="A5870" s="1">
        <v>43855</v>
      </c>
      <c r="B5870">
        <v>276.83</v>
      </c>
      <c r="C5870">
        <v>0</v>
      </c>
    </row>
    <row r="5871" spans="1:3" x14ac:dyDescent="0.35">
      <c r="A5871" s="1">
        <v>43856</v>
      </c>
      <c r="B5871">
        <v>280.76</v>
      </c>
      <c r="C5871">
        <v>0</v>
      </c>
    </row>
    <row r="5872" spans="1:3" x14ac:dyDescent="0.35">
      <c r="A5872" s="1">
        <v>43857</v>
      </c>
      <c r="B5872">
        <v>283.98</v>
      </c>
      <c r="C5872">
        <v>0</v>
      </c>
    </row>
    <row r="5873" spans="1:3" x14ac:dyDescent="0.35">
      <c r="A5873" s="1">
        <v>43858</v>
      </c>
      <c r="B5873">
        <v>289.77</v>
      </c>
      <c r="C5873">
        <v>0</v>
      </c>
    </row>
    <row r="5874" spans="1:3" x14ac:dyDescent="0.35">
      <c r="A5874" s="1">
        <v>43859</v>
      </c>
      <c r="B5874">
        <v>289.27999999999997</v>
      </c>
      <c r="C5874">
        <v>0</v>
      </c>
    </row>
    <row r="5875" spans="1:3" x14ac:dyDescent="0.35">
      <c r="A5875" s="1">
        <v>43860</v>
      </c>
      <c r="B5875">
        <v>289.45999999999998</v>
      </c>
      <c r="C5875">
        <v>0</v>
      </c>
    </row>
    <row r="5876" spans="1:3" x14ac:dyDescent="0.35">
      <c r="A5876" s="1">
        <v>43861</v>
      </c>
      <c r="B5876">
        <v>294.48</v>
      </c>
      <c r="C5876">
        <v>0</v>
      </c>
    </row>
    <row r="5877" spans="1:3" x14ac:dyDescent="0.35">
      <c r="A5877" s="1">
        <v>43862</v>
      </c>
      <c r="B5877">
        <v>290.52999999999997</v>
      </c>
      <c r="C5877">
        <v>0</v>
      </c>
    </row>
    <row r="5878" spans="1:3" x14ac:dyDescent="0.35">
      <c r="A5878" s="1">
        <v>43863</v>
      </c>
      <c r="B5878">
        <v>281.37</v>
      </c>
      <c r="C5878">
        <v>0</v>
      </c>
    </row>
    <row r="5879" spans="1:3" x14ac:dyDescent="0.35">
      <c r="A5879" s="1">
        <v>43864</v>
      </c>
      <c r="B5879">
        <v>285.89999999999998</v>
      </c>
      <c r="C5879">
        <v>0</v>
      </c>
    </row>
    <row r="5880" spans="1:3" x14ac:dyDescent="0.35">
      <c r="A5880" s="1">
        <v>43865</v>
      </c>
      <c r="B5880">
        <v>292.22000000000003</v>
      </c>
      <c r="C5880">
        <v>0</v>
      </c>
    </row>
    <row r="5881" spans="1:3" x14ac:dyDescent="0.35">
      <c r="A5881" s="1">
        <v>43866</v>
      </c>
      <c r="B5881">
        <v>293.61</v>
      </c>
      <c r="C5881">
        <v>0</v>
      </c>
    </row>
    <row r="5882" spans="1:3" x14ac:dyDescent="0.35">
      <c r="A5882" s="1">
        <v>43867</v>
      </c>
      <c r="B5882">
        <v>290.44</v>
      </c>
      <c r="C5882">
        <v>0</v>
      </c>
    </row>
    <row r="5883" spans="1:3" x14ac:dyDescent="0.35">
      <c r="A5883" s="1">
        <v>43868</v>
      </c>
      <c r="B5883">
        <v>280.12</v>
      </c>
      <c r="C5883">
        <v>0</v>
      </c>
    </row>
    <row r="5884" spans="1:3" x14ac:dyDescent="0.35">
      <c r="A5884" s="1">
        <v>43869</v>
      </c>
      <c r="B5884">
        <v>281.36</v>
      </c>
      <c r="C5884">
        <v>0</v>
      </c>
    </row>
    <row r="5885" spans="1:3" x14ac:dyDescent="0.35">
      <c r="A5885" s="1">
        <v>43870</v>
      </c>
      <c r="B5885">
        <v>294.66000000000003</v>
      </c>
      <c r="C5885">
        <v>0</v>
      </c>
    </row>
    <row r="5886" spans="1:3" x14ac:dyDescent="0.35">
      <c r="A5886" s="1">
        <v>43871</v>
      </c>
      <c r="B5886">
        <v>297.8</v>
      </c>
      <c r="C5886">
        <v>0.06</v>
      </c>
    </row>
    <row r="5887" spans="1:3" x14ac:dyDescent="0.35">
      <c r="A5887" s="1">
        <v>43872</v>
      </c>
      <c r="B5887">
        <v>283.11</v>
      </c>
      <c r="C5887">
        <v>0</v>
      </c>
    </row>
    <row r="5888" spans="1:3" x14ac:dyDescent="0.35">
      <c r="A5888" s="1">
        <v>43873</v>
      </c>
      <c r="B5888">
        <v>275.57</v>
      </c>
      <c r="C5888">
        <v>0</v>
      </c>
    </row>
    <row r="5889" spans="1:3" x14ac:dyDescent="0.35">
      <c r="A5889" s="1">
        <v>43874</v>
      </c>
      <c r="B5889">
        <v>283.74</v>
      </c>
      <c r="C5889">
        <v>0</v>
      </c>
    </row>
    <row r="5890" spans="1:3" x14ac:dyDescent="0.35">
      <c r="A5890" s="1">
        <v>43875</v>
      </c>
      <c r="B5890">
        <v>283.82</v>
      </c>
      <c r="C5890">
        <v>0</v>
      </c>
    </row>
    <row r="5891" spans="1:3" x14ac:dyDescent="0.35">
      <c r="A5891" s="1">
        <v>43876</v>
      </c>
      <c r="B5891">
        <v>288.32</v>
      </c>
      <c r="C5891">
        <v>0</v>
      </c>
    </row>
    <row r="5892" spans="1:3" x14ac:dyDescent="0.35">
      <c r="A5892" s="1">
        <v>43877</v>
      </c>
      <c r="B5892">
        <v>293.32</v>
      </c>
      <c r="C5892">
        <v>0</v>
      </c>
    </row>
    <row r="5893" spans="1:3" x14ac:dyDescent="0.35">
      <c r="A5893" s="1">
        <v>43878</v>
      </c>
      <c r="B5893">
        <v>295.8</v>
      </c>
      <c r="C5893">
        <v>0</v>
      </c>
    </row>
    <row r="5894" spans="1:3" x14ac:dyDescent="0.35">
      <c r="A5894" s="1">
        <v>43879</v>
      </c>
      <c r="B5894">
        <v>297.33</v>
      </c>
      <c r="C5894">
        <v>0.04</v>
      </c>
    </row>
    <row r="5895" spans="1:3" x14ac:dyDescent="0.35">
      <c r="A5895" s="1">
        <v>43880</v>
      </c>
      <c r="B5895">
        <v>295.77</v>
      </c>
      <c r="C5895">
        <v>0.03</v>
      </c>
    </row>
    <row r="5896" spans="1:3" x14ac:dyDescent="0.35">
      <c r="A5896" s="1">
        <v>43881</v>
      </c>
      <c r="B5896">
        <v>296.69</v>
      </c>
      <c r="C5896">
        <v>0.02</v>
      </c>
    </row>
    <row r="5897" spans="1:3" x14ac:dyDescent="0.35">
      <c r="A5897" s="1">
        <v>43882</v>
      </c>
      <c r="B5897">
        <v>294.77999999999997</v>
      </c>
      <c r="C5897">
        <v>0</v>
      </c>
    </row>
    <row r="5898" spans="1:3" x14ac:dyDescent="0.35">
      <c r="A5898" s="1">
        <v>43883</v>
      </c>
      <c r="B5898">
        <v>296.22000000000003</v>
      </c>
      <c r="C5898">
        <v>0.02</v>
      </c>
    </row>
    <row r="5899" spans="1:3" x14ac:dyDescent="0.35">
      <c r="A5899" s="1">
        <v>43884</v>
      </c>
      <c r="B5899">
        <v>295</v>
      </c>
      <c r="C5899">
        <v>0</v>
      </c>
    </row>
    <row r="5900" spans="1:3" x14ac:dyDescent="0.35">
      <c r="A5900" s="1">
        <v>43885</v>
      </c>
      <c r="B5900">
        <v>295.31</v>
      </c>
      <c r="C5900">
        <v>0</v>
      </c>
    </row>
    <row r="5901" spans="1:3" x14ac:dyDescent="0.35">
      <c r="A5901" s="1">
        <v>43886</v>
      </c>
      <c r="B5901">
        <v>292.08</v>
      </c>
      <c r="C5901">
        <v>0</v>
      </c>
    </row>
    <row r="5902" spans="1:3" x14ac:dyDescent="0.35">
      <c r="A5902" s="1">
        <v>43887</v>
      </c>
      <c r="B5902">
        <v>296.2</v>
      </c>
      <c r="C5902">
        <v>0.03</v>
      </c>
    </row>
    <row r="5903" spans="1:3" x14ac:dyDescent="0.35">
      <c r="A5903" s="1">
        <v>43888</v>
      </c>
      <c r="B5903">
        <v>296.73</v>
      </c>
      <c r="C5903">
        <v>0.01</v>
      </c>
    </row>
    <row r="5904" spans="1:3" x14ac:dyDescent="0.35">
      <c r="A5904" s="1">
        <v>43889</v>
      </c>
      <c r="B5904">
        <v>297.07</v>
      </c>
      <c r="C5904">
        <v>0.08</v>
      </c>
    </row>
    <row r="5905" spans="1:3" x14ac:dyDescent="0.35">
      <c r="A5905" s="1">
        <v>43890</v>
      </c>
      <c r="B5905">
        <v>296.62</v>
      </c>
      <c r="C5905">
        <v>0.01</v>
      </c>
    </row>
    <row r="5906" spans="1:3" x14ac:dyDescent="0.35">
      <c r="A5906" s="1">
        <v>43891</v>
      </c>
      <c r="B5906">
        <v>299.56</v>
      </c>
      <c r="C5906">
        <v>0.73</v>
      </c>
    </row>
    <row r="5907" spans="1:3" x14ac:dyDescent="0.35">
      <c r="A5907" s="1">
        <v>43892</v>
      </c>
      <c r="B5907">
        <v>299.88</v>
      </c>
      <c r="C5907">
        <v>0.27</v>
      </c>
    </row>
    <row r="5908" spans="1:3" x14ac:dyDescent="0.35">
      <c r="A5908" s="1">
        <v>43893</v>
      </c>
      <c r="B5908">
        <v>298.5</v>
      </c>
      <c r="C5908">
        <v>0.18</v>
      </c>
    </row>
    <row r="5909" spans="1:3" x14ac:dyDescent="0.35">
      <c r="A5909" s="1">
        <v>43894</v>
      </c>
      <c r="B5909">
        <v>299.14</v>
      </c>
      <c r="C5909">
        <v>0.57999999999999996</v>
      </c>
    </row>
    <row r="5910" spans="1:3" x14ac:dyDescent="0.35">
      <c r="A5910" s="1">
        <v>43895</v>
      </c>
      <c r="B5910">
        <v>299.79000000000002</v>
      </c>
      <c r="C5910">
        <v>1.52</v>
      </c>
    </row>
    <row r="5911" spans="1:3" x14ac:dyDescent="0.35">
      <c r="A5911" s="1">
        <v>43896</v>
      </c>
      <c r="B5911">
        <v>299.63</v>
      </c>
      <c r="C5911">
        <v>3.62</v>
      </c>
    </row>
    <row r="5912" spans="1:3" x14ac:dyDescent="0.35">
      <c r="A5912" s="1">
        <v>43897</v>
      </c>
      <c r="B5912">
        <v>297.95</v>
      </c>
      <c r="C5912">
        <v>1.08</v>
      </c>
    </row>
    <row r="5913" spans="1:3" x14ac:dyDescent="0.35">
      <c r="A5913" s="1">
        <v>43898</v>
      </c>
      <c r="B5913">
        <v>299.19</v>
      </c>
      <c r="C5913">
        <v>0.06</v>
      </c>
    </row>
    <row r="5914" spans="1:3" x14ac:dyDescent="0.35">
      <c r="A5914" s="1">
        <v>43899</v>
      </c>
      <c r="B5914">
        <v>298.45</v>
      </c>
      <c r="C5914">
        <v>0.04</v>
      </c>
    </row>
    <row r="5915" spans="1:3" x14ac:dyDescent="0.35">
      <c r="A5915" s="1">
        <v>43900</v>
      </c>
      <c r="B5915">
        <v>298.7</v>
      </c>
      <c r="C5915">
        <v>0.08</v>
      </c>
    </row>
    <row r="5916" spans="1:3" x14ac:dyDescent="0.35">
      <c r="A5916" s="1">
        <v>43901</v>
      </c>
      <c r="B5916">
        <v>299.48</v>
      </c>
      <c r="C5916">
        <v>7.0000000000000007E-2</v>
      </c>
    </row>
    <row r="5917" spans="1:3" x14ac:dyDescent="0.35">
      <c r="A5917" s="1">
        <v>43902</v>
      </c>
      <c r="B5917">
        <v>299.32</v>
      </c>
      <c r="C5917">
        <v>0.11</v>
      </c>
    </row>
    <row r="5918" spans="1:3" x14ac:dyDescent="0.35">
      <c r="A5918" s="1">
        <v>43903</v>
      </c>
      <c r="B5918">
        <v>298.99</v>
      </c>
      <c r="C5918">
        <v>0.04</v>
      </c>
    </row>
    <row r="5919" spans="1:3" x14ac:dyDescent="0.35">
      <c r="A5919" s="1">
        <v>43904</v>
      </c>
      <c r="B5919">
        <v>298.42</v>
      </c>
      <c r="C5919">
        <v>0.14000000000000001</v>
      </c>
    </row>
    <row r="5920" spans="1:3" x14ac:dyDescent="0.35">
      <c r="A5920" s="1">
        <v>43905</v>
      </c>
      <c r="B5920">
        <v>297.42</v>
      </c>
      <c r="C5920">
        <v>0.05</v>
      </c>
    </row>
    <row r="5921" spans="1:3" x14ac:dyDescent="0.35">
      <c r="A5921" s="1">
        <v>43906</v>
      </c>
      <c r="B5921">
        <v>297.95</v>
      </c>
      <c r="C5921">
        <v>0</v>
      </c>
    </row>
    <row r="5922" spans="1:3" x14ac:dyDescent="0.35">
      <c r="A5922" s="1">
        <v>43907</v>
      </c>
      <c r="B5922">
        <v>298.72000000000003</v>
      </c>
      <c r="C5922">
        <v>0.01</v>
      </c>
    </row>
    <row r="5923" spans="1:3" x14ac:dyDescent="0.35">
      <c r="A5923" s="1">
        <v>43908</v>
      </c>
      <c r="B5923">
        <v>299.22000000000003</v>
      </c>
      <c r="C5923">
        <v>0.04</v>
      </c>
    </row>
    <row r="5924" spans="1:3" x14ac:dyDescent="0.35">
      <c r="A5924" s="1">
        <v>43909</v>
      </c>
      <c r="B5924">
        <v>298.45999999999998</v>
      </c>
      <c r="C5924">
        <v>0.01</v>
      </c>
    </row>
    <row r="5925" spans="1:3" x14ac:dyDescent="0.35">
      <c r="A5925" s="1">
        <v>43910</v>
      </c>
      <c r="B5925">
        <v>299.22000000000003</v>
      </c>
      <c r="C5925">
        <v>0.05</v>
      </c>
    </row>
    <row r="5926" spans="1:3" x14ac:dyDescent="0.35">
      <c r="A5926" s="1">
        <v>43911</v>
      </c>
      <c r="B5926">
        <v>298.58999999999997</v>
      </c>
      <c r="C5926">
        <v>0.02</v>
      </c>
    </row>
    <row r="5927" spans="1:3" x14ac:dyDescent="0.35">
      <c r="A5927" s="1">
        <v>43912</v>
      </c>
      <c r="B5927">
        <v>298.85000000000002</v>
      </c>
      <c r="C5927">
        <v>0.05</v>
      </c>
    </row>
    <row r="5928" spans="1:3" x14ac:dyDescent="0.35">
      <c r="A5928" s="1">
        <v>43913</v>
      </c>
      <c r="B5928">
        <v>298.07</v>
      </c>
      <c r="C5928">
        <v>0.56000000000000005</v>
      </c>
    </row>
    <row r="5929" spans="1:3" x14ac:dyDescent="0.35">
      <c r="A5929" s="1">
        <v>43914</v>
      </c>
      <c r="B5929">
        <v>295.69</v>
      </c>
      <c r="C5929">
        <v>0.22</v>
      </c>
    </row>
    <row r="5930" spans="1:3" x14ac:dyDescent="0.35">
      <c r="A5930" s="1">
        <v>43915</v>
      </c>
      <c r="B5930">
        <v>298.14</v>
      </c>
      <c r="C5930">
        <v>0.01</v>
      </c>
    </row>
    <row r="5931" spans="1:3" x14ac:dyDescent="0.35">
      <c r="A5931" s="1">
        <v>43916</v>
      </c>
      <c r="B5931">
        <v>296.74</v>
      </c>
      <c r="C5931">
        <v>0.03</v>
      </c>
    </row>
    <row r="5932" spans="1:3" x14ac:dyDescent="0.35">
      <c r="A5932" s="1">
        <v>43917</v>
      </c>
      <c r="B5932">
        <v>298.17</v>
      </c>
      <c r="C5932">
        <v>0.13</v>
      </c>
    </row>
    <row r="5933" spans="1:3" x14ac:dyDescent="0.35">
      <c r="A5933" s="1">
        <v>43918</v>
      </c>
      <c r="B5933">
        <v>297.86</v>
      </c>
      <c r="C5933">
        <v>0.15</v>
      </c>
    </row>
    <row r="5934" spans="1:3" x14ac:dyDescent="0.35">
      <c r="A5934" s="1">
        <v>43919</v>
      </c>
      <c r="B5934">
        <v>297.23</v>
      </c>
      <c r="C5934">
        <v>0.09</v>
      </c>
    </row>
    <row r="5935" spans="1:3" x14ac:dyDescent="0.35">
      <c r="A5935" s="1">
        <v>43920</v>
      </c>
      <c r="B5935">
        <v>297.58999999999997</v>
      </c>
      <c r="C5935">
        <v>0.01</v>
      </c>
    </row>
    <row r="5936" spans="1:3" x14ac:dyDescent="0.35">
      <c r="A5936" s="1">
        <v>43921</v>
      </c>
      <c r="B5936">
        <v>297.97000000000003</v>
      </c>
      <c r="C5936">
        <v>0.02</v>
      </c>
    </row>
    <row r="5937" spans="1:3" x14ac:dyDescent="0.35">
      <c r="A5937" s="1">
        <v>43922</v>
      </c>
      <c r="B5937">
        <v>297.29000000000002</v>
      </c>
      <c r="C5937">
        <v>0</v>
      </c>
    </row>
    <row r="5938" spans="1:3" x14ac:dyDescent="0.35">
      <c r="A5938" s="1">
        <v>43923</v>
      </c>
      <c r="B5938">
        <v>296.88</v>
      </c>
      <c r="C5938">
        <v>0</v>
      </c>
    </row>
    <row r="5939" spans="1:3" x14ac:dyDescent="0.35">
      <c r="A5939" s="1">
        <v>43924</v>
      </c>
      <c r="B5939">
        <v>298.2</v>
      </c>
      <c r="C5939">
        <v>0</v>
      </c>
    </row>
    <row r="5940" spans="1:3" x14ac:dyDescent="0.35">
      <c r="A5940" s="1">
        <v>43925</v>
      </c>
      <c r="B5940">
        <v>297.41000000000003</v>
      </c>
      <c r="C5940">
        <v>0.14000000000000001</v>
      </c>
    </row>
    <row r="5941" spans="1:3" x14ac:dyDescent="0.35">
      <c r="A5941" s="1">
        <v>43926</v>
      </c>
      <c r="B5941">
        <v>298.48</v>
      </c>
      <c r="C5941">
        <v>0</v>
      </c>
    </row>
    <row r="5942" spans="1:3" x14ac:dyDescent="0.35">
      <c r="A5942" s="1">
        <v>43927</v>
      </c>
      <c r="B5942">
        <v>297.94</v>
      </c>
      <c r="C5942">
        <v>0.17</v>
      </c>
    </row>
    <row r="5943" spans="1:3" x14ac:dyDescent="0.35">
      <c r="A5943" s="1">
        <v>43928</v>
      </c>
      <c r="B5943">
        <v>297.57</v>
      </c>
      <c r="C5943">
        <v>0</v>
      </c>
    </row>
    <row r="5944" spans="1:3" x14ac:dyDescent="0.35">
      <c r="A5944" s="1">
        <v>43929</v>
      </c>
      <c r="B5944">
        <v>296.94</v>
      </c>
      <c r="C5944">
        <v>0.02</v>
      </c>
    </row>
    <row r="5945" spans="1:3" x14ac:dyDescent="0.35">
      <c r="A5945" s="1">
        <v>43930</v>
      </c>
      <c r="B5945">
        <v>297.37</v>
      </c>
      <c r="C5945">
        <v>0.01</v>
      </c>
    </row>
    <row r="5946" spans="1:3" x14ac:dyDescent="0.35">
      <c r="A5946" s="1">
        <v>43931</v>
      </c>
      <c r="B5946">
        <v>295.01</v>
      </c>
      <c r="C5946">
        <v>0.01</v>
      </c>
    </row>
    <row r="5947" spans="1:3" x14ac:dyDescent="0.35">
      <c r="A5947" s="1">
        <v>43932</v>
      </c>
      <c r="B5947">
        <v>297.97000000000003</v>
      </c>
      <c r="C5947">
        <v>7.0000000000000007E-2</v>
      </c>
    </row>
    <row r="5948" spans="1:3" x14ac:dyDescent="0.35">
      <c r="A5948" s="1">
        <v>43933</v>
      </c>
      <c r="B5948">
        <v>298.08999999999997</v>
      </c>
      <c r="C5948">
        <v>7.0000000000000007E-2</v>
      </c>
    </row>
    <row r="5949" spans="1:3" x14ac:dyDescent="0.35">
      <c r="A5949" s="1">
        <v>43934</v>
      </c>
      <c r="B5949">
        <v>298.75</v>
      </c>
      <c r="C5949">
        <v>0.02</v>
      </c>
    </row>
    <row r="5950" spans="1:3" x14ac:dyDescent="0.35">
      <c r="A5950" s="1">
        <v>43935</v>
      </c>
      <c r="B5950">
        <v>297.37</v>
      </c>
      <c r="C5950">
        <v>0.02</v>
      </c>
    </row>
    <row r="5951" spans="1:3" x14ac:dyDescent="0.35">
      <c r="A5951" s="1">
        <v>43936</v>
      </c>
      <c r="B5951">
        <v>298.36</v>
      </c>
      <c r="C5951">
        <v>0.03</v>
      </c>
    </row>
    <row r="5952" spans="1:3" x14ac:dyDescent="0.35">
      <c r="A5952" s="1">
        <v>43937</v>
      </c>
      <c r="B5952">
        <v>297.57</v>
      </c>
      <c r="C5952">
        <v>0.03</v>
      </c>
    </row>
    <row r="5953" spans="1:3" x14ac:dyDescent="0.35">
      <c r="A5953" s="1">
        <v>43938</v>
      </c>
      <c r="B5953">
        <v>299.25</v>
      </c>
      <c r="C5953">
        <v>0.1</v>
      </c>
    </row>
    <row r="5954" spans="1:3" x14ac:dyDescent="0.35">
      <c r="A5954" s="1">
        <v>43939</v>
      </c>
      <c r="B5954">
        <v>298.68</v>
      </c>
      <c r="C5954">
        <v>7.0000000000000007E-2</v>
      </c>
    </row>
    <row r="5955" spans="1:3" x14ac:dyDescent="0.35">
      <c r="A5955" s="1">
        <v>43940</v>
      </c>
      <c r="B5955">
        <v>297.83</v>
      </c>
      <c r="C5955">
        <v>0.24</v>
      </c>
    </row>
    <row r="5956" spans="1:3" x14ac:dyDescent="0.35">
      <c r="A5956" s="1">
        <v>43941</v>
      </c>
      <c r="B5956">
        <v>297.93</v>
      </c>
      <c r="C5956">
        <v>0.03</v>
      </c>
    </row>
    <row r="5957" spans="1:3" x14ac:dyDescent="0.35">
      <c r="A5957" s="1">
        <v>43942</v>
      </c>
      <c r="B5957">
        <v>298.68</v>
      </c>
      <c r="C5957">
        <v>0.05</v>
      </c>
    </row>
    <row r="5958" spans="1:3" x14ac:dyDescent="0.35">
      <c r="A5958" s="1">
        <v>43943</v>
      </c>
      <c r="B5958">
        <v>298.43</v>
      </c>
      <c r="C5958">
        <v>1.42</v>
      </c>
    </row>
    <row r="5959" spans="1:3" x14ac:dyDescent="0.35">
      <c r="A5959" s="1">
        <v>43944</v>
      </c>
      <c r="B5959">
        <v>298.91000000000003</v>
      </c>
      <c r="C5959">
        <v>0.35</v>
      </c>
    </row>
    <row r="5960" spans="1:3" x14ac:dyDescent="0.35">
      <c r="A5960" s="1">
        <v>43945</v>
      </c>
      <c r="B5960">
        <v>298.72000000000003</v>
      </c>
      <c r="C5960">
        <v>0.1</v>
      </c>
    </row>
    <row r="5961" spans="1:3" x14ac:dyDescent="0.35">
      <c r="A5961" s="1">
        <v>43946</v>
      </c>
      <c r="B5961">
        <v>299.45999999999998</v>
      </c>
      <c r="C5961">
        <v>0.09</v>
      </c>
    </row>
    <row r="5962" spans="1:3" x14ac:dyDescent="0.35">
      <c r="A5962" s="1">
        <v>43947</v>
      </c>
      <c r="B5962">
        <v>297.31</v>
      </c>
      <c r="C5962">
        <v>0.04</v>
      </c>
    </row>
    <row r="5963" spans="1:3" x14ac:dyDescent="0.35">
      <c r="A5963" s="1">
        <v>43948</v>
      </c>
      <c r="B5963">
        <v>300.45</v>
      </c>
      <c r="C5963">
        <v>0.12</v>
      </c>
    </row>
    <row r="5964" spans="1:3" x14ac:dyDescent="0.35">
      <c r="A5964" s="1">
        <v>43949</v>
      </c>
      <c r="B5964">
        <v>297.88</v>
      </c>
      <c r="C5964">
        <v>0.02</v>
      </c>
    </row>
    <row r="5965" spans="1:3" x14ac:dyDescent="0.35">
      <c r="A5965" s="1">
        <v>43950</v>
      </c>
      <c r="B5965">
        <v>298.18</v>
      </c>
      <c r="C5965">
        <v>0.1</v>
      </c>
    </row>
    <row r="5966" spans="1:3" x14ac:dyDescent="0.35">
      <c r="A5966" s="1">
        <v>43951</v>
      </c>
      <c r="B5966">
        <v>297.33</v>
      </c>
      <c r="C5966">
        <v>0.25</v>
      </c>
    </row>
    <row r="5967" spans="1:3" x14ac:dyDescent="0.35">
      <c r="A5967" s="1">
        <v>43952</v>
      </c>
      <c r="B5967">
        <v>297.86</v>
      </c>
      <c r="C5967">
        <v>0</v>
      </c>
    </row>
    <row r="5968" spans="1:3" x14ac:dyDescent="0.35">
      <c r="A5968" s="1">
        <v>43953</v>
      </c>
      <c r="B5968">
        <v>298.83</v>
      </c>
      <c r="C5968">
        <v>0.06</v>
      </c>
    </row>
    <row r="5969" spans="1:3" x14ac:dyDescent="0.35">
      <c r="A5969" s="1">
        <v>43954</v>
      </c>
      <c r="B5969">
        <v>296.75</v>
      </c>
      <c r="C5969">
        <v>8.65</v>
      </c>
    </row>
    <row r="5970" spans="1:3" x14ac:dyDescent="0.35">
      <c r="A5970" s="1">
        <v>43955</v>
      </c>
      <c r="B5970">
        <v>298.08999999999997</v>
      </c>
      <c r="C5970">
        <v>0.05</v>
      </c>
    </row>
    <row r="5971" spans="1:3" x14ac:dyDescent="0.35">
      <c r="A5971" s="1">
        <v>43956</v>
      </c>
      <c r="B5971">
        <v>297.54000000000002</v>
      </c>
      <c r="C5971">
        <v>0.01</v>
      </c>
    </row>
    <row r="5972" spans="1:3" x14ac:dyDescent="0.35">
      <c r="A5972" s="1">
        <v>43957</v>
      </c>
      <c r="B5972">
        <v>298.8</v>
      </c>
      <c r="C5972">
        <v>0.15</v>
      </c>
    </row>
    <row r="5973" spans="1:3" x14ac:dyDescent="0.35">
      <c r="A5973" s="1">
        <v>43958</v>
      </c>
      <c r="B5973">
        <v>298.91000000000003</v>
      </c>
      <c r="C5973">
        <v>0.1</v>
      </c>
    </row>
    <row r="5974" spans="1:3" x14ac:dyDescent="0.35">
      <c r="A5974" s="1">
        <v>43959</v>
      </c>
      <c r="B5974">
        <v>298.63</v>
      </c>
      <c r="C5974">
        <v>0.19</v>
      </c>
    </row>
    <row r="5975" spans="1:3" x14ac:dyDescent="0.35">
      <c r="A5975" s="1">
        <v>43960</v>
      </c>
      <c r="B5975">
        <v>299.83999999999997</v>
      </c>
      <c r="C5975">
        <v>2.0699999999999998</v>
      </c>
    </row>
    <row r="5976" spans="1:3" x14ac:dyDescent="0.35">
      <c r="A5976" s="1">
        <v>43961</v>
      </c>
      <c r="B5976">
        <v>298.73</v>
      </c>
      <c r="C5976">
        <v>7.52</v>
      </c>
    </row>
    <row r="5977" spans="1:3" x14ac:dyDescent="0.35">
      <c r="A5977" s="1">
        <v>43962</v>
      </c>
      <c r="B5977">
        <v>298.16000000000003</v>
      </c>
      <c r="C5977">
        <v>0.13</v>
      </c>
    </row>
    <row r="5978" spans="1:3" x14ac:dyDescent="0.35">
      <c r="A5978" s="1">
        <v>43963</v>
      </c>
      <c r="B5978">
        <v>298.89</v>
      </c>
      <c r="C5978">
        <v>0.14000000000000001</v>
      </c>
    </row>
    <row r="5979" spans="1:3" x14ac:dyDescent="0.35">
      <c r="A5979" s="1">
        <v>43964</v>
      </c>
      <c r="B5979">
        <v>298.61</v>
      </c>
      <c r="C5979">
        <v>0.02</v>
      </c>
    </row>
    <row r="5980" spans="1:3" x14ac:dyDescent="0.35">
      <c r="A5980" s="1">
        <v>43965</v>
      </c>
      <c r="B5980">
        <v>297.87</v>
      </c>
      <c r="C5980">
        <v>0.01</v>
      </c>
    </row>
    <row r="5981" spans="1:3" x14ac:dyDescent="0.35">
      <c r="A5981" s="1">
        <v>43966</v>
      </c>
      <c r="B5981">
        <v>298.19</v>
      </c>
      <c r="C5981">
        <v>0.13</v>
      </c>
    </row>
    <row r="5982" spans="1:3" x14ac:dyDescent="0.35">
      <c r="A5982" s="1">
        <v>43967</v>
      </c>
      <c r="B5982">
        <v>299.68</v>
      </c>
      <c r="C5982">
        <v>0.11</v>
      </c>
    </row>
    <row r="5983" spans="1:3" x14ac:dyDescent="0.35">
      <c r="A5983" s="1">
        <v>43968</v>
      </c>
      <c r="B5983">
        <v>298.89</v>
      </c>
      <c r="C5983">
        <v>0.13</v>
      </c>
    </row>
    <row r="5984" spans="1:3" x14ac:dyDescent="0.35">
      <c r="A5984" s="1">
        <v>43969</v>
      </c>
      <c r="B5984">
        <v>299.37</v>
      </c>
      <c r="C5984">
        <v>0.12</v>
      </c>
    </row>
    <row r="5985" spans="1:3" x14ac:dyDescent="0.35">
      <c r="A5985" s="1">
        <v>43970</v>
      </c>
      <c r="B5985">
        <v>296.3</v>
      </c>
      <c r="C5985">
        <v>0.05</v>
      </c>
    </row>
    <row r="5986" spans="1:3" x14ac:dyDescent="0.35">
      <c r="A5986" s="1">
        <v>43971</v>
      </c>
      <c r="B5986">
        <v>298.87</v>
      </c>
      <c r="C5986">
        <v>0.55000000000000004</v>
      </c>
    </row>
    <row r="5987" spans="1:3" x14ac:dyDescent="0.35">
      <c r="A5987" s="1">
        <v>43972</v>
      </c>
      <c r="B5987">
        <v>299.69</v>
      </c>
      <c r="C5987">
        <v>1.78</v>
      </c>
    </row>
    <row r="5988" spans="1:3" x14ac:dyDescent="0.35">
      <c r="A5988" s="1">
        <v>43973</v>
      </c>
      <c r="B5988">
        <v>299.24</v>
      </c>
      <c r="C5988">
        <v>0.28999999999999998</v>
      </c>
    </row>
    <row r="5989" spans="1:3" x14ac:dyDescent="0.35">
      <c r="A5989" s="1">
        <v>43974</v>
      </c>
      <c r="B5989">
        <v>299.72000000000003</v>
      </c>
      <c r="C5989">
        <v>0.37</v>
      </c>
    </row>
    <row r="5990" spans="1:3" x14ac:dyDescent="0.35">
      <c r="A5990" s="1">
        <v>43975</v>
      </c>
      <c r="B5990">
        <v>299.57</v>
      </c>
      <c r="C5990">
        <v>0.49</v>
      </c>
    </row>
    <row r="5991" spans="1:3" x14ac:dyDescent="0.35">
      <c r="A5991" s="1">
        <v>43976</v>
      </c>
      <c r="B5991">
        <v>296.97000000000003</v>
      </c>
      <c r="C5991">
        <v>0.36</v>
      </c>
    </row>
    <row r="5992" spans="1:3" x14ac:dyDescent="0.35">
      <c r="A5992" s="1">
        <v>43977</v>
      </c>
      <c r="B5992">
        <v>298.58999999999997</v>
      </c>
      <c r="C5992">
        <v>0.39</v>
      </c>
    </row>
    <row r="5993" spans="1:3" x14ac:dyDescent="0.35">
      <c r="A5993" s="1">
        <v>43978</v>
      </c>
      <c r="B5993">
        <v>297.37</v>
      </c>
      <c r="C5993">
        <v>0</v>
      </c>
    </row>
    <row r="5994" spans="1:3" x14ac:dyDescent="0.35">
      <c r="A5994" s="1">
        <v>43979</v>
      </c>
      <c r="B5994">
        <v>298.01</v>
      </c>
      <c r="C5994">
        <v>0.76</v>
      </c>
    </row>
    <row r="5995" spans="1:3" x14ac:dyDescent="0.35">
      <c r="A5995" s="1">
        <v>43980</v>
      </c>
      <c r="B5995">
        <v>298.72000000000003</v>
      </c>
      <c r="C5995">
        <v>0.17</v>
      </c>
    </row>
    <row r="5996" spans="1:3" x14ac:dyDescent="0.35">
      <c r="A5996" s="1">
        <v>43981</v>
      </c>
      <c r="B5996">
        <v>300.43</v>
      </c>
      <c r="C5996">
        <v>2.34</v>
      </c>
    </row>
    <row r="5997" spans="1:3" x14ac:dyDescent="0.35">
      <c r="A5997" s="1">
        <v>43982</v>
      </c>
      <c r="B5997">
        <v>298.20999999999998</v>
      </c>
      <c r="C5997">
        <v>0.19</v>
      </c>
    </row>
    <row r="5998" spans="1:3" x14ac:dyDescent="0.35">
      <c r="A5998" s="1">
        <v>43983</v>
      </c>
      <c r="B5998">
        <v>299.16000000000003</v>
      </c>
      <c r="C5998">
        <v>7.0000000000000007E-2</v>
      </c>
    </row>
    <row r="5999" spans="1:3" x14ac:dyDescent="0.35">
      <c r="A5999" s="1">
        <v>43984</v>
      </c>
      <c r="B5999">
        <v>296.08999999999997</v>
      </c>
      <c r="C5999">
        <v>0.02</v>
      </c>
    </row>
    <row r="6000" spans="1:3" x14ac:dyDescent="0.35">
      <c r="A6000" s="1">
        <v>43985</v>
      </c>
      <c r="B6000">
        <v>297.89</v>
      </c>
      <c r="C6000">
        <v>0.04</v>
      </c>
    </row>
    <row r="6001" spans="1:3" x14ac:dyDescent="0.35">
      <c r="A6001" s="1">
        <v>43986</v>
      </c>
      <c r="B6001">
        <v>298.48</v>
      </c>
      <c r="C6001">
        <v>0.38</v>
      </c>
    </row>
    <row r="6002" spans="1:3" x14ac:dyDescent="0.35">
      <c r="A6002" s="1">
        <v>43987</v>
      </c>
      <c r="B6002">
        <v>297.7</v>
      </c>
      <c r="C6002">
        <v>0</v>
      </c>
    </row>
    <row r="6003" spans="1:3" x14ac:dyDescent="0.35">
      <c r="A6003" s="1">
        <v>43988</v>
      </c>
      <c r="B6003">
        <v>299.14999999999998</v>
      </c>
      <c r="C6003">
        <v>2.9</v>
      </c>
    </row>
    <row r="6004" spans="1:3" x14ac:dyDescent="0.35">
      <c r="A6004" s="1">
        <v>43989</v>
      </c>
      <c r="B6004">
        <v>297.61</v>
      </c>
      <c r="C6004">
        <v>7.0000000000000007E-2</v>
      </c>
    </row>
    <row r="6005" spans="1:3" x14ac:dyDescent="0.35">
      <c r="A6005" s="1">
        <v>43990</v>
      </c>
      <c r="B6005">
        <v>297.99</v>
      </c>
      <c r="C6005">
        <v>0.04</v>
      </c>
    </row>
    <row r="6006" spans="1:3" x14ac:dyDescent="0.35">
      <c r="A6006" s="1">
        <v>43991</v>
      </c>
      <c r="B6006">
        <v>297.33999999999997</v>
      </c>
      <c r="C6006">
        <v>0.45</v>
      </c>
    </row>
    <row r="6007" spans="1:3" x14ac:dyDescent="0.35">
      <c r="A6007" s="1">
        <v>43992</v>
      </c>
      <c r="B6007">
        <v>298.93</v>
      </c>
      <c r="C6007">
        <v>0.25</v>
      </c>
    </row>
    <row r="6008" spans="1:3" x14ac:dyDescent="0.35">
      <c r="A6008" s="1">
        <v>43993</v>
      </c>
      <c r="B6008">
        <v>296.83</v>
      </c>
      <c r="C6008">
        <v>0.18</v>
      </c>
    </row>
    <row r="6009" spans="1:3" x14ac:dyDescent="0.35">
      <c r="A6009" s="1">
        <v>43994</v>
      </c>
      <c r="B6009">
        <v>298.04000000000002</v>
      </c>
      <c r="C6009">
        <v>4.49</v>
      </c>
    </row>
    <row r="6010" spans="1:3" x14ac:dyDescent="0.35">
      <c r="A6010" s="1">
        <v>43995</v>
      </c>
      <c r="B6010">
        <v>298.5</v>
      </c>
      <c r="C6010">
        <v>0.23</v>
      </c>
    </row>
    <row r="6011" spans="1:3" x14ac:dyDescent="0.35">
      <c r="A6011" s="1">
        <v>43996</v>
      </c>
      <c r="B6011">
        <v>299.02999999999997</v>
      </c>
      <c r="C6011">
        <v>0.14000000000000001</v>
      </c>
    </row>
    <row r="6012" spans="1:3" x14ac:dyDescent="0.35">
      <c r="A6012" s="1">
        <v>43997</v>
      </c>
      <c r="B6012">
        <v>298</v>
      </c>
      <c r="C6012">
        <v>0.3</v>
      </c>
    </row>
    <row r="6013" spans="1:3" x14ac:dyDescent="0.35">
      <c r="A6013" s="1">
        <v>43998</v>
      </c>
      <c r="B6013">
        <v>299.62</v>
      </c>
      <c r="C6013">
        <v>0.22</v>
      </c>
    </row>
    <row r="6014" spans="1:3" x14ac:dyDescent="0.35">
      <c r="A6014" s="1">
        <v>43999</v>
      </c>
      <c r="B6014">
        <v>298.29000000000002</v>
      </c>
      <c r="C6014">
        <v>0.24</v>
      </c>
    </row>
    <row r="6015" spans="1:3" x14ac:dyDescent="0.35">
      <c r="A6015" s="1">
        <v>44000</v>
      </c>
      <c r="B6015">
        <v>296.83999999999997</v>
      </c>
      <c r="C6015">
        <v>3.23</v>
      </c>
    </row>
    <row r="6016" spans="1:3" x14ac:dyDescent="0.35">
      <c r="A6016" s="1">
        <v>44001</v>
      </c>
      <c r="B6016">
        <v>297.16000000000003</v>
      </c>
      <c r="C6016">
        <v>6.68</v>
      </c>
    </row>
    <row r="6017" spans="1:3" x14ac:dyDescent="0.35">
      <c r="A6017" s="1">
        <v>44002</v>
      </c>
      <c r="B6017">
        <v>297.41000000000003</v>
      </c>
      <c r="C6017">
        <v>0.09</v>
      </c>
    </row>
    <row r="6018" spans="1:3" x14ac:dyDescent="0.35">
      <c r="A6018" s="1">
        <v>44003</v>
      </c>
      <c r="B6018">
        <v>297.25</v>
      </c>
      <c r="C6018">
        <v>0.36</v>
      </c>
    </row>
    <row r="6019" spans="1:3" x14ac:dyDescent="0.35">
      <c r="A6019" s="1">
        <v>44004</v>
      </c>
      <c r="B6019">
        <v>296.87</v>
      </c>
      <c r="C6019">
        <v>0.24</v>
      </c>
    </row>
    <row r="6020" spans="1:3" x14ac:dyDescent="0.35">
      <c r="A6020" s="1">
        <v>44005</v>
      </c>
      <c r="B6020">
        <v>296.99</v>
      </c>
      <c r="C6020">
        <v>1.36</v>
      </c>
    </row>
    <row r="6021" spans="1:3" x14ac:dyDescent="0.35">
      <c r="A6021" s="1">
        <v>44006</v>
      </c>
      <c r="B6021">
        <v>298.88</v>
      </c>
      <c r="C6021">
        <v>0.22</v>
      </c>
    </row>
    <row r="6022" spans="1:3" x14ac:dyDescent="0.35">
      <c r="A6022" s="1">
        <v>44007</v>
      </c>
      <c r="B6022">
        <v>298.38</v>
      </c>
      <c r="C6022">
        <v>0.12</v>
      </c>
    </row>
    <row r="6023" spans="1:3" x14ac:dyDescent="0.35">
      <c r="A6023" s="1">
        <v>44008</v>
      </c>
      <c r="B6023">
        <v>298.43</v>
      </c>
      <c r="C6023">
        <v>0.23</v>
      </c>
    </row>
    <row r="6024" spans="1:3" x14ac:dyDescent="0.35">
      <c r="A6024" s="1">
        <v>44009</v>
      </c>
      <c r="B6024">
        <v>298.36</v>
      </c>
      <c r="C6024">
        <v>0.22</v>
      </c>
    </row>
    <row r="6025" spans="1:3" x14ac:dyDescent="0.35">
      <c r="A6025" s="1">
        <v>44010</v>
      </c>
      <c r="B6025">
        <v>297.52</v>
      </c>
      <c r="C6025">
        <v>0.14000000000000001</v>
      </c>
    </row>
    <row r="6026" spans="1:3" x14ac:dyDescent="0.35">
      <c r="A6026" s="1">
        <v>44011</v>
      </c>
      <c r="B6026">
        <v>298.2</v>
      </c>
      <c r="C6026">
        <v>3.9</v>
      </c>
    </row>
    <row r="6027" spans="1:3" x14ac:dyDescent="0.35">
      <c r="A6027" s="1">
        <v>44012</v>
      </c>
      <c r="B6027">
        <v>296.72000000000003</v>
      </c>
      <c r="C6027">
        <v>3.08</v>
      </c>
    </row>
    <row r="6028" spans="1:3" x14ac:dyDescent="0.35">
      <c r="A6028" s="1">
        <v>44013</v>
      </c>
      <c r="B6028">
        <v>297.07</v>
      </c>
      <c r="C6028">
        <v>0.17</v>
      </c>
    </row>
    <row r="6029" spans="1:3" x14ac:dyDescent="0.35">
      <c r="A6029" s="1">
        <v>44014</v>
      </c>
      <c r="B6029">
        <v>299.27</v>
      </c>
      <c r="C6029">
        <v>0.11</v>
      </c>
    </row>
    <row r="6030" spans="1:3" x14ac:dyDescent="0.35">
      <c r="A6030" s="1">
        <v>44015</v>
      </c>
      <c r="B6030">
        <v>297.94</v>
      </c>
      <c r="C6030">
        <v>0.15</v>
      </c>
    </row>
    <row r="6031" spans="1:3" x14ac:dyDescent="0.35">
      <c r="A6031" s="1">
        <v>44016</v>
      </c>
      <c r="B6031">
        <v>297.63</v>
      </c>
      <c r="C6031">
        <v>2.78</v>
      </c>
    </row>
    <row r="6032" spans="1:3" x14ac:dyDescent="0.35">
      <c r="A6032" s="1">
        <v>44017</v>
      </c>
      <c r="B6032">
        <v>297.73</v>
      </c>
      <c r="C6032">
        <v>1.1599999999999999</v>
      </c>
    </row>
    <row r="6033" spans="1:3" x14ac:dyDescent="0.35">
      <c r="A6033" s="1">
        <v>44018</v>
      </c>
      <c r="B6033">
        <v>298.02999999999997</v>
      </c>
      <c r="C6033">
        <v>0.06</v>
      </c>
    </row>
    <row r="6034" spans="1:3" x14ac:dyDescent="0.35">
      <c r="A6034" s="1">
        <v>44019</v>
      </c>
      <c r="B6034">
        <v>298.04000000000002</v>
      </c>
      <c r="C6034">
        <v>1.99</v>
      </c>
    </row>
    <row r="6035" spans="1:3" x14ac:dyDescent="0.35">
      <c r="A6035" s="1">
        <v>44020</v>
      </c>
      <c r="B6035">
        <v>297.92</v>
      </c>
      <c r="C6035">
        <v>1.19</v>
      </c>
    </row>
    <row r="6036" spans="1:3" x14ac:dyDescent="0.35">
      <c r="A6036" s="1">
        <v>44021</v>
      </c>
      <c r="B6036">
        <v>298.89999999999998</v>
      </c>
      <c r="C6036">
        <v>1.17</v>
      </c>
    </row>
    <row r="6037" spans="1:3" x14ac:dyDescent="0.35">
      <c r="A6037" s="1">
        <v>44022</v>
      </c>
      <c r="B6037">
        <v>297.45999999999998</v>
      </c>
      <c r="C6037">
        <v>0.22</v>
      </c>
    </row>
    <row r="6038" spans="1:3" x14ac:dyDescent="0.35">
      <c r="A6038" s="1">
        <v>44023</v>
      </c>
      <c r="B6038">
        <v>296.77</v>
      </c>
      <c r="C6038">
        <v>0.46</v>
      </c>
    </row>
    <row r="6039" spans="1:3" x14ac:dyDescent="0.35">
      <c r="A6039" s="1">
        <v>44024</v>
      </c>
      <c r="B6039">
        <v>296.11</v>
      </c>
      <c r="C6039">
        <v>1.96</v>
      </c>
    </row>
    <row r="6040" spans="1:3" x14ac:dyDescent="0.35">
      <c r="A6040" s="1">
        <v>44025</v>
      </c>
      <c r="B6040">
        <v>296.93</v>
      </c>
      <c r="C6040">
        <v>0.14000000000000001</v>
      </c>
    </row>
    <row r="6041" spans="1:3" x14ac:dyDescent="0.35">
      <c r="A6041" s="1">
        <v>44026</v>
      </c>
      <c r="B6041">
        <v>296.92</v>
      </c>
      <c r="C6041">
        <v>0.04</v>
      </c>
    </row>
    <row r="6042" spans="1:3" x14ac:dyDescent="0.35">
      <c r="A6042" s="1">
        <v>44027</v>
      </c>
      <c r="B6042">
        <v>296.19</v>
      </c>
      <c r="C6042">
        <v>0.2</v>
      </c>
    </row>
    <row r="6043" spans="1:3" x14ac:dyDescent="0.35">
      <c r="A6043" s="1">
        <v>44028</v>
      </c>
      <c r="B6043">
        <v>295.58</v>
      </c>
      <c r="C6043">
        <v>0.2</v>
      </c>
    </row>
    <row r="6044" spans="1:3" x14ac:dyDescent="0.35">
      <c r="A6044" s="1">
        <v>44029</v>
      </c>
      <c r="B6044">
        <v>296.20999999999998</v>
      </c>
      <c r="C6044">
        <v>0.04</v>
      </c>
    </row>
    <row r="6045" spans="1:3" x14ac:dyDescent="0.35">
      <c r="A6045" s="1">
        <v>44030</v>
      </c>
      <c r="B6045">
        <v>296.99</v>
      </c>
      <c r="C6045">
        <v>0.12</v>
      </c>
    </row>
    <row r="6046" spans="1:3" x14ac:dyDescent="0.35">
      <c r="A6046" s="1">
        <v>44031</v>
      </c>
      <c r="B6046">
        <v>295.64999999999998</v>
      </c>
      <c r="C6046">
        <v>0.14000000000000001</v>
      </c>
    </row>
    <row r="6047" spans="1:3" x14ac:dyDescent="0.35">
      <c r="A6047" s="1">
        <v>44032</v>
      </c>
      <c r="B6047">
        <v>298.44</v>
      </c>
      <c r="C6047">
        <v>3.89</v>
      </c>
    </row>
    <row r="6048" spans="1:3" x14ac:dyDescent="0.35">
      <c r="A6048" s="1">
        <v>44033</v>
      </c>
      <c r="B6048">
        <v>298.32</v>
      </c>
      <c r="C6048">
        <v>1.49</v>
      </c>
    </row>
    <row r="6049" spans="1:3" x14ac:dyDescent="0.35">
      <c r="A6049" s="1">
        <v>44034</v>
      </c>
      <c r="B6049">
        <v>297.11</v>
      </c>
      <c r="C6049">
        <v>0.06</v>
      </c>
    </row>
    <row r="6050" spans="1:3" x14ac:dyDescent="0.35">
      <c r="A6050" s="1">
        <v>44035</v>
      </c>
      <c r="B6050">
        <v>297.48</v>
      </c>
      <c r="C6050">
        <v>0.25</v>
      </c>
    </row>
    <row r="6051" spans="1:3" x14ac:dyDescent="0.35">
      <c r="A6051" s="1">
        <v>44036</v>
      </c>
      <c r="B6051">
        <v>297.02999999999997</v>
      </c>
      <c r="C6051">
        <v>0.03</v>
      </c>
    </row>
    <row r="6052" spans="1:3" x14ac:dyDescent="0.35">
      <c r="A6052" s="1">
        <v>44037</v>
      </c>
      <c r="B6052">
        <v>296.85000000000002</v>
      </c>
      <c r="C6052">
        <v>0.04</v>
      </c>
    </row>
    <row r="6053" spans="1:3" x14ac:dyDescent="0.35">
      <c r="A6053" s="1">
        <v>44038</v>
      </c>
      <c r="B6053">
        <v>296.63</v>
      </c>
      <c r="C6053">
        <v>0.12</v>
      </c>
    </row>
    <row r="6054" spans="1:3" x14ac:dyDescent="0.35">
      <c r="A6054" s="1">
        <v>44039</v>
      </c>
      <c r="B6054">
        <v>295.42</v>
      </c>
      <c r="C6054">
        <v>0.19</v>
      </c>
    </row>
    <row r="6055" spans="1:3" x14ac:dyDescent="0.35">
      <c r="A6055" s="1">
        <v>44040</v>
      </c>
      <c r="B6055">
        <v>296.11</v>
      </c>
      <c r="C6055">
        <v>0.04</v>
      </c>
    </row>
    <row r="6056" spans="1:3" x14ac:dyDescent="0.35">
      <c r="A6056" s="1">
        <v>44041</v>
      </c>
      <c r="B6056">
        <v>296.24</v>
      </c>
      <c r="C6056">
        <v>0.11</v>
      </c>
    </row>
    <row r="6057" spans="1:3" x14ac:dyDescent="0.35">
      <c r="A6057" s="1">
        <v>44042</v>
      </c>
      <c r="B6057">
        <v>296.16000000000003</v>
      </c>
      <c r="C6057">
        <v>0.13</v>
      </c>
    </row>
    <row r="6058" spans="1:3" x14ac:dyDescent="0.35">
      <c r="A6058" s="1">
        <v>44043</v>
      </c>
      <c r="B6058">
        <v>297.45999999999998</v>
      </c>
      <c r="C6058">
        <v>0.15</v>
      </c>
    </row>
    <row r="6059" spans="1:3" x14ac:dyDescent="0.35">
      <c r="A6059" s="1">
        <v>44044</v>
      </c>
      <c r="B6059">
        <v>297.24</v>
      </c>
      <c r="C6059">
        <v>0.09</v>
      </c>
    </row>
    <row r="6060" spans="1:3" x14ac:dyDescent="0.35">
      <c r="A6060" s="1">
        <v>44045</v>
      </c>
      <c r="B6060">
        <v>295.52</v>
      </c>
      <c r="C6060">
        <v>0.23</v>
      </c>
    </row>
    <row r="6061" spans="1:3" x14ac:dyDescent="0.35">
      <c r="A6061" s="1">
        <v>44046</v>
      </c>
      <c r="B6061">
        <v>295.33999999999997</v>
      </c>
      <c r="C6061">
        <v>0.04</v>
      </c>
    </row>
    <row r="6062" spans="1:3" x14ac:dyDescent="0.35">
      <c r="A6062" s="1">
        <v>44047</v>
      </c>
      <c r="B6062">
        <v>294.54000000000002</v>
      </c>
      <c r="C6062">
        <v>0.02</v>
      </c>
    </row>
    <row r="6063" spans="1:3" x14ac:dyDescent="0.35">
      <c r="A6063" s="1">
        <v>44048</v>
      </c>
      <c r="B6063">
        <v>295.52999999999997</v>
      </c>
      <c r="C6063">
        <v>0.17</v>
      </c>
    </row>
    <row r="6064" spans="1:3" x14ac:dyDescent="0.35">
      <c r="A6064" s="1">
        <v>44049</v>
      </c>
      <c r="B6064">
        <v>294.47000000000003</v>
      </c>
      <c r="C6064">
        <v>0.14000000000000001</v>
      </c>
    </row>
    <row r="6065" spans="1:3" x14ac:dyDescent="0.35">
      <c r="A6065" s="1">
        <v>44050</v>
      </c>
      <c r="B6065">
        <v>294.88</v>
      </c>
      <c r="C6065">
        <v>0.22</v>
      </c>
    </row>
    <row r="6066" spans="1:3" x14ac:dyDescent="0.35">
      <c r="A6066" s="1">
        <v>44051</v>
      </c>
      <c r="B6066">
        <v>295.07</v>
      </c>
      <c r="C6066">
        <v>0.18</v>
      </c>
    </row>
    <row r="6067" spans="1:3" x14ac:dyDescent="0.35">
      <c r="A6067" s="1">
        <v>44052</v>
      </c>
      <c r="B6067">
        <v>295.27999999999997</v>
      </c>
      <c r="C6067">
        <v>0.05</v>
      </c>
    </row>
    <row r="6068" spans="1:3" x14ac:dyDescent="0.35">
      <c r="A6068" s="1">
        <v>44053</v>
      </c>
      <c r="B6068">
        <v>294.97000000000003</v>
      </c>
      <c r="C6068">
        <v>0.27</v>
      </c>
    </row>
    <row r="6069" spans="1:3" x14ac:dyDescent="0.35">
      <c r="A6069" s="1">
        <v>44054</v>
      </c>
      <c r="B6069">
        <v>295.05</v>
      </c>
      <c r="C6069">
        <v>0.22</v>
      </c>
    </row>
    <row r="6070" spans="1:3" x14ac:dyDescent="0.35">
      <c r="A6070" s="1">
        <v>44055</v>
      </c>
      <c r="B6070">
        <v>294.87</v>
      </c>
      <c r="C6070">
        <v>0</v>
      </c>
    </row>
    <row r="6071" spans="1:3" x14ac:dyDescent="0.35">
      <c r="A6071" s="1">
        <v>44056</v>
      </c>
      <c r="B6071">
        <v>295.83999999999997</v>
      </c>
      <c r="C6071">
        <v>0.05</v>
      </c>
    </row>
    <row r="6072" spans="1:3" x14ac:dyDescent="0.35">
      <c r="A6072" s="1">
        <v>44057</v>
      </c>
      <c r="B6072">
        <v>295.64</v>
      </c>
      <c r="C6072">
        <v>0.21</v>
      </c>
    </row>
    <row r="6073" spans="1:3" x14ac:dyDescent="0.35">
      <c r="A6073" s="1">
        <v>44058</v>
      </c>
      <c r="B6073">
        <v>296.64</v>
      </c>
      <c r="C6073">
        <v>0.16</v>
      </c>
    </row>
    <row r="6074" spans="1:3" x14ac:dyDescent="0.35">
      <c r="A6074" s="1">
        <v>44059</v>
      </c>
      <c r="B6074">
        <v>296.02999999999997</v>
      </c>
      <c r="C6074">
        <v>0.03</v>
      </c>
    </row>
    <row r="6075" spans="1:3" x14ac:dyDescent="0.35">
      <c r="A6075" s="1">
        <v>44060</v>
      </c>
      <c r="B6075">
        <v>295.83</v>
      </c>
      <c r="C6075">
        <v>0.39</v>
      </c>
    </row>
    <row r="6076" spans="1:3" x14ac:dyDescent="0.35">
      <c r="A6076" s="1">
        <v>44061</v>
      </c>
      <c r="B6076">
        <v>296.43</v>
      </c>
      <c r="C6076">
        <v>7.0000000000000007E-2</v>
      </c>
    </row>
    <row r="6077" spans="1:3" x14ac:dyDescent="0.35">
      <c r="A6077" s="1">
        <v>44062</v>
      </c>
      <c r="B6077">
        <v>295.88</v>
      </c>
      <c r="C6077">
        <v>0.08</v>
      </c>
    </row>
    <row r="6078" spans="1:3" x14ac:dyDescent="0.35">
      <c r="A6078" s="1">
        <v>44063</v>
      </c>
      <c r="B6078">
        <v>295.82</v>
      </c>
      <c r="C6078">
        <v>0.05</v>
      </c>
    </row>
    <row r="6079" spans="1:3" x14ac:dyDescent="0.35">
      <c r="A6079" s="1">
        <v>44064</v>
      </c>
      <c r="B6079">
        <v>296.82</v>
      </c>
      <c r="C6079">
        <v>0.56000000000000005</v>
      </c>
    </row>
    <row r="6080" spans="1:3" x14ac:dyDescent="0.35">
      <c r="A6080" s="1">
        <v>44065</v>
      </c>
      <c r="B6080">
        <v>296.29000000000002</v>
      </c>
      <c r="C6080">
        <v>0.13</v>
      </c>
    </row>
    <row r="6081" spans="1:3" x14ac:dyDescent="0.35">
      <c r="A6081" s="1">
        <v>44066</v>
      </c>
      <c r="B6081">
        <v>296.06</v>
      </c>
      <c r="C6081">
        <v>0.22</v>
      </c>
    </row>
    <row r="6082" spans="1:3" x14ac:dyDescent="0.35">
      <c r="A6082" s="1">
        <v>44067</v>
      </c>
      <c r="B6082">
        <v>295.20999999999998</v>
      </c>
      <c r="C6082">
        <v>7.0000000000000007E-2</v>
      </c>
    </row>
    <row r="6083" spans="1:3" x14ac:dyDescent="0.35">
      <c r="A6083" s="1">
        <v>44068</v>
      </c>
      <c r="B6083">
        <v>295.56</v>
      </c>
      <c r="C6083">
        <v>0.09</v>
      </c>
    </row>
    <row r="6084" spans="1:3" x14ac:dyDescent="0.35">
      <c r="A6084" s="1">
        <v>44069</v>
      </c>
      <c r="B6084">
        <v>295.36</v>
      </c>
      <c r="C6084">
        <v>0.13</v>
      </c>
    </row>
    <row r="6085" spans="1:3" x14ac:dyDescent="0.35">
      <c r="A6085" s="1">
        <v>44070</v>
      </c>
      <c r="B6085">
        <v>295.95999999999998</v>
      </c>
      <c r="C6085">
        <v>0.25</v>
      </c>
    </row>
    <row r="6086" spans="1:3" x14ac:dyDescent="0.35">
      <c r="A6086" s="1">
        <v>44071</v>
      </c>
      <c r="B6086">
        <v>296.22000000000003</v>
      </c>
      <c r="C6086">
        <v>0.04</v>
      </c>
    </row>
    <row r="6087" spans="1:3" x14ac:dyDescent="0.35">
      <c r="A6087" s="1">
        <v>44072</v>
      </c>
      <c r="B6087">
        <v>296.39999999999998</v>
      </c>
      <c r="C6087">
        <v>0.03</v>
      </c>
    </row>
    <row r="6088" spans="1:3" x14ac:dyDescent="0.35">
      <c r="A6088" s="1">
        <v>44073</v>
      </c>
      <c r="B6088">
        <v>296.36</v>
      </c>
      <c r="C6088">
        <v>0.95</v>
      </c>
    </row>
    <row r="6089" spans="1:3" x14ac:dyDescent="0.35">
      <c r="A6089" s="1">
        <v>44074</v>
      </c>
      <c r="B6089">
        <v>298.18</v>
      </c>
      <c r="C6089">
        <v>1.25</v>
      </c>
    </row>
    <row r="6090" spans="1:3" x14ac:dyDescent="0.35">
      <c r="A6090" s="1">
        <v>44075</v>
      </c>
      <c r="B6090">
        <v>296.67</v>
      </c>
      <c r="C6090">
        <v>8.9700000000000006</v>
      </c>
    </row>
    <row r="6091" spans="1:3" x14ac:dyDescent="0.35">
      <c r="A6091" s="1">
        <v>44076</v>
      </c>
      <c r="B6091">
        <v>296.83</v>
      </c>
      <c r="C6091">
        <v>0.28999999999999998</v>
      </c>
    </row>
    <row r="6092" spans="1:3" x14ac:dyDescent="0.35">
      <c r="A6092" s="1">
        <v>44077</v>
      </c>
      <c r="B6092">
        <v>295.95</v>
      </c>
      <c r="C6092">
        <v>0.42</v>
      </c>
    </row>
    <row r="6093" spans="1:3" x14ac:dyDescent="0.35">
      <c r="A6093" s="1">
        <v>44078</v>
      </c>
      <c r="B6093">
        <v>296.04000000000002</v>
      </c>
      <c r="C6093">
        <v>0.36</v>
      </c>
    </row>
    <row r="6094" spans="1:3" x14ac:dyDescent="0.35">
      <c r="A6094" s="1">
        <v>44079</v>
      </c>
      <c r="B6094">
        <v>296</v>
      </c>
      <c r="C6094">
        <v>2.96</v>
      </c>
    </row>
    <row r="6095" spans="1:3" x14ac:dyDescent="0.35">
      <c r="A6095" s="1">
        <v>44080</v>
      </c>
      <c r="B6095">
        <v>296.76</v>
      </c>
      <c r="C6095">
        <v>0.13</v>
      </c>
    </row>
    <row r="6096" spans="1:3" x14ac:dyDescent="0.35">
      <c r="A6096" s="1">
        <v>44081</v>
      </c>
      <c r="B6096">
        <v>296.85000000000002</v>
      </c>
      <c r="C6096">
        <v>0.1</v>
      </c>
    </row>
    <row r="6097" spans="1:3" x14ac:dyDescent="0.35">
      <c r="A6097" s="1">
        <v>44082</v>
      </c>
      <c r="B6097">
        <v>297.61</v>
      </c>
      <c r="C6097">
        <v>0.04</v>
      </c>
    </row>
    <row r="6098" spans="1:3" x14ac:dyDescent="0.35">
      <c r="A6098" s="1">
        <v>44083</v>
      </c>
      <c r="B6098">
        <v>297.02</v>
      </c>
      <c r="C6098">
        <v>2.2599999999999998</v>
      </c>
    </row>
    <row r="6099" spans="1:3" x14ac:dyDescent="0.35">
      <c r="A6099" s="1">
        <v>44084</v>
      </c>
      <c r="B6099">
        <v>297.70999999999998</v>
      </c>
      <c r="C6099">
        <v>0.04</v>
      </c>
    </row>
    <row r="6100" spans="1:3" x14ac:dyDescent="0.35">
      <c r="A6100" s="1">
        <v>44085</v>
      </c>
      <c r="B6100">
        <v>296.27999999999997</v>
      </c>
      <c r="C6100">
        <v>0.19</v>
      </c>
    </row>
    <row r="6101" spans="1:3" x14ac:dyDescent="0.35">
      <c r="A6101" s="1">
        <v>44086</v>
      </c>
      <c r="B6101">
        <v>297.64</v>
      </c>
      <c r="C6101">
        <v>0.14000000000000001</v>
      </c>
    </row>
    <row r="6102" spans="1:3" x14ac:dyDescent="0.35">
      <c r="A6102" s="1">
        <v>44087</v>
      </c>
      <c r="B6102">
        <v>296.93</v>
      </c>
      <c r="C6102">
        <v>0.21</v>
      </c>
    </row>
    <row r="6103" spans="1:3" x14ac:dyDescent="0.35">
      <c r="A6103" s="1">
        <v>44088</v>
      </c>
      <c r="B6103">
        <v>297.08</v>
      </c>
      <c r="C6103">
        <v>1.48</v>
      </c>
    </row>
    <row r="6104" spans="1:3" x14ac:dyDescent="0.35">
      <c r="A6104" s="1">
        <v>44089</v>
      </c>
      <c r="B6104">
        <v>295.54000000000002</v>
      </c>
      <c r="C6104">
        <v>5.26</v>
      </c>
    </row>
    <row r="6105" spans="1:3" x14ac:dyDescent="0.35">
      <c r="A6105" s="1">
        <v>44090</v>
      </c>
      <c r="B6105">
        <v>296.31</v>
      </c>
      <c r="C6105">
        <v>1.1000000000000001</v>
      </c>
    </row>
    <row r="6106" spans="1:3" x14ac:dyDescent="0.35">
      <c r="A6106" s="1">
        <v>44091</v>
      </c>
      <c r="B6106">
        <v>298.11</v>
      </c>
      <c r="C6106">
        <v>0.06</v>
      </c>
    </row>
    <row r="6107" spans="1:3" x14ac:dyDescent="0.35">
      <c r="A6107" s="1">
        <v>44092</v>
      </c>
      <c r="B6107">
        <v>296.55</v>
      </c>
      <c r="C6107">
        <v>0.23</v>
      </c>
    </row>
    <row r="6108" spans="1:3" x14ac:dyDescent="0.35">
      <c r="A6108" s="1">
        <v>44093</v>
      </c>
      <c r="B6108">
        <v>298.01</v>
      </c>
      <c r="C6108">
        <v>0.15</v>
      </c>
    </row>
    <row r="6109" spans="1:3" x14ac:dyDescent="0.35">
      <c r="A6109" s="1">
        <v>44094</v>
      </c>
      <c r="B6109">
        <v>296.26</v>
      </c>
      <c r="C6109">
        <v>0.18</v>
      </c>
    </row>
    <row r="6110" spans="1:3" x14ac:dyDescent="0.35">
      <c r="A6110" s="1">
        <v>44095</v>
      </c>
      <c r="B6110">
        <v>297.08</v>
      </c>
      <c r="C6110">
        <v>3.18</v>
      </c>
    </row>
    <row r="6111" spans="1:3" x14ac:dyDescent="0.35">
      <c r="A6111" s="1">
        <v>44096</v>
      </c>
      <c r="B6111">
        <v>298.23</v>
      </c>
      <c r="C6111">
        <v>2.2000000000000002</v>
      </c>
    </row>
    <row r="6112" spans="1:3" x14ac:dyDescent="0.35">
      <c r="A6112" s="1">
        <v>44097</v>
      </c>
      <c r="B6112">
        <v>297.69</v>
      </c>
      <c r="C6112">
        <v>1.39</v>
      </c>
    </row>
    <row r="6113" spans="1:3" x14ac:dyDescent="0.35">
      <c r="A6113" s="1">
        <v>44098</v>
      </c>
      <c r="B6113">
        <v>297</v>
      </c>
      <c r="C6113">
        <v>0.04</v>
      </c>
    </row>
    <row r="6114" spans="1:3" x14ac:dyDescent="0.35">
      <c r="A6114" s="1">
        <v>44099</v>
      </c>
      <c r="B6114">
        <v>296.83</v>
      </c>
      <c r="C6114">
        <v>0.18</v>
      </c>
    </row>
    <row r="6115" spans="1:3" x14ac:dyDescent="0.35">
      <c r="A6115" s="1">
        <v>44100</v>
      </c>
      <c r="B6115">
        <v>295.98</v>
      </c>
      <c r="C6115">
        <v>0.23</v>
      </c>
    </row>
    <row r="6116" spans="1:3" x14ac:dyDescent="0.35">
      <c r="A6116" s="1">
        <v>44101</v>
      </c>
      <c r="B6116">
        <v>297.31</v>
      </c>
      <c r="C6116">
        <v>0.18</v>
      </c>
    </row>
    <row r="6117" spans="1:3" x14ac:dyDescent="0.35">
      <c r="A6117" s="1">
        <v>44102</v>
      </c>
      <c r="B6117">
        <v>297.8</v>
      </c>
      <c r="C6117">
        <v>0.18</v>
      </c>
    </row>
    <row r="6118" spans="1:3" x14ac:dyDescent="0.35">
      <c r="A6118" s="1">
        <v>44103</v>
      </c>
      <c r="B6118">
        <v>296.97000000000003</v>
      </c>
      <c r="C6118">
        <v>0.11</v>
      </c>
    </row>
    <row r="6119" spans="1:3" x14ac:dyDescent="0.35">
      <c r="A6119" s="1">
        <v>44104</v>
      </c>
      <c r="B6119">
        <v>297.72000000000003</v>
      </c>
      <c r="C6119">
        <v>0.35</v>
      </c>
    </row>
    <row r="6120" spans="1:3" x14ac:dyDescent="0.35">
      <c r="A6120" s="1">
        <v>44105</v>
      </c>
      <c r="B6120">
        <v>297.33</v>
      </c>
      <c r="C6120">
        <v>0.22</v>
      </c>
    </row>
    <row r="6121" spans="1:3" x14ac:dyDescent="0.35">
      <c r="A6121" s="1">
        <v>44106</v>
      </c>
      <c r="B6121">
        <v>297.33999999999997</v>
      </c>
      <c r="C6121">
        <v>0.25</v>
      </c>
    </row>
    <row r="6122" spans="1:3" x14ac:dyDescent="0.35">
      <c r="A6122" s="1">
        <v>44107</v>
      </c>
      <c r="B6122">
        <v>298.06</v>
      </c>
      <c r="C6122">
        <v>0.21</v>
      </c>
    </row>
    <row r="6123" spans="1:3" x14ac:dyDescent="0.35">
      <c r="A6123" s="1">
        <v>44108</v>
      </c>
      <c r="B6123">
        <v>297.81</v>
      </c>
      <c r="C6123">
        <v>6.83</v>
      </c>
    </row>
    <row r="6124" spans="1:3" x14ac:dyDescent="0.35">
      <c r="A6124" s="1">
        <v>44109</v>
      </c>
      <c r="B6124">
        <v>296.58999999999997</v>
      </c>
      <c r="C6124">
        <v>0.1</v>
      </c>
    </row>
    <row r="6125" spans="1:3" x14ac:dyDescent="0.35">
      <c r="A6125" s="1">
        <v>44110</v>
      </c>
      <c r="B6125">
        <v>298.06</v>
      </c>
      <c r="C6125">
        <v>7.0000000000000007E-2</v>
      </c>
    </row>
    <row r="6126" spans="1:3" x14ac:dyDescent="0.35">
      <c r="A6126" s="1">
        <v>44111</v>
      </c>
      <c r="B6126">
        <v>296.39</v>
      </c>
      <c r="C6126">
        <v>0.05</v>
      </c>
    </row>
    <row r="6127" spans="1:3" x14ac:dyDescent="0.35">
      <c r="A6127" s="1">
        <v>44112</v>
      </c>
      <c r="B6127">
        <v>296.85000000000002</v>
      </c>
      <c r="C6127">
        <v>1.89</v>
      </c>
    </row>
    <row r="6128" spans="1:3" x14ac:dyDescent="0.35">
      <c r="A6128" s="1">
        <v>44113</v>
      </c>
      <c r="B6128">
        <v>297.26</v>
      </c>
      <c r="C6128">
        <v>2.27</v>
      </c>
    </row>
    <row r="6129" spans="1:3" x14ac:dyDescent="0.35">
      <c r="A6129" s="1">
        <v>44114</v>
      </c>
      <c r="B6129">
        <v>298.17</v>
      </c>
      <c r="C6129">
        <v>3.8</v>
      </c>
    </row>
    <row r="6130" spans="1:3" x14ac:dyDescent="0.35">
      <c r="A6130" s="1">
        <v>44115</v>
      </c>
      <c r="B6130">
        <v>297.58999999999997</v>
      </c>
      <c r="C6130">
        <v>1.65</v>
      </c>
    </row>
    <row r="6131" spans="1:3" x14ac:dyDescent="0.35">
      <c r="A6131" s="1">
        <v>44116</v>
      </c>
      <c r="B6131">
        <v>296.77</v>
      </c>
      <c r="C6131">
        <v>0.17</v>
      </c>
    </row>
    <row r="6132" spans="1:3" x14ac:dyDescent="0.35">
      <c r="A6132" s="1">
        <v>44117</v>
      </c>
      <c r="B6132">
        <v>297.13</v>
      </c>
      <c r="C6132">
        <v>1.17</v>
      </c>
    </row>
    <row r="6133" spans="1:3" x14ac:dyDescent="0.35">
      <c r="A6133" s="1">
        <v>44118</v>
      </c>
      <c r="B6133">
        <v>296.48</v>
      </c>
      <c r="C6133">
        <v>4.7</v>
      </c>
    </row>
    <row r="6134" spans="1:3" x14ac:dyDescent="0.35">
      <c r="A6134" s="1">
        <v>44119</v>
      </c>
      <c r="B6134">
        <v>298.72000000000003</v>
      </c>
      <c r="C6134">
        <v>0.13</v>
      </c>
    </row>
    <row r="6135" spans="1:3" x14ac:dyDescent="0.35">
      <c r="A6135" s="1">
        <v>44120</v>
      </c>
      <c r="B6135">
        <v>297.58999999999997</v>
      </c>
      <c r="C6135">
        <v>0.22</v>
      </c>
    </row>
    <row r="6136" spans="1:3" x14ac:dyDescent="0.35">
      <c r="A6136" s="1">
        <v>44121</v>
      </c>
      <c r="B6136">
        <v>297.66000000000003</v>
      </c>
      <c r="C6136">
        <v>0.93</v>
      </c>
    </row>
    <row r="6137" spans="1:3" x14ac:dyDescent="0.35">
      <c r="A6137" s="1">
        <v>44122</v>
      </c>
      <c r="B6137">
        <v>298.42</v>
      </c>
      <c r="C6137">
        <v>0.1</v>
      </c>
    </row>
    <row r="6138" spans="1:3" x14ac:dyDescent="0.35">
      <c r="A6138" s="1">
        <v>44123</v>
      </c>
      <c r="B6138">
        <v>298.08</v>
      </c>
      <c r="C6138">
        <v>0.01</v>
      </c>
    </row>
    <row r="6139" spans="1:3" x14ac:dyDescent="0.35">
      <c r="A6139" s="1">
        <v>44124</v>
      </c>
      <c r="B6139">
        <v>298.88</v>
      </c>
      <c r="C6139">
        <v>0.01</v>
      </c>
    </row>
    <row r="6140" spans="1:3" x14ac:dyDescent="0.35">
      <c r="A6140" s="1">
        <v>44125</v>
      </c>
      <c r="B6140">
        <v>297.19</v>
      </c>
      <c r="C6140">
        <v>0.15</v>
      </c>
    </row>
    <row r="6141" spans="1:3" x14ac:dyDescent="0.35">
      <c r="A6141" s="1">
        <v>44126</v>
      </c>
      <c r="B6141">
        <v>299.77</v>
      </c>
      <c r="C6141">
        <v>0.01</v>
      </c>
    </row>
    <row r="6142" spans="1:3" x14ac:dyDescent="0.35">
      <c r="A6142" s="1">
        <v>44127</v>
      </c>
      <c r="B6142">
        <v>299.07</v>
      </c>
      <c r="C6142">
        <v>0.16</v>
      </c>
    </row>
    <row r="6143" spans="1:3" x14ac:dyDescent="0.35">
      <c r="A6143" s="1">
        <v>44128</v>
      </c>
      <c r="B6143">
        <v>297.8</v>
      </c>
      <c r="C6143">
        <v>0.03</v>
      </c>
    </row>
    <row r="6144" spans="1:3" x14ac:dyDescent="0.35">
      <c r="A6144" s="1">
        <v>44129</v>
      </c>
      <c r="B6144">
        <v>297.13</v>
      </c>
      <c r="C6144">
        <v>7.56</v>
      </c>
    </row>
    <row r="6145" spans="1:3" x14ac:dyDescent="0.35">
      <c r="A6145" s="1">
        <v>44130</v>
      </c>
      <c r="B6145">
        <v>299</v>
      </c>
      <c r="C6145">
        <v>0.12</v>
      </c>
    </row>
    <row r="6146" spans="1:3" x14ac:dyDescent="0.35">
      <c r="A6146" s="1">
        <v>44131</v>
      </c>
      <c r="B6146">
        <v>300.52</v>
      </c>
      <c r="C6146">
        <v>0.17</v>
      </c>
    </row>
    <row r="6147" spans="1:3" x14ac:dyDescent="0.35">
      <c r="A6147" s="1">
        <v>44132</v>
      </c>
      <c r="B6147">
        <v>298.69</v>
      </c>
      <c r="C6147">
        <v>0.03</v>
      </c>
    </row>
    <row r="6148" spans="1:3" x14ac:dyDescent="0.35">
      <c r="A6148" s="1">
        <v>44133</v>
      </c>
      <c r="B6148">
        <v>299.39</v>
      </c>
      <c r="C6148">
        <v>0.05</v>
      </c>
    </row>
    <row r="6149" spans="1:3" x14ac:dyDescent="0.35">
      <c r="A6149" s="1">
        <v>44134</v>
      </c>
      <c r="B6149">
        <v>297.72000000000003</v>
      </c>
      <c r="C6149">
        <v>0.03</v>
      </c>
    </row>
    <row r="6150" spans="1:3" x14ac:dyDescent="0.35">
      <c r="A6150" s="1">
        <v>44135</v>
      </c>
      <c r="B6150">
        <v>299.74</v>
      </c>
      <c r="C6150">
        <v>0.03</v>
      </c>
    </row>
    <row r="6151" spans="1:3" x14ac:dyDescent="0.35">
      <c r="A6151" s="1">
        <v>44136</v>
      </c>
      <c r="B6151">
        <v>299.11</v>
      </c>
      <c r="C6151">
        <v>0.03</v>
      </c>
    </row>
    <row r="6152" spans="1:3" x14ac:dyDescent="0.35">
      <c r="A6152" s="1">
        <v>44137</v>
      </c>
      <c r="B6152">
        <v>299.49</v>
      </c>
      <c r="C6152">
        <v>0.03</v>
      </c>
    </row>
    <row r="6153" spans="1:3" x14ac:dyDescent="0.35">
      <c r="A6153" s="1">
        <v>44138</v>
      </c>
      <c r="B6153">
        <v>297.43</v>
      </c>
      <c r="C6153">
        <v>0.01</v>
      </c>
    </row>
    <row r="6154" spans="1:3" x14ac:dyDescent="0.35">
      <c r="A6154" s="1">
        <v>44139</v>
      </c>
      <c r="B6154">
        <v>299.7</v>
      </c>
      <c r="C6154">
        <v>0.1</v>
      </c>
    </row>
    <row r="6155" spans="1:3" x14ac:dyDescent="0.35">
      <c r="A6155" s="1">
        <v>44140</v>
      </c>
      <c r="B6155">
        <v>299.36</v>
      </c>
      <c r="C6155">
        <v>0.12</v>
      </c>
    </row>
    <row r="6156" spans="1:3" x14ac:dyDescent="0.35">
      <c r="A6156" s="1">
        <v>44141</v>
      </c>
      <c r="B6156">
        <v>297.7</v>
      </c>
      <c r="C6156">
        <v>7.0000000000000007E-2</v>
      </c>
    </row>
    <row r="6157" spans="1:3" x14ac:dyDescent="0.35">
      <c r="A6157" s="1">
        <v>44142</v>
      </c>
      <c r="B6157">
        <v>299.27999999999997</v>
      </c>
      <c r="C6157">
        <v>0.03</v>
      </c>
    </row>
    <row r="6158" spans="1:3" x14ac:dyDescent="0.35">
      <c r="A6158" s="1">
        <v>44143</v>
      </c>
      <c r="B6158">
        <v>297.07</v>
      </c>
      <c r="C6158">
        <v>0.06</v>
      </c>
    </row>
    <row r="6159" spans="1:3" x14ac:dyDescent="0.35">
      <c r="A6159" s="1">
        <v>44144</v>
      </c>
      <c r="B6159">
        <v>297.37</v>
      </c>
      <c r="C6159">
        <v>0.08</v>
      </c>
    </row>
    <row r="6160" spans="1:3" x14ac:dyDescent="0.35">
      <c r="A6160" s="1">
        <v>44145</v>
      </c>
      <c r="B6160">
        <v>297.97000000000003</v>
      </c>
      <c r="C6160">
        <v>3.52</v>
      </c>
    </row>
    <row r="6161" spans="1:3" x14ac:dyDescent="0.35">
      <c r="A6161" s="1">
        <v>44146</v>
      </c>
      <c r="B6161">
        <v>296.83</v>
      </c>
      <c r="C6161">
        <v>0.33</v>
      </c>
    </row>
    <row r="6162" spans="1:3" x14ac:dyDescent="0.35">
      <c r="A6162" s="1">
        <v>44147</v>
      </c>
      <c r="B6162">
        <v>297.72000000000003</v>
      </c>
      <c r="C6162">
        <v>0</v>
      </c>
    </row>
    <row r="6163" spans="1:3" x14ac:dyDescent="0.35">
      <c r="A6163" s="1">
        <v>44148</v>
      </c>
      <c r="B6163">
        <v>295.97000000000003</v>
      </c>
      <c r="C6163">
        <v>0</v>
      </c>
    </row>
    <row r="6164" spans="1:3" x14ac:dyDescent="0.35">
      <c r="A6164" s="1">
        <v>44149</v>
      </c>
      <c r="B6164">
        <v>297.88</v>
      </c>
      <c r="C6164">
        <v>0.03</v>
      </c>
    </row>
    <row r="6165" spans="1:3" x14ac:dyDescent="0.35">
      <c r="A6165" s="1">
        <v>44150</v>
      </c>
      <c r="B6165">
        <v>297.95</v>
      </c>
      <c r="C6165">
        <v>0.01</v>
      </c>
    </row>
    <row r="6166" spans="1:3" x14ac:dyDescent="0.35">
      <c r="A6166" s="1">
        <v>44151</v>
      </c>
      <c r="B6166">
        <v>299.79000000000002</v>
      </c>
      <c r="C6166">
        <v>0.09</v>
      </c>
    </row>
    <row r="6167" spans="1:3" x14ac:dyDescent="0.35">
      <c r="A6167" s="1">
        <v>44152</v>
      </c>
      <c r="B6167">
        <v>298.83</v>
      </c>
      <c r="C6167">
        <v>0.02</v>
      </c>
    </row>
    <row r="6168" spans="1:3" x14ac:dyDescent="0.35">
      <c r="A6168" s="1">
        <v>44153</v>
      </c>
      <c r="B6168">
        <v>298.26</v>
      </c>
      <c r="C6168">
        <v>0.02</v>
      </c>
    </row>
    <row r="6169" spans="1:3" x14ac:dyDescent="0.35">
      <c r="A6169" s="1">
        <v>44154</v>
      </c>
      <c r="B6169">
        <v>296.67</v>
      </c>
      <c r="C6169">
        <v>0.06</v>
      </c>
    </row>
    <row r="6170" spans="1:3" x14ac:dyDescent="0.35">
      <c r="A6170" s="1">
        <v>44155</v>
      </c>
      <c r="B6170">
        <v>297.05</v>
      </c>
      <c r="C6170">
        <v>0.04</v>
      </c>
    </row>
    <row r="6171" spans="1:3" x14ac:dyDescent="0.35">
      <c r="A6171" s="1">
        <v>44156</v>
      </c>
      <c r="B6171">
        <v>298.18</v>
      </c>
      <c r="C6171">
        <v>0.02</v>
      </c>
    </row>
    <row r="6172" spans="1:3" x14ac:dyDescent="0.35">
      <c r="A6172" s="1">
        <v>44157</v>
      </c>
      <c r="B6172">
        <v>296.67</v>
      </c>
      <c r="C6172">
        <v>0</v>
      </c>
    </row>
    <row r="6173" spans="1:3" x14ac:dyDescent="0.35">
      <c r="A6173" s="1">
        <v>44158</v>
      </c>
      <c r="B6173">
        <v>297.42</v>
      </c>
      <c r="C6173">
        <v>0.04</v>
      </c>
    </row>
    <row r="6174" spans="1:3" x14ac:dyDescent="0.35">
      <c r="A6174" s="1">
        <v>44159</v>
      </c>
      <c r="B6174">
        <v>299.44</v>
      </c>
      <c r="C6174">
        <v>0.02</v>
      </c>
    </row>
    <row r="6175" spans="1:3" x14ac:dyDescent="0.35">
      <c r="A6175" s="1">
        <v>44160</v>
      </c>
      <c r="B6175">
        <v>297.31</v>
      </c>
      <c r="C6175">
        <v>0</v>
      </c>
    </row>
    <row r="6176" spans="1:3" x14ac:dyDescent="0.35">
      <c r="A6176" s="1">
        <v>44161</v>
      </c>
      <c r="B6176">
        <v>298.44</v>
      </c>
      <c r="C6176">
        <v>0.48</v>
      </c>
    </row>
    <row r="6177" spans="1:3" x14ac:dyDescent="0.35">
      <c r="A6177" s="1">
        <v>44162</v>
      </c>
      <c r="B6177">
        <v>298.85000000000002</v>
      </c>
      <c r="C6177">
        <v>0.04</v>
      </c>
    </row>
    <row r="6178" spans="1:3" x14ac:dyDescent="0.35">
      <c r="A6178" s="1">
        <v>44163</v>
      </c>
      <c r="B6178">
        <v>298.73</v>
      </c>
      <c r="C6178">
        <v>0.66</v>
      </c>
    </row>
    <row r="6179" spans="1:3" x14ac:dyDescent="0.35">
      <c r="A6179" s="1">
        <v>44164</v>
      </c>
      <c r="B6179">
        <v>298.83999999999997</v>
      </c>
      <c r="C6179">
        <v>0.05</v>
      </c>
    </row>
    <row r="6180" spans="1:3" x14ac:dyDescent="0.35">
      <c r="A6180" s="1">
        <v>44165</v>
      </c>
      <c r="B6180">
        <v>297.38</v>
      </c>
      <c r="C6180">
        <v>0.01</v>
      </c>
    </row>
    <row r="6181" spans="1:3" x14ac:dyDescent="0.35">
      <c r="A6181" s="1">
        <v>44166</v>
      </c>
      <c r="B6181">
        <v>297.95999999999998</v>
      </c>
      <c r="C6181">
        <v>7.0000000000000007E-2</v>
      </c>
    </row>
    <row r="6182" spans="1:3" x14ac:dyDescent="0.35">
      <c r="A6182" s="1">
        <v>44167</v>
      </c>
      <c r="B6182">
        <v>297.43</v>
      </c>
      <c r="C6182">
        <v>0.03</v>
      </c>
    </row>
    <row r="6183" spans="1:3" x14ac:dyDescent="0.35">
      <c r="A6183" s="1">
        <v>44168</v>
      </c>
      <c r="B6183">
        <v>297.41000000000003</v>
      </c>
      <c r="C6183">
        <v>0.04</v>
      </c>
    </row>
    <row r="6184" spans="1:3" x14ac:dyDescent="0.35">
      <c r="A6184" s="1">
        <v>44169</v>
      </c>
      <c r="B6184">
        <v>297.81</v>
      </c>
      <c r="C6184">
        <v>0.04</v>
      </c>
    </row>
    <row r="6185" spans="1:3" x14ac:dyDescent="0.35">
      <c r="A6185" s="1">
        <v>44170</v>
      </c>
      <c r="B6185">
        <v>299.23</v>
      </c>
      <c r="C6185">
        <v>0.1</v>
      </c>
    </row>
    <row r="6186" spans="1:3" x14ac:dyDescent="0.35">
      <c r="A6186" s="1">
        <v>44171</v>
      </c>
      <c r="B6186">
        <v>298.51</v>
      </c>
      <c r="C6186">
        <v>0.15</v>
      </c>
    </row>
    <row r="6187" spans="1:3" x14ac:dyDescent="0.35">
      <c r="A6187" s="1">
        <v>44172</v>
      </c>
      <c r="B6187">
        <v>299.43</v>
      </c>
      <c r="C6187">
        <v>0.02</v>
      </c>
    </row>
    <row r="6188" spans="1:3" x14ac:dyDescent="0.35">
      <c r="A6188" s="1">
        <v>44173</v>
      </c>
      <c r="B6188">
        <v>298.81</v>
      </c>
      <c r="C6188">
        <v>0.01</v>
      </c>
    </row>
    <row r="6189" spans="1:3" x14ac:dyDescent="0.35">
      <c r="A6189" s="1">
        <v>44174</v>
      </c>
      <c r="B6189">
        <v>299.45</v>
      </c>
      <c r="C6189">
        <v>0.02</v>
      </c>
    </row>
    <row r="6190" spans="1:3" x14ac:dyDescent="0.35">
      <c r="A6190" s="1">
        <v>44175</v>
      </c>
      <c r="B6190">
        <v>299.01</v>
      </c>
      <c r="C6190">
        <v>0.06</v>
      </c>
    </row>
    <row r="6191" spans="1:3" x14ac:dyDescent="0.35">
      <c r="A6191" s="1">
        <v>44176</v>
      </c>
      <c r="B6191">
        <v>298.36</v>
      </c>
      <c r="C6191">
        <v>0.01</v>
      </c>
    </row>
    <row r="6192" spans="1:3" x14ac:dyDescent="0.35">
      <c r="A6192" s="1">
        <v>44177</v>
      </c>
      <c r="B6192">
        <v>299.19</v>
      </c>
      <c r="C6192">
        <v>0.11</v>
      </c>
    </row>
    <row r="6193" spans="1:3" x14ac:dyDescent="0.35">
      <c r="A6193" s="1">
        <v>44178</v>
      </c>
      <c r="B6193">
        <v>297.89</v>
      </c>
      <c r="C6193">
        <v>1.89</v>
      </c>
    </row>
    <row r="6194" spans="1:3" x14ac:dyDescent="0.35">
      <c r="A6194" s="1">
        <v>44179</v>
      </c>
      <c r="B6194">
        <v>298.89999999999998</v>
      </c>
      <c r="C6194">
        <v>1.18</v>
      </c>
    </row>
    <row r="6195" spans="1:3" x14ac:dyDescent="0.35">
      <c r="A6195" s="1">
        <v>44180</v>
      </c>
      <c r="B6195">
        <v>297.63</v>
      </c>
      <c r="C6195">
        <v>2.4700000000000002</v>
      </c>
    </row>
    <row r="6196" spans="1:3" x14ac:dyDescent="0.35">
      <c r="A6196" s="1">
        <v>44181</v>
      </c>
      <c r="B6196">
        <v>298.63</v>
      </c>
      <c r="C6196">
        <v>0.04</v>
      </c>
    </row>
    <row r="6197" spans="1:3" x14ac:dyDescent="0.35">
      <c r="A6197" s="1">
        <v>44182</v>
      </c>
      <c r="B6197">
        <v>298.7</v>
      </c>
      <c r="C6197">
        <v>0.02</v>
      </c>
    </row>
    <row r="6198" spans="1:3" x14ac:dyDescent="0.35">
      <c r="A6198" s="1">
        <v>44183</v>
      </c>
      <c r="B6198">
        <v>297.02999999999997</v>
      </c>
      <c r="C6198">
        <v>0.01</v>
      </c>
    </row>
    <row r="6199" spans="1:3" x14ac:dyDescent="0.35">
      <c r="A6199" s="1">
        <v>44184</v>
      </c>
      <c r="B6199">
        <v>298.27</v>
      </c>
      <c r="C6199">
        <v>0.03</v>
      </c>
    </row>
    <row r="6200" spans="1:3" x14ac:dyDescent="0.35">
      <c r="A6200" s="1">
        <v>44185</v>
      </c>
      <c r="B6200">
        <v>298.56</v>
      </c>
      <c r="C6200">
        <v>7.0000000000000007E-2</v>
      </c>
    </row>
    <row r="6201" spans="1:3" x14ac:dyDescent="0.35">
      <c r="A6201" s="1">
        <v>44186</v>
      </c>
      <c r="B6201">
        <v>297.92</v>
      </c>
      <c r="C6201">
        <v>0.13</v>
      </c>
    </row>
    <row r="6202" spans="1:3" x14ac:dyDescent="0.35">
      <c r="A6202" s="1">
        <v>44187</v>
      </c>
      <c r="B6202">
        <v>298.02</v>
      </c>
      <c r="C6202">
        <v>7.0000000000000007E-2</v>
      </c>
    </row>
    <row r="6203" spans="1:3" x14ac:dyDescent="0.35">
      <c r="A6203" s="1">
        <v>44188</v>
      </c>
      <c r="B6203">
        <v>298.66000000000003</v>
      </c>
      <c r="C6203">
        <v>0.06</v>
      </c>
    </row>
    <row r="6204" spans="1:3" x14ac:dyDescent="0.35">
      <c r="A6204" s="1">
        <v>44189</v>
      </c>
      <c r="B6204">
        <v>298.68</v>
      </c>
      <c r="C6204">
        <v>0.04</v>
      </c>
    </row>
    <row r="6205" spans="1:3" x14ac:dyDescent="0.35">
      <c r="A6205" s="1">
        <v>44190</v>
      </c>
      <c r="B6205">
        <v>296.99</v>
      </c>
      <c r="C6205">
        <v>0.03</v>
      </c>
    </row>
    <row r="6206" spans="1:3" x14ac:dyDescent="0.35">
      <c r="A6206" s="1">
        <v>44191</v>
      </c>
      <c r="B6206">
        <v>290.69</v>
      </c>
      <c r="C6206">
        <v>0</v>
      </c>
    </row>
    <row r="6207" spans="1:3" x14ac:dyDescent="0.35">
      <c r="A6207" s="1">
        <v>44192</v>
      </c>
      <c r="B6207">
        <v>292.22000000000003</v>
      </c>
      <c r="C6207">
        <v>0</v>
      </c>
    </row>
    <row r="6208" spans="1:3" x14ac:dyDescent="0.35">
      <c r="A6208" s="1">
        <v>44193</v>
      </c>
      <c r="B6208">
        <v>292.66000000000003</v>
      </c>
      <c r="C6208">
        <v>0</v>
      </c>
    </row>
    <row r="6209" spans="1:3" x14ac:dyDescent="0.35">
      <c r="A6209" s="1">
        <v>44194</v>
      </c>
      <c r="B6209">
        <v>293.98</v>
      </c>
      <c r="C6209">
        <v>0</v>
      </c>
    </row>
    <row r="6210" spans="1:3" x14ac:dyDescent="0.35">
      <c r="A6210" s="1">
        <v>44195</v>
      </c>
      <c r="B6210">
        <v>295.48</v>
      </c>
      <c r="C6210">
        <v>0</v>
      </c>
    </row>
    <row r="6211" spans="1:3" x14ac:dyDescent="0.35">
      <c r="A6211" s="1">
        <v>44196</v>
      </c>
      <c r="B6211">
        <v>296.20999999999998</v>
      </c>
      <c r="C6211">
        <v>0</v>
      </c>
    </row>
    <row r="6212" spans="1:3" x14ac:dyDescent="0.35">
      <c r="A6212" s="1">
        <v>44197</v>
      </c>
      <c r="B6212">
        <v>296.39999999999998</v>
      </c>
      <c r="C6212">
        <v>0.01</v>
      </c>
    </row>
    <row r="6213" spans="1:3" x14ac:dyDescent="0.35">
      <c r="A6213" s="1">
        <v>44198</v>
      </c>
      <c r="B6213">
        <v>297.75</v>
      </c>
      <c r="C6213">
        <v>0.03</v>
      </c>
    </row>
    <row r="6214" spans="1:3" x14ac:dyDescent="0.35">
      <c r="A6214" s="1">
        <v>44199</v>
      </c>
      <c r="B6214">
        <v>298.32</v>
      </c>
      <c r="C6214">
        <v>0.13</v>
      </c>
    </row>
    <row r="6215" spans="1:3" x14ac:dyDescent="0.35">
      <c r="A6215" s="1">
        <v>44200</v>
      </c>
      <c r="B6215">
        <v>299.04000000000002</v>
      </c>
      <c r="C6215">
        <v>0.01</v>
      </c>
    </row>
    <row r="6216" spans="1:3" x14ac:dyDescent="0.35">
      <c r="A6216" s="1">
        <v>44201</v>
      </c>
      <c r="B6216">
        <v>297.89999999999998</v>
      </c>
      <c r="C6216">
        <v>0.01</v>
      </c>
    </row>
    <row r="6217" spans="1:3" x14ac:dyDescent="0.35">
      <c r="A6217" s="1">
        <v>44202</v>
      </c>
      <c r="B6217">
        <v>298.47000000000003</v>
      </c>
      <c r="C6217">
        <v>0.02</v>
      </c>
    </row>
    <row r="6218" spans="1:3" x14ac:dyDescent="0.35">
      <c r="A6218" s="1">
        <v>44203</v>
      </c>
      <c r="B6218">
        <v>297.57</v>
      </c>
      <c r="C6218">
        <v>0.03</v>
      </c>
    </row>
    <row r="6219" spans="1:3" x14ac:dyDescent="0.35">
      <c r="A6219" s="1">
        <v>44204</v>
      </c>
      <c r="B6219">
        <v>297.76</v>
      </c>
      <c r="C6219">
        <v>0.05</v>
      </c>
    </row>
    <row r="6220" spans="1:3" x14ac:dyDescent="0.35">
      <c r="A6220" s="1">
        <v>44205</v>
      </c>
      <c r="B6220">
        <v>296.99</v>
      </c>
      <c r="C6220">
        <v>0.03</v>
      </c>
    </row>
    <row r="6221" spans="1:3" x14ac:dyDescent="0.35">
      <c r="A6221" s="1">
        <v>44206</v>
      </c>
      <c r="B6221">
        <v>297.95</v>
      </c>
      <c r="C6221">
        <v>0.04</v>
      </c>
    </row>
    <row r="6222" spans="1:3" x14ac:dyDescent="0.35">
      <c r="A6222" s="1">
        <v>44207</v>
      </c>
      <c r="B6222">
        <v>297.58999999999997</v>
      </c>
      <c r="C6222">
        <v>0.03</v>
      </c>
    </row>
    <row r="6223" spans="1:3" x14ac:dyDescent="0.35">
      <c r="A6223" s="1">
        <v>44208</v>
      </c>
      <c r="B6223">
        <v>296.89999999999998</v>
      </c>
      <c r="C6223">
        <v>0.01</v>
      </c>
    </row>
    <row r="6224" spans="1:3" x14ac:dyDescent="0.35">
      <c r="A6224" s="1">
        <v>44209</v>
      </c>
      <c r="B6224">
        <v>295.93</v>
      </c>
      <c r="C6224">
        <v>0.09</v>
      </c>
    </row>
    <row r="6225" spans="1:3" x14ac:dyDescent="0.35">
      <c r="A6225" s="1">
        <v>44210</v>
      </c>
      <c r="B6225">
        <v>296.18</v>
      </c>
      <c r="C6225">
        <v>0.05</v>
      </c>
    </row>
    <row r="6226" spans="1:3" x14ac:dyDescent="0.35">
      <c r="A6226" s="1">
        <v>44211</v>
      </c>
      <c r="B6226">
        <v>296.25</v>
      </c>
      <c r="C6226">
        <v>0.05</v>
      </c>
    </row>
    <row r="6227" spans="1:3" x14ac:dyDescent="0.35">
      <c r="A6227" s="1">
        <v>44212</v>
      </c>
      <c r="B6227">
        <v>295.94</v>
      </c>
      <c r="C6227">
        <v>0.56000000000000005</v>
      </c>
    </row>
    <row r="6228" spans="1:3" x14ac:dyDescent="0.35">
      <c r="A6228" s="1">
        <v>44213</v>
      </c>
      <c r="B6228">
        <v>297.18</v>
      </c>
      <c r="C6228">
        <v>0.04</v>
      </c>
    </row>
    <row r="6229" spans="1:3" x14ac:dyDescent="0.35">
      <c r="A6229" s="1">
        <v>44214</v>
      </c>
      <c r="B6229">
        <v>297.37</v>
      </c>
      <c r="C6229">
        <v>0.06</v>
      </c>
    </row>
    <row r="6230" spans="1:3" x14ac:dyDescent="0.35">
      <c r="A6230" s="1">
        <v>44215</v>
      </c>
      <c r="B6230">
        <v>295.86</v>
      </c>
      <c r="C6230">
        <v>0.05</v>
      </c>
    </row>
    <row r="6231" spans="1:3" x14ac:dyDescent="0.35">
      <c r="A6231" s="1">
        <v>44216</v>
      </c>
      <c r="B6231">
        <v>293.56</v>
      </c>
      <c r="C6231">
        <v>0</v>
      </c>
    </row>
    <row r="6232" spans="1:3" x14ac:dyDescent="0.35">
      <c r="A6232" s="1">
        <v>44217</v>
      </c>
      <c r="B6232">
        <v>290.38</v>
      </c>
      <c r="C6232">
        <v>0</v>
      </c>
    </row>
    <row r="6233" spans="1:3" x14ac:dyDescent="0.35">
      <c r="A6233" s="1">
        <v>44218</v>
      </c>
      <c r="B6233">
        <v>292.86</v>
      </c>
      <c r="C6233">
        <v>0</v>
      </c>
    </row>
    <row r="6234" spans="1:3" x14ac:dyDescent="0.35">
      <c r="A6234" s="1">
        <v>44219</v>
      </c>
      <c r="B6234">
        <v>290.54000000000002</v>
      </c>
      <c r="C6234">
        <v>0</v>
      </c>
    </row>
    <row r="6235" spans="1:3" x14ac:dyDescent="0.35">
      <c r="A6235" s="1">
        <v>44220</v>
      </c>
      <c r="B6235">
        <v>291.60000000000002</v>
      </c>
      <c r="C6235">
        <v>0</v>
      </c>
    </row>
    <row r="6236" spans="1:3" x14ac:dyDescent="0.35">
      <c r="A6236" s="1">
        <v>44221</v>
      </c>
      <c r="B6236">
        <v>295.36</v>
      </c>
      <c r="C6236">
        <v>0</v>
      </c>
    </row>
    <row r="6237" spans="1:3" x14ac:dyDescent="0.35">
      <c r="A6237" s="1">
        <v>44222</v>
      </c>
      <c r="B6237">
        <v>295.75</v>
      </c>
      <c r="C6237">
        <v>0</v>
      </c>
    </row>
    <row r="6238" spans="1:3" x14ac:dyDescent="0.35">
      <c r="A6238" s="1">
        <v>44223</v>
      </c>
      <c r="B6238">
        <v>295.82</v>
      </c>
      <c r="C6238">
        <v>0</v>
      </c>
    </row>
    <row r="6239" spans="1:3" x14ac:dyDescent="0.35">
      <c r="A6239" s="1">
        <v>44224</v>
      </c>
      <c r="B6239">
        <v>297.83</v>
      </c>
      <c r="C6239">
        <v>0.04</v>
      </c>
    </row>
    <row r="6240" spans="1:3" x14ac:dyDescent="0.35">
      <c r="A6240" s="1">
        <v>44225</v>
      </c>
      <c r="B6240">
        <v>297.91000000000003</v>
      </c>
      <c r="C6240">
        <v>0.06</v>
      </c>
    </row>
    <row r="6241" spans="1:3" x14ac:dyDescent="0.35">
      <c r="A6241" s="1">
        <v>44226</v>
      </c>
      <c r="B6241">
        <v>296.08</v>
      </c>
      <c r="C6241">
        <v>0.01</v>
      </c>
    </row>
    <row r="6242" spans="1:3" x14ac:dyDescent="0.35">
      <c r="A6242" s="1">
        <v>44227</v>
      </c>
      <c r="B6242">
        <v>295.8</v>
      </c>
      <c r="C6242">
        <v>0.03</v>
      </c>
    </row>
    <row r="6243" spans="1:3" x14ac:dyDescent="0.35">
      <c r="A6243" s="1">
        <v>44228</v>
      </c>
      <c r="B6243">
        <v>296.17</v>
      </c>
      <c r="C6243">
        <v>0.05</v>
      </c>
    </row>
    <row r="6244" spans="1:3" x14ac:dyDescent="0.35">
      <c r="A6244" s="1">
        <v>44229</v>
      </c>
      <c r="B6244">
        <v>295.39</v>
      </c>
      <c r="C6244">
        <v>0.08</v>
      </c>
    </row>
    <row r="6245" spans="1:3" x14ac:dyDescent="0.35">
      <c r="A6245" s="1">
        <v>44230</v>
      </c>
      <c r="B6245">
        <v>297.62</v>
      </c>
      <c r="C6245">
        <v>0</v>
      </c>
    </row>
    <row r="6246" spans="1:3" x14ac:dyDescent="0.35">
      <c r="A6246" s="1">
        <v>44231</v>
      </c>
      <c r="B6246">
        <v>298.31</v>
      </c>
      <c r="C6246">
        <v>0.02</v>
      </c>
    </row>
    <row r="6247" spans="1:3" x14ac:dyDescent="0.35">
      <c r="A6247" s="1">
        <v>44232</v>
      </c>
      <c r="B6247">
        <v>299.52</v>
      </c>
      <c r="C6247">
        <v>0.03</v>
      </c>
    </row>
    <row r="6248" spans="1:3" x14ac:dyDescent="0.35">
      <c r="A6248" s="1">
        <v>44233</v>
      </c>
      <c r="B6248">
        <v>297.18</v>
      </c>
      <c r="C6248">
        <v>0.01</v>
      </c>
    </row>
    <row r="6249" spans="1:3" x14ac:dyDescent="0.35">
      <c r="A6249" s="1">
        <v>44234</v>
      </c>
      <c r="B6249">
        <v>298.17</v>
      </c>
      <c r="C6249">
        <v>0.03</v>
      </c>
    </row>
    <row r="6250" spans="1:3" x14ac:dyDescent="0.35">
      <c r="A6250" s="1">
        <v>44235</v>
      </c>
      <c r="B6250">
        <v>297.08</v>
      </c>
      <c r="C6250">
        <v>0.02</v>
      </c>
    </row>
    <row r="6251" spans="1:3" x14ac:dyDescent="0.35">
      <c r="A6251" s="1">
        <v>44236</v>
      </c>
      <c r="B6251">
        <v>296.38</v>
      </c>
      <c r="C6251">
        <v>0</v>
      </c>
    </row>
    <row r="6252" spans="1:3" x14ac:dyDescent="0.35">
      <c r="A6252" s="1">
        <v>44237</v>
      </c>
      <c r="B6252">
        <v>298.29000000000002</v>
      </c>
      <c r="C6252">
        <v>0.09</v>
      </c>
    </row>
    <row r="6253" spans="1:3" x14ac:dyDescent="0.35">
      <c r="A6253" s="1">
        <v>44238</v>
      </c>
      <c r="B6253">
        <v>298.64999999999998</v>
      </c>
      <c r="C6253">
        <v>0.02</v>
      </c>
    </row>
    <row r="6254" spans="1:3" x14ac:dyDescent="0.35">
      <c r="A6254" s="1">
        <v>44239</v>
      </c>
      <c r="B6254">
        <v>298.33</v>
      </c>
      <c r="C6254">
        <v>0.03</v>
      </c>
    </row>
    <row r="6255" spans="1:3" x14ac:dyDescent="0.35">
      <c r="A6255" s="1">
        <v>44240</v>
      </c>
      <c r="B6255">
        <v>298.64</v>
      </c>
      <c r="C6255">
        <v>0.02</v>
      </c>
    </row>
    <row r="6256" spans="1:3" x14ac:dyDescent="0.35">
      <c r="A6256" s="1">
        <v>44241</v>
      </c>
      <c r="B6256">
        <v>299.60000000000002</v>
      </c>
      <c r="C6256">
        <v>0.02</v>
      </c>
    </row>
    <row r="6257" spans="1:3" x14ac:dyDescent="0.35">
      <c r="A6257" s="1">
        <v>44242</v>
      </c>
      <c r="B6257">
        <v>299.2</v>
      </c>
      <c r="C6257">
        <v>0.1</v>
      </c>
    </row>
    <row r="6258" spans="1:3" x14ac:dyDescent="0.35">
      <c r="A6258" s="1">
        <v>44243</v>
      </c>
      <c r="B6258">
        <v>298.49</v>
      </c>
      <c r="C6258">
        <v>0.52</v>
      </c>
    </row>
    <row r="6259" spans="1:3" x14ac:dyDescent="0.35">
      <c r="A6259" s="1">
        <v>44244</v>
      </c>
      <c r="B6259">
        <v>296.27999999999997</v>
      </c>
      <c r="C6259">
        <v>0.05</v>
      </c>
    </row>
    <row r="6260" spans="1:3" x14ac:dyDescent="0.35">
      <c r="A6260" s="1">
        <v>44245</v>
      </c>
      <c r="B6260">
        <v>294.88</v>
      </c>
      <c r="C6260">
        <v>0</v>
      </c>
    </row>
    <row r="6261" spans="1:3" x14ac:dyDescent="0.35">
      <c r="A6261" s="1">
        <v>44246</v>
      </c>
      <c r="B6261">
        <v>280.41000000000003</v>
      </c>
      <c r="C6261">
        <v>0</v>
      </c>
    </row>
    <row r="6262" spans="1:3" x14ac:dyDescent="0.35">
      <c r="A6262" s="1">
        <v>44247</v>
      </c>
      <c r="B6262">
        <v>279.07</v>
      </c>
      <c r="C6262">
        <v>0</v>
      </c>
    </row>
    <row r="6263" spans="1:3" x14ac:dyDescent="0.35">
      <c r="A6263" s="1">
        <v>44248</v>
      </c>
      <c r="B6263">
        <v>285.16000000000003</v>
      </c>
      <c r="C6263">
        <v>0</v>
      </c>
    </row>
    <row r="6264" spans="1:3" x14ac:dyDescent="0.35">
      <c r="A6264" s="1">
        <v>44249</v>
      </c>
      <c r="B6264">
        <v>292.32</v>
      </c>
      <c r="C6264">
        <v>0</v>
      </c>
    </row>
    <row r="6265" spans="1:3" x14ac:dyDescent="0.35">
      <c r="A6265" s="1">
        <v>44250</v>
      </c>
      <c r="B6265">
        <v>295.07</v>
      </c>
      <c r="C6265">
        <v>0.03</v>
      </c>
    </row>
    <row r="6266" spans="1:3" x14ac:dyDescent="0.35">
      <c r="A6266" s="1">
        <v>44251</v>
      </c>
      <c r="B6266">
        <v>295.73</v>
      </c>
      <c r="C6266">
        <v>0</v>
      </c>
    </row>
    <row r="6267" spans="1:3" x14ac:dyDescent="0.35">
      <c r="A6267" s="1">
        <v>44252</v>
      </c>
      <c r="B6267">
        <v>295.79000000000002</v>
      </c>
      <c r="C6267">
        <v>0.01</v>
      </c>
    </row>
    <row r="6268" spans="1:3" x14ac:dyDescent="0.35">
      <c r="A6268" s="1">
        <v>44253</v>
      </c>
      <c r="B6268">
        <v>296.58999999999997</v>
      </c>
      <c r="C6268">
        <v>0.02</v>
      </c>
    </row>
    <row r="6269" spans="1:3" x14ac:dyDescent="0.35">
      <c r="A6269" s="1">
        <v>44254</v>
      </c>
      <c r="B6269">
        <v>298.35000000000002</v>
      </c>
      <c r="C6269">
        <v>0.01</v>
      </c>
    </row>
    <row r="6270" spans="1:3" x14ac:dyDescent="0.35">
      <c r="A6270" s="1">
        <v>44255</v>
      </c>
      <c r="B6270">
        <v>296.08999999999997</v>
      </c>
      <c r="C6270">
        <v>0.01</v>
      </c>
    </row>
    <row r="6271" spans="1:3" x14ac:dyDescent="0.35">
      <c r="A6271" s="1">
        <v>44256</v>
      </c>
      <c r="B6271">
        <v>297.48</v>
      </c>
      <c r="C6271">
        <v>0.09</v>
      </c>
    </row>
    <row r="6272" spans="1:3" x14ac:dyDescent="0.35">
      <c r="A6272" s="1">
        <v>44257</v>
      </c>
      <c r="B6272">
        <v>296.72000000000003</v>
      </c>
      <c r="C6272">
        <v>0</v>
      </c>
    </row>
    <row r="6273" spans="1:3" x14ac:dyDescent="0.35">
      <c r="A6273" s="1">
        <v>44258</v>
      </c>
      <c r="B6273">
        <v>296.68</v>
      </c>
      <c r="C6273">
        <v>0.04</v>
      </c>
    </row>
    <row r="6274" spans="1:3" x14ac:dyDescent="0.35">
      <c r="A6274" s="1">
        <v>44259</v>
      </c>
      <c r="B6274">
        <v>298.04000000000002</v>
      </c>
      <c r="C6274">
        <v>0.03</v>
      </c>
    </row>
    <row r="6275" spans="1:3" x14ac:dyDescent="0.35">
      <c r="A6275" s="1">
        <v>44260</v>
      </c>
      <c r="B6275">
        <v>299.33</v>
      </c>
      <c r="C6275">
        <v>0.2</v>
      </c>
    </row>
    <row r="6276" spans="1:3" x14ac:dyDescent="0.35">
      <c r="A6276" s="1">
        <v>44261</v>
      </c>
      <c r="B6276">
        <v>298.7</v>
      </c>
      <c r="C6276">
        <v>0.1</v>
      </c>
    </row>
    <row r="6277" spans="1:3" x14ac:dyDescent="0.35">
      <c r="A6277" s="1">
        <v>44262</v>
      </c>
      <c r="B6277">
        <v>300.13</v>
      </c>
      <c r="C6277">
        <v>0.1</v>
      </c>
    </row>
    <row r="6278" spans="1:3" x14ac:dyDescent="0.35">
      <c r="A6278" s="1">
        <v>44263</v>
      </c>
      <c r="B6278">
        <v>300.06</v>
      </c>
      <c r="C6278">
        <v>0.14000000000000001</v>
      </c>
    </row>
    <row r="6279" spans="1:3" x14ac:dyDescent="0.35">
      <c r="A6279" s="1">
        <v>44264</v>
      </c>
      <c r="B6279">
        <v>299.77999999999997</v>
      </c>
      <c r="C6279">
        <v>0.14000000000000001</v>
      </c>
    </row>
    <row r="6280" spans="1:3" x14ac:dyDescent="0.35">
      <c r="A6280" s="1">
        <v>44265</v>
      </c>
      <c r="B6280">
        <v>298.45999999999998</v>
      </c>
      <c r="C6280">
        <v>0.23</v>
      </c>
    </row>
    <row r="6281" spans="1:3" x14ac:dyDescent="0.35">
      <c r="A6281" s="1">
        <v>44266</v>
      </c>
      <c r="B6281">
        <v>298.14</v>
      </c>
      <c r="C6281">
        <v>5.56</v>
      </c>
    </row>
    <row r="6282" spans="1:3" x14ac:dyDescent="0.35">
      <c r="A6282" s="1">
        <v>44267</v>
      </c>
      <c r="B6282">
        <v>298.39</v>
      </c>
      <c r="C6282">
        <v>0.09</v>
      </c>
    </row>
    <row r="6283" spans="1:3" x14ac:dyDescent="0.35">
      <c r="A6283" s="1">
        <v>44268</v>
      </c>
      <c r="B6283">
        <v>297.27</v>
      </c>
      <c r="C6283">
        <v>6.18</v>
      </c>
    </row>
    <row r="6284" spans="1:3" x14ac:dyDescent="0.35">
      <c r="A6284" s="1">
        <v>44269</v>
      </c>
      <c r="B6284">
        <v>297.83</v>
      </c>
      <c r="C6284">
        <v>1.37</v>
      </c>
    </row>
    <row r="6285" spans="1:3" x14ac:dyDescent="0.35">
      <c r="A6285" s="1">
        <v>44270</v>
      </c>
      <c r="B6285">
        <v>296.64</v>
      </c>
      <c r="C6285">
        <v>0</v>
      </c>
    </row>
    <row r="6286" spans="1:3" x14ac:dyDescent="0.35">
      <c r="A6286" s="1">
        <v>44271</v>
      </c>
      <c r="B6286">
        <v>298.83999999999997</v>
      </c>
      <c r="C6286">
        <v>0.33</v>
      </c>
    </row>
    <row r="6287" spans="1:3" x14ac:dyDescent="0.35">
      <c r="A6287" s="1">
        <v>44272</v>
      </c>
      <c r="B6287">
        <v>297.25</v>
      </c>
      <c r="C6287">
        <v>0.09</v>
      </c>
    </row>
    <row r="6288" spans="1:3" x14ac:dyDescent="0.35">
      <c r="A6288" s="1">
        <v>44273</v>
      </c>
      <c r="B6288">
        <v>296.17</v>
      </c>
      <c r="C6288">
        <v>3.1</v>
      </c>
    </row>
    <row r="6289" spans="1:3" x14ac:dyDescent="0.35">
      <c r="A6289" s="1">
        <v>44274</v>
      </c>
      <c r="B6289">
        <v>296.39999999999998</v>
      </c>
      <c r="C6289">
        <v>0.14000000000000001</v>
      </c>
    </row>
    <row r="6290" spans="1:3" x14ac:dyDescent="0.35">
      <c r="A6290" s="1">
        <v>44275</v>
      </c>
      <c r="B6290">
        <v>297.38</v>
      </c>
      <c r="C6290">
        <v>0.03</v>
      </c>
    </row>
    <row r="6291" spans="1:3" x14ac:dyDescent="0.35">
      <c r="A6291" s="1">
        <v>44276</v>
      </c>
      <c r="B6291">
        <v>296.93</v>
      </c>
      <c r="C6291">
        <v>7.0000000000000007E-2</v>
      </c>
    </row>
    <row r="6292" spans="1:3" x14ac:dyDescent="0.35">
      <c r="A6292" s="1">
        <v>44277</v>
      </c>
      <c r="B6292">
        <v>298.31</v>
      </c>
      <c r="C6292">
        <v>1.94</v>
      </c>
    </row>
    <row r="6293" spans="1:3" x14ac:dyDescent="0.35">
      <c r="A6293" s="1">
        <v>44278</v>
      </c>
      <c r="B6293">
        <v>297.08</v>
      </c>
      <c r="C6293">
        <v>0.25</v>
      </c>
    </row>
    <row r="6294" spans="1:3" x14ac:dyDescent="0.35">
      <c r="A6294" s="1">
        <v>44279</v>
      </c>
      <c r="B6294">
        <v>297.39</v>
      </c>
      <c r="C6294">
        <v>0.18</v>
      </c>
    </row>
    <row r="6295" spans="1:3" x14ac:dyDescent="0.35">
      <c r="A6295" s="1">
        <v>44280</v>
      </c>
      <c r="B6295">
        <v>297.44</v>
      </c>
      <c r="C6295">
        <v>0.15</v>
      </c>
    </row>
    <row r="6296" spans="1:3" x14ac:dyDescent="0.35">
      <c r="A6296" s="1">
        <v>44281</v>
      </c>
      <c r="B6296">
        <v>296.99</v>
      </c>
      <c r="C6296">
        <v>0</v>
      </c>
    </row>
    <row r="6297" spans="1:3" x14ac:dyDescent="0.35">
      <c r="A6297" s="1">
        <v>44282</v>
      </c>
      <c r="B6297">
        <v>298.82</v>
      </c>
      <c r="C6297">
        <v>0.04</v>
      </c>
    </row>
    <row r="6298" spans="1:3" x14ac:dyDescent="0.35">
      <c r="A6298" s="1">
        <v>44283</v>
      </c>
      <c r="B6298">
        <v>298.20999999999998</v>
      </c>
      <c r="C6298">
        <v>0.03</v>
      </c>
    </row>
    <row r="6299" spans="1:3" x14ac:dyDescent="0.35">
      <c r="A6299" s="1">
        <v>44284</v>
      </c>
      <c r="B6299">
        <v>296.7</v>
      </c>
      <c r="C6299">
        <v>0.02</v>
      </c>
    </row>
    <row r="6300" spans="1:3" x14ac:dyDescent="0.35">
      <c r="A6300" s="1">
        <v>44285</v>
      </c>
      <c r="B6300">
        <v>297.62</v>
      </c>
      <c r="C6300">
        <v>0.02</v>
      </c>
    </row>
    <row r="6301" spans="1:3" x14ac:dyDescent="0.35">
      <c r="A6301" s="1">
        <v>44286</v>
      </c>
      <c r="B6301">
        <v>299.27999999999997</v>
      </c>
      <c r="C6301">
        <v>0.02</v>
      </c>
    </row>
    <row r="6302" spans="1:3" x14ac:dyDescent="0.35">
      <c r="A6302" s="1">
        <v>44287</v>
      </c>
      <c r="B6302">
        <v>300.33</v>
      </c>
      <c r="C6302">
        <v>0.03</v>
      </c>
    </row>
    <row r="6303" spans="1:3" x14ac:dyDescent="0.35">
      <c r="A6303" s="1">
        <v>44288</v>
      </c>
      <c r="B6303">
        <v>298.67</v>
      </c>
      <c r="C6303">
        <v>0.08</v>
      </c>
    </row>
    <row r="6304" spans="1:3" x14ac:dyDescent="0.35">
      <c r="A6304" s="1">
        <v>44289</v>
      </c>
      <c r="B6304">
        <v>300</v>
      </c>
      <c r="C6304">
        <v>0.24</v>
      </c>
    </row>
    <row r="6305" spans="1:3" x14ac:dyDescent="0.35">
      <c r="A6305" s="1">
        <v>44290</v>
      </c>
      <c r="B6305">
        <v>299.35000000000002</v>
      </c>
      <c r="C6305">
        <v>7.0000000000000007E-2</v>
      </c>
    </row>
    <row r="6306" spans="1:3" x14ac:dyDescent="0.35">
      <c r="A6306" s="1">
        <v>44291</v>
      </c>
      <c r="B6306">
        <v>298.70999999999998</v>
      </c>
      <c r="C6306">
        <v>0.93</v>
      </c>
    </row>
    <row r="6307" spans="1:3" x14ac:dyDescent="0.35">
      <c r="A6307" s="1">
        <v>44292</v>
      </c>
      <c r="B6307">
        <v>298.98</v>
      </c>
      <c r="C6307">
        <v>0.08</v>
      </c>
    </row>
    <row r="6308" spans="1:3" x14ac:dyDescent="0.35">
      <c r="A6308" s="1">
        <v>44293</v>
      </c>
      <c r="B6308">
        <v>299.18</v>
      </c>
      <c r="C6308">
        <v>0.11</v>
      </c>
    </row>
    <row r="6309" spans="1:3" x14ac:dyDescent="0.35">
      <c r="A6309" s="1">
        <v>44294</v>
      </c>
      <c r="B6309">
        <v>299.27</v>
      </c>
      <c r="C6309">
        <v>0.15</v>
      </c>
    </row>
    <row r="6310" spans="1:3" x14ac:dyDescent="0.35">
      <c r="A6310" s="1">
        <v>44295</v>
      </c>
      <c r="B6310">
        <v>297.20999999999998</v>
      </c>
      <c r="C6310">
        <v>0.09</v>
      </c>
    </row>
    <row r="6311" spans="1:3" x14ac:dyDescent="0.35">
      <c r="A6311" s="1">
        <v>44296</v>
      </c>
      <c r="B6311">
        <v>297.76</v>
      </c>
      <c r="C6311">
        <v>0</v>
      </c>
    </row>
    <row r="6312" spans="1:3" x14ac:dyDescent="0.35">
      <c r="A6312" s="1">
        <v>44297</v>
      </c>
      <c r="B6312">
        <v>298.24</v>
      </c>
      <c r="C6312">
        <v>0.03</v>
      </c>
    </row>
    <row r="6313" spans="1:3" x14ac:dyDescent="0.35">
      <c r="A6313" s="1">
        <v>44298</v>
      </c>
      <c r="B6313">
        <v>297.08</v>
      </c>
      <c r="C6313">
        <v>0</v>
      </c>
    </row>
    <row r="6314" spans="1:3" x14ac:dyDescent="0.35">
      <c r="A6314" s="1">
        <v>44299</v>
      </c>
      <c r="B6314">
        <v>297.79000000000002</v>
      </c>
      <c r="C6314">
        <v>0.04</v>
      </c>
    </row>
    <row r="6315" spans="1:3" x14ac:dyDescent="0.35">
      <c r="A6315" s="1">
        <v>44300</v>
      </c>
      <c r="B6315">
        <v>298.22000000000003</v>
      </c>
      <c r="C6315">
        <v>0.11</v>
      </c>
    </row>
    <row r="6316" spans="1:3" x14ac:dyDescent="0.35">
      <c r="A6316" s="1">
        <v>44301</v>
      </c>
      <c r="B6316">
        <v>297.95999999999998</v>
      </c>
      <c r="C6316">
        <v>0</v>
      </c>
    </row>
    <row r="6317" spans="1:3" x14ac:dyDescent="0.35">
      <c r="A6317" s="1">
        <v>44302</v>
      </c>
      <c r="B6317">
        <v>298.56</v>
      </c>
      <c r="C6317">
        <v>0.03</v>
      </c>
    </row>
    <row r="6318" spans="1:3" x14ac:dyDescent="0.35">
      <c r="A6318" s="1">
        <v>44303</v>
      </c>
      <c r="B6318">
        <v>298.56</v>
      </c>
      <c r="C6318">
        <v>0.02</v>
      </c>
    </row>
    <row r="6319" spans="1:3" x14ac:dyDescent="0.35">
      <c r="A6319" s="1">
        <v>44304</v>
      </c>
      <c r="B6319">
        <v>297.73</v>
      </c>
      <c r="C6319">
        <v>0.03</v>
      </c>
    </row>
    <row r="6320" spans="1:3" x14ac:dyDescent="0.35">
      <c r="A6320" s="1">
        <v>44305</v>
      </c>
      <c r="B6320">
        <v>297.14999999999998</v>
      </c>
      <c r="C6320">
        <v>0.03</v>
      </c>
    </row>
    <row r="6321" spans="1:3" x14ac:dyDescent="0.35">
      <c r="A6321" s="1">
        <v>44306</v>
      </c>
      <c r="B6321">
        <v>297.98</v>
      </c>
      <c r="C6321">
        <v>0.05</v>
      </c>
    </row>
    <row r="6322" spans="1:3" x14ac:dyDescent="0.35">
      <c r="A6322" s="1">
        <v>44307</v>
      </c>
      <c r="B6322">
        <v>298.32</v>
      </c>
      <c r="C6322">
        <v>0</v>
      </c>
    </row>
    <row r="6323" spans="1:3" x14ac:dyDescent="0.35">
      <c r="A6323" s="1">
        <v>44308</v>
      </c>
      <c r="B6323">
        <v>297</v>
      </c>
      <c r="C6323">
        <v>0</v>
      </c>
    </row>
    <row r="6324" spans="1:3" x14ac:dyDescent="0.35">
      <c r="A6324" s="1">
        <v>44309</v>
      </c>
      <c r="B6324">
        <v>298.16000000000003</v>
      </c>
      <c r="C6324">
        <v>0</v>
      </c>
    </row>
    <row r="6325" spans="1:3" x14ac:dyDescent="0.35">
      <c r="A6325" s="1">
        <v>44310</v>
      </c>
      <c r="B6325">
        <v>298.27</v>
      </c>
      <c r="C6325">
        <v>0.17</v>
      </c>
    </row>
    <row r="6326" spans="1:3" x14ac:dyDescent="0.35">
      <c r="A6326" s="1">
        <v>44311</v>
      </c>
      <c r="B6326">
        <v>298.49</v>
      </c>
      <c r="C6326">
        <v>0.16</v>
      </c>
    </row>
    <row r="6327" spans="1:3" x14ac:dyDescent="0.35">
      <c r="A6327" s="1">
        <v>44312</v>
      </c>
      <c r="B6327">
        <v>298.68</v>
      </c>
      <c r="C6327">
        <v>0.08</v>
      </c>
    </row>
    <row r="6328" spans="1:3" x14ac:dyDescent="0.35">
      <c r="A6328" s="1">
        <v>44313</v>
      </c>
      <c r="B6328">
        <v>297.47000000000003</v>
      </c>
      <c r="C6328">
        <v>0.1</v>
      </c>
    </row>
    <row r="6329" spans="1:3" x14ac:dyDescent="0.35">
      <c r="A6329" s="1">
        <v>44314</v>
      </c>
      <c r="B6329">
        <v>297.02</v>
      </c>
      <c r="C6329">
        <v>1.1599999999999999</v>
      </c>
    </row>
    <row r="6330" spans="1:3" x14ac:dyDescent="0.35">
      <c r="A6330" s="1">
        <v>44315</v>
      </c>
      <c r="B6330">
        <v>297.57</v>
      </c>
      <c r="C6330">
        <v>0</v>
      </c>
    </row>
    <row r="6331" spans="1:3" x14ac:dyDescent="0.35">
      <c r="A6331" s="1">
        <v>44316</v>
      </c>
      <c r="B6331">
        <v>297.83</v>
      </c>
      <c r="C6331">
        <v>0.06</v>
      </c>
    </row>
    <row r="6332" spans="1:3" x14ac:dyDescent="0.35">
      <c r="A6332" s="1">
        <v>44317</v>
      </c>
      <c r="B6332">
        <v>298.37</v>
      </c>
      <c r="C6332">
        <v>0.08</v>
      </c>
    </row>
    <row r="6333" spans="1:3" x14ac:dyDescent="0.35">
      <c r="A6333" s="1">
        <v>44318</v>
      </c>
      <c r="B6333">
        <v>298.8</v>
      </c>
      <c r="C6333">
        <v>0.1</v>
      </c>
    </row>
    <row r="6334" spans="1:3" x14ac:dyDescent="0.35">
      <c r="A6334" s="1">
        <v>44319</v>
      </c>
      <c r="B6334">
        <v>296.54000000000002</v>
      </c>
      <c r="C6334">
        <v>1.76</v>
      </c>
    </row>
    <row r="6335" spans="1:3" x14ac:dyDescent="0.35">
      <c r="A6335" s="1">
        <v>44320</v>
      </c>
      <c r="B6335">
        <v>297.52</v>
      </c>
      <c r="C6335">
        <v>0.03</v>
      </c>
    </row>
    <row r="6336" spans="1:3" x14ac:dyDescent="0.35">
      <c r="A6336" s="1">
        <v>44321</v>
      </c>
      <c r="B6336">
        <v>298.02999999999997</v>
      </c>
      <c r="C6336">
        <v>0.02</v>
      </c>
    </row>
    <row r="6337" spans="1:3" x14ac:dyDescent="0.35">
      <c r="A6337" s="1">
        <v>44322</v>
      </c>
      <c r="B6337">
        <v>297.01</v>
      </c>
      <c r="C6337">
        <v>0.14000000000000001</v>
      </c>
    </row>
    <row r="6338" spans="1:3" x14ac:dyDescent="0.35">
      <c r="A6338" s="1">
        <v>44323</v>
      </c>
      <c r="B6338">
        <v>297.68</v>
      </c>
      <c r="C6338">
        <v>0.05</v>
      </c>
    </row>
    <row r="6339" spans="1:3" x14ac:dyDescent="0.35">
      <c r="A6339" s="1">
        <v>44324</v>
      </c>
      <c r="B6339">
        <v>297.02999999999997</v>
      </c>
      <c r="C6339">
        <v>0.01</v>
      </c>
    </row>
    <row r="6340" spans="1:3" x14ac:dyDescent="0.35">
      <c r="A6340" s="1">
        <v>44325</v>
      </c>
      <c r="B6340">
        <v>296.89999999999998</v>
      </c>
      <c r="C6340">
        <v>0</v>
      </c>
    </row>
    <row r="6341" spans="1:3" x14ac:dyDescent="0.35">
      <c r="A6341" s="1">
        <v>44326</v>
      </c>
      <c r="B6341">
        <v>297.57</v>
      </c>
      <c r="C6341">
        <v>0.04</v>
      </c>
    </row>
    <row r="6342" spans="1:3" x14ac:dyDescent="0.35">
      <c r="A6342" s="1">
        <v>44327</v>
      </c>
      <c r="B6342">
        <v>297.89</v>
      </c>
      <c r="C6342">
        <v>0.13</v>
      </c>
    </row>
    <row r="6343" spans="1:3" x14ac:dyDescent="0.35">
      <c r="A6343" s="1">
        <v>44328</v>
      </c>
      <c r="B6343">
        <v>297.70999999999998</v>
      </c>
      <c r="C6343">
        <v>0.15</v>
      </c>
    </row>
    <row r="6344" spans="1:3" x14ac:dyDescent="0.35">
      <c r="A6344" s="1">
        <v>44329</v>
      </c>
      <c r="B6344">
        <v>298.38</v>
      </c>
      <c r="C6344">
        <v>0.15</v>
      </c>
    </row>
    <row r="6345" spans="1:3" x14ac:dyDescent="0.35">
      <c r="A6345" s="1">
        <v>44330</v>
      </c>
      <c r="B6345">
        <v>298.27</v>
      </c>
      <c r="C6345">
        <v>0.09</v>
      </c>
    </row>
    <row r="6346" spans="1:3" x14ac:dyDescent="0.35">
      <c r="A6346" s="1">
        <v>44331</v>
      </c>
      <c r="B6346">
        <v>299.01</v>
      </c>
      <c r="C6346">
        <v>0.14000000000000001</v>
      </c>
    </row>
    <row r="6347" spans="1:3" x14ac:dyDescent="0.35">
      <c r="A6347" s="1">
        <v>44332</v>
      </c>
      <c r="B6347">
        <v>299.29000000000002</v>
      </c>
      <c r="C6347">
        <v>7.0000000000000007E-2</v>
      </c>
    </row>
    <row r="6348" spans="1:3" x14ac:dyDescent="0.35">
      <c r="A6348" s="1">
        <v>44333</v>
      </c>
      <c r="B6348">
        <v>298.49</v>
      </c>
      <c r="C6348">
        <v>3.43</v>
      </c>
    </row>
    <row r="6349" spans="1:3" x14ac:dyDescent="0.35">
      <c r="A6349" s="1">
        <v>44334</v>
      </c>
      <c r="B6349">
        <v>299.24</v>
      </c>
      <c r="C6349">
        <v>0.27</v>
      </c>
    </row>
    <row r="6350" spans="1:3" x14ac:dyDescent="0.35">
      <c r="A6350" s="1">
        <v>44335</v>
      </c>
      <c r="B6350">
        <v>298.38</v>
      </c>
      <c r="C6350">
        <v>0.02</v>
      </c>
    </row>
    <row r="6351" spans="1:3" x14ac:dyDescent="0.35">
      <c r="A6351" s="1">
        <v>44336</v>
      </c>
      <c r="B6351">
        <v>298.39999999999998</v>
      </c>
      <c r="C6351">
        <v>4.5599999999999996</v>
      </c>
    </row>
    <row r="6352" spans="1:3" x14ac:dyDescent="0.35">
      <c r="A6352" s="1">
        <v>44337</v>
      </c>
      <c r="B6352">
        <v>298.52</v>
      </c>
      <c r="C6352">
        <v>0.16</v>
      </c>
    </row>
    <row r="6353" spans="1:3" x14ac:dyDescent="0.35">
      <c r="A6353" s="1">
        <v>44338</v>
      </c>
      <c r="B6353">
        <v>296.22000000000003</v>
      </c>
      <c r="C6353">
        <v>0.01</v>
      </c>
    </row>
    <row r="6354" spans="1:3" x14ac:dyDescent="0.35">
      <c r="A6354" s="1">
        <v>44339</v>
      </c>
      <c r="B6354">
        <v>297.23</v>
      </c>
      <c r="C6354">
        <v>0</v>
      </c>
    </row>
    <row r="6355" spans="1:3" x14ac:dyDescent="0.35">
      <c r="A6355" s="1">
        <v>44340</v>
      </c>
      <c r="B6355">
        <v>298.2</v>
      </c>
      <c r="C6355">
        <v>0</v>
      </c>
    </row>
    <row r="6356" spans="1:3" x14ac:dyDescent="0.35">
      <c r="A6356" s="1">
        <v>44341</v>
      </c>
      <c r="B6356">
        <v>299.57</v>
      </c>
      <c r="C6356">
        <v>0.13</v>
      </c>
    </row>
    <row r="6357" spans="1:3" x14ac:dyDescent="0.35">
      <c r="A6357" s="1">
        <v>44342</v>
      </c>
      <c r="B6357">
        <v>299.45</v>
      </c>
      <c r="C6357">
        <v>0.06</v>
      </c>
    </row>
    <row r="6358" spans="1:3" x14ac:dyDescent="0.35">
      <c r="A6358" s="1">
        <v>44343</v>
      </c>
      <c r="B6358">
        <v>299.38</v>
      </c>
      <c r="C6358">
        <v>0.22</v>
      </c>
    </row>
    <row r="6359" spans="1:3" x14ac:dyDescent="0.35">
      <c r="A6359" s="1">
        <v>44344</v>
      </c>
      <c r="B6359">
        <v>298.64999999999998</v>
      </c>
      <c r="C6359">
        <v>0.3</v>
      </c>
    </row>
    <row r="6360" spans="1:3" x14ac:dyDescent="0.35">
      <c r="A6360" s="1">
        <v>44345</v>
      </c>
      <c r="B6360">
        <v>300.33999999999997</v>
      </c>
      <c r="C6360">
        <v>0.27</v>
      </c>
    </row>
    <row r="6361" spans="1:3" x14ac:dyDescent="0.35">
      <c r="A6361" s="1">
        <v>44346</v>
      </c>
      <c r="B6361">
        <v>299.06</v>
      </c>
      <c r="C6361">
        <v>0.06</v>
      </c>
    </row>
    <row r="6362" spans="1:3" x14ac:dyDescent="0.35">
      <c r="A6362" s="1">
        <v>44347</v>
      </c>
      <c r="B6362">
        <v>298.47000000000003</v>
      </c>
      <c r="C6362">
        <v>1.23</v>
      </c>
    </row>
    <row r="6363" spans="1:3" x14ac:dyDescent="0.35">
      <c r="A6363" s="1">
        <v>44348</v>
      </c>
      <c r="B6363">
        <v>297.02</v>
      </c>
      <c r="C6363">
        <v>0.1</v>
      </c>
    </row>
    <row r="6364" spans="1:3" x14ac:dyDescent="0.35">
      <c r="A6364" s="1">
        <v>44349</v>
      </c>
      <c r="B6364">
        <v>297.77</v>
      </c>
      <c r="C6364">
        <v>0</v>
      </c>
    </row>
    <row r="6365" spans="1:3" x14ac:dyDescent="0.35">
      <c r="A6365" s="1">
        <v>44350</v>
      </c>
      <c r="B6365">
        <v>297.95</v>
      </c>
      <c r="C6365">
        <v>0.01</v>
      </c>
    </row>
    <row r="6366" spans="1:3" x14ac:dyDescent="0.35">
      <c r="A6366" s="1">
        <v>44351</v>
      </c>
      <c r="B6366">
        <v>297.82</v>
      </c>
      <c r="C6366">
        <v>0.41</v>
      </c>
    </row>
    <row r="6367" spans="1:3" x14ac:dyDescent="0.35">
      <c r="A6367" s="1">
        <v>44352</v>
      </c>
      <c r="B6367">
        <v>297.33999999999997</v>
      </c>
      <c r="C6367">
        <v>0.92</v>
      </c>
    </row>
    <row r="6368" spans="1:3" x14ac:dyDescent="0.35">
      <c r="A6368" s="1">
        <v>44353</v>
      </c>
      <c r="B6368">
        <v>297.54000000000002</v>
      </c>
      <c r="C6368">
        <v>0.06</v>
      </c>
    </row>
    <row r="6369" spans="1:3" x14ac:dyDescent="0.35">
      <c r="A6369" s="1">
        <v>44354</v>
      </c>
      <c r="B6369">
        <v>298.19</v>
      </c>
      <c r="C6369">
        <v>0.12</v>
      </c>
    </row>
    <row r="6370" spans="1:3" x14ac:dyDescent="0.35">
      <c r="A6370" s="1">
        <v>44355</v>
      </c>
      <c r="B6370">
        <v>298.75</v>
      </c>
      <c r="C6370">
        <v>0.17</v>
      </c>
    </row>
    <row r="6371" spans="1:3" x14ac:dyDescent="0.35">
      <c r="A6371" s="1">
        <v>44356</v>
      </c>
      <c r="B6371">
        <v>298.20999999999998</v>
      </c>
      <c r="C6371">
        <v>6.52</v>
      </c>
    </row>
    <row r="6372" spans="1:3" x14ac:dyDescent="0.35">
      <c r="A6372" s="1">
        <v>44357</v>
      </c>
      <c r="B6372">
        <v>297.79000000000002</v>
      </c>
      <c r="C6372">
        <v>0.04</v>
      </c>
    </row>
    <row r="6373" spans="1:3" x14ac:dyDescent="0.35">
      <c r="A6373" s="1">
        <v>44358</v>
      </c>
      <c r="B6373">
        <v>296.25</v>
      </c>
      <c r="C6373">
        <v>0</v>
      </c>
    </row>
    <row r="6374" spans="1:3" x14ac:dyDescent="0.35">
      <c r="A6374" s="1">
        <v>44359</v>
      </c>
      <c r="B6374">
        <v>297.99</v>
      </c>
      <c r="C6374">
        <v>0.01</v>
      </c>
    </row>
    <row r="6375" spans="1:3" x14ac:dyDescent="0.35">
      <c r="A6375" s="1">
        <v>44360</v>
      </c>
      <c r="B6375">
        <v>297.48</v>
      </c>
      <c r="C6375">
        <v>0.03</v>
      </c>
    </row>
    <row r="6376" spans="1:3" x14ac:dyDescent="0.35">
      <c r="A6376" s="1">
        <v>44361</v>
      </c>
      <c r="B6376">
        <v>297.33</v>
      </c>
      <c r="C6376">
        <v>0.04</v>
      </c>
    </row>
    <row r="6377" spans="1:3" x14ac:dyDescent="0.35">
      <c r="A6377" s="1">
        <v>44362</v>
      </c>
      <c r="B6377">
        <v>299.06</v>
      </c>
      <c r="C6377">
        <v>0.11</v>
      </c>
    </row>
    <row r="6378" spans="1:3" x14ac:dyDescent="0.35">
      <c r="A6378" s="1">
        <v>44363</v>
      </c>
      <c r="B6378">
        <v>297.14</v>
      </c>
      <c r="C6378">
        <v>0.14000000000000001</v>
      </c>
    </row>
    <row r="6379" spans="1:3" x14ac:dyDescent="0.35">
      <c r="A6379" s="1">
        <v>44364</v>
      </c>
      <c r="B6379">
        <v>297.95</v>
      </c>
      <c r="C6379">
        <v>0.04</v>
      </c>
    </row>
    <row r="6380" spans="1:3" x14ac:dyDescent="0.35">
      <c r="A6380" s="1">
        <v>44365</v>
      </c>
      <c r="B6380">
        <v>299.57</v>
      </c>
      <c r="C6380">
        <v>0.25</v>
      </c>
    </row>
    <row r="6381" spans="1:3" x14ac:dyDescent="0.35">
      <c r="A6381" s="1">
        <v>44366</v>
      </c>
      <c r="B6381">
        <v>299.27</v>
      </c>
      <c r="C6381">
        <v>0.28999999999999998</v>
      </c>
    </row>
    <row r="6382" spans="1:3" x14ac:dyDescent="0.35">
      <c r="A6382" s="1">
        <v>44367</v>
      </c>
      <c r="B6382">
        <v>297.08999999999997</v>
      </c>
      <c r="C6382">
        <v>2.41</v>
      </c>
    </row>
    <row r="6383" spans="1:3" x14ac:dyDescent="0.35">
      <c r="A6383" s="1">
        <v>44368</v>
      </c>
      <c r="B6383">
        <v>297.8</v>
      </c>
      <c r="C6383">
        <v>0.24</v>
      </c>
    </row>
    <row r="6384" spans="1:3" x14ac:dyDescent="0.35">
      <c r="A6384" s="1">
        <v>44369</v>
      </c>
      <c r="B6384">
        <v>297.23</v>
      </c>
      <c r="C6384">
        <v>0.61</v>
      </c>
    </row>
    <row r="6385" spans="1:3" x14ac:dyDescent="0.35">
      <c r="A6385" s="1">
        <v>44370</v>
      </c>
      <c r="B6385">
        <v>298.01</v>
      </c>
      <c r="C6385">
        <v>1.5</v>
      </c>
    </row>
    <row r="6386" spans="1:3" x14ac:dyDescent="0.35">
      <c r="A6386" s="1">
        <v>44371</v>
      </c>
      <c r="B6386">
        <v>297.24</v>
      </c>
      <c r="C6386">
        <v>7.2</v>
      </c>
    </row>
    <row r="6387" spans="1:3" x14ac:dyDescent="0.35">
      <c r="A6387" s="1">
        <v>44372</v>
      </c>
      <c r="B6387">
        <v>299.08</v>
      </c>
      <c r="C6387">
        <v>0.28000000000000003</v>
      </c>
    </row>
    <row r="6388" spans="1:3" x14ac:dyDescent="0.35">
      <c r="A6388" s="1">
        <v>44373</v>
      </c>
      <c r="B6388">
        <v>295.52999999999997</v>
      </c>
      <c r="C6388">
        <v>0.27</v>
      </c>
    </row>
    <row r="6389" spans="1:3" x14ac:dyDescent="0.35">
      <c r="A6389" s="1">
        <v>44374</v>
      </c>
      <c r="B6389">
        <v>296.79000000000002</v>
      </c>
      <c r="C6389">
        <v>0.04</v>
      </c>
    </row>
    <row r="6390" spans="1:3" x14ac:dyDescent="0.35">
      <c r="A6390" s="1">
        <v>44375</v>
      </c>
      <c r="B6390">
        <v>297.33999999999997</v>
      </c>
      <c r="C6390">
        <v>0.06</v>
      </c>
    </row>
    <row r="6391" spans="1:3" x14ac:dyDescent="0.35">
      <c r="A6391" s="1">
        <v>44376</v>
      </c>
      <c r="B6391">
        <v>297.58</v>
      </c>
      <c r="C6391">
        <v>1.28</v>
      </c>
    </row>
    <row r="6392" spans="1:3" x14ac:dyDescent="0.35">
      <c r="A6392" s="1">
        <v>44377</v>
      </c>
      <c r="B6392">
        <v>298.64</v>
      </c>
      <c r="C6392">
        <v>0.18</v>
      </c>
    </row>
    <row r="6393" spans="1:3" x14ac:dyDescent="0.35">
      <c r="A6393" s="1">
        <v>44378</v>
      </c>
      <c r="B6393">
        <v>297.35000000000002</v>
      </c>
      <c r="C6393">
        <v>1.31</v>
      </c>
    </row>
    <row r="6394" spans="1:3" x14ac:dyDescent="0.35">
      <c r="A6394" s="1">
        <v>44379</v>
      </c>
      <c r="B6394">
        <v>298.56</v>
      </c>
      <c r="C6394">
        <v>0.31</v>
      </c>
    </row>
    <row r="6395" spans="1:3" x14ac:dyDescent="0.35">
      <c r="A6395" s="1">
        <v>44380</v>
      </c>
      <c r="B6395">
        <v>298.32</v>
      </c>
      <c r="C6395">
        <v>5.75</v>
      </c>
    </row>
    <row r="6396" spans="1:3" x14ac:dyDescent="0.35">
      <c r="A6396" s="1">
        <v>44381</v>
      </c>
      <c r="B6396">
        <v>296.14999999999998</v>
      </c>
      <c r="C6396">
        <v>0</v>
      </c>
    </row>
    <row r="6397" spans="1:3" x14ac:dyDescent="0.35">
      <c r="A6397" s="1">
        <v>44382</v>
      </c>
      <c r="B6397">
        <v>296.55</v>
      </c>
      <c r="C6397">
        <v>0.02</v>
      </c>
    </row>
    <row r="6398" spans="1:3" x14ac:dyDescent="0.35">
      <c r="A6398" s="1">
        <v>44383</v>
      </c>
      <c r="B6398">
        <v>298.2</v>
      </c>
      <c r="C6398">
        <v>0.1</v>
      </c>
    </row>
    <row r="6399" spans="1:3" x14ac:dyDescent="0.35">
      <c r="A6399" s="1">
        <v>44384</v>
      </c>
      <c r="B6399">
        <v>297.98</v>
      </c>
      <c r="C6399">
        <v>0.09</v>
      </c>
    </row>
    <row r="6400" spans="1:3" x14ac:dyDescent="0.35">
      <c r="A6400" s="1">
        <v>44385</v>
      </c>
      <c r="B6400">
        <v>297.81</v>
      </c>
      <c r="C6400">
        <v>0.83</v>
      </c>
    </row>
    <row r="6401" spans="1:3" x14ac:dyDescent="0.35">
      <c r="A6401" s="1">
        <v>44386</v>
      </c>
      <c r="B6401">
        <v>296.10000000000002</v>
      </c>
      <c r="C6401">
        <v>1.07</v>
      </c>
    </row>
    <row r="6402" spans="1:3" x14ac:dyDescent="0.35">
      <c r="A6402" s="1">
        <v>44387</v>
      </c>
      <c r="B6402">
        <v>298.12</v>
      </c>
      <c r="C6402">
        <v>0.05</v>
      </c>
    </row>
    <row r="6403" spans="1:3" x14ac:dyDescent="0.35">
      <c r="A6403" s="1">
        <v>44388</v>
      </c>
      <c r="B6403">
        <v>296.43</v>
      </c>
      <c r="C6403">
        <v>0.19</v>
      </c>
    </row>
    <row r="6404" spans="1:3" x14ac:dyDescent="0.35">
      <c r="A6404" s="1">
        <v>44389</v>
      </c>
      <c r="B6404">
        <v>296.66000000000003</v>
      </c>
      <c r="C6404">
        <v>0.22</v>
      </c>
    </row>
    <row r="6405" spans="1:3" x14ac:dyDescent="0.35">
      <c r="A6405" s="1">
        <v>44390</v>
      </c>
      <c r="B6405">
        <v>296.75</v>
      </c>
      <c r="C6405">
        <v>7.0000000000000007E-2</v>
      </c>
    </row>
    <row r="6406" spans="1:3" x14ac:dyDescent="0.35">
      <c r="A6406" s="1">
        <v>44391</v>
      </c>
      <c r="B6406">
        <v>296.67</v>
      </c>
      <c r="C6406">
        <v>0.27</v>
      </c>
    </row>
    <row r="6407" spans="1:3" x14ac:dyDescent="0.35">
      <c r="A6407" s="1">
        <v>44392</v>
      </c>
      <c r="B6407">
        <v>297.32</v>
      </c>
      <c r="C6407">
        <v>1.31</v>
      </c>
    </row>
    <row r="6408" spans="1:3" x14ac:dyDescent="0.35">
      <c r="A6408" s="1">
        <v>44393</v>
      </c>
      <c r="B6408">
        <v>297.13</v>
      </c>
      <c r="C6408">
        <v>4.4400000000000004</v>
      </c>
    </row>
    <row r="6409" spans="1:3" x14ac:dyDescent="0.35">
      <c r="A6409" s="1">
        <v>44394</v>
      </c>
      <c r="B6409">
        <v>298.10000000000002</v>
      </c>
      <c r="C6409">
        <v>0.1</v>
      </c>
    </row>
    <row r="6410" spans="1:3" x14ac:dyDescent="0.35">
      <c r="A6410" s="1">
        <v>44395</v>
      </c>
      <c r="B6410">
        <v>296.92</v>
      </c>
      <c r="C6410">
        <v>0.09</v>
      </c>
    </row>
    <row r="6411" spans="1:3" x14ac:dyDescent="0.35">
      <c r="A6411" s="1">
        <v>44396</v>
      </c>
      <c r="B6411">
        <v>298.02</v>
      </c>
      <c r="C6411">
        <v>0.23</v>
      </c>
    </row>
    <row r="6412" spans="1:3" x14ac:dyDescent="0.35">
      <c r="A6412" s="1">
        <v>44397</v>
      </c>
      <c r="B6412">
        <v>297.52</v>
      </c>
      <c r="C6412">
        <v>0.38</v>
      </c>
    </row>
    <row r="6413" spans="1:3" x14ac:dyDescent="0.35">
      <c r="A6413" s="1">
        <v>44398</v>
      </c>
      <c r="B6413">
        <v>296.77999999999997</v>
      </c>
      <c r="C6413">
        <v>0.12</v>
      </c>
    </row>
    <row r="6414" spans="1:3" x14ac:dyDescent="0.35">
      <c r="A6414" s="1">
        <v>44399</v>
      </c>
      <c r="B6414">
        <v>296.32</v>
      </c>
      <c r="C6414">
        <v>0.12</v>
      </c>
    </row>
    <row r="6415" spans="1:3" x14ac:dyDescent="0.35">
      <c r="A6415" s="1">
        <v>44400</v>
      </c>
      <c r="B6415">
        <v>296.8</v>
      </c>
      <c r="C6415">
        <v>0.1</v>
      </c>
    </row>
    <row r="6416" spans="1:3" x14ac:dyDescent="0.35">
      <c r="A6416" s="1">
        <v>44401</v>
      </c>
      <c r="B6416">
        <v>296.60000000000002</v>
      </c>
      <c r="C6416">
        <v>0.19</v>
      </c>
    </row>
    <row r="6417" spans="1:3" x14ac:dyDescent="0.35">
      <c r="A6417" s="1">
        <v>44402</v>
      </c>
      <c r="B6417">
        <v>296.88</v>
      </c>
      <c r="C6417">
        <v>0.05</v>
      </c>
    </row>
    <row r="6418" spans="1:3" x14ac:dyDescent="0.35">
      <c r="A6418" s="1">
        <v>44403</v>
      </c>
      <c r="B6418">
        <v>296.32</v>
      </c>
      <c r="C6418">
        <v>0.34</v>
      </c>
    </row>
    <row r="6419" spans="1:3" x14ac:dyDescent="0.35">
      <c r="A6419" s="1">
        <v>44404</v>
      </c>
      <c r="B6419">
        <v>295.55</v>
      </c>
      <c r="C6419">
        <v>0.03</v>
      </c>
    </row>
    <row r="6420" spans="1:3" x14ac:dyDescent="0.35">
      <c r="A6420" s="1">
        <v>44405</v>
      </c>
      <c r="B6420">
        <v>295.95999999999998</v>
      </c>
      <c r="C6420">
        <v>0.28999999999999998</v>
      </c>
    </row>
    <row r="6421" spans="1:3" x14ac:dyDescent="0.35">
      <c r="A6421" s="1">
        <v>44406</v>
      </c>
      <c r="B6421">
        <v>295.66000000000003</v>
      </c>
      <c r="C6421">
        <v>0.12</v>
      </c>
    </row>
    <row r="6422" spans="1:3" x14ac:dyDescent="0.35">
      <c r="A6422" s="1">
        <v>44407</v>
      </c>
      <c r="B6422">
        <v>296.06</v>
      </c>
      <c r="C6422">
        <v>3.7</v>
      </c>
    </row>
    <row r="6423" spans="1:3" x14ac:dyDescent="0.35">
      <c r="A6423" s="1">
        <v>44408</v>
      </c>
      <c r="B6423">
        <v>296.72000000000003</v>
      </c>
      <c r="C6423">
        <v>0.09</v>
      </c>
    </row>
    <row r="6424" spans="1:3" x14ac:dyDescent="0.35">
      <c r="A6424" s="1">
        <v>44409</v>
      </c>
      <c r="B6424">
        <v>296.74</v>
      </c>
      <c r="C6424">
        <v>0.09</v>
      </c>
    </row>
    <row r="6425" spans="1:3" x14ac:dyDescent="0.35">
      <c r="A6425" s="1">
        <v>44410</v>
      </c>
      <c r="B6425">
        <v>296.25</v>
      </c>
      <c r="C6425">
        <v>0.14000000000000001</v>
      </c>
    </row>
    <row r="6426" spans="1:3" x14ac:dyDescent="0.35">
      <c r="A6426" s="1">
        <v>44411</v>
      </c>
      <c r="B6426">
        <v>297.45999999999998</v>
      </c>
      <c r="C6426">
        <v>0.03</v>
      </c>
    </row>
    <row r="6427" spans="1:3" x14ac:dyDescent="0.35">
      <c r="A6427" s="1">
        <v>44412</v>
      </c>
      <c r="B6427">
        <v>297.77</v>
      </c>
      <c r="C6427">
        <v>4.5999999999999996</v>
      </c>
    </row>
    <row r="6428" spans="1:3" x14ac:dyDescent="0.35">
      <c r="A6428" s="1">
        <v>44413</v>
      </c>
      <c r="B6428">
        <v>298.32</v>
      </c>
      <c r="C6428">
        <v>0.55000000000000004</v>
      </c>
    </row>
    <row r="6429" spans="1:3" x14ac:dyDescent="0.35">
      <c r="A6429" s="1">
        <v>44414</v>
      </c>
      <c r="B6429">
        <v>297.10000000000002</v>
      </c>
      <c r="C6429">
        <v>0</v>
      </c>
    </row>
    <row r="6430" spans="1:3" x14ac:dyDescent="0.35">
      <c r="A6430" s="1">
        <v>44415</v>
      </c>
      <c r="B6430">
        <v>297.52</v>
      </c>
      <c r="C6430">
        <v>0.31</v>
      </c>
    </row>
    <row r="6431" spans="1:3" x14ac:dyDescent="0.35">
      <c r="A6431" s="1">
        <v>44416</v>
      </c>
      <c r="B6431">
        <v>297.32</v>
      </c>
      <c r="C6431">
        <v>3.61</v>
      </c>
    </row>
    <row r="6432" spans="1:3" x14ac:dyDescent="0.35">
      <c r="A6432" s="1">
        <v>44417</v>
      </c>
      <c r="B6432">
        <v>298.02999999999997</v>
      </c>
      <c r="C6432">
        <v>0.14000000000000001</v>
      </c>
    </row>
    <row r="6433" spans="1:3" x14ac:dyDescent="0.35">
      <c r="A6433" s="1">
        <v>44418</v>
      </c>
      <c r="B6433">
        <v>296.55</v>
      </c>
      <c r="C6433">
        <v>0.54</v>
      </c>
    </row>
    <row r="6434" spans="1:3" x14ac:dyDescent="0.35">
      <c r="A6434" s="1">
        <v>44419</v>
      </c>
      <c r="B6434">
        <v>296.66000000000003</v>
      </c>
      <c r="C6434">
        <v>0.03</v>
      </c>
    </row>
    <row r="6435" spans="1:3" x14ac:dyDescent="0.35">
      <c r="A6435" s="1">
        <v>44420</v>
      </c>
      <c r="B6435">
        <v>297.83999999999997</v>
      </c>
      <c r="C6435">
        <v>0.04</v>
      </c>
    </row>
    <row r="6436" spans="1:3" x14ac:dyDescent="0.35">
      <c r="A6436" s="1">
        <v>44421</v>
      </c>
      <c r="B6436">
        <v>297.5</v>
      </c>
      <c r="C6436">
        <v>0.08</v>
      </c>
    </row>
    <row r="6437" spans="1:3" x14ac:dyDescent="0.35">
      <c r="A6437" s="1">
        <v>44422</v>
      </c>
      <c r="B6437">
        <v>296.27</v>
      </c>
      <c r="C6437">
        <v>0.37</v>
      </c>
    </row>
    <row r="6438" spans="1:3" x14ac:dyDescent="0.35">
      <c r="A6438" s="1">
        <v>44423</v>
      </c>
      <c r="B6438">
        <v>297.02999999999997</v>
      </c>
      <c r="C6438">
        <v>0.68</v>
      </c>
    </row>
    <row r="6439" spans="1:3" x14ac:dyDescent="0.35">
      <c r="A6439" s="1">
        <v>44424</v>
      </c>
      <c r="B6439">
        <v>295.85000000000002</v>
      </c>
      <c r="C6439">
        <v>0.01</v>
      </c>
    </row>
    <row r="6440" spans="1:3" x14ac:dyDescent="0.35">
      <c r="A6440" s="1">
        <v>44425</v>
      </c>
      <c r="B6440">
        <v>296.26</v>
      </c>
      <c r="C6440">
        <v>1.2</v>
      </c>
    </row>
    <row r="6441" spans="1:3" x14ac:dyDescent="0.35">
      <c r="A6441" s="1">
        <v>44426</v>
      </c>
      <c r="B6441">
        <v>296.79000000000002</v>
      </c>
      <c r="C6441">
        <v>0.21</v>
      </c>
    </row>
    <row r="6442" spans="1:3" x14ac:dyDescent="0.35">
      <c r="A6442" s="1">
        <v>44427</v>
      </c>
      <c r="B6442">
        <v>296.48</v>
      </c>
      <c r="C6442">
        <v>0.13</v>
      </c>
    </row>
    <row r="6443" spans="1:3" x14ac:dyDescent="0.35">
      <c r="A6443" s="1">
        <v>44428</v>
      </c>
      <c r="B6443">
        <v>296.55</v>
      </c>
      <c r="C6443">
        <v>3.15</v>
      </c>
    </row>
    <row r="6444" spans="1:3" x14ac:dyDescent="0.35">
      <c r="A6444" s="1">
        <v>44429</v>
      </c>
      <c r="B6444">
        <v>296.97000000000003</v>
      </c>
      <c r="C6444">
        <v>6.32</v>
      </c>
    </row>
    <row r="6445" spans="1:3" x14ac:dyDescent="0.35">
      <c r="A6445" s="1">
        <v>44430</v>
      </c>
      <c r="B6445">
        <v>297.36</v>
      </c>
      <c r="C6445">
        <v>4.1500000000000004</v>
      </c>
    </row>
    <row r="6446" spans="1:3" x14ac:dyDescent="0.35">
      <c r="A6446" s="1">
        <v>44431</v>
      </c>
      <c r="B6446">
        <v>297.85000000000002</v>
      </c>
      <c r="C6446">
        <v>0.21</v>
      </c>
    </row>
    <row r="6447" spans="1:3" x14ac:dyDescent="0.35">
      <c r="A6447" s="1">
        <v>44432</v>
      </c>
      <c r="B6447">
        <v>296.83999999999997</v>
      </c>
      <c r="C6447">
        <v>2.96</v>
      </c>
    </row>
    <row r="6448" spans="1:3" x14ac:dyDescent="0.35">
      <c r="A6448" s="1">
        <v>44433</v>
      </c>
      <c r="B6448">
        <v>297.52</v>
      </c>
      <c r="C6448">
        <v>0.35</v>
      </c>
    </row>
    <row r="6449" spans="1:3" x14ac:dyDescent="0.35">
      <c r="A6449" s="1">
        <v>44434</v>
      </c>
      <c r="B6449">
        <v>296.06</v>
      </c>
      <c r="C6449">
        <v>0.06</v>
      </c>
    </row>
    <row r="6450" spans="1:3" x14ac:dyDescent="0.35">
      <c r="A6450" s="1">
        <v>44435</v>
      </c>
      <c r="B6450">
        <v>297.08999999999997</v>
      </c>
      <c r="C6450">
        <v>1.89</v>
      </c>
    </row>
    <row r="6451" spans="1:3" x14ac:dyDescent="0.35">
      <c r="A6451" s="1">
        <v>44436</v>
      </c>
      <c r="B6451">
        <v>296.95999999999998</v>
      </c>
      <c r="C6451">
        <v>0.23</v>
      </c>
    </row>
    <row r="6452" spans="1:3" x14ac:dyDescent="0.35">
      <c r="A6452" s="1">
        <v>44437</v>
      </c>
      <c r="B6452">
        <v>297.72000000000003</v>
      </c>
      <c r="C6452">
        <v>3.78</v>
      </c>
    </row>
    <row r="6453" spans="1:3" x14ac:dyDescent="0.35">
      <c r="A6453" s="1">
        <v>44438</v>
      </c>
      <c r="B6453">
        <v>298.57</v>
      </c>
      <c r="C6453">
        <v>0.6</v>
      </c>
    </row>
    <row r="6454" spans="1:3" x14ac:dyDescent="0.35">
      <c r="A6454" s="1">
        <v>44439</v>
      </c>
      <c r="B6454">
        <v>297.87</v>
      </c>
      <c r="C6454">
        <v>0.26</v>
      </c>
    </row>
    <row r="6455" spans="1:3" x14ac:dyDescent="0.35">
      <c r="A6455" s="1">
        <v>44440</v>
      </c>
      <c r="B6455">
        <v>297.73</v>
      </c>
      <c r="C6455">
        <v>0.3</v>
      </c>
    </row>
    <row r="6456" spans="1:3" x14ac:dyDescent="0.35">
      <c r="A6456" s="1">
        <v>44441</v>
      </c>
      <c r="B6456">
        <v>297.22000000000003</v>
      </c>
      <c r="C6456">
        <v>2.46</v>
      </c>
    </row>
    <row r="6457" spans="1:3" x14ac:dyDescent="0.35">
      <c r="A6457" s="1">
        <v>44442</v>
      </c>
      <c r="B6457">
        <v>296.24</v>
      </c>
      <c r="C6457">
        <v>0.34</v>
      </c>
    </row>
    <row r="6458" spans="1:3" x14ac:dyDescent="0.35">
      <c r="A6458" s="1">
        <v>44443</v>
      </c>
      <c r="B6458">
        <v>297.7</v>
      </c>
      <c r="C6458">
        <v>0.48</v>
      </c>
    </row>
    <row r="6459" spans="1:3" x14ac:dyDescent="0.35">
      <c r="A6459" s="1">
        <v>44444</v>
      </c>
      <c r="B6459">
        <v>297.20999999999998</v>
      </c>
      <c r="C6459">
        <v>0.09</v>
      </c>
    </row>
    <row r="6460" spans="1:3" x14ac:dyDescent="0.35">
      <c r="A6460" s="1">
        <v>44445</v>
      </c>
      <c r="B6460">
        <v>297.39</v>
      </c>
      <c r="C6460">
        <v>0.97</v>
      </c>
    </row>
    <row r="6461" spans="1:3" x14ac:dyDescent="0.35">
      <c r="A6461" s="1">
        <v>44446</v>
      </c>
      <c r="B6461">
        <v>298.12</v>
      </c>
      <c r="C6461">
        <v>0.12</v>
      </c>
    </row>
    <row r="6462" spans="1:3" x14ac:dyDescent="0.35">
      <c r="A6462" s="1">
        <v>44447</v>
      </c>
      <c r="B6462">
        <v>296.72000000000003</v>
      </c>
      <c r="C6462">
        <v>0.63</v>
      </c>
    </row>
    <row r="6463" spans="1:3" x14ac:dyDescent="0.35">
      <c r="A6463" s="1">
        <v>44448</v>
      </c>
      <c r="B6463">
        <v>297.39999999999998</v>
      </c>
      <c r="C6463">
        <v>0.46</v>
      </c>
    </row>
    <row r="6464" spans="1:3" x14ac:dyDescent="0.35">
      <c r="A6464" s="1">
        <v>44449</v>
      </c>
      <c r="B6464">
        <v>297.99</v>
      </c>
      <c r="C6464">
        <v>0.23</v>
      </c>
    </row>
    <row r="6465" spans="1:3" x14ac:dyDescent="0.35">
      <c r="A6465" s="1">
        <v>44450</v>
      </c>
      <c r="B6465">
        <v>297.5</v>
      </c>
      <c r="C6465">
        <v>0.97</v>
      </c>
    </row>
    <row r="6466" spans="1:3" x14ac:dyDescent="0.35">
      <c r="A6466" s="1">
        <v>44451</v>
      </c>
      <c r="B6466">
        <v>297.26</v>
      </c>
      <c r="C6466">
        <v>0.11</v>
      </c>
    </row>
    <row r="6467" spans="1:3" x14ac:dyDescent="0.35">
      <c r="A6467" s="1">
        <v>44452</v>
      </c>
      <c r="B6467">
        <v>296.39</v>
      </c>
      <c r="C6467">
        <v>0.12</v>
      </c>
    </row>
    <row r="6468" spans="1:3" x14ac:dyDescent="0.35">
      <c r="A6468" s="1">
        <v>44453</v>
      </c>
      <c r="B6468">
        <v>297.14</v>
      </c>
      <c r="C6468">
        <v>0.17</v>
      </c>
    </row>
    <row r="6469" spans="1:3" x14ac:dyDescent="0.35">
      <c r="A6469" s="1">
        <v>44454</v>
      </c>
      <c r="B6469">
        <v>296.92</v>
      </c>
      <c r="C6469">
        <v>6.01</v>
      </c>
    </row>
    <row r="6470" spans="1:3" x14ac:dyDescent="0.35">
      <c r="A6470" s="1">
        <v>44455</v>
      </c>
      <c r="B6470">
        <v>297.75</v>
      </c>
      <c r="C6470">
        <v>0.17</v>
      </c>
    </row>
    <row r="6471" spans="1:3" x14ac:dyDescent="0.35">
      <c r="A6471" s="1">
        <v>44456</v>
      </c>
      <c r="B6471">
        <v>297.49</v>
      </c>
      <c r="C6471">
        <v>2.62</v>
      </c>
    </row>
    <row r="6472" spans="1:3" x14ac:dyDescent="0.35">
      <c r="A6472" s="1">
        <v>44457</v>
      </c>
      <c r="B6472">
        <v>297.57</v>
      </c>
      <c r="C6472">
        <v>2.99</v>
      </c>
    </row>
    <row r="6473" spans="1:3" x14ac:dyDescent="0.35">
      <c r="A6473" s="1">
        <v>44458</v>
      </c>
      <c r="B6473">
        <v>297.33</v>
      </c>
      <c r="C6473">
        <v>1.94</v>
      </c>
    </row>
    <row r="6474" spans="1:3" x14ac:dyDescent="0.35">
      <c r="A6474" s="1">
        <v>44459</v>
      </c>
      <c r="B6474">
        <v>297.05</v>
      </c>
      <c r="C6474">
        <v>7.0000000000000007E-2</v>
      </c>
    </row>
    <row r="6475" spans="1:3" x14ac:dyDescent="0.35">
      <c r="A6475" s="1">
        <v>44460</v>
      </c>
      <c r="B6475">
        <v>298.08</v>
      </c>
      <c r="C6475">
        <v>0.15</v>
      </c>
    </row>
    <row r="6476" spans="1:3" x14ac:dyDescent="0.35">
      <c r="A6476" s="1">
        <v>44461</v>
      </c>
      <c r="B6476">
        <v>297.83999999999997</v>
      </c>
      <c r="C6476">
        <v>0.69</v>
      </c>
    </row>
    <row r="6477" spans="1:3" x14ac:dyDescent="0.35">
      <c r="A6477" s="1">
        <v>44462</v>
      </c>
      <c r="B6477">
        <v>297.19</v>
      </c>
      <c r="C6477">
        <v>0.15</v>
      </c>
    </row>
    <row r="6478" spans="1:3" x14ac:dyDescent="0.35">
      <c r="A6478" s="1">
        <v>44463</v>
      </c>
      <c r="B6478">
        <v>298.25</v>
      </c>
      <c r="C6478">
        <v>0.05</v>
      </c>
    </row>
    <row r="6479" spans="1:3" x14ac:dyDescent="0.35">
      <c r="A6479" s="1">
        <v>44464</v>
      </c>
      <c r="B6479">
        <v>296.67</v>
      </c>
      <c r="C6479">
        <v>0.03</v>
      </c>
    </row>
    <row r="6480" spans="1:3" x14ac:dyDescent="0.35">
      <c r="A6480" s="1">
        <v>44465</v>
      </c>
      <c r="B6480">
        <v>296.38</v>
      </c>
      <c r="C6480">
        <v>0.01</v>
      </c>
    </row>
    <row r="6481" spans="1:3" x14ac:dyDescent="0.35">
      <c r="A6481" s="1">
        <v>44466</v>
      </c>
      <c r="B6481">
        <v>297.88</v>
      </c>
      <c r="C6481">
        <v>0.11</v>
      </c>
    </row>
    <row r="6482" spans="1:3" x14ac:dyDescent="0.35">
      <c r="A6482" s="1">
        <v>44467</v>
      </c>
      <c r="B6482">
        <v>297.93</v>
      </c>
      <c r="C6482">
        <v>0.18</v>
      </c>
    </row>
    <row r="6483" spans="1:3" x14ac:dyDescent="0.35">
      <c r="A6483" s="1">
        <v>44468</v>
      </c>
      <c r="B6483">
        <v>298.45</v>
      </c>
      <c r="C6483">
        <v>0.16</v>
      </c>
    </row>
    <row r="6484" spans="1:3" x14ac:dyDescent="0.35">
      <c r="A6484" s="1">
        <v>44469</v>
      </c>
      <c r="B6484">
        <v>297.7</v>
      </c>
      <c r="C6484">
        <v>3.39</v>
      </c>
    </row>
    <row r="6485" spans="1:3" x14ac:dyDescent="0.35">
      <c r="A6485" s="1">
        <v>44470</v>
      </c>
      <c r="B6485">
        <v>297.98</v>
      </c>
      <c r="C6485">
        <v>1.23</v>
      </c>
    </row>
    <row r="6486" spans="1:3" x14ac:dyDescent="0.35">
      <c r="A6486" s="1">
        <v>44471</v>
      </c>
      <c r="B6486">
        <v>298.02999999999997</v>
      </c>
      <c r="C6486">
        <v>7.0000000000000007E-2</v>
      </c>
    </row>
    <row r="6487" spans="1:3" x14ac:dyDescent="0.35">
      <c r="A6487" s="1">
        <v>44472</v>
      </c>
      <c r="B6487">
        <v>298.20999999999998</v>
      </c>
      <c r="C6487">
        <v>1.39</v>
      </c>
    </row>
    <row r="6488" spans="1:3" x14ac:dyDescent="0.35">
      <c r="A6488" s="1">
        <v>44473</v>
      </c>
      <c r="B6488">
        <v>298.87</v>
      </c>
      <c r="C6488">
        <v>0.09</v>
      </c>
    </row>
    <row r="6489" spans="1:3" x14ac:dyDescent="0.35">
      <c r="A6489" s="1">
        <v>44474</v>
      </c>
      <c r="B6489">
        <v>298.29000000000002</v>
      </c>
      <c r="C6489">
        <v>0.49</v>
      </c>
    </row>
    <row r="6490" spans="1:3" x14ac:dyDescent="0.35">
      <c r="A6490" s="1">
        <v>44475</v>
      </c>
      <c r="B6490">
        <v>298.02999999999997</v>
      </c>
      <c r="C6490">
        <v>4.1100000000000003</v>
      </c>
    </row>
    <row r="6491" spans="1:3" x14ac:dyDescent="0.35">
      <c r="A6491" s="1">
        <v>44476</v>
      </c>
      <c r="B6491">
        <v>297.89</v>
      </c>
      <c r="C6491">
        <v>0.02</v>
      </c>
    </row>
    <row r="6492" spans="1:3" x14ac:dyDescent="0.35">
      <c r="A6492" s="1">
        <v>44477</v>
      </c>
      <c r="B6492">
        <v>299.27</v>
      </c>
      <c r="C6492">
        <v>0.02</v>
      </c>
    </row>
    <row r="6493" spans="1:3" x14ac:dyDescent="0.35">
      <c r="A6493" s="1">
        <v>44478</v>
      </c>
      <c r="B6493">
        <v>298.8</v>
      </c>
      <c r="C6493">
        <v>0.88</v>
      </c>
    </row>
    <row r="6494" spans="1:3" x14ac:dyDescent="0.35">
      <c r="A6494" s="1">
        <v>44479</v>
      </c>
      <c r="B6494">
        <v>298.26</v>
      </c>
      <c r="C6494">
        <v>0.92</v>
      </c>
    </row>
    <row r="6495" spans="1:3" x14ac:dyDescent="0.35">
      <c r="A6495" s="1">
        <v>44480</v>
      </c>
      <c r="B6495">
        <v>298.02</v>
      </c>
      <c r="C6495">
        <v>0.11</v>
      </c>
    </row>
    <row r="6496" spans="1:3" x14ac:dyDescent="0.35">
      <c r="A6496" s="1">
        <v>44481</v>
      </c>
      <c r="B6496">
        <v>299.02999999999997</v>
      </c>
      <c r="C6496">
        <v>0.11</v>
      </c>
    </row>
    <row r="6497" spans="1:3" x14ac:dyDescent="0.35">
      <c r="A6497" s="1">
        <v>44482</v>
      </c>
      <c r="B6497">
        <v>299.05</v>
      </c>
      <c r="C6497">
        <v>0.06</v>
      </c>
    </row>
    <row r="6498" spans="1:3" x14ac:dyDescent="0.35">
      <c r="A6498" s="1">
        <v>44483</v>
      </c>
      <c r="B6498">
        <v>299.72000000000003</v>
      </c>
      <c r="C6498">
        <v>0.18</v>
      </c>
    </row>
    <row r="6499" spans="1:3" x14ac:dyDescent="0.35">
      <c r="A6499" s="1">
        <v>44484</v>
      </c>
      <c r="B6499">
        <v>298.75</v>
      </c>
      <c r="C6499">
        <v>0.02</v>
      </c>
    </row>
    <row r="6500" spans="1:3" x14ac:dyDescent="0.35">
      <c r="A6500" s="1">
        <v>44485</v>
      </c>
      <c r="B6500">
        <v>299.44</v>
      </c>
      <c r="C6500">
        <v>0.01</v>
      </c>
    </row>
    <row r="6501" spans="1:3" x14ac:dyDescent="0.35">
      <c r="A6501" s="1">
        <v>44486</v>
      </c>
      <c r="B6501">
        <v>298.18</v>
      </c>
      <c r="C6501">
        <v>0.05</v>
      </c>
    </row>
    <row r="6502" spans="1:3" x14ac:dyDescent="0.35">
      <c r="A6502" s="1">
        <v>44487</v>
      </c>
      <c r="B6502">
        <v>298.51</v>
      </c>
      <c r="C6502">
        <v>1.65</v>
      </c>
    </row>
    <row r="6503" spans="1:3" x14ac:dyDescent="0.35">
      <c r="A6503" s="1">
        <v>44488</v>
      </c>
      <c r="B6503">
        <v>298.19</v>
      </c>
      <c r="C6503">
        <v>4.5999999999999996</v>
      </c>
    </row>
    <row r="6504" spans="1:3" x14ac:dyDescent="0.35">
      <c r="A6504" s="1">
        <v>44489</v>
      </c>
      <c r="B6504">
        <v>298.36</v>
      </c>
      <c r="C6504">
        <v>0</v>
      </c>
    </row>
    <row r="6505" spans="1:3" x14ac:dyDescent="0.35">
      <c r="A6505" s="1">
        <v>44490</v>
      </c>
      <c r="B6505">
        <v>298.02999999999997</v>
      </c>
      <c r="C6505">
        <v>0.28999999999999998</v>
      </c>
    </row>
    <row r="6506" spans="1:3" x14ac:dyDescent="0.35">
      <c r="A6506" s="1">
        <v>44491</v>
      </c>
      <c r="B6506">
        <v>298.36</v>
      </c>
      <c r="C6506">
        <v>0.13</v>
      </c>
    </row>
    <row r="6507" spans="1:3" x14ac:dyDescent="0.35">
      <c r="A6507" s="1">
        <v>44492</v>
      </c>
      <c r="B6507">
        <v>297.52</v>
      </c>
      <c r="C6507">
        <v>3.61</v>
      </c>
    </row>
    <row r="6508" spans="1:3" x14ac:dyDescent="0.35">
      <c r="A6508" s="1">
        <v>44493</v>
      </c>
      <c r="B6508">
        <v>296.91000000000003</v>
      </c>
      <c r="C6508">
        <v>0.05</v>
      </c>
    </row>
    <row r="6509" spans="1:3" x14ac:dyDescent="0.35">
      <c r="A6509" s="1">
        <v>44494</v>
      </c>
      <c r="B6509">
        <v>299.04000000000002</v>
      </c>
      <c r="C6509">
        <v>0.08</v>
      </c>
    </row>
    <row r="6510" spans="1:3" x14ac:dyDescent="0.35">
      <c r="A6510" s="1">
        <v>44495</v>
      </c>
      <c r="B6510">
        <v>298.2</v>
      </c>
      <c r="C6510">
        <v>7.82</v>
      </c>
    </row>
    <row r="6511" spans="1:3" x14ac:dyDescent="0.35">
      <c r="A6511" s="1">
        <v>44496</v>
      </c>
      <c r="B6511">
        <v>298.77999999999997</v>
      </c>
      <c r="C6511">
        <v>2</v>
      </c>
    </row>
    <row r="6512" spans="1:3" x14ac:dyDescent="0.35">
      <c r="A6512" s="1">
        <v>44497</v>
      </c>
      <c r="B6512">
        <v>298.94</v>
      </c>
      <c r="C6512">
        <v>0.1</v>
      </c>
    </row>
    <row r="6513" spans="1:3" x14ac:dyDescent="0.35">
      <c r="A6513" s="1">
        <v>44498</v>
      </c>
      <c r="B6513">
        <v>298.68</v>
      </c>
      <c r="C6513">
        <v>0.06</v>
      </c>
    </row>
    <row r="6514" spans="1:3" x14ac:dyDescent="0.35">
      <c r="A6514" s="1">
        <v>44499</v>
      </c>
      <c r="B6514">
        <v>299.70999999999998</v>
      </c>
      <c r="C6514">
        <v>0.02</v>
      </c>
    </row>
    <row r="6515" spans="1:3" x14ac:dyDescent="0.35">
      <c r="A6515" s="1">
        <v>44500</v>
      </c>
      <c r="B6515">
        <v>299.41000000000003</v>
      </c>
      <c r="C6515">
        <v>0.01</v>
      </c>
    </row>
    <row r="6516" spans="1:3" x14ac:dyDescent="0.35">
      <c r="A6516" s="1">
        <v>44501</v>
      </c>
      <c r="B6516">
        <v>299.08999999999997</v>
      </c>
      <c r="C6516">
        <v>0.05</v>
      </c>
    </row>
    <row r="6517" spans="1:3" x14ac:dyDescent="0.35">
      <c r="A6517" s="1">
        <v>44502</v>
      </c>
      <c r="B6517">
        <v>298.19</v>
      </c>
      <c r="C6517">
        <v>0.05</v>
      </c>
    </row>
    <row r="6518" spans="1:3" x14ac:dyDescent="0.35">
      <c r="A6518" s="1">
        <v>44503</v>
      </c>
      <c r="B6518">
        <v>297.89</v>
      </c>
      <c r="C6518">
        <v>0.03</v>
      </c>
    </row>
    <row r="6519" spans="1:3" x14ac:dyDescent="0.35">
      <c r="A6519" s="1">
        <v>44504</v>
      </c>
      <c r="B6519">
        <v>299.49</v>
      </c>
      <c r="C6519">
        <v>0.22</v>
      </c>
    </row>
    <row r="6520" spans="1:3" x14ac:dyDescent="0.35">
      <c r="A6520" s="1">
        <v>44505</v>
      </c>
      <c r="B6520">
        <v>296.23</v>
      </c>
      <c r="C6520">
        <v>7.0000000000000007E-2</v>
      </c>
    </row>
    <row r="6521" spans="1:3" x14ac:dyDescent="0.35">
      <c r="A6521" s="1">
        <v>44506</v>
      </c>
      <c r="B6521">
        <v>297.81</v>
      </c>
      <c r="C6521">
        <v>0.14000000000000001</v>
      </c>
    </row>
    <row r="6522" spans="1:3" x14ac:dyDescent="0.35">
      <c r="A6522" s="1">
        <v>44507</v>
      </c>
      <c r="B6522">
        <v>299.10000000000002</v>
      </c>
      <c r="C6522">
        <v>1.39</v>
      </c>
    </row>
    <row r="6523" spans="1:3" x14ac:dyDescent="0.35">
      <c r="A6523" s="1">
        <v>44508</v>
      </c>
      <c r="B6523">
        <v>299.3</v>
      </c>
      <c r="C6523">
        <v>0.05</v>
      </c>
    </row>
    <row r="6524" spans="1:3" x14ac:dyDescent="0.35">
      <c r="A6524" s="1">
        <v>44509</v>
      </c>
      <c r="B6524">
        <v>299.05</v>
      </c>
      <c r="C6524">
        <v>4.5</v>
      </c>
    </row>
    <row r="6525" spans="1:3" x14ac:dyDescent="0.35">
      <c r="A6525" s="1">
        <v>44510</v>
      </c>
      <c r="B6525">
        <v>299.14</v>
      </c>
      <c r="C6525">
        <v>3.44</v>
      </c>
    </row>
    <row r="6526" spans="1:3" x14ac:dyDescent="0.35">
      <c r="A6526" s="1">
        <v>44511</v>
      </c>
      <c r="B6526">
        <v>298.5</v>
      </c>
      <c r="C6526">
        <v>0.16</v>
      </c>
    </row>
    <row r="6527" spans="1:3" x14ac:dyDescent="0.35">
      <c r="A6527" s="1">
        <v>44512</v>
      </c>
      <c r="B6527">
        <v>298.13</v>
      </c>
      <c r="C6527">
        <v>0.08</v>
      </c>
    </row>
    <row r="6528" spans="1:3" x14ac:dyDescent="0.35">
      <c r="A6528" s="1">
        <v>44513</v>
      </c>
      <c r="B6528">
        <v>298.37</v>
      </c>
      <c r="C6528">
        <v>0.16</v>
      </c>
    </row>
    <row r="6529" spans="1:3" x14ac:dyDescent="0.35">
      <c r="A6529" s="1">
        <v>44514</v>
      </c>
      <c r="B6529">
        <v>299.52</v>
      </c>
      <c r="C6529">
        <v>0.09</v>
      </c>
    </row>
    <row r="6530" spans="1:3" x14ac:dyDescent="0.35">
      <c r="A6530" s="1">
        <v>44515</v>
      </c>
      <c r="B6530">
        <v>299</v>
      </c>
      <c r="C6530">
        <v>1.01</v>
      </c>
    </row>
    <row r="6531" spans="1:3" x14ac:dyDescent="0.35">
      <c r="A6531" s="1">
        <v>44516</v>
      </c>
      <c r="B6531">
        <v>299.57</v>
      </c>
      <c r="C6531">
        <v>0.01</v>
      </c>
    </row>
    <row r="6532" spans="1:3" x14ac:dyDescent="0.35">
      <c r="A6532" s="1">
        <v>44517</v>
      </c>
      <c r="B6532">
        <v>300.23</v>
      </c>
      <c r="C6532">
        <v>0.04</v>
      </c>
    </row>
    <row r="6533" spans="1:3" x14ac:dyDescent="0.35">
      <c r="A6533" s="1">
        <v>44518</v>
      </c>
      <c r="B6533">
        <v>300.60000000000002</v>
      </c>
      <c r="C6533">
        <v>0.08</v>
      </c>
    </row>
    <row r="6534" spans="1:3" x14ac:dyDescent="0.35">
      <c r="A6534" s="1">
        <v>44519</v>
      </c>
      <c r="B6534">
        <v>300.56</v>
      </c>
      <c r="C6534">
        <v>0.1</v>
      </c>
    </row>
    <row r="6535" spans="1:3" x14ac:dyDescent="0.35">
      <c r="A6535" s="1">
        <v>44520</v>
      </c>
      <c r="B6535">
        <v>298.56</v>
      </c>
      <c r="C6535">
        <v>0.04</v>
      </c>
    </row>
    <row r="6536" spans="1:3" x14ac:dyDescent="0.35">
      <c r="A6536" s="1">
        <v>44521</v>
      </c>
      <c r="B6536">
        <v>299.45999999999998</v>
      </c>
      <c r="C6536">
        <v>0.15</v>
      </c>
    </row>
    <row r="6537" spans="1:3" x14ac:dyDescent="0.35">
      <c r="A6537" s="1">
        <v>44522</v>
      </c>
      <c r="B6537">
        <v>299.29000000000002</v>
      </c>
      <c r="C6537">
        <v>0.02</v>
      </c>
    </row>
    <row r="6538" spans="1:3" x14ac:dyDescent="0.35">
      <c r="A6538" s="1">
        <v>44523</v>
      </c>
      <c r="B6538">
        <v>299.94</v>
      </c>
      <c r="C6538">
        <v>7.0000000000000007E-2</v>
      </c>
    </row>
    <row r="6539" spans="1:3" x14ac:dyDescent="0.35">
      <c r="A6539" s="1">
        <v>44524</v>
      </c>
      <c r="B6539">
        <v>298.82</v>
      </c>
      <c r="C6539">
        <v>0.06</v>
      </c>
    </row>
    <row r="6540" spans="1:3" x14ac:dyDescent="0.35">
      <c r="A6540" s="1">
        <v>44525</v>
      </c>
      <c r="B6540">
        <v>300.45999999999998</v>
      </c>
      <c r="C6540">
        <v>0.03</v>
      </c>
    </row>
    <row r="6541" spans="1:3" x14ac:dyDescent="0.35">
      <c r="A6541" s="1">
        <v>44526</v>
      </c>
      <c r="B6541">
        <v>300.10000000000002</v>
      </c>
      <c r="C6541">
        <v>0.05</v>
      </c>
    </row>
    <row r="6542" spans="1:3" x14ac:dyDescent="0.35">
      <c r="A6542" s="1">
        <v>44527</v>
      </c>
      <c r="B6542">
        <v>300.45</v>
      </c>
      <c r="C6542">
        <v>7.0000000000000007E-2</v>
      </c>
    </row>
    <row r="6543" spans="1:3" x14ac:dyDescent="0.35">
      <c r="A6543" s="1">
        <v>44528</v>
      </c>
      <c r="B6543">
        <v>299.83</v>
      </c>
      <c r="C6543">
        <v>0.03</v>
      </c>
    </row>
    <row r="6544" spans="1:3" x14ac:dyDescent="0.35">
      <c r="A6544" s="1">
        <v>44529</v>
      </c>
      <c r="B6544">
        <v>299.22000000000003</v>
      </c>
      <c r="C6544">
        <v>0.02</v>
      </c>
    </row>
    <row r="6545" spans="1:3" x14ac:dyDescent="0.35">
      <c r="A6545" s="1">
        <v>44530</v>
      </c>
      <c r="B6545">
        <v>298.31</v>
      </c>
      <c r="C6545">
        <v>7.0000000000000007E-2</v>
      </c>
    </row>
    <row r="6546" spans="1:3" x14ac:dyDescent="0.35">
      <c r="A6546" s="1">
        <v>44531</v>
      </c>
      <c r="B6546">
        <v>297.58999999999997</v>
      </c>
      <c r="C6546">
        <v>0.01</v>
      </c>
    </row>
    <row r="6547" spans="1:3" x14ac:dyDescent="0.35">
      <c r="A6547" s="1">
        <v>44532</v>
      </c>
      <c r="B6547">
        <v>298.37</v>
      </c>
      <c r="C6547">
        <v>0.04</v>
      </c>
    </row>
    <row r="6548" spans="1:3" x14ac:dyDescent="0.35">
      <c r="A6548" s="1">
        <v>44533</v>
      </c>
      <c r="B6548">
        <v>298.2</v>
      </c>
      <c r="C6548">
        <v>0.01</v>
      </c>
    </row>
    <row r="6549" spans="1:3" x14ac:dyDescent="0.35">
      <c r="A6549" s="1">
        <v>44534</v>
      </c>
      <c r="B6549">
        <v>297.19</v>
      </c>
      <c r="C6549">
        <v>0.01</v>
      </c>
    </row>
    <row r="6550" spans="1:3" x14ac:dyDescent="0.35">
      <c r="A6550" s="1">
        <v>44535</v>
      </c>
      <c r="B6550">
        <v>296.60000000000002</v>
      </c>
      <c r="C6550">
        <v>0.02</v>
      </c>
    </row>
    <row r="6551" spans="1:3" x14ac:dyDescent="0.35">
      <c r="A6551" s="1">
        <v>44536</v>
      </c>
      <c r="B6551">
        <v>297.24</v>
      </c>
      <c r="C6551">
        <v>0</v>
      </c>
    </row>
    <row r="6552" spans="1:3" x14ac:dyDescent="0.35">
      <c r="A6552" s="1">
        <v>44537</v>
      </c>
      <c r="B6552">
        <v>298.72000000000003</v>
      </c>
      <c r="C6552">
        <v>0.03</v>
      </c>
    </row>
    <row r="6553" spans="1:3" x14ac:dyDescent="0.35">
      <c r="A6553" s="1">
        <v>44538</v>
      </c>
      <c r="B6553">
        <v>298.16000000000003</v>
      </c>
      <c r="C6553">
        <v>0.01</v>
      </c>
    </row>
    <row r="6554" spans="1:3" x14ac:dyDescent="0.35">
      <c r="A6554" s="1">
        <v>44539</v>
      </c>
      <c r="B6554">
        <v>296.07</v>
      </c>
      <c r="C6554">
        <v>0</v>
      </c>
    </row>
    <row r="6555" spans="1:3" x14ac:dyDescent="0.35">
      <c r="A6555" s="1">
        <v>44540</v>
      </c>
      <c r="B6555">
        <v>296.14</v>
      </c>
      <c r="C6555">
        <v>0</v>
      </c>
    </row>
    <row r="6556" spans="1:3" x14ac:dyDescent="0.35">
      <c r="A6556" s="1">
        <v>44541</v>
      </c>
      <c r="B6556">
        <v>295.14</v>
      </c>
      <c r="C6556">
        <v>0</v>
      </c>
    </row>
    <row r="6557" spans="1:3" x14ac:dyDescent="0.35">
      <c r="A6557" s="1">
        <v>44542</v>
      </c>
      <c r="B6557">
        <v>296.91000000000003</v>
      </c>
      <c r="C6557">
        <v>0</v>
      </c>
    </row>
    <row r="6558" spans="1:3" x14ac:dyDescent="0.35">
      <c r="A6558" s="1">
        <v>44543</v>
      </c>
      <c r="B6558">
        <v>296.99</v>
      </c>
      <c r="C6558">
        <v>0</v>
      </c>
    </row>
    <row r="6559" spans="1:3" x14ac:dyDescent="0.35">
      <c r="A6559" s="1">
        <v>44544</v>
      </c>
      <c r="B6559">
        <v>297.66000000000003</v>
      </c>
      <c r="C6559">
        <v>0.02</v>
      </c>
    </row>
    <row r="6560" spans="1:3" x14ac:dyDescent="0.35">
      <c r="A6560" s="1">
        <v>44545</v>
      </c>
      <c r="B6560">
        <v>298.18</v>
      </c>
      <c r="C6560">
        <v>0</v>
      </c>
    </row>
    <row r="6561" spans="1:3" x14ac:dyDescent="0.35">
      <c r="A6561" s="1">
        <v>44546</v>
      </c>
      <c r="B6561">
        <v>292.87</v>
      </c>
      <c r="C6561">
        <v>0</v>
      </c>
    </row>
    <row r="6562" spans="1:3" x14ac:dyDescent="0.35">
      <c r="A6562" s="1">
        <v>44547</v>
      </c>
      <c r="B6562">
        <v>294.36</v>
      </c>
      <c r="C6562">
        <v>0</v>
      </c>
    </row>
    <row r="6563" spans="1:3" x14ac:dyDescent="0.35">
      <c r="A6563" s="1">
        <v>44548</v>
      </c>
      <c r="B6563">
        <v>287.85000000000002</v>
      </c>
      <c r="C6563">
        <v>0</v>
      </c>
    </row>
    <row r="6564" spans="1:3" x14ac:dyDescent="0.35">
      <c r="A6564" s="1">
        <v>44549</v>
      </c>
      <c r="B6564">
        <v>285</v>
      </c>
      <c r="C6564">
        <v>0</v>
      </c>
    </row>
    <row r="6565" spans="1:3" x14ac:dyDescent="0.35">
      <c r="A6565" s="1">
        <v>44550</v>
      </c>
      <c r="B6565">
        <v>285.08</v>
      </c>
      <c r="C6565">
        <v>0</v>
      </c>
    </row>
    <row r="6566" spans="1:3" x14ac:dyDescent="0.35">
      <c r="A6566" s="1">
        <v>44551</v>
      </c>
      <c r="B6566">
        <v>284.76</v>
      </c>
      <c r="C6566">
        <v>0</v>
      </c>
    </row>
    <row r="6567" spans="1:3" x14ac:dyDescent="0.35">
      <c r="A6567" s="1">
        <v>44552</v>
      </c>
      <c r="B6567">
        <v>285.45999999999998</v>
      </c>
      <c r="C6567">
        <v>0</v>
      </c>
    </row>
    <row r="6568" spans="1:3" x14ac:dyDescent="0.35">
      <c r="A6568" s="1">
        <v>44553</v>
      </c>
      <c r="B6568">
        <v>286.05</v>
      </c>
      <c r="C6568">
        <v>0</v>
      </c>
    </row>
    <row r="6569" spans="1:3" x14ac:dyDescent="0.35">
      <c r="A6569" s="1">
        <v>44554</v>
      </c>
      <c r="B6569">
        <v>294.49</v>
      </c>
      <c r="C6569">
        <v>0</v>
      </c>
    </row>
    <row r="6570" spans="1:3" x14ac:dyDescent="0.35">
      <c r="A6570" s="1">
        <v>44555</v>
      </c>
      <c r="B6570">
        <v>294.26</v>
      </c>
      <c r="C6570">
        <v>0</v>
      </c>
    </row>
    <row r="6571" spans="1:3" x14ac:dyDescent="0.35">
      <c r="A6571" s="1">
        <v>44556</v>
      </c>
      <c r="B6571">
        <v>295.89999999999998</v>
      </c>
      <c r="C6571">
        <v>0.01</v>
      </c>
    </row>
    <row r="6572" spans="1:3" x14ac:dyDescent="0.35">
      <c r="A6572" s="1">
        <v>44557</v>
      </c>
      <c r="B6572">
        <v>295.20999999999998</v>
      </c>
      <c r="C6572">
        <v>0</v>
      </c>
    </row>
    <row r="6573" spans="1:3" x14ac:dyDescent="0.35">
      <c r="A6573" s="1">
        <v>44558</v>
      </c>
      <c r="B6573">
        <v>294.14</v>
      </c>
      <c r="C6573">
        <v>0.02</v>
      </c>
    </row>
    <row r="6574" spans="1:3" x14ac:dyDescent="0.35">
      <c r="A6574" s="1">
        <v>44559</v>
      </c>
      <c r="B6574">
        <v>296.77</v>
      </c>
      <c r="C6574">
        <v>0.2</v>
      </c>
    </row>
    <row r="6575" spans="1:3" x14ac:dyDescent="0.35">
      <c r="A6575" s="1">
        <v>44560</v>
      </c>
      <c r="B6575">
        <v>293.68</v>
      </c>
      <c r="C6575">
        <v>0</v>
      </c>
    </row>
    <row r="6576" spans="1:3" x14ac:dyDescent="0.35">
      <c r="A6576" s="1">
        <v>44561</v>
      </c>
      <c r="B6576">
        <v>295.95999999999998</v>
      </c>
      <c r="C6576">
        <v>0.08</v>
      </c>
    </row>
    <row r="6577" spans="1:3" x14ac:dyDescent="0.35">
      <c r="A6577" s="1">
        <v>44562</v>
      </c>
      <c r="B6577">
        <v>296.38</v>
      </c>
      <c r="C6577">
        <v>0</v>
      </c>
    </row>
    <row r="6578" spans="1:3" x14ac:dyDescent="0.35">
      <c r="A6578" s="1">
        <v>44563</v>
      </c>
      <c r="B6578">
        <v>295.77999999999997</v>
      </c>
      <c r="C6578">
        <v>0.01</v>
      </c>
    </row>
    <row r="6579" spans="1:3" x14ac:dyDescent="0.35">
      <c r="A6579" s="1">
        <v>44564</v>
      </c>
      <c r="B6579">
        <v>291.2</v>
      </c>
      <c r="C6579">
        <v>0</v>
      </c>
    </row>
    <row r="6580" spans="1:3" x14ac:dyDescent="0.35">
      <c r="A6580" s="1">
        <v>44565</v>
      </c>
      <c r="B6580">
        <v>288.41000000000003</v>
      </c>
      <c r="C6580">
        <v>0</v>
      </c>
    </row>
    <row r="6581" spans="1:3" x14ac:dyDescent="0.35">
      <c r="A6581" s="1">
        <v>44566</v>
      </c>
      <c r="B6581">
        <v>291.88</v>
      </c>
      <c r="C6581">
        <v>0</v>
      </c>
    </row>
    <row r="6582" spans="1:3" x14ac:dyDescent="0.35">
      <c r="A6582" s="1">
        <v>44567</v>
      </c>
      <c r="B6582">
        <v>292.13</v>
      </c>
      <c r="C6582">
        <v>0</v>
      </c>
    </row>
    <row r="6583" spans="1:3" x14ac:dyDescent="0.35">
      <c r="A6583" s="1">
        <v>44568</v>
      </c>
      <c r="B6583">
        <v>296.95999999999998</v>
      </c>
      <c r="C6583">
        <v>0.02</v>
      </c>
    </row>
    <row r="6584" spans="1:3" x14ac:dyDescent="0.35">
      <c r="A6584" s="1">
        <v>44569</v>
      </c>
      <c r="B6584">
        <v>295.52</v>
      </c>
      <c r="C6584">
        <v>0.08</v>
      </c>
    </row>
    <row r="6585" spans="1:3" x14ac:dyDescent="0.35">
      <c r="A6585" s="1">
        <v>44570</v>
      </c>
      <c r="B6585">
        <v>292.39999999999998</v>
      </c>
      <c r="C6585">
        <v>0</v>
      </c>
    </row>
    <row r="6586" spans="1:3" x14ac:dyDescent="0.35">
      <c r="A6586" s="1">
        <v>44571</v>
      </c>
      <c r="B6586">
        <v>294.45999999999998</v>
      </c>
      <c r="C6586">
        <v>0</v>
      </c>
    </row>
    <row r="6587" spans="1:3" x14ac:dyDescent="0.35">
      <c r="A6587" s="1">
        <v>44572</v>
      </c>
      <c r="B6587">
        <v>295.33999999999997</v>
      </c>
      <c r="C6587">
        <v>0.01</v>
      </c>
    </row>
    <row r="6588" spans="1:3" x14ac:dyDescent="0.35">
      <c r="A6588" s="1">
        <v>44573</v>
      </c>
      <c r="B6588">
        <v>296.75</v>
      </c>
      <c r="C6588">
        <v>0</v>
      </c>
    </row>
    <row r="6589" spans="1:3" x14ac:dyDescent="0.35">
      <c r="A6589" s="1">
        <v>44574</v>
      </c>
      <c r="B6589">
        <v>298.77999999999997</v>
      </c>
      <c r="C6589">
        <v>0.17</v>
      </c>
    </row>
    <row r="6590" spans="1:3" x14ac:dyDescent="0.35">
      <c r="A6590" s="1">
        <v>44575</v>
      </c>
      <c r="B6590">
        <v>295.08999999999997</v>
      </c>
      <c r="C6590">
        <v>0</v>
      </c>
    </row>
    <row r="6591" spans="1:3" x14ac:dyDescent="0.35">
      <c r="A6591" s="1">
        <v>44576</v>
      </c>
      <c r="B6591">
        <v>293.83</v>
      </c>
      <c r="C6591">
        <v>0</v>
      </c>
    </row>
    <row r="6592" spans="1:3" x14ac:dyDescent="0.35">
      <c r="A6592" s="1">
        <v>44577</v>
      </c>
      <c r="B6592">
        <v>293.16000000000003</v>
      </c>
      <c r="C6592">
        <v>0</v>
      </c>
    </row>
    <row r="6593" spans="1:3" x14ac:dyDescent="0.35">
      <c r="A6593" s="1">
        <v>44578</v>
      </c>
      <c r="B6593">
        <v>295.14999999999998</v>
      </c>
      <c r="C6593">
        <v>0</v>
      </c>
    </row>
    <row r="6594" spans="1:3" x14ac:dyDescent="0.35">
      <c r="A6594" s="1">
        <v>44579</v>
      </c>
      <c r="B6594">
        <v>291.41000000000003</v>
      </c>
      <c r="C6594">
        <v>0</v>
      </c>
    </row>
    <row r="6595" spans="1:3" x14ac:dyDescent="0.35">
      <c r="A6595" s="1">
        <v>44580</v>
      </c>
      <c r="B6595">
        <v>287.99</v>
      </c>
      <c r="C6595">
        <v>0</v>
      </c>
    </row>
    <row r="6596" spans="1:3" x14ac:dyDescent="0.35">
      <c r="A6596" s="1">
        <v>44581</v>
      </c>
      <c r="B6596">
        <v>284.36</v>
      </c>
      <c r="C6596">
        <v>0</v>
      </c>
    </row>
    <row r="6597" spans="1:3" x14ac:dyDescent="0.35">
      <c r="A6597" s="1">
        <v>44582</v>
      </c>
      <c r="B6597">
        <v>283.45999999999998</v>
      </c>
      <c r="C6597">
        <v>0</v>
      </c>
    </row>
    <row r="6598" spans="1:3" x14ac:dyDescent="0.35">
      <c r="A6598" s="1">
        <v>44583</v>
      </c>
      <c r="B6598">
        <v>285.68</v>
      </c>
      <c r="C6598">
        <v>0</v>
      </c>
    </row>
    <row r="6599" spans="1:3" x14ac:dyDescent="0.35">
      <c r="A6599" s="1">
        <v>44584</v>
      </c>
      <c r="B6599">
        <v>283.07</v>
      </c>
      <c r="C6599">
        <v>0</v>
      </c>
    </row>
    <row r="6600" spans="1:3" x14ac:dyDescent="0.35">
      <c r="A6600" s="1">
        <v>44585</v>
      </c>
      <c r="B6600">
        <v>288.60000000000002</v>
      </c>
      <c r="C6600">
        <v>0</v>
      </c>
    </row>
    <row r="6601" spans="1:3" x14ac:dyDescent="0.35">
      <c r="A6601" s="1">
        <v>44586</v>
      </c>
      <c r="B6601">
        <v>283.88</v>
      </c>
      <c r="C6601">
        <v>0</v>
      </c>
    </row>
    <row r="6602" spans="1:3" x14ac:dyDescent="0.35">
      <c r="A6602" s="1">
        <v>44587</v>
      </c>
      <c r="B6602">
        <v>282.7</v>
      </c>
      <c r="C6602">
        <v>0</v>
      </c>
    </row>
    <row r="6603" spans="1:3" x14ac:dyDescent="0.35">
      <c r="A6603" s="1">
        <v>44588</v>
      </c>
      <c r="B6603">
        <v>293.64999999999998</v>
      </c>
      <c r="C6603">
        <v>0</v>
      </c>
    </row>
    <row r="6604" spans="1:3" x14ac:dyDescent="0.35">
      <c r="A6604" s="1">
        <v>44589</v>
      </c>
      <c r="B6604">
        <v>292.22000000000003</v>
      </c>
      <c r="C6604">
        <v>0</v>
      </c>
    </row>
    <row r="6605" spans="1:3" x14ac:dyDescent="0.35">
      <c r="A6605" s="1">
        <v>44590</v>
      </c>
      <c r="B6605">
        <v>284.97000000000003</v>
      </c>
      <c r="C6605">
        <v>0</v>
      </c>
    </row>
    <row r="6606" spans="1:3" x14ac:dyDescent="0.35">
      <c r="A6606" s="1">
        <v>44591</v>
      </c>
      <c r="B6606">
        <v>281.64</v>
      </c>
      <c r="C6606">
        <v>0</v>
      </c>
    </row>
    <row r="6607" spans="1:3" x14ac:dyDescent="0.35">
      <c r="A6607" s="1">
        <v>44592</v>
      </c>
      <c r="B6607">
        <v>280.11</v>
      </c>
      <c r="C6607">
        <v>0</v>
      </c>
    </row>
    <row r="6608" spans="1:3" x14ac:dyDescent="0.35">
      <c r="A6608" s="1">
        <v>44593</v>
      </c>
      <c r="B6608">
        <v>281.61</v>
      </c>
      <c r="C6608">
        <v>0</v>
      </c>
    </row>
    <row r="6609" spans="1:3" x14ac:dyDescent="0.35">
      <c r="A6609" s="1">
        <v>44594</v>
      </c>
      <c r="B6609">
        <v>283.06</v>
      </c>
      <c r="C6609">
        <v>0</v>
      </c>
    </row>
    <row r="6610" spans="1:3" x14ac:dyDescent="0.35">
      <c r="A6610" s="1">
        <v>44595</v>
      </c>
      <c r="B6610">
        <v>292.5</v>
      </c>
      <c r="C6610">
        <v>0</v>
      </c>
    </row>
    <row r="6611" spans="1:3" x14ac:dyDescent="0.35">
      <c r="A6611" s="1">
        <v>44596</v>
      </c>
      <c r="B6611">
        <v>295.42</v>
      </c>
      <c r="C6611">
        <v>0.02</v>
      </c>
    </row>
    <row r="6612" spans="1:3" x14ac:dyDescent="0.35">
      <c r="A6612" s="1">
        <v>44597</v>
      </c>
      <c r="B6612">
        <v>292.8</v>
      </c>
      <c r="C6612">
        <v>0</v>
      </c>
    </row>
    <row r="6613" spans="1:3" x14ac:dyDescent="0.35">
      <c r="A6613" s="1">
        <v>44598</v>
      </c>
      <c r="B6613">
        <v>294.04000000000002</v>
      </c>
      <c r="C6613">
        <v>0</v>
      </c>
    </row>
    <row r="6614" spans="1:3" x14ac:dyDescent="0.35">
      <c r="A6614" s="1">
        <v>44599</v>
      </c>
      <c r="B6614">
        <v>295.58999999999997</v>
      </c>
      <c r="C6614">
        <v>0</v>
      </c>
    </row>
    <row r="6615" spans="1:3" x14ac:dyDescent="0.35">
      <c r="A6615" s="1">
        <v>44600</v>
      </c>
      <c r="B6615">
        <v>295.02</v>
      </c>
      <c r="C6615">
        <v>0.01</v>
      </c>
    </row>
    <row r="6616" spans="1:3" x14ac:dyDescent="0.35">
      <c r="A6616" s="1">
        <v>44601</v>
      </c>
      <c r="B6616">
        <v>296.07</v>
      </c>
      <c r="C6616">
        <v>0.01</v>
      </c>
    </row>
    <row r="6617" spans="1:3" x14ac:dyDescent="0.35">
      <c r="A6617" s="1">
        <v>44602</v>
      </c>
      <c r="B6617">
        <v>297.05</v>
      </c>
      <c r="C6617">
        <v>0</v>
      </c>
    </row>
    <row r="6618" spans="1:3" x14ac:dyDescent="0.35">
      <c r="A6618" s="1">
        <v>44603</v>
      </c>
      <c r="B6618">
        <v>297.20999999999998</v>
      </c>
      <c r="C6618">
        <v>0.03</v>
      </c>
    </row>
    <row r="6619" spans="1:3" x14ac:dyDescent="0.35">
      <c r="A6619" s="1">
        <v>44604</v>
      </c>
      <c r="B6619">
        <v>298.48</v>
      </c>
      <c r="C6619">
        <v>0.05</v>
      </c>
    </row>
    <row r="6620" spans="1:3" x14ac:dyDescent="0.35">
      <c r="A6620" s="1">
        <v>44605</v>
      </c>
      <c r="B6620">
        <v>297.63</v>
      </c>
      <c r="C6620">
        <v>0.02</v>
      </c>
    </row>
    <row r="6621" spans="1:3" x14ac:dyDescent="0.35">
      <c r="A6621" s="1">
        <v>44606</v>
      </c>
      <c r="B6621">
        <v>296.06</v>
      </c>
      <c r="C6621">
        <v>0</v>
      </c>
    </row>
    <row r="6622" spans="1:3" x14ac:dyDescent="0.35">
      <c r="A6622" s="1">
        <v>44607</v>
      </c>
      <c r="B6622">
        <v>297.07</v>
      </c>
      <c r="C6622">
        <v>0</v>
      </c>
    </row>
    <row r="6623" spans="1:3" x14ac:dyDescent="0.35">
      <c r="A6623" s="1">
        <v>44608</v>
      </c>
      <c r="B6623">
        <v>298.07</v>
      </c>
      <c r="C6623">
        <v>0.05</v>
      </c>
    </row>
    <row r="6624" spans="1:3" x14ac:dyDescent="0.35">
      <c r="A6624" s="1">
        <v>44609</v>
      </c>
      <c r="B6624">
        <v>298.89</v>
      </c>
      <c r="C6624">
        <v>0.02</v>
      </c>
    </row>
    <row r="6625" spans="1:3" x14ac:dyDescent="0.35">
      <c r="A6625" s="1">
        <v>44610</v>
      </c>
      <c r="B6625">
        <v>298.22000000000003</v>
      </c>
      <c r="C6625">
        <v>0.03</v>
      </c>
    </row>
    <row r="6626" spans="1:3" x14ac:dyDescent="0.35">
      <c r="A6626" s="1">
        <v>44611</v>
      </c>
      <c r="B6626">
        <v>299.11</v>
      </c>
      <c r="C6626">
        <v>0.01</v>
      </c>
    </row>
    <row r="6627" spans="1:3" x14ac:dyDescent="0.35">
      <c r="A6627" s="1">
        <v>44612</v>
      </c>
      <c r="B6627">
        <v>298.19</v>
      </c>
      <c r="C6627">
        <v>7.0000000000000007E-2</v>
      </c>
    </row>
    <row r="6628" spans="1:3" x14ac:dyDescent="0.35">
      <c r="A6628" s="1">
        <v>44613</v>
      </c>
      <c r="B6628">
        <v>296.93</v>
      </c>
      <c r="C6628">
        <v>0.19</v>
      </c>
    </row>
    <row r="6629" spans="1:3" x14ac:dyDescent="0.35">
      <c r="A6629" s="1">
        <v>44614</v>
      </c>
      <c r="B6629">
        <v>295.72000000000003</v>
      </c>
      <c r="C6629">
        <v>0</v>
      </c>
    </row>
    <row r="6630" spans="1:3" x14ac:dyDescent="0.35">
      <c r="A6630" s="1">
        <v>44615</v>
      </c>
      <c r="B6630">
        <v>297.51</v>
      </c>
      <c r="C6630">
        <v>0</v>
      </c>
    </row>
    <row r="6631" spans="1:3" x14ac:dyDescent="0.35">
      <c r="A6631" s="1">
        <v>44616</v>
      </c>
      <c r="B6631">
        <v>297.56</v>
      </c>
      <c r="C6631">
        <v>0.01</v>
      </c>
    </row>
    <row r="6632" spans="1:3" x14ac:dyDescent="0.35">
      <c r="A6632" s="1">
        <v>44617</v>
      </c>
      <c r="B6632">
        <v>298.01</v>
      </c>
      <c r="C6632">
        <v>0.01</v>
      </c>
    </row>
    <row r="6633" spans="1:3" x14ac:dyDescent="0.35">
      <c r="A6633" s="1">
        <v>44618</v>
      </c>
      <c r="B6633">
        <v>297.81</v>
      </c>
      <c r="C6633">
        <v>0</v>
      </c>
    </row>
    <row r="6634" spans="1:3" x14ac:dyDescent="0.35">
      <c r="A6634" s="1">
        <v>44619</v>
      </c>
      <c r="B6634">
        <v>298.91000000000003</v>
      </c>
      <c r="C6634">
        <v>0.03</v>
      </c>
    </row>
    <row r="6635" spans="1:3" x14ac:dyDescent="0.35">
      <c r="A6635" s="1">
        <v>44620</v>
      </c>
      <c r="B6635">
        <v>297.45</v>
      </c>
      <c r="C6635">
        <v>0.04</v>
      </c>
    </row>
    <row r="6636" spans="1:3" x14ac:dyDescent="0.35">
      <c r="A6636" s="1">
        <v>44621</v>
      </c>
      <c r="B6636">
        <v>297.62</v>
      </c>
      <c r="C6636">
        <v>0.05</v>
      </c>
    </row>
    <row r="6637" spans="1:3" x14ac:dyDescent="0.35">
      <c r="A6637" s="1">
        <v>44622</v>
      </c>
      <c r="B6637">
        <v>297.05</v>
      </c>
      <c r="C6637">
        <v>0.01</v>
      </c>
    </row>
    <row r="6638" spans="1:3" x14ac:dyDescent="0.35">
      <c r="A6638" s="1">
        <v>44623</v>
      </c>
      <c r="B6638">
        <v>298.35000000000002</v>
      </c>
      <c r="C6638">
        <v>0.04</v>
      </c>
    </row>
    <row r="6639" spans="1:3" x14ac:dyDescent="0.35">
      <c r="A6639" s="1">
        <v>44624</v>
      </c>
      <c r="B6639">
        <v>298.11</v>
      </c>
      <c r="C6639">
        <v>0.05</v>
      </c>
    </row>
    <row r="6640" spans="1:3" x14ac:dyDescent="0.35">
      <c r="A6640" s="1">
        <v>44625</v>
      </c>
      <c r="B6640">
        <v>297.61</v>
      </c>
      <c r="C6640">
        <v>0.06</v>
      </c>
    </row>
    <row r="6641" spans="1:3" x14ac:dyDescent="0.35">
      <c r="A6641" s="1">
        <v>44626</v>
      </c>
      <c r="B6641">
        <v>297.43</v>
      </c>
      <c r="C6641">
        <v>0.09</v>
      </c>
    </row>
    <row r="6642" spans="1:3" x14ac:dyDescent="0.35">
      <c r="A6642" s="1">
        <v>44627</v>
      </c>
      <c r="B6642">
        <v>298.5</v>
      </c>
      <c r="C6642">
        <v>0.03</v>
      </c>
    </row>
    <row r="6643" spans="1:3" x14ac:dyDescent="0.35">
      <c r="A6643" s="1">
        <v>44628</v>
      </c>
      <c r="B6643">
        <v>298.60000000000002</v>
      </c>
      <c r="C6643">
        <v>7.0000000000000007E-2</v>
      </c>
    </row>
    <row r="6644" spans="1:3" x14ac:dyDescent="0.35">
      <c r="A6644" s="1">
        <v>44629</v>
      </c>
      <c r="B6644">
        <v>298.61</v>
      </c>
      <c r="C6644">
        <v>0.05</v>
      </c>
    </row>
    <row r="6645" spans="1:3" x14ac:dyDescent="0.35">
      <c r="A6645" s="1">
        <v>44630</v>
      </c>
      <c r="B6645">
        <v>298.83</v>
      </c>
      <c r="C6645">
        <v>0.03</v>
      </c>
    </row>
    <row r="6646" spans="1:3" x14ac:dyDescent="0.35">
      <c r="A6646" s="1">
        <v>44631</v>
      </c>
      <c r="B6646">
        <v>297.97000000000003</v>
      </c>
      <c r="C6646">
        <v>0.18</v>
      </c>
    </row>
    <row r="6647" spans="1:3" x14ac:dyDescent="0.35">
      <c r="A6647" s="1">
        <v>44632</v>
      </c>
      <c r="B6647">
        <v>297.04000000000002</v>
      </c>
      <c r="C6647">
        <v>0.08</v>
      </c>
    </row>
    <row r="6648" spans="1:3" x14ac:dyDescent="0.35">
      <c r="A6648" s="1">
        <v>44633</v>
      </c>
      <c r="B6648">
        <v>298.64999999999998</v>
      </c>
      <c r="C6648">
        <v>4.9000000000000004</v>
      </c>
    </row>
    <row r="6649" spans="1:3" x14ac:dyDescent="0.35">
      <c r="A6649" s="1">
        <v>44634</v>
      </c>
      <c r="B6649">
        <v>296.37</v>
      </c>
      <c r="C6649">
        <v>0.01</v>
      </c>
    </row>
    <row r="6650" spans="1:3" x14ac:dyDescent="0.35">
      <c r="A6650" s="1">
        <v>44635</v>
      </c>
      <c r="B6650">
        <v>299.19</v>
      </c>
      <c r="C6650">
        <v>0.06</v>
      </c>
    </row>
    <row r="6651" spans="1:3" x14ac:dyDescent="0.35">
      <c r="A6651" s="1">
        <v>44636</v>
      </c>
      <c r="B6651">
        <v>299.05</v>
      </c>
      <c r="C6651">
        <v>0.02</v>
      </c>
    </row>
    <row r="6652" spans="1:3" x14ac:dyDescent="0.35">
      <c r="A6652" s="1">
        <v>44637</v>
      </c>
      <c r="B6652">
        <v>299.55</v>
      </c>
      <c r="C6652">
        <v>0.09</v>
      </c>
    </row>
    <row r="6653" spans="1:3" x14ac:dyDescent="0.35">
      <c r="A6653" s="1">
        <v>44638</v>
      </c>
      <c r="B6653">
        <v>299.49</v>
      </c>
      <c r="C6653">
        <v>0.05</v>
      </c>
    </row>
    <row r="6654" spans="1:3" x14ac:dyDescent="0.35">
      <c r="A6654" s="1">
        <v>44639</v>
      </c>
      <c r="B6654">
        <v>299.70999999999998</v>
      </c>
      <c r="C6654">
        <v>0.05</v>
      </c>
    </row>
    <row r="6655" spans="1:3" x14ac:dyDescent="0.35">
      <c r="A6655" s="1">
        <v>44640</v>
      </c>
      <c r="B6655">
        <v>298.62</v>
      </c>
      <c r="C6655">
        <v>0.02</v>
      </c>
    </row>
    <row r="6656" spans="1:3" x14ac:dyDescent="0.35">
      <c r="A6656" s="1">
        <v>44641</v>
      </c>
      <c r="B6656">
        <v>298.72000000000003</v>
      </c>
      <c r="C6656">
        <v>0.12</v>
      </c>
    </row>
    <row r="6657" spans="1:3" x14ac:dyDescent="0.35">
      <c r="A6657" s="1">
        <v>44642</v>
      </c>
      <c r="B6657">
        <v>298.93</v>
      </c>
      <c r="C6657">
        <v>0.1</v>
      </c>
    </row>
    <row r="6658" spans="1:3" x14ac:dyDescent="0.35">
      <c r="A6658" s="1">
        <v>44643</v>
      </c>
      <c r="B6658">
        <v>298.64999999999998</v>
      </c>
      <c r="C6658">
        <v>0.1</v>
      </c>
    </row>
    <row r="6659" spans="1:3" x14ac:dyDescent="0.35">
      <c r="A6659" s="1">
        <v>44644</v>
      </c>
      <c r="B6659">
        <v>298.27999999999997</v>
      </c>
      <c r="C6659">
        <v>0.14000000000000001</v>
      </c>
    </row>
    <row r="6660" spans="1:3" x14ac:dyDescent="0.35">
      <c r="A6660" s="1">
        <v>44645</v>
      </c>
      <c r="B6660">
        <v>298.68</v>
      </c>
      <c r="C6660">
        <v>0.26</v>
      </c>
    </row>
    <row r="6661" spans="1:3" x14ac:dyDescent="0.35">
      <c r="A6661" s="1">
        <v>44646</v>
      </c>
      <c r="B6661">
        <v>298.72000000000003</v>
      </c>
      <c r="C6661">
        <v>0.05</v>
      </c>
    </row>
    <row r="6662" spans="1:3" x14ac:dyDescent="0.35">
      <c r="A6662" s="1">
        <v>44647</v>
      </c>
      <c r="B6662">
        <v>299.35000000000002</v>
      </c>
      <c r="C6662">
        <v>0.04</v>
      </c>
    </row>
    <row r="6663" spans="1:3" x14ac:dyDescent="0.35">
      <c r="A6663" s="1">
        <v>44648</v>
      </c>
      <c r="B6663">
        <v>298.39999999999998</v>
      </c>
      <c r="C6663">
        <v>0.12</v>
      </c>
    </row>
    <row r="6664" spans="1:3" x14ac:dyDescent="0.35">
      <c r="A6664" s="1">
        <v>44649</v>
      </c>
      <c r="B6664">
        <v>298.55</v>
      </c>
      <c r="C6664">
        <v>0.17</v>
      </c>
    </row>
    <row r="6665" spans="1:3" x14ac:dyDescent="0.35">
      <c r="A6665" s="1">
        <v>44650</v>
      </c>
      <c r="B6665">
        <v>299.14999999999998</v>
      </c>
      <c r="C6665">
        <v>0.02</v>
      </c>
    </row>
    <row r="6666" spans="1:3" x14ac:dyDescent="0.35">
      <c r="A6666" s="1">
        <v>44651</v>
      </c>
      <c r="B6666">
        <v>299.5</v>
      </c>
      <c r="C6666">
        <v>0.1</v>
      </c>
    </row>
    <row r="6667" spans="1:3" x14ac:dyDescent="0.35">
      <c r="A6667" s="1">
        <v>44652</v>
      </c>
      <c r="B6667">
        <v>298.45</v>
      </c>
      <c r="C6667">
        <v>0</v>
      </c>
    </row>
    <row r="6668" spans="1:3" x14ac:dyDescent="0.35">
      <c r="A6668" s="1">
        <v>44653</v>
      </c>
      <c r="B6668">
        <v>298.35000000000002</v>
      </c>
      <c r="C6668">
        <v>0.02</v>
      </c>
    </row>
    <row r="6669" spans="1:3" x14ac:dyDescent="0.35">
      <c r="A6669" s="1">
        <v>44654</v>
      </c>
      <c r="B6669">
        <v>297.39</v>
      </c>
      <c r="C6669">
        <v>0</v>
      </c>
    </row>
    <row r="6670" spans="1:3" x14ac:dyDescent="0.35">
      <c r="A6670" s="1">
        <v>44655</v>
      </c>
      <c r="B6670">
        <v>298.55</v>
      </c>
      <c r="C6670">
        <v>0.05</v>
      </c>
    </row>
    <row r="6671" spans="1:3" x14ac:dyDescent="0.35">
      <c r="A6671" s="1">
        <v>44656</v>
      </c>
      <c r="B6671">
        <v>298.20999999999998</v>
      </c>
      <c r="C6671">
        <v>0.13</v>
      </c>
    </row>
    <row r="6672" spans="1:3" x14ac:dyDescent="0.35">
      <c r="A6672" s="1">
        <v>44657</v>
      </c>
      <c r="B6672">
        <v>296.94</v>
      </c>
      <c r="C6672">
        <v>0</v>
      </c>
    </row>
    <row r="6673" spans="1:3" x14ac:dyDescent="0.35">
      <c r="A6673" s="1">
        <v>44658</v>
      </c>
      <c r="B6673">
        <v>298.17</v>
      </c>
      <c r="C6673">
        <v>0.11</v>
      </c>
    </row>
    <row r="6674" spans="1:3" x14ac:dyDescent="0.35">
      <c r="A6674" s="1">
        <v>44659</v>
      </c>
      <c r="B6674">
        <v>297.45</v>
      </c>
      <c r="C6674">
        <v>0.17</v>
      </c>
    </row>
    <row r="6675" spans="1:3" x14ac:dyDescent="0.35">
      <c r="A6675" s="1">
        <v>44660</v>
      </c>
      <c r="B6675">
        <v>296.13</v>
      </c>
      <c r="C6675">
        <v>0</v>
      </c>
    </row>
    <row r="6676" spans="1:3" x14ac:dyDescent="0.35">
      <c r="A6676" s="1">
        <v>44661</v>
      </c>
      <c r="B6676">
        <v>297.89</v>
      </c>
      <c r="C6676">
        <v>0</v>
      </c>
    </row>
    <row r="6677" spans="1:3" x14ac:dyDescent="0.35">
      <c r="A6677" s="1">
        <v>44662</v>
      </c>
      <c r="B6677">
        <v>297.66000000000003</v>
      </c>
      <c r="C6677">
        <v>0.02</v>
      </c>
    </row>
    <row r="6678" spans="1:3" x14ac:dyDescent="0.35">
      <c r="A6678" s="1">
        <v>44663</v>
      </c>
      <c r="B6678">
        <v>298.10000000000002</v>
      </c>
      <c r="C6678">
        <v>5.4</v>
      </c>
    </row>
    <row r="6679" spans="1:3" x14ac:dyDescent="0.35">
      <c r="A6679" s="1">
        <v>44664</v>
      </c>
      <c r="B6679">
        <v>298.77</v>
      </c>
      <c r="C6679">
        <v>0.24</v>
      </c>
    </row>
    <row r="6680" spans="1:3" x14ac:dyDescent="0.35">
      <c r="A6680" s="1">
        <v>44665</v>
      </c>
      <c r="B6680">
        <v>297.5</v>
      </c>
      <c r="C6680">
        <v>0.02</v>
      </c>
    </row>
    <row r="6681" spans="1:3" x14ac:dyDescent="0.35">
      <c r="A6681" s="1">
        <v>44666</v>
      </c>
      <c r="B6681">
        <v>298.58999999999997</v>
      </c>
      <c r="C6681">
        <v>0.09</v>
      </c>
    </row>
    <row r="6682" spans="1:3" x14ac:dyDescent="0.35">
      <c r="A6682" s="1">
        <v>44667</v>
      </c>
      <c r="B6682">
        <v>298.54000000000002</v>
      </c>
      <c r="C6682">
        <v>0.03</v>
      </c>
    </row>
    <row r="6683" spans="1:3" x14ac:dyDescent="0.35">
      <c r="A6683" s="1">
        <v>44668</v>
      </c>
      <c r="B6683">
        <v>299.77999999999997</v>
      </c>
      <c r="C6683">
        <v>0.77</v>
      </c>
    </row>
    <row r="6684" spans="1:3" x14ac:dyDescent="0.35">
      <c r="A6684" s="1">
        <v>44669</v>
      </c>
      <c r="B6684">
        <v>297.57</v>
      </c>
      <c r="C6684">
        <v>0.11</v>
      </c>
    </row>
    <row r="6685" spans="1:3" x14ac:dyDescent="0.35">
      <c r="A6685" s="1">
        <v>44670</v>
      </c>
      <c r="B6685">
        <v>299.13</v>
      </c>
      <c r="C6685">
        <v>0.53</v>
      </c>
    </row>
    <row r="6686" spans="1:3" x14ac:dyDescent="0.35">
      <c r="A6686" s="1">
        <v>44671</v>
      </c>
      <c r="B6686">
        <v>298.49</v>
      </c>
      <c r="C6686">
        <v>0.04</v>
      </c>
    </row>
    <row r="6687" spans="1:3" x14ac:dyDescent="0.35">
      <c r="A6687" s="1">
        <v>44672</v>
      </c>
      <c r="B6687">
        <v>298.86</v>
      </c>
      <c r="C6687">
        <v>0.31</v>
      </c>
    </row>
    <row r="6688" spans="1:3" x14ac:dyDescent="0.35">
      <c r="A6688" s="1">
        <v>44673</v>
      </c>
      <c r="B6688">
        <v>297.45999999999998</v>
      </c>
      <c r="C6688">
        <v>0</v>
      </c>
    </row>
    <row r="6689" spans="1:3" x14ac:dyDescent="0.35">
      <c r="A6689" s="1">
        <v>44674</v>
      </c>
      <c r="B6689">
        <v>298.31</v>
      </c>
      <c r="C6689">
        <v>0.02</v>
      </c>
    </row>
    <row r="6690" spans="1:3" x14ac:dyDescent="0.35">
      <c r="A6690" s="1">
        <v>44675</v>
      </c>
      <c r="B6690">
        <v>296.39999999999998</v>
      </c>
      <c r="C6690">
        <v>0.01</v>
      </c>
    </row>
    <row r="6691" spans="1:3" x14ac:dyDescent="0.35">
      <c r="A6691" s="1">
        <v>44676</v>
      </c>
      <c r="B6691">
        <v>297.60000000000002</v>
      </c>
      <c r="C6691">
        <v>0.01</v>
      </c>
    </row>
    <row r="6692" spans="1:3" x14ac:dyDescent="0.35">
      <c r="A6692" s="1">
        <v>44677</v>
      </c>
      <c r="B6692">
        <v>297.7</v>
      </c>
      <c r="C6692">
        <v>0.02</v>
      </c>
    </row>
    <row r="6693" spans="1:3" x14ac:dyDescent="0.35">
      <c r="A6693" s="1">
        <v>44678</v>
      </c>
      <c r="B6693">
        <v>298.83999999999997</v>
      </c>
      <c r="C6693">
        <v>0.15</v>
      </c>
    </row>
    <row r="6694" spans="1:3" x14ac:dyDescent="0.35">
      <c r="A6694" s="1">
        <v>44679</v>
      </c>
      <c r="B6694">
        <v>298.01</v>
      </c>
      <c r="C6694">
        <v>0</v>
      </c>
    </row>
    <row r="6695" spans="1:3" x14ac:dyDescent="0.35">
      <c r="A6695" s="1">
        <v>44680</v>
      </c>
      <c r="B6695">
        <v>297.26</v>
      </c>
      <c r="C6695">
        <v>0.09</v>
      </c>
    </row>
    <row r="6696" spans="1:3" x14ac:dyDescent="0.35">
      <c r="A6696" s="1">
        <v>44681</v>
      </c>
      <c r="B6696">
        <v>298.41000000000003</v>
      </c>
      <c r="C6696">
        <v>0.16</v>
      </c>
    </row>
    <row r="6697" spans="1:3" x14ac:dyDescent="0.35">
      <c r="A6697" s="1">
        <v>44682</v>
      </c>
      <c r="B6697">
        <v>298.22000000000003</v>
      </c>
      <c r="C6697">
        <v>0.57999999999999996</v>
      </c>
    </row>
    <row r="6698" spans="1:3" x14ac:dyDescent="0.35">
      <c r="A6698" s="1">
        <v>44683</v>
      </c>
      <c r="B6698">
        <v>297.52999999999997</v>
      </c>
      <c r="C6698">
        <v>0.02</v>
      </c>
    </row>
    <row r="6699" spans="1:3" x14ac:dyDescent="0.35">
      <c r="A6699" s="1">
        <v>44684</v>
      </c>
      <c r="B6699">
        <v>298.58</v>
      </c>
      <c r="C6699">
        <v>0</v>
      </c>
    </row>
    <row r="6700" spans="1:3" x14ac:dyDescent="0.35">
      <c r="A6700" s="1">
        <v>44685</v>
      </c>
      <c r="B6700">
        <v>298.10000000000002</v>
      </c>
      <c r="C6700">
        <v>0.05</v>
      </c>
    </row>
    <row r="6701" spans="1:3" x14ac:dyDescent="0.35">
      <c r="A6701" s="1">
        <v>44686</v>
      </c>
      <c r="B6701">
        <v>298.86</v>
      </c>
      <c r="C6701">
        <v>0.13</v>
      </c>
    </row>
    <row r="6702" spans="1:3" x14ac:dyDescent="0.35">
      <c r="A6702" s="1">
        <v>44687</v>
      </c>
      <c r="B6702">
        <v>296.02</v>
      </c>
      <c r="C6702">
        <v>0</v>
      </c>
    </row>
    <row r="6703" spans="1:3" x14ac:dyDescent="0.35">
      <c r="A6703" s="1">
        <v>44688</v>
      </c>
      <c r="B6703">
        <v>298.08</v>
      </c>
      <c r="C6703">
        <v>0</v>
      </c>
    </row>
    <row r="6704" spans="1:3" x14ac:dyDescent="0.35">
      <c r="A6704" s="1">
        <v>44689</v>
      </c>
      <c r="B6704">
        <v>299.20999999999998</v>
      </c>
      <c r="C6704">
        <v>0.08</v>
      </c>
    </row>
    <row r="6705" spans="1:3" x14ac:dyDescent="0.35">
      <c r="A6705" s="1">
        <v>44690</v>
      </c>
      <c r="B6705">
        <v>298.85000000000002</v>
      </c>
      <c r="C6705">
        <v>0.79</v>
      </c>
    </row>
    <row r="6706" spans="1:3" x14ac:dyDescent="0.35">
      <c r="A6706" s="1">
        <v>44691</v>
      </c>
      <c r="B6706">
        <v>298</v>
      </c>
      <c r="C6706">
        <v>1.68</v>
      </c>
    </row>
    <row r="6707" spans="1:3" x14ac:dyDescent="0.35">
      <c r="A6707" s="1">
        <v>44692</v>
      </c>
      <c r="B6707">
        <v>298.29000000000002</v>
      </c>
      <c r="C6707">
        <v>3.1</v>
      </c>
    </row>
    <row r="6708" spans="1:3" x14ac:dyDescent="0.35">
      <c r="A6708" s="1">
        <v>44693</v>
      </c>
      <c r="B6708">
        <v>300.19</v>
      </c>
      <c r="C6708">
        <v>0.31</v>
      </c>
    </row>
    <row r="6709" spans="1:3" x14ac:dyDescent="0.35">
      <c r="A6709" s="1">
        <v>44694</v>
      </c>
      <c r="B6709">
        <v>298.27</v>
      </c>
      <c r="C6709">
        <v>7.0000000000000007E-2</v>
      </c>
    </row>
    <row r="6710" spans="1:3" x14ac:dyDescent="0.35">
      <c r="A6710" s="1">
        <v>44695</v>
      </c>
      <c r="B6710">
        <v>298.7</v>
      </c>
      <c r="C6710">
        <v>0.16</v>
      </c>
    </row>
    <row r="6711" spans="1:3" x14ac:dyDescent="0.35">
      <c r="A6711" s="1">
        <v>44696</v>
      </c>
      <c r="B6711">
        <v>299.92</v>
      </c>
      <c r="C6711">
        <v>0.08</v>
      </c>
    </row>
    <row r="6712" spans="1:3" x14ac:dyDescent="0.35">
      <c r="A6712" s="1">
        <v>44697</v>
      </c>
      <c r="B6712">
        <v>299.62</v>
      </c>
      <c r="C6712">
        <v>2.5499999999999998</v>
      </c>
    </row>
    <row r="6713" spans="1:3" x14ac:dyDescent="0.35">
      <c r="A6713" s="1">
        <v>44698</v>
      </c>
      <c r="B6713">
        <v>298.58</v>
      </c>
      <c r="C6713">
        <v>0.05</v>
      </c>
    </row>
    <row r="6714" spans="1:3" x14ac:dyDescent="0.35">
      <c r="A6714" s="1">
        <v>44699</v>
      </c>
      <c r="B6714">
        <v>298.54000000000002</v>
      </c>
      <c r="C6714">
        <v>0.03</v>
      </c>
    </row>
    <row r="6715" spans="1:3" x14ac:dyDescent="0.35">
      <c r="A6715" s="1">
        <v>44700</v>
      </c>
      <c r="B6715">
        <v>299.08</v>
      </c>
      <c r="C6715">
        <v>6.27</v>
      </c>
    </row>
    <row r="6716" spans="1:3" x14ac:dyDescent="0.35">
      <c r="A6716" s="1">
        <v>44701</v>
      </c>
      <c r="B6716">
        <v>298.5</v>
      </c>
      <c r="C6716">
        <v>1.1000000000000001</v>
      </c>
    </row>
    <row r="6717" spans="1:3" x14ac:dyDescent="0.35">
      <c r="A6717" s="1">
        <v>44702</v>
      </c>
      <c r="B6717">
        <v>297.79000000000002</v>
      </c>
      <c r="C6717">
        <v>0.32</v>
      </c>
    </row>
    <row r="6718" spans="1:3" x14ac:dyDescent="0.35">
      <c r="A6718" s="1">
        <v>44703</v>
      </c>
      <c r="B6718">
        <v>298.08999999999997</v>
      </c>
      <c r="C6718">
        <v>3.55</v>
      </c>
    </row>
    <row r="6719" spans="1:3" x14ac:dyDescent="0.35">
      <c r="A6719" s="1">
        <v>44704</v>
      </c>
      <c r="B6719">
        <v>297.25</v>
      </c>
      <c r="C6719">
        <v>0.03</v>
      </c>
    </row>
    <row r="6720" spans="1:3" x14ac:dyDescent="0.35">
      <c r="A6720" s="1">
        <v>44705</v>
      </c>
      <c r="B6720">
        <v>296.83</v>
      </c>
      <c r="C6720">
        <v>0.05</v>
      </c>
    </row>
    <row r="6721" spans="1:3" x14ac:dyDescent="0.35">
      <c r="A6721" s="1">
        <v>44706</v>
      </c>
      <c r="B6721">
        <v>298.33999999999997</v>
      </c>
      <c r="C6721">
        <v>0.17</v>
      </c>
    </row>
    <row r="6722" spans="1:3" x14ac:dyDescent="0.35">
      <c r="A6722" s="1">
        <v>44707</v>
      </c>
      <c r="B6722">
        <v>299.24</v>
      </c>
      <c r="C6722">
        <v>0.25</v>
      </c>
    </row>
    <row r="6723" spans="1:3" x14ac:dyDescent="0.35">
      <c r="A6723" s="1">
        <v>44708</v>
      </c>
      <c r="B6723">
        <v>297.07</v>
      </c>
      <c r="C6723">
        <v>1.17</v>
      </c>
    </row>
    <row r="6724" spans="1:3" x14ac:dyDescent="0.35">
      <c r="A6724" s="1">
        <v>44709</v>
      </c>
      <c r="B6724">
        <v>298.8</v>
      </c>
      <c r="C6724">
        <v>0.06</v>
      </c>
    </row>
    <row r="6725" spans="1:3" x14ac:dyDescent="0.35">
      <c r="A6725" s="1">
        <v>44710</v>
      </c>
      <c r="B6725">
        <v>298.66000000000003</v>
      </c>
      <c r="C6725">
        <v>0.21</v>
      </c>
    </row>
    <row r="6726" spans="1:3" x14ac:dyDescent="0.35">
      <c r="A6726" s="1">
        <v>44711</v>
      </c>
      <c r="B6726">
        <v>298.07</v>
      </c>
      <c r="C6726">
        <v>0.27</v>
      </c>
    </row>
    <row r="6727" spans="1:3" x14ac:dyDescent="0.35">
      <c r="A6727" s="1">
        <v>44712</v>
      </c>
      <c r="B6727">
        <v>299.08</v>
      </c>
      <c r="C6727">
        <v>0.37</v>
      </c>
    </row>
    <row r="6728" spans="1:3" x14ac:dyDescent="0.35">
      <c r="A6728" s="1">
        <v>44713</v>
      </c>
      <c r="B6728">
        <v>298.64</v>
      </c>
      <c r="C6728">
        <v>0.08</v>
      </c>
    </row>
    <row r="6729" spans="1:3" x14ac:dyDescent="0.35">
      <c r="A6729" s="1">
        <v>44714</v>
      </c>
      <c r="B6729">
        <v>298.2</v>
      </c>
      <c r="C6729">
        <v>0.17</v>
      </c>
    </row>
    <row r="6730" spans="1:3" x14ac:dyDescent="0.35">
      <c r="A6730" s="1">
        <v>44715</v>
      </c>
      <c r="B6730">
        <v>295.55</v>
      </c>
      <c r="C6730">
        <v>0.21</v>
      </c>
    </row>
    <row r="6731" spans="1:3" x14ac:dyDescent="0.35">
      <c r="A6731" s="1">
        <v>44716</v>
      </c>
      <c r="B6731">
        <v>297.99</v>
      </c>
      <c r="C6731">
        <v>0.18</v>
      </c>
    </row>
    <row r="6732" spans="1:3" x14ac:dyDescent="0.35">
      <c r="A6732" s="1">
        <v>44717</v>
      </c>
      <c r="B6732">
        <v>296.45999999999998</v>
      </c>
      <c r="C6732">
        <v>0</v>
      </c>
    </row>
    <row r="6733" spans="1:3" x14ac:dyDescent="0.35">
      <c r="A6733" s="1">
        <v>44718</v>
      </c>
      <c r="B6733">
        <v>298.7</v>
      </c>
      <c r="C6733">
        <v>2.39</v>
      </c>
    </row>
    <row r="6734" spans="1:3" x14ac:dyDescent="0.35">
      <c r="A6734" s="1">
        <v>44719</v>
      </c>
      <c r="B6734">
        <v>297.81</v>
      </c>
      <c r="C6734">
        <v>0.04</v>
      </c>
    </row>
    <row r="6735" spans="1:3" x14ac:dyDescent="0.35">
      <c r="A6735" s="1">
        <v>44720</v>
      </c>
      <c r="B6735">
        <v>297.52999999999997</v>
      </c>
      <c r="C6735">
        <v>0.13</v>
      </c>
    </row>
    <row r="6736" spans="1:3" x14ac:dyDescent="0.35">
      <c r="A6736" s="1">
        <v>44721</v>
      </c>
      <c r="B6736">
        <v>298.89</v>
      </c>
      <c r="C6736">
        <v>0.7</v>
      </c>
    </row>
    <row r="6737" spans="1:3" x14ac:dyDescent="0.35">
      <c r="A6737" s="1">
        <v>44722</v>
      </c>
      <c r="B6737">
        <v>298.33</v>
      </c>
      <c r="C6737">
        <v>0.2</v>
      </c>
    </row>
    <row r="6738" spans="1:3" x14ac:dyDescent="0.35">
      <c r="A6738" s="1">
        <v>44723</v>
      </c>
      <c r="B6738">
        <v>297.99</v>
      </c>
      <c r="C6738">
        <v>2.39</v>
      </c>
    </row>
    <row r="6739" spans="1:3" x14ac:dyDescent="0.35">
      <c r="A6739" s="1">
        <v>44724</v>
      </c>
      <c r="B6739">
        <v>297.41000000000003</v>
      </c>
      <c r="C6739">
        <v>0.02</v>
      </c>
    </row>
    <row r="6740" spans="1:3" x14ac:dyDescent="0.35">
      <c r="A6740" s="1">
        <v>44725</v>
      </c>
      <c r="B6740">
        <v>298.18</v>
      </c>
      <c r="C6740">
        <v>0.13</v>
      </c>
    </row>
    <row r="6741" spans="1:3" x14ac:dyDescent="0.35">
      <c r="A6741" s="1">
        <v>44726</v>
      </c>
      <c r="B6741">
        <v>298.5</v>
      </c>
      <c r="C6741">
        <v>0.17</v>
      </c>
    </row>
    <row r="6742" spans="1:3" x14ac:dyDescent="0.35">
      <c r="A6742" s="1">
        <v>44727</v>
      </c>
      <c r="B6742">
        <v>298.10000000000002</v>
      </c>
      <c r="C6742">
        <v>0.2</v>
      </c>
    </row>
    <row r="6743" spans="1:3" x14ac:dyDescent="0.35">
      <c r="A6743" s="1">
        <v>44728</v>
      </c>
      <c r="B6743">
        <v>296.69</v>
      </c>
      <c r="C6743">
        <v>0.28000000000000003</v>
      </c>
    </row>
    <row r="6744" spans="1:3" x14ac:dyDescent="0.35">
      <c r="A6744" s="1">
        <v>44729</v>
      </c>
      <c r="B6744">
        <v>297.39999999999998</v>
      </c>
      <c r="C6744">
        <v>0.06</v>
      </c>
    </row>
    <row r="6745" spans="1:3" x14ac:dyDescent="0.35">
      <c r="A6745" s="1">
        <v>44730</v>
      </c>
      <c r="B6745">
        <v>297.64999999999998</v>
      </c>
      <c r="C6745">
        <v>0.23</v>
      </c>
    </row>
    <row r="6746" spans="1:3" x14ac:dyDescent="0.35">
      <c r="A6746" s="1">
        <v>44731</v>
      </c>
      <c r="B6746">
        <v>297.08999999999997</v>
      </c>
      <c r="C6746">
        <v>0.21</v>
      </c>
    </row>
    <row r="6747" spans="1:3" x14ac:dyDescent="0.35">
      <c r="A6747" s="1">
        <v>44732</v>
      </c>
      <c r="B6747">
        <v>297.58</v>
      </c>
      <c r="C6747">
        <v>0.15</v>
      </c>
    </row>
    <row r="6748" spans="1:3" x14ac:dyDescent="0.35">
      <c r="A6748" s="1">
        <v>44733</v>
      </c>
      <c r="B6748">
        <v>297.52999999999997</v>
      </c>
      <c r="C6748">
        <v>3.57</v>
      </c>
    </row>
    <row r="6749" spans="1:3" x14ac:dyDescent="0.35">
      <c r="A6749" s="1">
        <v>44734</v>
      </c>
      <c r="B6749">
        <v>297.57</v>
      </c>
      <c r="C6749">
        <v>0.65</v>
      </c>
    </row>
    <row r="6750" spans="1:3" x14ac:dyDescent="0.35">
      <c r="A6750" s="1">
        <v>44735</v>
      </c>
      <c r="B6750">
        <v>297.57</v>
      </c>
      <c r="C6750">
        <v>0.13</v>
      </c>
    </row>
    <row r="6751" spans="1:3" x14ac:dyDescent="0.35">
      <c r="A6751" s="1">
        <v>44736</v>
      </c>
      <c r="B6751">
        <v>295.92</v>
      </c>
      <c r="C6751">
        <v>5.49</v>
      </c>
    </row>
    <row r="6752" spans="1:3" x14ac:dyDescent="0.35">
      <c r="A6752" s="1">
        <v>44737</v>
      </c>
      <c r="B6752">
        <v>297.58999999999997</v>
      </c>
      <c r="C6752">
        <v>0.14000000000000001</v>
      </c>
    </row>
    <row r="6753" spans="1:3" x14ac:dyDescent="0.35">
      <c r="A6753" s="1">
        <v>44738</v>
      </c>
      <c r="B6753">
        <v>297.69</v>
      </c>
      <c r="C6753">
        <v>1.1000000000000001</v>
      </c>
    </row>
    <row r="6754" spans="1:3" x14ac:dyDescent="0.35">
      <c r="A6754" s="1">
        <v>44739</v>
      </c>
      <c r="B6754">
        <v>298.77999999999997</v>
      </c>
      <c r="C6754">
        <v>0.37</v>
      </c>
    </row>
    <row r="6755" spans="1:3" x14ac:dyDescent="0.35">
      <c r="A6755" s="1">
        <v>44740</v>
      </c>
      <c r="B6755">
        <v>299.99</v>
      </c>
      <c r="C6755">
        <v>0.27</v>
      </c>
    </row>
    <row r="6756" spans="1:3" x14ac:dyDescent="0.35">
      <c r="A6756" s="1">
        <v>44741</v>
      </c>
      <c r="B6756">
        <v>297.51</v>
      </c>
      <c r="C6756">
        <v>0.19</v>
      </c>
    </row>
    <row r="6757" spans="1:3" x14ac:dyDescent="0.35">
      <c r="A6757" s="1">
        <v>44742</v>
      </c>
      <c r="B6757">
        <v>297.88</v>
      </c>
      <c r="C6757">
        <v>2.85</v>
      </c>
    </row>
    <row r="6758" spans="1:3" x14ac:dyDescent="0.35">
      <c r="A6758" s="1">
        <v>44743</v>
      </c>
      <c r="B6758">
        <v>298.41000000000003</v>
      </c>
      <c r="C6758">
        <v>0.62</v>
      </c>
    </row>
    <row r="6759" spans="1:3" x14ac:dyDescent="0.35">
      <c r="A6759" s="1">
        <v>44744</v>
      </c>
      <c r="B6759">
        <v>298.02</v>
      </c>
      <c r="C6759">
        <v>0.06</v>
      </c>
    </row>
    <row r="6760" spans="1:3" x14ac:dyDescent="0.35">
      <c r="A6760" s="1">
        <v>44745</v>
      </c>
      <c r="B6760">
        <v>296.31</v>
      </c>
      <c r="C6760">
        <v>0.05</v>
      </c>
    </row>
    <row r="6761" spans="1:3" x14ac:dyDescent="0.35">
      <c r="A6761" s="1">
        <v>44746</v>
      </c>
      <c r="B6761">
        <v>297.27</v>
      </c>
      <c r="C6761">
        <v>2.23</v>
      </c>
    </row>
    <row r="6762" spans="1:3" x14ac:dyDescent="0.35">
      <c r="A6762" s="1">
        <v>44747</v>
      </c>
      <c r="B6762">
        <v>298.20999999999998</v>
      </c>
      <c r="C6762">
        <v>0.99</v>
      </c>
    </row>
    <row r="6763" spans="1:3" x14ac:dyDescent="0.35">
      <c r="A6763" s="1">
        <v>44748</v>
      </c>
      <c r="B6763">
        <v>297.83</v>
      </c>
      <c r="C6763">
        <v>0.19</v>
      </c>
    </row>
    <row r="6764" spans="1:3" x14ac:dyDescent="0.35">
      <c r="A6764" s="1">
        <v>44749</v>
      </c>
      <c r="B6764">
        <v>297.36</v>
      </c>
      <c r="C6764">
        <v>0.09</v>
      </c>
    </row>
    <row r="6765" spans="1:3" x14ac:dyDescent="0.35">
      <c r="A6765" s="1">
        <v>44750</v>
      </c>
      <c r="B6765">
        <v>297.83999999999997</v>
      </c>
      <c r="C6765">
        <v>1</v>
      </c>
    </row>
    <row r="6766" spans="1:3" x14ac:dyDescent="0.35">
      <c r="A6766" s="1">
        <v>44751</v>
      </c>
      <c r="B6766">
        <v>296.66000000000003</v>
      </c>
      <c r="C6766">
        <v>1.56</v>
      </c>
    </row>
    <row r="6767" spans="1:3" x14ac:dyDescent="0.35">
      <c r="A6767" s="1">
        <v>44752</v>
      </c>
      <c r="B6767">
        <v>297.43</v>
      </c>
      <c r="C6767">
        <v>0.14000000000000001</v>
      </c>
    </row>
    <row r="6768" spans="1:3" x14ac:dyDescent="0.35">
      <c r="A6768" s="1">
        <v>44753</v>
      </c>
      <c r="B6768">
        <v>297.27999999999997</v>
      </c>
      <c r="C6768">
        <v>0.42</v>
      </c>
    </row>
    <row r="6769" spans="1:3" x14ac:dyDescent="0.35">
      <c r="A6769" s="1">
        <v>44754</v>
      </c>
      <c r="B6769">
        <v>296.77999999999997</v>
      </c>
      <c r="C6769">
        <v>1.37</v>
      </c>
    </row>
    <row r="6770" spans="1:3" x14ac:dyDescent="0.35">
      <c r="A6770" s="1">
        <v>44755</v>
      </c>
      <c r="B6770">
        <v>297.37</v>
      </c>
      <c r="C6770">
        <v>0.14000000000000001</v>
      </c>
    </row>
    <row r="6771" spans="1:3" x14ac:dyDescent="0.35">
      <c r="A6771" s="1">
        <v>44756</v>
      </c>
      <c r="B6771">
        <v>297.05</v>
      </c>
      <c r="C6771">
        <v>0.28999999999999998</v>
      </c>
    </row>
    <row r="6772" spans="1:3" x14ac:dyDescent="0.35">
      <c r="A6772" s="1">
        <v>44757</v>
      </c>
      <c r="B6772">
        <v>297.45</v>
      </c>
      <c r="C6772">
        <v>0.21</v>
      </c>
    </row>
    <row r="6773" spans="1:3" x14ac:dyDescent="0.35">
      <c r="A6773" s="1">
        <v>44758</v>
      </c>
      <c r="B6773">
        <v>296.94</v>
      </c>
      <c r="C6773">
        <v>0.08</v>
      </c>
    </row>
    <row r="6774" spans="1:3" x14ac:dyDescent="0.35">
      <c r="A6774" s="1">
        <v>44759</v>
      </c>
      <c r="B6774">
        <v>298.16000000000003</v>
      </c>
      <c r="C6774">
        <v>0.05</v>
      </c>
    </row>
    <row r="6775" spans="1:3" x14ac:dyDescent="0.35">
      <c r="A6775" s="1">
        <v>44760</v>
      </c>
      <c r="B6775">
        <v>296.86</v>
      </c>
      <c r="C6775">
        <v>0.1</v>
      </c>
    </row>
    <row r="6776" spans="1:3" x14ac:dyDescent="0.35">
      <c r="A6776" s="1">
        <v>44761</v>
      </c>
      <c r="B6776">
        <v>295.95999999999998</v>
      </c>
      <c r="C6776">
        <v>0.25</v>
      </c>
    </row>
    <row r="6777" spans="1:3" x14ac:dyDescent="0.35">
      <c r="A6777" s="1">
        <v>44762</v>
      </c>
      <c r="B6777">
        <v>296.04000000000002</v>
      </c>
      <c r="C6777">
        <v>0.2</v>
      </c>
    </row>
    <row r="6778" spans="1:3" x14ac:dyDescent="0.35">
      <c r="A6778" s="1">
        <v>44763</v>
      </c>
      <c r="B6778">
        <v>295.91000000000003</v>
      </c>
      <c r="C6778">
        <v>0.2</v>
      </c>
    </row>
    <row r="6779" spans="1:3" x14ac:dyDescent="0.35">
      <c r="A6779" s="1">
        <v>44764</v>
      </c>
      <c r="B6779">
        <v>295.83</v>
      </c>
      <c r="C6779">
        <v>0.35</v>
      </c>
    </row>
    <row r="6780" spans="1:3" x14ac:dyDescent="0.35">
      <c r="A6780" s="1">
        <v>44765</v>
      </c>
      <c r="B6780">
        <v>297.29000000000002</v>
      </c>
      <c r="C6780">
        <v>0.1</v>
      </c>
    </row>
    <row r="6781" spans="1:3" x14ac:dyDescent="0.35">
      <c r="A6781" s="1">
        <v>44766</v>
      </c>
      <c r="B6781">
        <v>297.05</v>
      </c>
      <c r="C6781">
        <v>0.1</v>
      </c>
    </row>
    <row r="6782" spans="1:3" x14ac:dyDescent="0.35">
      <c r="A6782" s="1">
        <v>44767</v>
      </c>
      <c r="B6782">
        <v>296.52999999999997</v>
      </c>
      <c r="C6782">
        <v>0.03</v>
      </c>
    </row>
    <row r="6783" spans="1:3" x14ac:dyDescent="0.35">
      <c r="A6783" s="1">
        <v>44768</v>
      </c>
      <c r="B6783">
        <v>297.22000000000003</v>
      </c>
      <c r="C6783">
        <v>0.09</v>
      </c>
    </row>
    <row r="6784" spans="1:3" x14ac:dyDescent="0.35">
      <c r="A6784" s="1">
        <v>44769</v>
      </c>
      <c r="B6784">
        <v>297.79000000000002</v>
      </c>
      <c r="C6784">
        <v>1.52</v>
      </c>
    </row>
    <row r="6785" spans="1:3" x14ac:dyDescent="0.35">
      <c r="A6785" s="1">
        <v>44770</v>
      </c>
      <c r="B6785">
        <v>296.52999999999997</v>
      </c>
      <c r="C6785">
        <v>0.14000000000000001</v>
      </c>
    </row>
    <row r="6786" spans="1:3" x14ac:dyDescent="0.35">
      <c r="A6786" s="1">
        <v>44771</v>
      </c>
      <c r="B6786">
        <v>296.32</v>
      </c>
      <c r="C6786">
        <v>0.15</v>
      </c>
    </row>
    <row r="6787" spans="1:3" x14ac:dyDescent="0.35">
      <c r="A6787" s="1">
        <v>44772</v>
      </c>
      <c r="B6787">
        <v>296.01</v>
      </c>
      <c r="C6787">
        <v>0.1</v>
      </c>
    </row>
    <row r="6788" spans="1:3" x14ac:dyDescent="0.35">
      <c r="A6788" s="1">
        <v>44773</v>
      </c>
      <c r="B6788">
        <v>295.89</v>
      </c>
      <c r="C6788">
        <v>1.03</v>
      </c>
    </row>
    <row r="6789" spans="1:3" x14ac:dyDescent="0.35">
      <c r="A6789" s="1">
        <v>44774</v>
      </c>
      <c r="B6789">
        <v>295.74</v>
      </c>
      <c r="C6789">
        <v>0.26</v>
      </c>
    </row>
    <row r="6790" spans="1:3" x14ac:dyDescent="0.35">
      <c r="A6790" s="1">
        <v>44775</v>
      </c>
      <c r="B6790">
        <v>294.92</v>
      </c>
      <c r="C6790">
        <v>7.0000000000000007E-2</v>
      </c>
    </row>
    <row r="6791" spans="1:3" x14ac:dyDescent="0.35">
      <c r="A6791" s="1">
        <v>44776</v>
      </c>
      <c r="B6791">
        <v>295.69</v>
      </c>
      <c r="C6791">
        <v>0.19</v>
      </c>
    </row>
    <row r="6792" spans="1:3" x14ac:dyDescent="0.35">
      <c r="A6792" s="1">
        <v>44777</v>
      </c>
      <c r="B6792">
        <v>294.93</v>
      </c>
      <c r="C6792">
        <v>0.12</v>
      </c>
    </row>
    <row r="6793" spans="1:3" x14ac:dyDescent="0.35">
      <c r="A6793" s="1">
        <v>44778</v>
      </c>
      <c r="B6793">
        <v>295.3</v>
      </c>
      <c r="C6793">
        <v>0.11</v>
      </c>
    </row>
    <row r="6794" spans="1:3" x14ac:dyDescent="0.35">
      <c r="A6794" s="1">
        <v>44779</v>
      </c>
      <c r="B6794">
        <v>295.93</v>
      </c>
      <c r="C6794">
        <v>0.12</v>
      </c>
    </row>
    <row r="6795" spans="1:3" x14ac:dyDescent="0.35">
      <c r="A6795" s="1">
        <v>44780</v>
      </c>
      <c r="B6795">
        <v>295.66000000000003</v>
      </c>
      <c r="C6795">
        <v>0.14000000000000001</v>
      </c>
    </row>
    <row r="6796" spans="1:3" x14ac:dyDescent="0.35">
      <c r="A6796" s="1">
        <v>44781</v>
      </c>
      <c r="B6796">
        <v>295.52999999999997</v>
      </c>
      <c r="C6796">
        <v>0.05</v>
      </c>
    </row>
    <row r="6797" spans="1:3" x14ac:dyDescent="0.35">
      <c r="A6797" s="1">
        <v>44782</v>
      </c>
      <c r="B6797">
        <v>296.14999999999998</v>
      </c>
      <c r="C6797">
        <v>0.39</v>
      </c>
    </row>
    <row r="6798" spans="1:3" x14ac:dyDescent="0.35">
      <c r="A6798" s="1">
        <v>44783</v>
      </c>
      <c r="B6798">
        <v>296.43</v>
      </c>
      <c r="C6798">
        <v>0.15</v>
      </c>
    </row>
    <row r="6799" spans="1:3" x14ac:dyDescent="0.35">
      <c r="A6799" s="1">
        <v>44784</v>
      </c>
      <c r="B6799">
        <v>295.77</v>
      </c>
      <c r="C6799">
        <v>0.1</v>
      </c>
    </row>
    <row r="6800" spans="1:3" x14ac:dyDescent="0.35">
      <c r="A6800" s="1">
        <v>44785</v>
      </c>
      <c r="B6800">
        <v>295.49</v>
      </c>
      <c r="C6800">
        <v>0.4</v>
      </c>
    </row>
    <row r="6801" spans="1:3" x14ac:dyDescent="0.35">
      <c r="A6801" s="1">
        <v>44786</v>
      </c>
      <c r="B6801">
        <v>296.16000000000003</v>
      </c>
      <c r="C6801">
        <v>0.22</v>
      </c>
    </row>
    <row r="6802" spans="1:3" x14ac:dyDescent="0.35">
      <c r="A6802" s="1">
        <v>44787</v>
      </c>
      <c r="B6802">
        <v>296.55</v>
      </c>
      <c r="C6802">
        <v>0.33</v>
      </c>
    </row>
    <row r="6803" spans="1:3" x14ac:dyDescent="0.35">
      <c r="A6803" s="1">
        <v>44788</v>
      </c>
      <c r="B6803">
        <v>296.2</v>
      </c>
      <c r="C6803">
        <v>1.24</v>
      </c>
    </row>
    <row r="6804" spans="1:3" x14ac:dyDescent="0.35">
      <c r="A6804" s="1">
        <v>44789</v>
      </c>
      <c r="B6804">
        <v>296.29000000000002</v>
      </c>
      <c r="C6804">
        <v>0.11</v>
      </c>
    </row>
    <row r="6805" spans="1:3" x14ac:dyDescent="0.35">
      <c r="A6805" s="1">
        <v>44790</v>
      </c>
      <c r="B6805">
        <v>295.7</v>
      </c>
      <c r="C6805">
        <v>0.08</v>
      </c>
    </row>
    <row r="6806" spans="1:3" x14ac:dyDescent="0.35">
      <c r="A6806" s="1">
        <v>44791</v>
      </c>
      <c r="B6806">
        <v>296.29000000000002</v>
      </c>
      <c r="C6806">
        <v>0.1</v>
      </c>
    </row>
    <row r="6807" spans="1:3" x14ac:dyDescent="0.35">
      <c r="A6807" s="1">
        <v>44792</v>
      </c>
      <c r="B6807">
        <v>297.64999999999998</v>
      </c>
      <c r="C6807">
        <v>0.15</v>
      </c>
    </row>
    <row r="6808" spans="1:3" x14ac:dyDescent="0.35">
      <c r="A6808" s="1">
        <v>44793</v>
      </c>
      <c r="B6808">
        <v>296.94</v>
      </c>
      <c r="C6808">
        <v>0.24</v>
      </c>
    </row>
    <row r="6809" spans="1:3" x14ac:dyDescent="0.35">
      <c r="A6809" s="1">
        <v>44794</v>
      </c>
      <c r="B6809">
        <v>296.05</v>
      </c>
      <c r="C6809">
        <v>0.08</v>
      </c>
    </row>
    <row r="6810" spans="1:3" x14ac:dyDescent="0.35">
      <c r="A6810" s="1">
        <v>44795</v>
      </c>
      <c r="B6810">
        <v>296.66000000000003</v>
      </c>
      <c r="C6810">
        <v>0.16</v>
      </c>
    </row>
    <row r="6811" spans="1:3" x14ac:dyDescent="0.35">
      <c r="A6811" s="1">
        <v>44796</v>
      </c>
      <c r="B6811">
        <v>296.58999999999997</v>
      </c>
      <c r="C6811">
        <v>0.73</v>
      </c>
    </row>
    <row r="6812" spans="1:3" x14ac:dyDescent="0.35">
      <c r="A6812" s="1">
        <v>44797</v>
      </c>
      <c r="B6812">
        <v>296.57</v>
      </c>
      <c r="C6812">
        <v>0.18</v>
      </c>
    </row>
    <row r="6813" spans="1:3" x14ac:dyDescent="0.35">
      <c r="A6813" s="1">
        <v>44798</v>
      </c>
      <c r="B6813">
        <v>295.86</v>
      </c>
      <c r="C6813">
        <v>0.03</v>
      </c>
    </row>
    <row r="6814" spans="1:3" x14ac:dyDescent="0.35">
      <c r="A6814" s="1">
        <v>44799</v>
      </c>
      <c r="B6814">
        <v>295.45999999999998</v>
      </c>
      <c r="C6814">
        <v>8.36</v>
      </c>
    </row>
    <row r="6815" spans="1:3" x14ac:dyDescent="0.35">
      <c r="A6815" s="1">
        <v>44800</v>
      </c>
      <c r="B6815">
        <v>296.20999999999998</v>
      </c>
      <c r="C6815">
        <v>2.27</v>
      </c>
    </row>
    <row r="6816" spans="1:3" x14ac:dyDescent="0.35">
      <c r="A6816" s="1">
        <v>44801</v>
      </c>
      <c r="B6816">
        <v>296.64</v>
      </c>
      <c r="C6816">
        <v>0.26</v>
      </c>
    </row>
    <row r="6817" spans="1:3" x14ac:dyDescent="0.35">
      <c r="A6817" s="1">
        <v>44802</v>
      </c>
      <c r="B6817">
        <v>296.22000000000003</v>
      </c>
      <c r="C6817">
        <v>0.21</v>
      </c>
    </row>
    <row r="6818" spans="1:3" x14ac:dyDescent="0.35">
      <c r="A6818" s="1">
        <v>44803</v>
      </c>
      <c r="B6818">
        <v>297.47000000000003</v>
      </c>
      <c r="C6818">
        <v>2.09</v>
      </c>
    </row>
    <row r="6819" spans="1:3" x14ac:dyDescent="0.35">
      <c r="A6819" s="1">
        <v>44804</v>
      </c>
      <c r="B6819">
        <v>296.83999999999997</v>
      </c>
      <c r="C6819">
        <v>3.82</v>
      </c>
    </row>
    <row r="6820" spans="1:3" x14ac:dyDescent="0.35">
      <c r="A6820" s="1">
        <v>44805</v>
      </c>
      <c r="B6820">
        <v>296.13</v>
      </c>
      <c r="C6820">
        <v>0.23</v>
      </c>
    </row>
    <row r="6821" spans="1:3" x14ac:dyDescent="0.35">
      <c r="A6821" s="1">
        <v>44806</v>
      </c>
      <c r="B6821">
        <v>297.25</v>
      </c>
      <c r="C6821">
        <v>7.0000000000000007E-2</v>
      </c>
    </row>
    <row r="6822" spans="1:3" x14ac:dyDescent="0.35">
      <c r="A6822" s="1">
        <v>44807</v>
      </c>
      <c r="B6822">
        <v>297.35000000000002</v>
      </c>
      <c r="C6822">
        <v>3.31</v>
      </c>
    </row>
    <row r="6823" spans="1:3" x14ac:dyDescent="0.35">
      <c r="A6823" s="1">
        <v>44808</v>
      </c>
      <c r="B6823">
        <v>297.54000000000002</v>
      </c>
      <c r="C6823">
        <v>0.76</v>
      </c>
    </row>
    <row r="6824" spans="1:3" x14ac:dyDescent="0.35">
      <c r="A6824" s="1">
        <v>44809</v>
      </c>
      <c r="B6824">
        <v>296.77</v>
      </c>
      <c r="C6824">
        <v>0.05</v>
      </c>
    </row>
    <row r="6825" spans="1:3" x14ac:dyDescent="0.35">
      <c r="A6825" s="1">
        <v>44810</v>
      </c>
      <c r="B6825">
        <v>296.70999999999998</v>
      </c>
      <c r="C6825">
        <v>0.05</v>
      </c>
    </row>
    <row r="6826" spans="1:3" x14ac:dyDescent="0.35">
      <c r="A6826" s="1">
        <v>44811</v>
      </c>
      <c r="B6826">
        <v>295.88</v>
      </c>
      <c r="C6826">
        <v>0.04</v>
      </c>
    </row>
    <row r="6827" spans="1:3" x14ac:dyDescent="0.35">
      <c r="A6827" s="1">
        <v>44812</v>
      </c>
      <c r="B6827">
        <v>297.64999999999998</v>
      </c>
      <c r="C6827">
        <v>0.31</v>
      </c>
    </row>
    <row r="6828" spans="1:3" x14ac:dyDescent="0.35">
      <c r="A6828" s="1">
        <v>44813</v>
      </c>
      <c r="B6828">
        <v>296.97000000000003</v>
      </c>
      <c r="C6828">
        <v>0.13</v>
      </c>
    </row>
    <row r="6829" spans="1:3" x14ac:dyDescent="0.35">
      <c r="A6829" s="1">
        <v>44814</v>
      </c>
      <c r="B6829">
        <v>297.29000000000002</v>
      </c>
      <c r="C6829">
        <v>0.02</v>
      </c>
    </row>
    <row r="6830" spans="1:3" x14ac:dyDescent="0.35">
      <c r="A6830" s="1">
        <v>44815</v>
      </c>
      <c r="B6830">
        <v>297.35000000000002</v>
      </c>
      <c r="C6830">
        <v>0.18</v>
      </c>
    </row>
    <row r="6831" spans="1:3" x14ac:dyDescent="0.35">
      <c r="A6831" s="1">
        <v>44816</v>
      </c>
      <c r="B6831">
        <v>296.98</v>
      </c>
      <c r="C6831">
        <v>1.48</v>
      </c>
    </row>
    <row r="6832" spans="1:3" x14ac:dyDescent="0.35">
      <c r="A6832" s="1">
        <v>44817</v>
      </c>
      <c r="B6832">
        <v>296.93</v>
      </c>
      <c r="C6832">
        <v>0.15</v>
      </c>
    </row>
    <row r="6833" spans="1:3" x14ac:dyDescent="0.35">
      <c r="A6833" s="1">
        <v>44818</v>
      </c>
      <c r="B6833">
        <v>296.85000000000002</v>
      </c>
      <c r="C6833">
        <v>0.01</v>
      </c>
    </row>
    <row r="6834" spans="1:3" x14ac:dyDescent="0.35">
      <c r="A6834" s="1">
        <v>44819</v>
      </c>
      <c r="B6834">
        <v>297.05</v>
      </c>
      <c r="C6834">
        <v>0.19</v>
      </c>
    </row>
    <row r="6835" spans="1:3" x14ac:dyDescent="0.35">
      <c r="A6835" s="1">
        <v>44820</v>
      </c>
      <c r="B6835">
        <v>296.48</v>
      </c>
      <c r="C6835">
        <v>0.24</v>
      </c>
    </row>
    <row r="6836" spans="1:3" x14ac:dyDescent="0.35">
      <c r="A6836" s="1">
        <v>44821</v>
      </c>
      <c r="B6836">
        <v>296.93</v>
      </c>
      <c r="C6836">
        <v>0.12</v>
      </c>
    </row>
    <row r="6837" spans="1:3" x14ac:dyDescent="0.35">
      <c r="A6837" s="1">
        <v>44822</v>
      </c>
      <c r="B6837">
        <v>297.44</v>
      </c>
      <c r="C6837">
        <v>0.09</v>
      </c>
    </row>
    <row r="6838" spans="1:3" x14ac:dyDescent="0.35">
      <c r="A6838" s="1">
        <v>44823</v>
      </c>
      <c r="B6838">
        <v>296.95999999999998</v>
      </c>
      <c r="C6838">
        <v>8.14</v>
      </c>
    </row>
    <row r="6839" spans="1:3" x14ac:dyDescent="0.35">
      <c r="A6839" s="1">
        <v>44824</v>
      </c>
      <c r="B6839">
        <v>296.52</v>
      </c>
      <c r="C6839">
        <v>0.32</v>
      </c>
    </row>
    <row r="6840" spans="1:3" x14ac:dyDescent="0.35">
      <c r="A6840" s="1">
        <v>44825</v>
      </c>
      <c r="B6840">
        <v>296.95999999999998</v>
      </c>
      <c r="C6840">
        <v>0.15</v>
      </c>
    </row>
    <row r="6841" spans="1:3" x14ac:dyDescent="0.35">
      <c r="A6841" s="1">
        <v>44826</v>
      </c>
      <c r="B6841">
        <v>297.86</v>
      </c>
      <c r="C6841">
        <v>0.24</v>
      </c>
    </row>
    <row r="6842" spans="1:3" x14ac:dyDescent="0.35">
      <c r="A6842" s="1">
        <v>44827</v>
      </c>
      <c r="B6842">
        <v>297.44</v>
      </c>
      <c r="C6842">
        <v>1.81</v>
      </c>
    </row>
    <row r="6843" spans="1:3" x14ac:dyDescent="0.35">
      <c r="A6843" s="1">
        <v>44828</v>
      </c>
      <c r="B6843">
        <v>297.74</v>
      </c>
      <c r="C6843">
        <v>0.3</v>
      </c>
    </row>
    <row r="6844" spans="1:3" x14ac:dyDescent="0.35">
      <c r="A6844" s="1">
        <v>44829</v>
      </c>
      <c r="B6844">
        <v>297.85000000000002</v>
      </c>
      <c r="C6844">
        <v>0.97</v>
      </c>
    </row>
    <row r="6845" spans="1:3" x14ac:dyDescent="0.35">
      <c r="A6845" s="1">
        <v>44830</v>
      </c>
      <c r="B6845">
        <v>296.91000000000003</v>
      </c>
      <c r="C6845">
        <v>7.57</v>
      </c>
    </row>
    <row r="6846" spans="1:3" x14ac:dyDescent="0.35">
      <c r="A6846" s="1">
        <v>44831</v>
      </c>
      <c r="B6846">
        <v>297.69</v>
      </c>
      <c r="C6846">
        <v>1.1499999999999999</v>
      </c>
    </row>
    <row r="6847" spans="1:3" x14ac:dyDescent="0.35">
      <c r="A6847" s="1">
        <v>44832</v>
      </c>
      <c r="B6847">
        <v>296.70999999999998</v>
      </c>
      <c r="C6847">
        <v>5.21</v>
      </c>
    </row>
    <row r="6848" spans="1:3" x14ac:dyDescent="0.35">
      <c r="A6848" s="1">
        <v>44833</v>
      </c>
      <c r="B6848">
        <v>296.83</v>
      </c>
      <c r="C6848">
        <v>2.64</v>
      </c>
    </row>
    <row r="6849" spans="1:3" x14ac:dyDescent="0.35">
      <c r="A6849" s="1">
        <v>44834</v>
      </c>
      <c r="B6849">
        <v>296.08999999999997</v>
      </c>
      <c r="C6849">
        <v>5.53</v>
      </c>
    </row>
    <row r="6850" spans="1:3" x14ac:dyDescent="0.35">
      <c r="A6850" s="1">
        <v>44835</v>
      </c>
      <c r="B6850">
        <v>298.58999999999997</v>
      </c>
      <c r="C6850">
        <v>0.2</v>
      </c>
    </row>
    <row r="6851" spans="1:3" x14ac:dyDescent="0.35">
      <c r="A6851" s="1">
        <v>44836</v>
      </c>
      <c r="B6851">
        <v>296.24</v>
      </c>
      <c r="C6851">
        <v>7.0000000000000007E-2</v>
      </c>
    </row>
    <row r="6852" spans="1:3" x14ac:dyDescent="0.35">
      <c r="A6852" s="1">
        <v>44837</v>
      </c>
      <c r="B6852">
        <v>296.42</v>
      </c>
      <c r="C6852">
        <v>0.01</v>
      </c>
    </row>
    <row r="6853" spans="1:3" x14ac:dyDescent="0.35">
      <c r="A6853" s="1">
        <v>44838</v>
      </c>
      <c r="B6853">
        <v>298.17</v>
      </c>
      <c r="C6853">
        <v>0.09</v>
      </c>
    </row>
    <row r="6854" spans="1:3" x14ac:dyDescent="0.35">
      <c r="A6854" s="1">
        <v>44839</v>
      </c>
      <c r="B6854">
        <v>298.81</v>
      </c>
      <c r="C6854">
        <v>0.14000000000000001</v>
      </c>
    </row>
    <row r="6855" spans="1:3" x14ac:dyDescent="0.35">
      <c r="A6855" s="1">
        <v>44840</v>
      </c>
      <c r="B6855">
        <v>298.24</v>
      </c>
      <c r="C6855">
        <v>2.44</v>
      </c>
    </row>
    <row r="6856" spans="1:3" x14ac:dyDescent="0.35">
      <c r="A6856" s="1">
        <v>44841</v>
      </c>
      <c r="B6856">
        <v>298.58999999999997</v>
      </c>
      <c r="C6856">
        <v>1.46</v>
      </c>
    </row>
    <row r="6857" spans="1:3" x14ac:dyDescent="0.35">
      <c r="A6857" s="1">
        <v>44842</v>
      </c>
      <c r="B6857">
        <v>296.61</v>
      </c>
      <c r="C6857">
        <v>7.0000000000000007E-2</v>
      </c>
    </row>
    <row r="6858" spans="1:3" x14ac:dyDescent="0.35">
      <c r="A6858" s="1">
        <v>44843</v>
      </c>
      <c r="B6858">
        <v>297.05</v>
      </c>
      <c r="C6858">
        <v>0.67</v>
      </c>
    </row>
    <row r="6859" spans="1:3" x14ac:dyDescent="0.35">
      <c r="A6859" s="1">
        <v>44844</v>
      </c>
      <c r="B6859">
        <v>298.83999999999997</v>
      </c>
      <c r="C6859">
        <v>0.4</v>
      </c>
    </row>
    <row r="6860" spans="1:3" x14ac:dyDescent="0.35">
      <c r="A6860" s="1">
        <v>44845</v>
      </c>
      <c r="B6860">
        <v>298.64999999999998</v>
      </c>
      <c r="C6860">
        <v>0.05</v>
      </c>
    </row>
    <row r="6861" spans="1:3" x14ac:dyDescent="0.35">
      <c r="A6861" s="1">
        <v>44846</v>
      </c>
      <c r="B6861">
        <v>296.55</v>
      </c>
      <c r="C6861">
        <v>0.19</v>
      </c>
    </row>
    <row r="6862" spans="1:3" x14ac:dyDescent="0.35">
      <c r="A6862" s="1">
        <v>44847</v>
      </c>
      <c r="B6862">
        <v>297.29000000000002</v>
      </c>
      <c r="C6862">
        <v>0.91</v>
      </c>
    </row>
    <row r="6863" spans="1:3" x14ac:dyDescent="0.35">
      <c r="A6863" s="1">
        <v>44848</v>
      </c>
      <c r="B6863">
        <v>297.8</v>
      </c>
      <c r="C6863">
        <v>0.18</v>
      </c>
    </row>
    <row r="6864" spans="1:3" x14ac:dyDescent="0.35">
      <c r="A6864" s="1">
        <v>44849</v>
      </c>
      <c r="B6864">
        <v>297.86</v>
      </c>
      <c r="C6864">
        <v>0.19</v>
      </c>
    </row>
    <row r="6865" spans="1:3" x14ac:dyDescent="0.35">
      <c r="A6865" s="1">
        <v>44850</v>
      </c>
      <c r="B6865">
        <v>298.44</v>
      </c>
      <c r="C6865">
        <v>0.1</v>
      </c>
    </row>
    <row r="6866" spans="1:3" x14ac:dyDescent="0.35">
      <c r="A6866" s="1">
        <v>44851</v>
      </c>
      <c r="B6866">
        <v>298.76</v>
      </c>
      <c r="C6866">
        <v>0.05</v>
      </c>
    </row>
    <row r="6867" spans="1:3" x14ac:dyDescent="0.35">
      <c r="A6867" s="1">
        <v>44852</v>
      </c>
      <c r="B6867">
        <v>299.10000000000002</v>
      </c>
      <c r="C6867">
        <v>0.06</v>
      </c>
    </row>
    <row r="6868" spans="1:3" x14ac:dyDescent="0.35">
      <c r="A6868" s="1">
        <v>44853</v>
      </c>
      <c r="B6868">
        <v>299.07</v>
      </c>
      <c r="C6868">
        <v>0.04</v>
      </c>
    </row>
    <row r="6869" spans="1:3" x14ac:dyDescent="0.35">
      <c r="A6869" s="1">
        <v>44854</v>
      </c>
      <c r="B6869">
        <v>298.25</v>
      </c>
      <c r="C6869">
        <v>0.03</v>
      </c>
    </row>
    <row r="6870" spans="1:3" x14ac:dyDescent="0.35">
      <c r="A6870" s="1">
        <v>44855</v>
      </c>
      <c r="B6870">
        <v>298.57</v>
      </c>
      <c r="C6870">
        <v>0.12</v>
      </c>
    </row>
    <row r="6871" spans="1:3" x14ac:dyDescent="0.35">
      <c r="A6871" s="1">
        <v>44856</v>
      </c>
      <c r="B6871">
        <v>298.45999999999998</v>
      </c>
      <c r="C6871">
        <v>0.01</v>
      </c>
    </row>
    <row r="6872" spans="1:3" x14ac:dyDescent="0.35">
      <c r="A6872" s="1">
        <v>44857</v>
      </c>
      <c r="B6872">
        <v>298.89</v>
      </c>
      <c r="C6872">
        <v>0.08</v>
      </c>
    </row>
    <row r="6873" spans="1:3" x14ac:dyDescent="0.35">
      <c r="A6873" s="1">
        <v>44858</v>
      </c>
      <c r="B6873">
        <v>299.69</v>
      </c>
      <c r="C6873">
        <v>0.09</v>
      </c>
    </row>
    <row r="6874" spans="1:3" x14ac:dyDescent="0.35">
      <c r="A6874" s="1">
        <v>44859</v>
      </c>
      <c r="B6874">
        <v>298.13</v>
      </c>
      <c r="C6874">
        <v>0.49</v>
      </c>
    </row>
    <row r="6875" spans="1:3" x14ac:dyDescent="0.35">
      <c r="A6875" s="1">
        <v>44860</v>
      </c>
      <c r="B6875">
        <v>299.02</v>
      </c>
      <c r="C6875">
        <v>0.01</v>
      </c>
    </row>
    <row r="6876" spans="1:3" x14ac:dyDescent="0.35">
      <c r="A6876" s="1">
        <v>44861</v>
      </c>
      <c r="B6876">
        <v>298.57</v>
      </c>
      <c r="C6876">
        <v>0.05</v>
      </c>
    </row>
    <row r="6877" spans="1:3" x14ac:dyDescent="0.35">
      <c r="A6877" s="1">
        <v>44862</v>
      </c>
      <c r="B6877">
        <v>298.48</v>
      </c>
      <c r="C6877">
        <v>0.01</v>
      </c>
    </row>
    <row r="6878" spans="1:3" x14ac:dyDescent="0.35">
      <c r="A6878" s="1">
        <v>44863</v>
      </c>
      <c r="B6878">
        <v>297.83999999999997</v>
      </c>
      <c r="C6878">
        <v>0.05</v>
      </c>
    </row>
    <row r="6879" spans="1:3" x14ac:dyDescent="0.35">
      <c r="A6879" s="1">
        <v>44864</v>
      </c>
      <c r="B6879">
        <v>298.56</v>
      </c>
      <c r="C6879">
        <v>0.03</v>
      </c>
    </row>
    <row r="6880" spans="1:3" x14ac:dyDescent="0.35">
      <c r="A6880" s="1">
        <v>44865</v>
      </c>
      <c r="B6880">
        <v>300.05</v>
      </c>
      <c r="C6880">
        <v>0.09</v>
      </c>
    </row>
    <row r="6881" spans="1:3" x14ac:dyDescent="0.35">
      <c r="A6881" s="1">
        <v>44866</v>
      </c>
      <c r="B6881">
        <v>298.44</v>
      </c>
      <c r="C6881">
        <v>0.02</v>
      </c>
    </row>
    <row r="6882" spans="1:3" x14ac:dyDescent="0.35">
      <c r="A6882" s="1">
        <v>44867</v>
      </c>
      <c r="B6882">
        <v>297.87</v>
      </c>
      <c r="C6882">
        <v>0</v>
      </c>
    </row>
    <row r="6883" spans="1:3" x14ac:dyDescent="0.35">
      <c r="A6883" s="1">
        <v>44868</v>
      </c>
      <c r="B6883">
        <v>298.45999999999998</v>
      </c>
      <c r="C6883">
        <v>0.02</v>
      </c>
    </row>
    <row r="6884" spans="1:3" x14ac:dyDescent="0.35">
      <c r="A6884" s="1">
        <v>44869</v>
      </c>
      <c r="B6884">
        <v>298.54000000000002</v>
      </c>
      <c r="C6884">
        <v>7.0000000000000007E-2</v>
      </c>
    </row>
    <row r="6885" spans="1:3" x14ac:dyDescent="0.35">
      <c r="A6885" s="1">
        <v>44870</v>
      </c>
      <c r="B6885">
        <v>299.23</v>
      </c>
      <c r="C6885">
        <v>0.04</v>
      </c>
    </row>
    <row r="6886" spans="1:3" x14ac:dyDescent="0.35">
      <c r="A6886" s="1">
        <v>44871</v>
      </c>
      <c r="B6886">
        <v>298.38</v>
      </c>
      <c r="C6886">
        <v>0.05</v>
      </c>
    </row>
    <row r="6887" spans="1:3" x14ac:dyDescent="0.35">
      <c r="A6887" s="1">
        <v>44872</v>
      </c>
      <c r="B6887">
        <v>296.87</v>
      </c>
      <c r="C6887">
        <v>0</v>
      </c>
    </row>
    <row r="6888" spans="1:3" x14ac:dyDescent="0.35">
      <c r="A6888" s="1">
        <v>44873</v>
      </c>
      <c r="B6888">
        <v>297.17</v>
      </c>
      <c r="C6888">
        <v>0.01</v>
      </c>
    </row>
    <row r="6889" spans="1:3" x14ac:dyDescent="0.35">
      <c r="A6889" s="1">
        <v>44874</v>
      </c>
      <c r="B6889">
        <v>298.68</v>
      </c>
      <c r="C6889">
        <v>0.02</v>
      </c>
    </row>
    <row r="6890" spans="1:3" x14ac:dyDescent="0.35">
      <c r="A6890" s="1">
        <v>44875</v>
      </c>
      <c r="B6890">
        <v>298.75</v>
      </c>
      <c r="C6890">
        <v>0.86</v>
      </c>
    </row>
    <row r="6891" spans="1:3" x14ac:dyDescent="0.35">
      <c r="A6891" s="1">
        <v>44876</v>
      </c>
      <c r="B6891">
        <v>298.43</v>
      </c>
      <c r="C6891">
        <v>0.04</v>
      </c>
    </row>
    <row r="6892" spans="1:3" x14ac:dyDescent="0.35">
      <c r="A6892" s="1">
        <v>44877</v>
      </c>
      <c r="B6892">
        <v>298.48</v>
      </c>
      <c r="C6892">
        <v>0.1</v>
      </c>
    </row>
    <row r="6893" spans="1:3" x14ac:dyDescent="0.35">
      <c r="A6893" s="1">
        <v>44878</v>
      </c>
      <c r="B6893">
        <v>298.52</v>
      </c>
      <c r="C6893">
        <v>0.22</v>
      </c>
    </row>
    <row r="6894" spans="1:3" x14ac:dyDescent="0.35">
      <c r="A6894" s="1">
        <v>44879</v>
      </c>
      <c r="B6894">
        <v>297.01</v>
      </c>
      <c r="C6894">
        <v>0.01</v>
      </c>
    </row>
    <row r="6895" spans="1:3" x14ac:dyDescent="0.35">
      <c r="A6895" s="1">
        <v>44880</v>
      </c>
      <c r="B6895">
        <v>297.88</v>
      </c>
      <c r="C6895">
        <v>0.03</v>
      </c>
    </row>
    <row r="6896" spans="1:3" x14ac:dyDescent="0.35">
      <c r="A6896" s="1">
        <v>44881</v>
      </c>
      <c r="B6896">
        <v>295.13</v>
      </c>
      <c r="C6896">
        <v>0</v>
      </c>
    </row>
    <row r="6897" spans="1:3" x14ac:dyDescent="0.35">
      <c r="A6897" s="1">
        <v>44882</v>
      </c>
      <c r="B6897">
        <v>297.99</v>
      </c>
      <c r="C6897">
        <v>0.03</v>
      </c>
    </row>
    <row r="6898" spans="1:3" x14ac:dyDescent="0.35">
      <c r="A6898" s="1">
        <v>44883</v>
      </c>
      <c r="B6898">
        <v>298.20999999999998</v>
      </c>
      <c r="C6898">
        <v>0.09</v>
      </c>
    </row>
    <row r="6899" spans="1:3" x14ac:dyDescent="0.35">
      <c r="A6899" s="1">
        <v>44884</v>
      </c>
      <c r="B6899">
        <v>298.33999999999997</v>
      </c>
      <c r="C6899">
        <v>0.08</v>
      </c>
    </row>
    <row r="6900" spans="1:3" x14ac:dyDescent="0.35">
      <c r="A6900" s="1">
        <v>44885</v>
      </c>
      <c r="B6900">
        <v>297.70999999999998</v>
      </c>
      <c r="C6900">
        <v>0.09</v>
      </c>
    </row>
    <row r="6901" spans="1:3" x14ac:dyDescent="0.35">
      <c r="A6901" s="1">
        <v>44886</v>
      </c>
      <c r="B6901">
        <v>297.45</v>
      </c>
      <c r="C6901">
        <v>0.02</v>
      </c>
    </row>
    <row r="6902" spans="1:3" x14ac:dyDescent="0.35">
      <c r="A6902" s="1">
        <v>44887</v>
      </c>
      <c r="B6902">
        <v>298.60000000000002</v>
      </c>
      <c r="C6902">
        <v>0.1</v>
      </c>
    </row>
    <row r="6903" spans="1:3" x14ac:dyDescent="0.35">
      <c r="A6903" s="1">
        <v>44888</v>
      </c>
      <c r="B6903">
        <v>299.02999999999997</v>
      </c>
      <c r="C6903">
        <v>0.05</v>
      </c>
    </row>
    <row r="6904" spans="1:3" x14ac:dyDescent="0.35">
      <c r="A6904" s="1">
        <v>44889</v>
      </c>
      <c r="B6904">
        <v>295.36</v>
      </c>
      <c r="C6904">
        <v>0</v>
      </c>
    </row>
    <row r="6905" spans="1:3" x14ac:dyDescent="0.35">
      <c r="A6905" s="1">
        <v>44890</v>
      </c>
      <c r="B6905">
        <v>295.77</v>
      </c>
      <c r="C6905">
        <v>0</v>
      </c>
    </row>
    <row r="6906" spans="1:3" x14ac:dyDescent="0.35">
      <c r="A6906" s="1">
        <v>44891</v>
      </c>
      <c r="B6906">
        <v>296.76</v>
      </c>
      <c r="C6906">
        <v>0.01</v>
      </c>
    </row>
    <row r="6907" spans="1:3" x14ac:dyDescent="0.35">
      <c r="A6907" s="1">
        <v>44892</v>
      </c>
      <c r="B6907">
        <v>297.72000000000003</v>
      </c>
      <c r="C6907">
        <v>0.08</v>
      </c>
    </row>
    <row r="6908" spans="1:3" x14ac:dyDescent="0.35">
      <c r="A6908" s="1">
        <v>44893</v>
      </c>
      <c r="B6908">
        <v>298.72000000000003</v>
      </c>
      <c r="C6908">
        <v>0.56999999999999995</v>
      </c>
    </row>
    <row r="6909" spans="1:3" x14ac:dyDescent="0.35">
      <c r="A6909" s="1">
        <v>44894</v>
      </c>
      <c r="B6909">
        <v>298.5</v>
      </c>
      <c r="C6909">
        <v>0.01</v>
      </c>
    </row>
    <row r="6910" spans="1:3" x14ac:dyDescent="0.35">
      <c r="A6910" s="1">
        <v>44895</v>
      </c>
      <c r="B6910">
        <v>298.52999999999997</v>
      </c>
      <c r="C6910">
        <v>0.05</v>
      </c>
    </row>
    <row r="6911" spans="1:3" x14ac:dyDescent="0.35">
      <c r="A6911" s="1">
        <v>44896</v>
      </c>
      <c r="B6911">
        <v>297.63</v>
      </c>
      <c r="C6911">
        <v>2.59</v>
      </c>
    </row>
    <row r="6912" spans="1:3" x14ac:dyDescent="0.35">
      <c r="A6912" s="1">
        <v>44897</v>
      </c>
      <c r="B6912">
        <v>299</v>
      </c>
      <c r="C6912">
        <v>0.17</v>
      </c>
    </row>
    <row r="6913" spans="1:3" x14ac:dyDescent="0.35">
      <c r="A6913" s="1">
        <v>44898</v>
      </c>
      <c r="B6913">
        <v>298.11</v>
      </c>
      <c r="C6913">
        <v>7.0000000000000007E-2</v>
      </c>
    </row>
    <row r="6914" spans="1:3" x14ac:dyDescent="0.35">
      <c r="A6914" s="1">
        <v>44899</v>
      </c>
      <c r="B6914">
        <v>298.85000000000002</v>
      </c>
      <c r="C6914">
        <v>0.01</v>
      </c>
    </row>
    <row r="6915" spans="1:3" x14ac:dyDescent="0.35">
      <c r="A6915" s="1">
        <v>44900</v>
      </c>
      <c r="B6915">
        <v>298.75</v>
      </c>
      <c r="C6915">
        <v>7.0000000000000007E-2</v>
      </c>
    </row>
    <row r="6916" spans="1:3" x14ac:dyDescent="0.35">
      <c r="A6916" s="1">
        <v>44901</v>
      </c>
      <c r="B6916">
        <v>297.81</v>
      </c>
      <c r="C6916">
        <v>0.02</v>
      </c>
    </row>
    <row r="6917" spans="1:3" x14ac:dyDescent="0.35">
      <c r="A6917" s="1">
        <v>44902</v>
      </c>
      <c r="B6917">
        <v>297.55</v>
      </c>
      <c r="C6917">
        <v>0.01</v>
      </c>
    </row>
    <row r="6918" spans="1:3" x14ac:dyDescent="0.35">
      <c r="A6918" s="1">
        <v>44903</v>
      </c>
      <c r="B6918">
        <v>297.8</v>
      </c>
      <c r="C6918">
        <v>0.02</v>
      </c>
    </row>
    <row r="6919" spans="1:3" x14ac:dyDescent="0.35">
      <c r="A6919" s="1">
        <v>44904</v>
      </c>
      <c r="B6919">
        <v>297.83</v>
      </c>
      <c r="C6919">
        <v>0.02</v>
      </c>
    </row>
    <row r="6920" spans="1:3" x14ac:dyDescent="0.35">
      <c r="A6920" s="1">
        <v>44905</v>
      </c>
      <c r="B6920">
        <v>295.83</v>
      </c>
      <c r="C6920">
        <v>0</v>
      </c>
    </row>
    <row r="6921" spans="1:3" x14ac:dyDescent="0.35">
      <c r="A6921" s="1">
        <v>44906</v>
      </c>
      <c r="B6921">
        <v>294.19</v>
      </c>
      <c r="C6921">
        <v>0</v>
      </c>
    </row>
    <row r="6922" spans="1:3" x14ac:dyDescent="0.35">
      <c r="A6922" s="1">
        <v>44907</v>
      </c>
      <c r="B6922">
        <v>296.43</v>
      </c>
      <c r="C6922">
        <v>0.02</v>
      </c>
    </row>
    <row r="6923" spans="1:3" x14ac:dyDescent="0.35">
      <c r="A6923" s="1">
        <v>44908</v>
      </c>
      <c r="B6923">
        <v>296.48</v>
      </c>
      <c r="C6923">
        <v>0.02</v>
      </c>
    </row>
    <row r="6924" spans="1:3" x14ac:dyDescent="0.35">
      <c r="A6924" s="1">
        <v>44909</v>
      </c>
      <c r="B6924">
        <v>296.67</v>
      </c>
      <c r="C6924">
        <v>0</v>
      </c>
    </row>
    <row r="6925" spans="1:3" x14ac:dyDescent="0.35">
      <c r="A6925" s="1">
        <v>44910</v>
      </c>
      <c r="B6925">
        <v>297.72000000000003</v>
      </c>
      <c r="C6925">
        <v>0.01</v>
      </c>
    </row>
    <row r="6926" spans="1:3" x14ac:dyDescent="0.35">
      <c r="A6926" s="1">
        <v>44911</v>
      </c>
      <c r="B6926">
        <v>297.18</v>
      </c>
      <c r="C6926">
        <v>0.02</v>
      </c>
    </row>
    <row r="6927" spans="1:3" x14ac:dyDescent="0.35">
      <c r="A6927" s="1">
        <v>44912</v>
      </c>
      <c r="B6927">
        <v>298</v>
      </c>
      <c r="C6927">
        <v>0.08</v>
      </c>
    </row>
    <row r="6928" spans="1:3" x14ac:dyDescent="0.35">
      <c r="A6928" s="1">
        <v>44913</v>
      </c>
      <c r="B6928">
        <v>297.39999999999998</v>
      </c>
      <c r="C6928">
        <v>0.02</v>
      </c>
    </row>
    <row r="6929" spans="1:3" x14ac:dyDescent="0.35">
      <c r="A6929" s="1">
        <v>44914</v>
      </c>
      <c r="B6929">
        <v>290.04000000000002</v>
      </c>
      <c r="C6929">
        <v>0</v>
      </c>
    </row>
    <row r="6930" spans="1:3" x14ac:dyDescent="0.35">
      <c r="A6930" s="1">
        <v>44915</v>
      </c>
      <c r="B6930">
        <v>293.66000000000003</v>
      </c>
      <c r="C6930">
        <v>0</v>
      </c>
    </row>
    <row r="6931" spans="1:3" x14ac:dyDescent="0.35">
      <c r="A6931" s="1">
        <v>44916</v>
      </c>
      <c r="B6931">
        <v>293.64</v>
      </c>
      <c r="C6931">
        <v>0</v>
      </c>
    </row>
    <row r="6932" spans="1:3" x14ac:dyDescent="0.35">
      <c r="A6932" s="1">
        <v>44917</v>
      </c>
      <c r="B6932">
        <v>291.87</v>
      </c>
      <c r="C6932">
        <v>0</v>
      </c>
    </row>
    <row r="6933" spans="1:3" x14ac:dyDescent="0.35">
      <c r="A6933" s="1">
        <v>44918</v>
      </c>
      <c r="B6933">
        <v>284.74</v>
      </c>
      <c r="C6933">
        <v>0</v>
      </c>
    </row>
    <row r="6934" spans="1:3" x14ac:dyDescent="0.35">
      <c r="A6934" s="1">
        <v>44919</v>
      </c>
      <c r="B6934">
        <v>284.79000000000002</v>
      </c>
      <c r="C6934">
        <v>0</v>
      </c>
    </row>
    <row r="6935" spans="1:3" x14ac:dyDescent="0.35">
      <c r="A6935" s="1">
        <v>44920</v>
      </c>
      <c r="B6935">
        <v>285.95999999999998</v>
      </c>
      <c r="C6935">
        <v>0</v>
      </c>
    </row>
    <row r="6936" spans="1:3" x14ac:dyDescent="0.35">
      <c r="A6936" s="1">
        <v>44921</v>
      </c>
      <c r="B6936">
        <v>285.10000000000002</v>
      </c>
      <c r="C6936">
        <v>0</v>
      </c>
    </row>
    <row r="6937" spans="1:3" x14ac:dyDescent="0.35">
      <c r="A6937" s="1">
        <v>44922</v>
      </c>
      <c r="B6937">
        <v>286.2</v>
      </c>
      <c r="C6937">
        <v>0</v>
      </c>
    </row>
    <row r="6938" spans="1:3" x14ac:dyDescent="0.35">
      <c r="A6938" s="1">
        <v>44923</v>
      </c>
      <c r="B6938">
        <v>287.42</v>
      </c>
      <c r="C6938">
        <v>0</v>
      </c>
    </row>
    <row r="6939" spans="1:3" x14ac:dyDescent="0.35">
      <c r="A6939" s="1">
        <v>44924</v>
      </c>
      <c r="B6939">
        <v>290.56</v>
      </c>
      <c r="C6939">
        <v>0</v>
      </c>
    </row>
    <row r="6940" spans="1:3" x14ac:dyDescent="0.35">
      <c r="A6940" s="1">
        <v>44925</v>
      </c>
      <c r="B6940">
        <v>286.87</v>
      </c>
      <c r="C6940">
        <v>0</v>
      </c>
    </row>
    <row r="6941" spans="1:3" x14ac:dyDescent="0.35">
      <c r="A6941" s="1">
        <v>44926</v>
      </c>
      <c r="B6941">
        <v>280.95999999999998</v>
      </c>
      <c r="C6941">
        <v>0</v>
      </c>
    </row>
    <row r="6942" spans="1:3" x14ac:dyDescent="0.35">
      <c r="A6942" s="1">
        <v>44927</v>
      </c>
      <c r="B6942">
        <v>281.77</v>
      </c>
      <c r="C6942">
        <v>0</v>
      </c>
    </row>
    <row r="6943" spans="1:3" x14ac:dyDescent="0.35">
      <c r="A6943" s="1">
        <v>44928</v>
      </c>
      <c r="B6943">
        <v>282.38</v>
      </c>
      <c r="C6943">
        <v>0</v>
      </c>
    </row>
    <row r="6944" spans="1:3" x14ac:dyDescent="0.35">
      <c r="A6944" s="1">
        <v>44929</v>
      </c>
      <c r="B6944">
        <v>284.39999999999998</v>
      </c>
      <c r="C6944">
        <v>0</v>
      </c>
    </row>
    <row r="6945" spans="1:3" x14ac:dyDescent="0.35">
      <c r="A6945" s="1">
        <v>44930</v>
      </c>
      <c r="B6945">
        <v>285.10000000000002</v>
      </c>
      <c r="C6945">
        <v>0</v>
      </c>
    </row>
    <row r="6946" spans="1:3" x14ac:dyDescent="0.35">
      <c r="A6946" s="1">
        <v>44931</v>
      </c>
      <c r="B6946">
        <v>286.51</v>
      </c>
      <c r="C6946">
        <v>0</v>
      </c>
    </row>
    <row r="6947" spans="1:3" x14ac:dyDescent="0.35">
      <c r="A6947" s="1">
        <v>44932</v>
      </c>
      <c r="B6947">
        <v>293.86</v>
      </c>
      <c r="C6947">
        <v>0</v>
      </c>
    </row>
    <row r="6948" spans="1:3" x14ac:dyDescent="0.35">
      <c r="A6948" s="1">
        <v>44933</v>
      </c>
      <c r="B6948">
        <v>294.04000000000002</v>
      </c>
      <c r="C6948">
        <v>0</v>
      </c>
    </row>
    <row r="6949" spans="1:3" x14ac:dyDescent="0.35">
      <c r="A6949" s="1">
        <v>44934</v>
      </c>
      <c r="B6949">
        <v>294.38</v>
      </c>
      <c r="C6949">
        <v>0</v>
      </c>
    </row>
    <row r="6950" spans="1:3" x14ac:dyDescent="0.35">
      <c r="A6950" s="1">
        <v>44935</v>
      </c>
      <c r="B6950">
        <v>292.83999999999997</v>
      </c>
      <c r="C6950">
        <v>0</v>
      </c>
    </row>
    <row r="6951" spans="1:3" x14ac:dyDescent="0.35">
      <c r="A6951" s="1">
        <v>44936</v>
      </c>
      <c r="B6951">
        <v>290.94</v>
      </c>
      <c r="C6951">
        <v>0</v>
      </c>
    </row>
    <row r="6952" spans="1:3" x14ac:dyDescent="0.35">
      <c r="A6952" s="1">
        <v>44937</v>
      </c>
      <c r="B6952">
        <v>288.77</v>
      </c>
      <c r="C6952">
        <v>0</v>
      </c>
    </row>
    <row r="6953" spans="1:3" x14ac:dyDescent="0.35">
      <c r="A6953" s="1">
        <v>44938</v>
      </c>
      <c r="B6953">
        <v>288.69</v>
      </c>
      <c r="C6953">
        <v>0</v>
      </c>
    </row>
    <row r="6954" spans="1:3" x14ac:dyDescent="0.35">
      <c r="A6954" s="1">
        <v>44939</v>
      </c>
      <c r="B6954">
        <v>291.74</v>
      </c>
      <c r="C6954">
        <v>0</v>
      </c>
    </row>
    <row r="6955" spans="1:3" x14ac:dyDescent="0.35">
      <c r="A6955" s="1">
        <v>44940</v>
      </c>
      <c r="B6955">
        <v>292.86</v>
      </c>
      <c r="C6955">
        <v>0</v>
      </c>
    </row>
    <row r="6956" spans="1:3" x14ac:dyDescent="0.35">
      <c r="A6956" s="1">
        <v>44941</v>
      </c>
      <c r="B6956">
        <v>295.49</v>
      </c>
      <c r="C6956">
        <v>0.03</v>
      </c>
    </row>
    <row r="6957" spans="1:3" x14ac:dyDescent="0.35">
      <c r="A6957" s="1">
        <v>44942</v>
      </c>
      <c r="B6957">
        <v>291.81</v>
      </c>
      <c r="C6957">
        <v>0</v>
      </c>
    </row>
    <row r="6958" spans="1:3" x14ac:dyDescent="0.35">
      <c r="A6958" s="1">
        <v>44943</v>
      </c>
      <c r="B6958">
        <v>291.02</v>
      </c>
      <c r="C6958">
        <v>0</v>
      </c>
    </row>
    <row r="6959" spans="1:3" x14ac:dyDescent="0.35">
      <c r="A6959" s="1">
        <v>44944</v>
      </c>
      <c r="B6959">
        <v>294.07</v>
      </c>
      <c r="C6959">
        <v>0</v>
      </c>
    </row>
    <row r="6960" spans="1:3" x14ac:dyDescent="0.35">
      <c r="A6960" s="1">
        <v>44945</v>
      </c>
      <c r="B6960">
        <v>295.39</v>
      </c>
      <c r="C6960">
        <v>0</v>
      </c>
    </row>
    <row r="6961" spans="1:3" x14ac:dyDescent="0.35">
      <c r="A6961" s="1">
        <v>44946</v>
      </c>
      <c r="B6961">
        <v>296.16000000000003</v>
      </c>
      <c r="C6961">
        <v>0.1</v>
      </c>
    </row>
    <row r="6962" spans="1:3" x14ac:dyDescent="0.35">
      <c r="A6962" s="1">
        <v>44947</v>
      </c>
      <c r="B6962">
        <v>298.02999999999997</v>
      </c>
      <c r="C6962">
        <v>0.05</v>
      </c>
    </row>
    <row r="6963" spans="1:3" x14ac:dyDescent="0.35">
      <c r="A6963" s="1">
        <v>44948</v>
      </c>
      <c r="B6963">
        <v>299.26</v>
      </c>
      <c r="C6963">
        <v>0.04</v>
      </c>
    </row>
    <row r="6964" spans="1:3" x14ac:dyDescent="0.35">
      <c r="A6964" s="1">
        <v>44949</v>
      </c>
      <c r="B6964">
        <v>298.14</v>
      </c>
      <c r="C6964">
        <v>0.13</v>
      </c>
    </row>
    <row r="6965" spans="1:3" x14ac:dyDescent="0.35">
      <c r="A6965" s="1">
        <v>44950</v>
      </c>
      <c r="B6965">
        <v>298.3</v>
      </c>
      <c r="C6965">
        <v>0.05</v>
      </c>
    </row>
    <row r="6966" spans="1:3" x14ac:dyDescent="0.35">
      <c r="A6966" s="1">
        <v>44951</v>
      </c>
      <c r="B6966">
        <v>297.74</v>
      </c>
      <c r="C6966">
        <v>0.08</v>
      </c>
    </row>
    <row r="6967" spans="1:3" x14ac:dyDescent="0.35">
      <c r="A6967" s="1">
        <v>44952</v>
      </c>
      <c r="B6967">
        <v>297.61</v>
      </c>
      <c r="C6967">
        <v>0.03</v>
      </c>
    </row>
    <row r="6968" spans="1:3" x14ac:dyDescent="0.35">
      <c r="A6968" s="1">
        <v>44953</v>
      </c>
      <c r="B6968">
        <v>298.95999999999998</v>
      </c>
      <c r="C6968">
        <v>0.01</v>
      </c>
    </row>
    <row r="6969" spans="1:3" x14ac:dyDescent="0.35">
      <c r="A6969" s="1">
        <v>44954</v>
      </c>
      <c r="B6969">
        <v>298.35000000000002</v>
      </c>
      <c r="C6969">
        <v>7.0000000000000007E-2</v>
      </c>
    </row>
    <row r="6970" spans="1:3" x14ac:dyDescent="0.35">
      <c r="A6970" s="1">
        <v>44955</v>
      </c>
      <c r="B6970">
        <v>297.89999999999998</v>
      </c>
      <c r="C6970">
        <v>0.18</v>
      </c>
    </row>
    <row r="6971" spans="1:3" x14ac:dyDescent="0.35">
      <c r="A6971" s="1">
        <v>44956</v>
      </c>
      <c r="B6971">
        <v>297.97000000000003</v>
      </c>
      <c r="C6971">
        <v>0.01</v>
      </c>
    </row>
    <row r="6972" spans="1:3" x14ac:dyDescent="0.35">
      <c r="A6972" s="1">
        <v>44957</v>
      </c>
      <c r="B6972">
        <v>296.74</v>
      </c>
      <c r="C6972">
        <v>0.08</v>
      </c>
    </row>
    <row r="6973" spans="1:3" x14ac:dyDescent="0.35">
      <c r="A6973" s="1">
        <v>44958</v>
      </c>
      <c r="B6973">
        <v>296.20999999999998</v>
      </c>
      <c r="C6973">
        <v>0</v>
      </c>
    </row>
    <row r="6974" spans="1:3" x14ac:dyDescent="0.35">
      <c r="A6974" s="1">
        <v>44959</v>
      </c>
      <c r="B6974">
        <v>298.01</v>
      </c>
      <c r="C6974">
        <v>0.14000000000000001</v>
      </c>
    </row>
    <row r="6975" spans="1:3" x14ac:dyDescent="0.35">
      <c r="A6975" s="1">
        <v>44960</v>
      </c>
      <c r="B6975">
        <v>298.66000000000003</v>
      </c>
      <c r="C6975">
        <v>0.08</v>
      </c>
    </row>
    <row r="6976" spans="1:3" x14ac:dyDescent="0.35">
      <c r="A6976" s="1">
        <v>44961</v>
      </c>
      <c r="B6976">
        <v>297.64</v>
      </c>
      <c r="C6976">
        <v>0.04</v>
      </c>
    </row>
    <row r="6977" spans="1:3" x14ac:dyDescent="0.35">
      <c r="A6977" s="1">
        <v>44962</v>
      </c>
      <c r="B6977">
        <v>298.16000000000003</v>
      </c>
      <c r="C6977">
        <v>0</v>
      </c>
    </row>
    <row r="6978" spans="1:3" x14ac:dyDescent="0.35">
      <c r="A6978" s="1">
        <v>44963</v>
      </c>
      <c r="B6978">
        <v>298.14</v>
      </c>
      <c r="C6978">
        <v>0.02</v>
      </c>
    </row>
    <row r="6979" spans="1:3" x14ac:dyDescent="0.35">
      <c r="A6979" s="1">
        <v>44964</v>
      </c>
      <c r="B6979">
        <v>298.27</v>
      </c>
      <c r="C6979">
        <v>0.02</v>
      </c>
    </row>
    <row r="6980" spans="1:3" x14ac:dyDescent="0.35">
      <c r="A6980" s="1">
        <v>44965</v>
      </c>
      <c r="B6980">
        <v>298.64999999999998</v>
      </c>
      <c r="C6980">
        <v>0.09</v>
      </c>
    </row>
    <row r="6981" spans="1:3" x14ac:dyDescent="0.35">
      <c r="A6981" s="1">
        <v>44966</v>
      </c>
      <c r="B6981">
        <v>297.37</v>
      </c>
      <c r="C6981">
        <v>0.04</v>
      </c>
    </row>
    <row r="6982" spans="1:3" x14ac:dyDescent="0.35">
      <c r="A6982" s="1">
        <v>44967</v>
      </c>
      <c r="B6982">
        <v>297.49</v>
      </c>
      <c r="C6982">
        <v>0.05</v>
      </c>
    </row>
    <row r="6983" spans="1:3" x14ac:dyDescent="0.35">
      <c r="A6983" s="1">
        <v>44968</v>
      </c>
      <c r="B6983">
        <v>298.56</v>
      </c>
      <c r="C6983">
        <v>0.03</v>
      </c>
    </row>
    <row r="6984" spans="1:3" x14ac:dyDescent="0.35">
      <c r="A6984" s="1">
        <v>44969</v>
      </c>
      <c r="B6984">
        <v>297.23</v>
      </c>
      <c r="C6984">
        <v>0.01</v>
      </c>
    </row>
    <row r="6985" spans="1:3" x14ac:dyDescent="0.35">
      <c r="A6985" s="1">
        <v>44970</v>
      </c>
      <c r="B6985">
        <v>295.16000000000003</v>
      </c>
      <c r="C6985">
        <v>0</v>
      </c>
    </row>
    <row r="6986" spans="1:3" x14ac:dyDescent="0.35">
      <c r="A6986" s="1">
        <v>44971</v>
      </c>
      <c r="B6986">
        <v>294.92</v>
      </c>
      <c r="C6986">
        <v>0</v>
      </c>
    </row>
    <row r="6987" spans="1:3" x14ac:dyDescent="0.35">
      <c r="A6987" s="1">
        <v>44972</v>
      </c>
      <c r="B6987">
        <v>292.22000000000003</v>
      </c>
      <c r="C6987">
        <v>0</v>
      </c>
    </row>
    <row r="6988" spans="1:3" x14ac:dyDescent="0.35">
      <c r="A6988" s="1">
        <v>44973</v>
      </c>
      <c r="B6988">
        <v>282.55</v>
      </c>
      <c r="C6988">
        <v>0</v>
      </c>
    </row>
    <row r="6989" spans="1:3" x14ac:dyDescent="0.35">
      <c r="A6989" s="1">
        <v>44974</v>
      </c>
      <c r="B6989">
        <v>280.58</v>
      </c>
      <c r="C6989">
        <v>0</v>
      </c>
    </row>
    <row r="6990" spans="1:3" x14ac:dyDescent="0.35">
      <c r="A6990" s="1">
        <v>44975</v>
      </c>
      <c r="B6990">
        <v>281.74</v>
      </c>
      <c r="C6990">
        <v>0</v>
      </c>
    </row>
    <row r="6991" spans="1:3" x14ac:dyDescent="0.35">
      <c r="A6991" s="1">
        <v>44976</v>
      </c>
      <c r="B6991">
        <v>288.39999999999998</v>
      </c>
      <c r="C6991">
        <v>0</v>
      </c>
    </row>
    <row r="6992" spans="1:3" x14ac:dyDescent="0.35">
      <c r="A6992" s="1">
        <v>44977</v>
      </c>
      <c r="B6992">
        <v>292.27</v>
      </c>
      <c r="C6992">
        <v>0</v>
      </c>
    </row>
    <row r="6993" spans="1:3" x14ac:dyDescent="0.35">
      <c r="A6993" s="1">
        <v>44978</v>
      </c>
      <c r="B6993">
        <v>293.14999999999998</v>
      </c>
      <c r="C6993">
        <v>0</v>
      </c>
    </row>
    <row r="6994" spans="1:3" x14ac:dyDescent="0.35">
      <c r="A6994" s="1">
        <v>44979</v>
      </c>
      <c r="B6994">
        <v>296.66000000000003</v>
      </c>
      <c r="C6994">
        <v>0.02</v>
      </c>
    </row>
    <row r="6995" spans="1:3" x14ac:dyDescent="0.35">
      <c r="A6995" s="1">
        <v>44980</v>
      </c>
      <c r="B6995">
        <v>296.79000000000002</v>
      </c>
      <c r="C6995">
        <v>0.01</v>
      </c>
    </row>
    <row r="6996" spans="1:3" x14ac:dyDescent="0.35">
      <c r="A6996" s="1">
        <v>44981</v>
      </c>
      <c r="B6996">
        <v>299.04000000000002</v>
      </c>
      <c r="C6996">
        <v>0.13</v>
      </c>
    </row>
    <row r="6997" spans="1:3" x14ac:dyDescent="0.35">
      <c r="A6997" s="1">
        <v>44982</v>
      </c>
      <c r="B6997">
        <v>298.93</v>
      </c>
      <c r="C6997">
        <v>0.21</v>
      </c>
    </row>
    <row r="6998" spans="1:3" x14ac:dyDescent="0.35">
      <c r="A6998" s="1">
        <v>44983</v>
      </c>
      <c r="B6998">
        <v>297.08999999999997</v>
      </c>
      <c r="C6998">
        <v>0.03</v>
      </c>
    </row>
    <row r="6999" spans="1:3" x14ac:dyDescent="0.35">
      <c r="A6999" s="1">
        <v>44984</v>
      </c>
      <c r="B6999">
        <v>298.31</v>
      </c>
      <c r="C6999">
        <v>0.01</v>
      </c>
    </row>
    <row r="7000" spans="1:3" x14ac:dyDescent="0.35">
      <c r="A7000" s="1">
        <v>44985</v>
      </c>
      <c r="B7000">
        <v>296.56</v>
      </c>
      <c r="C7000">
        <v>0</v>
      </c>
    </row>
    <row r="7001" spans="1:3" x14ac:dyDescent="0.35">
      <c r="A7001" s="1">
        <v>44986</v>
      </c>
      <c r="B7001">
        <v>297.41000000000003</v>
      </c>
      <c r="C7001">
        <v>0.01</v>
      </c>
    </row>
    <row r="7002" spans="1:3" x14ac:dyDescent="0.35">
      <c r="A7002" s="1">
        <v>44987</v>
      </c>
      <c r="B7002">
        <v>297.92</v>
      </c>
      <c r="C7002">
        <v>0.04</v>
      </c>
    </row>
    <row r="7003" spans="1:3" x14ac:dyDescent="0.35">
      <c r="A7003" s="1">
        <v>44988</v>
      </c>
      <c r="B7003">
        <v>299.04000000000002</v>
      </c>
      <c r="C7003">
        <v>0.28999999999999998</v>
      </c>
    </row>
    <row r="7004" spans="1:3" x14ac:dyDescent="0.35">
      <c r="A7004" s="1">
        <v>44989</v>
      </c>
      <c r="B7004">
        <v>298.73</v>
      </c>
      <c r="C7004">
        <v>7.0000000000000007E-2</v>
      </c>
    </row>
    <row r="7005" spans="1:3" x14ac:dyDescent="0.35">
      <c r="A7005" s="1">
        <v>44990</v>
      </c>
      <c r="B7005">
        <v>298.39999999999998</v>
      </c>
      <c r="C7005">
        <v>7.0000000000000007E-2</v>
      </c>
    </row>
    <row r="7006" spans="1:3" x14ac:dyDescent="0.35">
      <c r="A7006" s="1">
        <v>44991</v>
      </c>
      <c r="B7006">
        <v>298.08</v>
      </c>
      <c r="C7006">
        <v>0.05</v>
      </c>
    </row>
    <row r="7007" spans="1:3" x14ac:dyDescent="0.35">
      <c r="A7007" s="1">
        <v>44992</v>
      </c>
      <c r="B7007">
        <v>297.11</v>
      </c>
      <c r="C7007">
        <v>0.03</v>
      </c>
    </row>
    <row r="7008" spans="1:3" x14ac:dyDescent="0.35">
      <c r="A7008" s="1">
        <v>44993</v>
      </c>
      <c r="B7008">
        <v>298.02999999999997</v>
      </c>
      <c r="C7008">
        <v>0.03</v>
      </c>
    </row>
    <row r="7009" spans="1:3" x14ac:dyDescent="0.35">
      <c r="A7009" s="1">
        <v>44994</v>
      </c>
      <c r="B7009">
        <v>298.88</v>
      </c>
      <c r="C7009">
        <v>0.06</v>
      </c>
    </row>
    <row r="7010" spans="1:3" x14ac:dyDescent="0.35">
      <c r="A7010" s="1">
        <v>44995</v>
      </c>
      <c r="B7010">
        <v>297.99</v>
      </c>
      <c r="C7010">
        <v>0</v>
      </c>
    </row>
    <row r="7011" spans="1:3" x14ac:dyDescent="0.35">
      <c r="A7011" s="1">
        <v>44996</v>
      </c>
      <c r="B7011">
        <v>298.08</v>
      </c>
      <c r="C7011">
        <v>0.18</v>
      </c>
    </row>
    <row r="7012" spans="1:3" x14ac:dyDescent="0.35">
      <c r="A7012" s="1">
        <v>44997</v>
      </c>
      <c r="B7012">
        <v>298.2</v>
      </c>
      <c r="C7012">
        <v>0.03</v>
      </c>
    </row>
    <row r="7013" spans="1:3" x14ac:dyDescent="0.35">
      <c r="A7013" s="1">
        <v>44998</v>
      </c>
      <c r="B7013">
        <v>297.25</v>
      </c>
      <c r="C7013">
        <v>0.03</v>
      </c>
    </row>
    <row r="7014" spans="1:3" x14ac:dyDescent="0.35">
      <c r="A7014" s="1">
        <v>44999</v>
      </c>
      <c r="B7014">
        <v>297.62</v>
      </c>
      <c r="C7014">
        <v>0.03</v>
      </c>
    </row>
    <row r="7015" spans="1:3" x14ac:dyDescent="0.35">
      <c r="A7015" s="1">
        <v>45000</v>
      </c>
      <c r="B7015">
        <v>299.17</v>
      </c>
      <c r="C7015">
        <v>0.01</v>
      </c>
    </row>
    <row r="7016" spans="1:3" x14ac:dyDescent="0.35">
      <c r="A7016" s="1">
        <v>45001</v>
      </c>
      <c r="B7016">
        <v>299.11</v>
      </c>
      <c r="C7016">
        <v>0.03</v>
      </c>
    </row>
    <row r="7017" spans="1:3" x14ac:dyDescent="0.35">
      <c r="A7017" s="1">
        <v>45002</v>
      </c>
      <c r="B7017">
        <v>298.13</v>
      </c>
      <c r="C7017">
        <v>0.06</v>
      </c>
    </row>
    <row r="7018" spans="1:3" x14ac:dyDescent="0.35">
      <c r="A7018" s="1">
        <v>45003</v>
      </c>
      <c r="B7018">
        <v>297.95999999999998</v>
      </c>
      <c r="C7018">
        <v>0.09</v>
      </c>
    </row>
    <row r="7019" spans="1:3" x14ac:dyDescent="0.35">
      <c r="A7019" s="1">
        <v>45004</v>
      </c>
      <c r="B7019">
        <v>296.64999999999998</v>
      </c>
      <c r="C7019">
        <v>0.04</v>
      </c>
    </row>
    <row r="7020" spans="1:3" x14ac:dyDescent="0.35">
      <c r="A7020" s="1">
        <v>45005</v>
      </c>
      <c r="B7020">
        <v>298.11</v>
      </c>
      <c r="C7020">
        <v>0.08</v>
      </c>
    </row>
    <row r="7021" spans="1:3" x14ac:dyDescent="0.35">
      <c r="A7021" s="1">
        <v>45006</v>
      </c>
      <c r="B7021">
        <v>297.31</v>
      </c>
      <c r="C7021">
        <v>0.83</v>
      </c>
    </row>
    <row r="7022" spans="1:3" x14ac:dyDescent="0.35">
      <c r="A7022" s="1">
        <v>45007</v>
      </c>
      <c r="B7022">
        <v>296.08</v>
      </c>
      <c r="C7022">
        <v>0.01</v>
      </c>
    </row>
    <row r="7023" spans="1:3" x14ac:dyDescent="0.35">
      <c r="A7023" s="1">
        <v>45008</v>
      </c>
      <c r="B7023">
        <v>296.87</v>
      </c>
      <c r="C7023">
        <v>0.01</v>
      </c>
    </row>
    <row r="7024" spans="1:3" x14ac:dyDescent="0.35">
      <c r="A7024" s="1">
        <v>45009</v>
      </c>
      <c r="B7024">
        <v>297.04000000000002</v>
      </c>
      <c r="C7024">
        <v>0</v>
      </c>
    </row>
    <row r="7025" spans="1:3" x14ac:dyDescent="0.35">
      <c r="A7025" s="1">
        <v>45010</v>
      </c>
      <c r="B7025">
        <v>298.44</v>
      </c>
      <c r="C7025">
        <v>0.02</v>
      </c>
    </row>
    <row r="7026" spans="1:3" x14ac:dyDescent="0.35">
      <c r="A7026" s="1">
        <v>45011</v>
      </c>
      <c r="B7026">
        <v>297.83</v>
      </c>
      <c r="C7026">
        <v>0.01</v>
      </c>
    </row>
    <row r="7027" spans="1:3" x14ac:dyDescent="0.35">
      <c r="A7027" s="1">
        <v>45012</v>
      </c>
      <c r="B7027">
        <v>298.14</v>
      </c>
      <c r="C7027">
        <v>0.09</v>
      </c>
    </row>
    <row r="7028" spans="1:3" x14ac:dyDescent="0.35">
      <c r="A7028" s="1">
        <v>45013</v>
      </c>
      <c r="B7028">
        <v>298.54000000000002</v>
      </c>
      <c r="C7028">
        <v>0.01</v>
      </c>
    </row>
    <row r="7029" spans="1:3" x14ac:dyDescent="0.35">
      <c r="A7029" s="1">
        <v>45014</v>
      </c>
      <c r="B7029">
        <v>298.33999999999997</v>
      </c>
      <c r="C7029">
        <v>0.01</v>
      </c>
    </row>
    <row r="7030" spans="1:3" x14ac:dyDescent="0.35">
      <c r="A7030" s="1">
        <v>45015</v>
      </c>
      <c r="B7030">
        <v>298.77999999999997</v>
      </c>
      <c r="C7030">
        <v>0.02</v>
      </c>
    </row>
    <row r="7031" spans="1:3" x14ac:dyDescent="0.35">
      <c r="A7031" s="1">
        <v>45016</v>
      </c>
      <c r="B7031">
        <v>297.45999999999998</v>
      </c>
      <c r="C7031">
        <v>0.01</v>
      </c>
    </row>
    <row r="7032" spans="1:3" x14ac:dyDescent="0.35">
      <c r="A7032" s="1">
        <v>45017</v>
      </c>
      <c r="B7032">
        <v>298.25</v>
      </c>
      <c r="C7032">
        <v>0.08</v>
      </c>
    </row>
    <row r="7033" spans="1:3" x14ac:dyDescent="0.35">
      <c r="A7033" s="1">
        <v>45018</v>
      </c>
      <c r="B7033">
        <v>298.41000000000003</v>
      </c>
      <c r="C7033">
        <v>0.05</v>
      </c>
    </row>
    <row r="7034" spans="1:3" x14ac:dyDescent="0.35">
      <c r="A7034" s="1">
        <v>45019</v>
      </c>
      <c r="B7034">
        <v>298.52</v>
      </c>
      <c r="C7034">
        <v>0.28000000000000003</v>
      </c>
    </row>
    <row r="7035" spans="1:3" x14ac:dyDescent="0.35">
      <c r="A7035" s="1">
        <v>45020</v>
      </c>
      <c r="B7035">
        <v>297.92</v>
      </c>
      <c r="C7035">
        <v>0</v>
      </c>
    </row>
    <row r="7036" spans="1:3" x14ac:dyDescent="0.35">
      <c r="A7036" s="1">
        <v>45021</v>
      </c>
      <c r="B7036">
        <v>297.02999999999997</v>
      </c>
      <c r="C7036">
        <v>0</v>
      </c>
    </row>
    <row r="7037" spans="1:3" x14ac:dyDescent="0.35">
      <c r="A7037" s="1">
        <v>45022</v>
      </c>
      <c r="B7037">
        <v>298.37</v>
      </c>
      <c r="C7037">
        <v>0.03</v>
      </c>
    </row>
    <row r="7038" spans="1:3" x14ac:dyDescent="0.35">
      <c r="A7038" s="1">
        <v>45023</v>
      </c>
      <c r="B7038">
        <v>298.70999999999998</v>
      </c>
      <c r="C7038">
        <v>0.03</v>
      </c>
    </row>
    <row r="7039" spans="1:3" x14ac:dyDescent="0.35">
      <c r="A7039" s="1">
        <v>45024</v>
      </c>
      <c r="B7039">
        <v>298.45999999999998</v>
      </c>
      <c r="C7039">
        <v>0.17</v>
      </c>
    </row>
    <row r="7040" spans="1:3" x14ac:dyDescent="0.35">
      <c r="A7040" s="1">
        <v>45025</v>
      </c>
      <c r="B7040">
        <v>297.51</v>
      </c>
      <c r="C7040">
        <v>0.11</v>
      </c>
    </row>
    <row r="7041" spans="1:3" x14ac:dyDescent="0.35">
      <c r="A7041" s="1">
        <v>45026</v>
      </c>
      <c r="B7041">
        <v>298.25</v>
      </c>
      <c r="C7041">
        <v>0.08</v>
      </c>
    </row>
    <row r="7042" spans="1:3" x14ac:dyDescent="0.35">
      <c r="A7042" s="1">
        <v>45027</v>
      </c>
      <c r="B7042">
        <v>298.49</v>
      </c>
      <c r="C7042">
        <v>0.23</v>
      </c>
    </row>
    <row r="7043" spans="1:3" x14ac:dyDescent="0.35">
      <c r="A7043" s="1">
        <v>45028</v>
      </c>
      <c r="B7043">
        <v>299.69</v>
      </c>
      <c r="C7043">
        <v>0.1</v>
      </c>
    </row>
    <row r="7044" spans="1:3" x14ac:dyDescent="0.35">
      <c r="A7044" s="1">
        <v>45029</v>
      </c>
      <c r="B7044">
        <v>299.68</v>
      </c>
      <c r="C7044">
        <v>0.08</v>
      </c>
    </row>
    <row r="7045" spans="1:3" x14ac:dyDescent="0.35">
      <c r="A7045" s="1">
        <v>45030</v>
      </c>
      <c r="B7045">
        <v>298.31</v>
      </c>
      <c r="C7045">
        <v>0.02</v>
      </c>
    </row>
    <row r="7046" spans="1:3" x14ac:dyDescent="0.35">
      <c r="A7046" s="1">
        <v>45031</v>
      </c>
      <c r="B7046">
        <v>299.72000000000003</v>
      </c>
      <c r="C7046">
        <v>2.46</v>
      </c>
    </row>
    <row r="7047" spans="1:3" x14ac:dyDescent="0.35">
      <c r="A7047" s="1">
        <v>45032</v>
      </c>
      <c r="B7047">
        <v>297.92</v>
      </c>
      <c r="C7047">
        <v>0</v>
      </c>
    </row>
    <row r="7048" spans="1:3" x14ac:dyDescent="0.35">
      <c r="A7048" s="1">
        <v>45033</v>
      </c>
      <c r="B7048">
        <v>297.58999999999997</v>
      </c>
      <c r="C7048">
        <v>0.1</v>
      </c>
    </row>
    <row r="7049" spans="1:3" x14ac:dyDescent="0.35">
      <c r="A7049" s="1">
        <v>45034</v>
      </c>
      <c r="B7049">
        <v>298.87</v>
      </c>
      <c r="C7049">
        <v>0.06</v>
      </c>
    </row>
    <row r="7050" spans="1:3" x14ac:dyDescent="0.35">
      <c r="A7050" s="1">
        <v>45035</v>
      </c>
      <c r="B7050">
        <v>296.07</v>
      </c>
      <c r="C7050">
        <v>5.4</v>
      </c>
    </row>
    <row r="7051" spans="1:3" x14ac:dyDescent="0.35">
      <c r="A7051" s="1">
        <v>45036</v>
      </c>
      <c r="B7051">
        <v>297.98</v>
      </c>
      <c r="C7051">
        <v>0</v>
      </c>
    </row>
    <row r="7052" spans="1:3" x14ac:dyDescent="0.35">
      <c r="A7052" s="1">
        <v>45037</v>
      </c>
      <c r="B7052">
        <v>298.17</v>
      </c>
      <c r="C7052">
        <v>0</v>
      </c>
    </row>
    <row r="7053" spans="1:3" x14ac:dyDescent="0.35">
      <c r="A7053" s="1">
        <v>45038</v>
      </c>
      <c r="B7053">
        <v>298.8</v>
      </c>
      <c r="C7053">
        <v>0.11</v>
      </c>
    </row>
    <row r="7054" spans="1:3" x14ac:dyDescent="0.35">
      <c r="A7054" s="1">
        <v>45039</v>
      </c>
      <c r="B7054">
        <v>297.37</v>
      </c>
      <c r="C7054">
        <v>0.79</v>
      </c>
    </row>
    <row r="7055" spans="1:3" x14ac:dyDescent="0.35">
      <c r="A7055" s="1">
        <v>45040</v>
      </c>
      <c r="B7055">
        <v>298.69</v>
      </c>
      <c r="C7055">
        <v>0.01</v>
      </c>
    </row>
    <row r="7056" spans="1:3" x14ac:dyDescent="0.35">
      <c r="A7056" s="1">
        <v>45041</v>
      </c>
      <c r="B7056">
        <v>299.05</v>
      </c>
      <c r="C7056">
        <v>0.08</v>
      </c>
    </row>
    <row r="7057" spans="1:3" x14ac:dyDescent="0.35">
      <c r="A7057" s="1">
        <v>45042</v>
      </c>
      <c r="B7057">
        <v>298.19</v>
      </c>
      <c r="C7057">
        <v>0.05</v>
      </c>
    </row>
    <row r="7058" spans="1:3" x14ac:dyDescent="0.35">
      <c r="A7058" s="1">
        <v>45043</v>
      </c>
      <c r="B7058">
        <v>297.42</v>
      </c>
      <c r="C7058">
        <v>4.2699999999999996</v>
      </c>
    </row>
    <row r="7059" spans="1:3" x14ac:dyDescent="0.35">
      <c r="A7059" s="1">
        <v>45044</v>
      </c>
      <c r="B7059">
        <v>297.77999999999997</v>
      </c>
      <c r="C7059">
        <v>0.04</v>
      </c>
    </row>
    <row r="7060" spans="1:3" x14ac:dyDescent="0.35">
      <c r="A7060" s="1">
        <v>45045</v>
      </c>
      <c r="B7060">
        <v>298.57</v>
      </c>
      <c r="C7060">
        <v>0.35</v>
      </c>
    </row>
    <row r="7061" spans="1:3" x14ac:dyDescent="0.35">
      <c r="A7061" s="1">
        <v>45046</v>
      </c>
      <c r="B7061">
        <v>297.42</v>
      </c>
      <c r="C7061">
        <v>0.11</v>
      </c>
    </row>
    <row r="7062" spans="1:3" x14ac:dyDescent="0.35">
      <c r="A7062" s="1">
        <v>45047</v>
      </c>
      <c r="B7062">
        <v>299.45999999999998</v>
      </c>
      <c r="C7062">
        <v>0.14000000000000001</v>
      </c>
    </row>
    <row r="7063" spans="1:3" x14ac:dyDescent="0.35">
      <c r="A7063" s="1">
        <v>45048</v>
      </c>
      <c r="B7063">
        <v>299.2</v>
      </c>
      <c r="C7063">
        <v>0.04</v>
      </c>
    </row>
    <row r="7064" spans="1:3" x14ac:dyDescent="0.35">
      <c r="A7064" s="1">
        <v>45049</v>
      </c>
      <c r="B7064">
        <v>298.82</v>
      </c>
      <c r="C7064">
        <v>0.12</v>
      </c>
    </row>
    <row r="7065" spans="1:3" x14ac:dyDescent="0.35">
      <c r="A7065" s="1">
        <v>45050</v>
      </c>
      <c r="B7065">
        <v>299.08999999999997</v>
      </c>
      <c r="C7065">
        <v>0.1</v>
      </c>
    </row>
    <row r="7066" spans="1:3" x14ac:dyDescent="0.35">
      <c r="A7066" s="1">
        <v>45051</v>
      </c>
      <c r="B7066">
        <v>297.85000000000002</v>
      </c>
      <c r="C7066">
        <v>0</v>
      </c>
    </row>
    <row r="7067" spans="1:3" x14ac:dyDescent="0.35">
      <c r="A7067" s="1">
        <v>45052</v>
      </c>
      <c r="B7067">
        <v>298.35000000000002</v>
      </c>
      <c r="C7067">
        <v>6.74</v>
      </c>
    </row>
    <row r="7068" spans="1:3" x14ac:dyDescent="0.35">
      <c r="A7068" s="1">
        <v>45053</v>
      </c>
      <c r="B7068">
        <v>298.17</v>
      </c>
      <c r="C7068">
        <v>0.01</v>
      </c>
    </row>
    <row r="7069" spans="1:3" x14ac:dyDescent="0.35">
      <c r="A7069" s="1">
        <v>45054</v>
      </c>
      <c r="B7069">
        <v>299.37</v>
      </c>
      <c r="C7069">
        <v>0.05</v>
      </c>
    </row>
    <row r="7070" spans="1:3" x14ac:dyDescent="0.35">
      <c r="A7070" s="1">
        <v>45055</v>
      </c>
      <c r="B7070">
        <v>299.36</v>
      </c>
      <c r="C7070">
        <v>0.11</v>
      </c>
    </row>
    <row r="7071" spans="1:3" x14ac:dyDescent="0.35">
      <c r="A7071" s="1">
        <v>45056</v>
      </c>
      <c r="B7071">
        <v>299.38</v>
      </c>
      <c r="C7071">
        <v>0.03</v>
      </c>
    </row>
    <row r="7072" spans="1:3" x14ac:dyDescent="0.35">
      <c r="A7072" s="1">
        <v>45057</v>
      </c>
      <c r="B7072">
        <v>299.20999999999998</v>
      </c>
      <c r="C7072">
        <v>1.54</v>
      </c>
    </row>
    <row r="7073" spans="1:3" x14ac:dyDescent="0.35">
      <c r="A7073" s="1">
        <v>45058</v>
      </c>
      <c r="B7073">
        <v>299.39</v>
      </c>
      <c r="C7073">
        <v>0.04</v>
      </c>
    </row>
    <row r="7074" spans="1:3" x14ac:dyDescent="0.35">
      <c r="A7074" s="1">
        <v>45059</v>
      </c>
      <c r="B7074">
        <v>299.19</v>
      </c>
      <c r="C7074">
        <v>0.02</v>
      </c>
    </row>
    <row r="7075" spans="1:3" x14ac:dyDescent="0.35">
      <c r="A7075" s="1">
        <v>45060</v>
      </c>
      <c r="B7075">
        <v>300.06</v>
      </c>
      <c r="C7075">
        <v>0.61</v>
      </c>
    </row>
    <row r="7076" spans="1:3" x14ac:dyDescent="0.35">
      <c r="A7076" s="1">
        <v>45061</v>
      </c>
      <c r="B7076">
        <v>299.07</v>
      </c>
      <c r="C7076">
        <v>0.04</v>
      </c>
    </row>
    <row r="7077" spans="1:3" x14ac:dyDescent="0.35">
      <c r="A7077" s="1">
        <v>45062</v>
      </c>
      <c r="B7077">
        <v>300.07</v>
      </c>
      <c r="C7077">
        <v>0.03</v>
      </c>
    </row>
    <row r="7078" spans="1:3" x14ac:dyDescent="0.35">
      <c r="A7078" s="1">
        <v>45063</v>
      </c>
      <c r="B7078">
        <v>299.39999999999998</v>
      </c>
      <c r="C7078">
        <v>0.12</v>
      </c>
    </row>
    <row r="7079" spans="1:3" x14ac:dyDescent="0.35">
      <c r="A7079" s="1">
        <v>45064</v>
      </c>
      <c r="B7079">
        <v>297.8</v>
      </c>
      <c r="C7079">
        <v>0.1</v>
      </c>
    </row>
    <row r="7080" spans="1:3" x14ac:dyDescent="0.35">
      <c r="A7080" s="1">
        <v>45065</v>
      </c>
      <c r="B7080">
        <v>300.56</v>
      </c>
      <c r="C7080">
        <v>0.12</v>
      </c>
    </row>
    <row r="7081" spans="1:3" x14ac:dyDescent="0.35">
      <c r="A7081" s="1">
        <v>45066</v>
      </c>
      <c r="B7081">
        <v>297.97000000000003</v>
      </c>
      <c r="C7081">
        <v>1.1599999999999999</v>
      </c>
    </row>
    <row r="7082" spans="1:3" x14ac:dyDescent="0.35">
      <c r="A7082" s="1">
        <v>45067</v>
      </c>
      <c r="B7082">
        <v>298.32</v>
      </c>
      <c r="C7082">
        <v>0.12</v>
      </c>
    </row>
    <row r="7083" spans="1:3" x14ac:dyDescent="0.35">
      <c r="A7083" s="1">
        <v>45068</v>
      </c>
      <c r="B7083">
        <v>299.51</v>
      </c>
      <c r="C7083">
        <v>0.24</v>
      </c>
    </row>
    <row r="7084" spans="1:3" x14ac:dyDescent="0.35">
      <c r="A7084" s="1">
        <v>45069</v>
      </c>
      <c r="B7084">
        <v>298.77999999999997</v>
      </c>
      <c r="C7084">
        <v>1.06</v>
      </c>
    </row>
    <row r="7085" spans="1:3" x14ac:dyDescent="0.35">
      <c r="A7085" s="1">
        <v>45070</v>
      </c>
      <c r="B7085">
        <v>300.20999999999998</v>
      </c>
      <c r="C7085">
        <v>0.3</v>
      </c>
    </row>
    <row r="7086" spans="1:3" x14ac:dyDescent="0.35">
      <c r="A7086" s="1">
        <v>45071</v>
      </c>
      <c r="B7086">
        <v>298.47000000000003</v>
      </c>
      <c r="C7086">
        <v>0.09</v>
      </c>
    </row>
    <row r="7087" spans="1:3" x14ac:dyDescent="0.35">
      <c r="A7087" s="1">
        <v>45072</v>
      </c>
      <c r="B7087">
        <v>299.58999999999997</v>
      </c>
      <c r="C7087">
        <v>0.08</v>
      </c>
    </row>
    <row r="7088" spans="1:3" x14ac:dyDescent="0.35">
      <c r="A7088" s="1">
        <v>45073</v>
      </c>
      <c r="B7088">
        <v>296.25</v>
      </c>
      <c r="C7088">
        <v>0.14000000000000001</v>
      </c>
    </row>
    <row r="7089" spans="1:3" x14ac:dyDescent="0.35">
      <c r="A7089" s="1">
        <v>45074</v>
      </c>
      <c r="B7089">
        <v>298.77</v>
      </c>
      <c r="C7089">
        <v>7.0000000000000007E-2</v>
      </c>
    </row>
    <row r="7090" spans="1:3" x14ac:dyDescent="0.35">
      <c r="A7090" s="1">
        <v>45075</v>
      </c>
      <c r="B7090">
        <v>296.72000000000003</v>
      </c>
      <c r="C7090">
        <v>0.2</v>
      </c>
    </row>
    <row r="7091" spans="1:3" x14ac:dyDescent="0.35">
      <c r="A7091" s="1">
        <v>45076</v>
      </c>
      <c r="B7091">
        <v>297.95999999999998</v>
      </c>
      <c r="C7091">
        <v>0.03</v>
      </c>
    </row>
    <row r="7092" spans="1:3" x14ac:dyDescent="0.35">
      <c r="A7092" s="1">
        <v>45077</v>
      </c>
      <c r="B7092">
        <v>299.89</v>
      </c>
      <c r="C7092">
        <v>0.14000000000000001</v>
      </c>
    </row>
    <row r="7093" spans="1:3" x14ac:dyDescent="0.35">
      <c r="A7093" s="1">
        <v>45078</v>
      </c>
      <c r="B7093">
        <v>299.44</v>
      </c>
      <c r="C7093">
        <v>0.12</v>
      </c>
    </row>
    <row r="7094" spans="1:3" x14ac:dyDescent="0.35">
      <c r="A7094" s="1">
        <v>45079</v>
      </c>
      <c r="B7094">
        <v>298.75</v>
      </c>
      <c r="C7094">
        <v>3.77</v>
      </c>
    </row>
    <row r="7095" spans="1:3" x14ac:dyDescent="0.35">
      <c r="A7095" s="1">
        <v>45080</v>
      </c>
      <c r="B7095">
        <v>298.2</v>
      </c>
      <c r="C7095">
        <v>7.0000000000000007E-2</v>
      </c>
    </row>
    <row r="7096" spans="1:3" x14ac:dyDescent="0.35">
      <c r="A7096" s="1">
        <v>45081</v>
      </c>
      <c r="B7096">
        <v>298.22000000000003</v>
      </c>
      <c r="C7096">
        <v>7.0000000000000007E-2</v>
      </c>
    </row>
    <row r="7097" spans="1:3" x14ac:dyDescent="0.35">
      <c r="A7097" s="1">
        <v>45082</v>
      </c>
      <c r="B7097">
        <v>299.5</v>
      </c>
      <c r="C7097">
        <v>0.06</v>
      </c>
    </row>
    <row r="7098" spans="1:3" x14ac:dyDescent="0.35">
      <c r="A7098" s="1">
        <v>45083</v>
      </c>
      <c r="B7098">
        <v>296.98</v>
      </c>
      <c r="C7098">
        <v>9.19</v>
      </c>
    </row>
    <row r="7099" spans="1:3" x14ac:dyDescent="0.35">
      <c r="A7099" s="1">
        <v>45084</v>
      </c>
      <c r="B7099">
        <v>298.85000000000002</v>
      </c>
      <c r="C7099">
        <v>0.36</v>
      </c>
    </row>
    <row r="7100" spans="1:3" x14ac:dyDescent="0.35">
      <c r="A7100" s="1">
        <v>45085</v>
      </c>
      <c r="B7100">
        <v>297.63</v>
      </c>
      <c r="C7100">
        <v>0.06</v>
      </c>
    </row>
    <row r="7101" spans="1:3" x14ac:dyDescent="0.35">
      <c r="A7101" s="1">
        <v>45086</v>
      </c>
      <c r="B7101">
        <v>297.91000000000003</v>
      </c>
      <c r="C7101">
        <v>0.12</v>
      </c>
    </row>
    <row r="7102" spans="1:3" x14ac:dyDescent="0.35">
      <c r="A7102" s="1">
        <v>45087</v>
      </c>
      <c r="B7102">
        <v>298.89999999999998</v>
      </c>
      <c r="C7102">
        <v>0.42</v>
      </c>
    </row>
    <row r="7103" spans="1:3" x14ac:dyDescent="0.35">
      <c r="A7103" s="1">
        <v>45088</v>
      </c>
      <c r="B7103">
        <v>296.95999999999998</v>
      </c>
      <c r="C7103">
        <v>3.91</v>
      </c>
    </row>
    <row r="7104" spans="1:3" x14ac:dyDescent="0.35">
      <c r="A7104" s="1">
        <v>45089</v>
      </c>
      <c r="B7104">
        <v>297.02</v>
      </c>
      <c r="C7104">
        <v>0.01</v>
      </c>
    </row>
    <row r="7105" spans="1:3" x14ac:dyDescent="0.35">
      <c r="A7105" s="1">
        <v>45090</v>
      </c>
      <c r="B7105">
        <v>297.14999999999998</v>
      </c>
      <c r="C7105">
        <v>0.01</v>
      </c>
    </row>
    <row r="7106" spans="1:3" x14ac:dyDescent="0.35">
      <c r="A7106" s="1">
        <v>45091</v>
      </c>
      <c r="B7106">
        <v>297.37</v>
      </c>
      <c r="C7106">
        <v>3.73</v>
      </c>
    </row>
    <row r="7107" spans="1:3" x14ac:dyDescent="0.35">
      <c r="A7107" s="1">
        <v>45092</v>
      </c>
      <c r="B7107">
        <v>298.2</v>
      </c>
      <c r="C7107">
        <v>1.6</v>
      </c>
    </row>
    <row r="7108" spans="1:3" x14ac:dyDescent="0.35">
      <c r="A7108" s="1">
        <v>45093</v>
      </c>
      <c r="B7108">
        <v>299.64</v>
      </c>
      <c r="C7108">
        <v>0.2</v>
      </c>
    </row>
    <row r="7109" spans="1:3" x14ac:dyDescent="0.35">
      <c r="A7109" s="1">
        <v>45094</v>
      </c>
      <c r="B7109">
        <v>298.39</v>
      </c>
      <c r="C7109">
        <v>0.17</v>
      </c>
    </row>
    <row r="7110" spans="1:3" x14ac:dyDescent="0.35">
      <c r="A7110" s="1">
        <v>45095</v>
      </c>
      <c r="B7110">
        <v>298.35000000000002</v>
      </c>
      <c r="C7110">
        <v>0.13</v>
      </c>
    </row>
    <row r="7111" spans="1:3" x14ac:dyDescent="0.35">
      <c r="A7111" s="1">
        <v>45096</v>
      </c>
      <c r="B7111">
        <v>297.31</v>
      </c>
      <c r="C7111">
        <v>0.15</v>
      </c>
    </row>
    <row r="7112" spans="1:3" x14ac:dyDescent="0.35">
      <c r="A7112" s="1">
        <v>45097</v>
      </c>
      <c r="B7112">
        <v>298.98</v>
      </c>
      <c r="C7112">
        <v>0.05</v>
      </c>
    </row>
    <row r="7113" spans="1:3" x14ac:dyDescent="0.35">
      <c r="A7113" s="1">
        <v>45098</v>
      </c>
      <c r="B7113">
        <v>298.69</v>
      </c>
      <c r="C7113">
        <v>0.22</v>
      </c>
    </row>
    <row r="7114" spans="1:3" x14ac:dyDescent="0.35">
      <c r="A7114" s="1">
        <v>45099</v>
      </c>
      <c r="B7114">
        <v>298.47000000000003</v>
      </c>
      <c r="C7114">
        <v>0.63</v>
      </c>
    </row>
    <row r="7115" spans="1:3" x14ac:dyDescent="0.35">
      <c r="A7115" s="1">
        <v>45100</v>
      </c>
      <c r="B7115">
        <v>297.76</v>
      </c>
      <c r="C7115">
        <v>0.08</v>
      </c>
    </row>
    <row r="7116" spans="1:3" x14ac:dyDescent="0.35">
      <c r="A7116" s="1">
        <v>45101</v>
      </c>
      <c r="B7116">
        <v>296.77</v>
      </c>
      <c r="C7116">
        <v>2.46</v>
      </c>
    </row>
    <row r="7117" spans="1:3" x14ac:dyDescent="0.35">
      <c r="A7117" s="1">
        <v>45102</v>
      </c>
      <c r="B7117">
        <v>297.69</v>
      </c>
      <c r="C7117">
        <v>0.05</v>
      </c>
    </row>
    <row r="7118" spans="1:3" x14ac:dyDescent="0.35">
      <c r="A7118" s="1">
        <v>45103</v>
      </c>
      <c r="B7118">
        <v>296.23</v>
      </c>
      <c r="C7118">
        <v>0.33</v>
      </c>
    </row>
    <row r="7119" spans="1:3" x14ac:dyDescent="0.35">
      <c r="A7119" s="1">
        <v>45104</v>
      </c>
      <c r="B7119">
        <v>296.47000000000003</v>
      </c>
      <c r="C7119">
        <v>0.14000000000000001</v>
      </c>
    </row>
    <row r="7120" spans="1:3" x14ac:dyDescent="0.35">
      <c r="A7120" s="1">
        <v>45105</v>
      </c>
      <c r="B7120">
        <v>297.52999999999997</v>
      </c>
      <c r="C7120">
        <v>0.95</v>
      </c>
    </row>
    <row r="7121" spans="1:3" x14ac:dyDescent="0.35">
      <c r="A7121" s="1">
        <v>45106</v>
      </c>
      <c r="B7121">
        <v>298.3</v>
      </c>
      <c r="C7121">
        <v>0.12</v>
      </c>
    </row>
    <row r="7122" spans="1:3" x14ac:dyDescent="0.35">
      <c r="A7122" s="1">
        <v>45107</v>
      </c>
      <c r="B7122">
        <v>296.51</v>
      </c>
      <c r="C7122">
        <v>7.0000000000000007E-2</v>
      </c>
    </row>
    <row r="7123" spans="1:3" x14ac:dyDescent="0.35">
      <c r="A7123" s="1">
        <v>45108</v>
      </c>
      <c r="B7123">
        <v>298.48</v>
      </c>
      <c r="C7123">
        <v>0.09</v>
      </c>
    </row>
    <row r="7124" spans="1:3" x14ac:dyDescent="0.35">
      <c r="A7124" s="1">
        <v>45109</v>
      </c>
      <c r="B7124">
        <v>298.49</v>
      </c>
      <c r="C7124">
        <v>0.26</v>
      </c>
    </row>
    <row r="7125" spans="1:3" x14ac:dyDescent="0.35">
      <c r="A7125" s="1">
        <v>45110</v>
      </c>
      <c r="B7125">
        <v>297.70999999999998</v>
      </c>
      <c r="C7125">
        <v>0.34</v>
      </c>
    </row>
    <row r="7126" spans="1:3" x14ac:dyDescent="0.35">
      <c r="A7126" s="1">
        <v>45111</v>
      </c>
      <c r="B7126">
        <v>297.97000000000003</v>
      </c>
      <c r="C7126">
        <v>0.1</v>
      </c>
    </row>
    <row r="7127" spans="1:3" x14ac:dyDescent="0.35">
      <c r="A7127" s="1">
        <v>45112</v>
      </c>
      <c r="B7127">
        <v>297.45999999999998</v>
      </c>
      <c r="C7127">
        <v>0.14000000000000001</v>
      </c>
    </row>
    <row r="7128" spans="1:3" x14ac:dyDescent="0.35">
      <c r="A7128" s="1">
        <v>45113</v>
      </c>
      <c r="B7128">
        <v>297.91000000000003</v>
      </c>
      <c r="C7128">
        <v>0.01</v>
      </c>
    </row>
    <row r="7129" spans="1:3" x14ac:dyDescent="0.35">
      <c r="A7129" s="1">
        <v>45114</v>
      </c>
      <c r="B7129">
        <v>297.93</v>
      </c>
      <c r="C7129">
        <v>2.59</v>
      </c>
    </row>
    <row r="7130" spans="1:3" x14ac:dyDescent="0.35">
      <c r="A7130" s="1">
        <v>45115</v>
      </c>
      <c r="B7130">
        <v>297.14</v>
      </c>
      <c r="C7130">
        <v>0.79</v>
      </c>
    </row>
    <row r="7131" spans="1:3" x14ac:dyDescent="0.35">
      <c r="A7131" s="1">
        <v>45116</v>
      </c>
      <c r="B7131">
        <v>297.47000000000003</v>
      </c>
      <c r="C7131">
        <v>8.7799999999999994</v>
      </c>
    </row>
    <row r="7132" spans="1:3" x14ac:dyDescent="0.35">
      <c r="A7132" s="1">
        <v>45117</v>
      </c>
      <c r="B7132">
        <v>298.52999999999997</v>
      </c>
      <c r="C7132">
        <v>0.03</v>
      </c>
    </row>
    <row r="7133" spans="1:3" x14ac:dyDescent="0.35">
      <c r="A7133" s="1">
        <v>45118</v>
      </c>
      <c r="B7133">
        <v>298.60000000000002</v>
      </c>
      <c r="C7133">
        <v>0.04</v>
      </c>
    </row>
    <row r="7134" spans="1:3" x14ac:dyDescent="0.35">
      <c r="A7134" s="1">
        <v>45119</v>
      </c>
      <c r="B7134">
        <v>297.13</v>
      </c>
      <c r="C7134">
        <v>4.79</v>
      </c>
    </row>
    <row r="7135" spans="1:3" x14ac:dyDescent="0.35">
      <c r="A7135" s="1">
        <v>45120</v>
      </c>
      <c r="B7135">
        <v>296.99</v>
      </c>
      <c r="C7135">
        <v>2.54</v>
      </c>
    </row>
    <row r="7136" spans="1:3" x14ac:dyDescent="0.35">
      <c r="A7136" s="1">
        <v>45121</v>
      </c>
      <c r="B7136">
        <v>297.68</v>
      </c>
      <c r="C7136">
        <v>0.3</v>
      </c>
    </row>
    <row r="7137" spans="1:3" x14ac:dyDescent="0.35">
      <c r="A7137" s="1">
        <v>45122</v>
      </c>
      <c r="B7137">
        <v>298.08</v>
      </c>
      <c r="C7137">
        <v>2.87</v>
      </c>
    </row>
    <row r="7138" spans="1:3" x14ac:dyDescent="0.35">
      <c r="A7138" s="1">
        <v>45123</v>
      </c>
      <c r="B7138">
        <v>298.05</v>
      </c>
      <c r="C7138">
        <v>0.21</v>
      </c>
    </row>
    <row r="7139" spans="1:3" x14ac:dyDescent="0.35">
      <c r="A7139" s="1">
        <v>45124</v>
      </c>
      <c r="B7139">
        <v>299.10000000000002</v>
      </c>
      <c r="C7139">
        <v>0.26</v>
      </c>
    </row>
    <row r="7140" spans="1:3" x14ac:dyDescent="0.35">
      <c r="A7140" s="1">
        <v>45125</v>
      </c>
      <c r="B7140">
        <v>298.73</v>
      </c>
      <c r="C7140">
        <v>0.8</v>
      </c>
    </row>
    <row r="7141" spans="1:3" x14ac:dyDescent="0.35">
      <c r="A7141" s="1">
        <v>45126</v>
      </c>
      <c r="B7141">
        <v>297.75</v>
      </c>
      <c r="C7141">
        <v>0.2</v>
      </c>
    </row>
    <row r="7142" spans="1:3" x14ac:dyDescent="0.35">
      <c r="A7142" s="1">
        <v>45127</v>
      </c>
      <c r="B7142">
        <v>298.61</v>
      </c>
      <c r="C7142">
        <v>0.13</v>
      </c>
    </row>
    <row r="7143" spans="1:3" x14ac:dyDescent="0.35">
      <c r="A7143" s="1">
        <v>45128</v>
      </c>
      <c r="B7143">
        <v>297.3</v>
      </c>
      <c r="C7143">
        <v>2.97</v>
      </c>
    </row>
    <row r="7144" spans="1:3" x14ac:dyDescent="0.35">
      <c r="A7144" s="1">
        <v>45129</v>
      </c>
      <c r="B7144">
        <v>297.69</v>
      </c>
      <c r="C7144">
        <v>2.4900000000000002</v>
      </c>
    </row>
    <row r="7145" spans="1:3" x14ac:dyDescent="0.35">
      <c r="A7145" s="1">
        <v>45130</v>
      </c>
      <c r="B7145">
        <v>298.06</v>
      </c>
      <c r="C7145">
        <v>1.21</v>
      </c>
    </row>
    <row r="7146" spans="1:3" x14ac:dyDescent="0.35">
      <c r="A7146" s="1">
        <v>45131</v>
      </c>
      <c r="B7146">
        <v>297.95999999999998</v>
      </c>
      <c r="C7146">
        <v>0.12</v>
      </c>
    </row>
    <row r="7147" spans="1:3" x14ac:dyDescent="0.35">
      <c r="A7147" s="1">
        <v>45132</v>
      </c>
      <c r="B7147">
        <v>297.99</v>
      </c>
      <c r="C7147">
        <v>0.25</v>
      </c>
    </row>
    <row r="7148" spans="1:3" x14ac:dyDescent="0.35">
      <c r="A7148" s="1">
        <v>45133</v>
      </c>
      <c r="B7148">
        <v>297.69</v>
      </c>
      <c r="C7148">
        <v>0.27</v>
      </c>
    </row>
    <row r="7149" spans="1:3" x14ac:dyDescent="0.35">
      <c r="A7149" s="1">
        <v>45134</v>
      </c>
      <c r="B7149">
        <v>297.82</v>
      </c>
      <c r="C7149">
        <v>1.1499999999999999</v>
      </c>
    </row>
    <row r="7150" spans="1:3" x14ac:dyDescent="0.35">
      <c r="A7150" s="1">
        <v>45135</v>
      </c>
      <c r="B7150">
        <v>297.91000000000003</v>
      </c>
      <c r="C7150">
        <v>0.18</v>
      </c>
    </row>
    <row r="7151" spans="1:3" x14ac:dyDescent="0.35">
      <c r="A7151" s="1">
        <v>45136</v>
      </c>
      <c r="B7151">
        <v>297.01</v>
      </c>
      <c r="C7151">
        <v>0.14000000000000001</v>
      </c>
    </row>
    <row r="7152" spans="1:3" x14ac:dyDescent="0.35">
      <c r="A7152" s="1">
        <v>45137</v>
      </c>
      <c r="B7152">
        <v>297.98</v>
      </c>
      <c r="C7152">
        <v>3.64</v>
      </c>
    </row>
    <row r="7153" spans="1:3" x14ac:dyDescent="0.35">
      <c r="A7153" s="1">
        <v>45138</v>
      </c>
      <c r="B7153">
        <v>298.13</v>
      </c>
      <c r="C7153">
        <v>0.22</v>
      </c>
    </row>
    <row r="7154" spans="1:3" x14ac:dyDescent="0.35">
      <c r="A7154" s="1">
        <v>45139</v>
      </c>
      <c r="B7154">
        <v>296.91000000000003</v>
      </c>
      <c r="C7154">
        <v>4.66</v>
      </c>
    </row>
    <row r="7155" spans="1:3" x14ac:dyDescent="0.35">
      <c r="A7155" s="1">
        <v>45140</v>
      </c>
      <c r="B7155">
        <v>297.8</v>
      </c>
      <c r="C7155">
        <v>0.17</v>
      </c>
    </row>
    <row r="7156" spans="1:3" x14ac:dyDescent="0.35">
      <c r="A7156" s="1">
        <v>45141</v>
      </c>
      <c r="B7156">
        <v>297.27999999999997</v>
      </c>
      <c r="C7156">
        <v>0.25</v>
      </c>
    </row>
    <row r="7157" spans="1:3" x14ac:dyDescent="0.35">
      <c r="A7157" s="1">
        <v>45142</v>
      </c>
      <c r="B7157">
        <v>296.60000000000002</v>
      </c>
      <c r="C7157">
        <v>0.13</v>
      </c>
    </row>
    <row r="7158" spans="1:3" x14ac:dyDescent="0.35">
      <c r="A7158" s="1">
        <v>45143</v>
      </c>
      <c r="B7158">
        <v>296.67</v>
      </c>
      <c r="C7158">
        <v>0.26</v>
      </c>
    </row>
    <row r="7159" spans="1:3" x14ac:dyDescent="0.35">
      <c r="A7159" s="1">
        <v>45144</v>
      </c>
      <c r="B7159">
        <v>296.35000000000002</v>
      </c>
      <c r="C7159">
        <v>0.14000000000000001</v>
      </c>
    </row>
    <row r="7160" spans="1:3" x14ac:dyDescent="0.35">
      <c r="A7160" s="1">
        <v>45145</v>
      </c>
      <c r="B7160">
        <v>296.5</v>
      </c>
      <c r="C7160">
        <v>0.32</v>
      </c>
    </row>
    <row r="7161" spans="1:3" x14ac:dyDescent="0.35">
      <c r="A7161" s="1">
        <v>45146</v>
      </c>
      <c r="B7161">
        <v>296.70999999999998</v>
      </c>
      <c r="C7161">
        <v>2.2799999999999998</v>
      </c>
    </row>
    <row r="7162" spans="1:3" x14ac:dyDescent="0.35">
      <c r="A7162" s="1">
        <v>45147</v>
      </c>
      <c r="B7162">
        <v>297.7</v>
      </c>
      <c r="C7162">
        <v>0.47</v>
      </c>
    </row>
    <row r="7163" spans="1:3" x14ac:dyDescent="0.35">
      <c r="A7163" s="1">
        <v>45148</v>
      </c>
      <c r="B7163">
        <v>296.89</v>
      </c>
      <c r="C7163">
        <v>7.0000000000000007E-2</v>
      </c>
    </row>
    <row r="7164" spans="1:3" x14ac:dyDescent="0.35">
      <c r="A7164" s="1">
        <v>45149</v>
      </c>
      <c r="B7164">
        <v>297.37</v>
      </c>
      <c r="C7164">
        <v>0.1</v>
      </c>
    </row>
    <row r="7165" spans="1:3" x14ac:dyDescent="0.35">
      <c r="A7165" s="1">
        <v>45150</v>
      </c>
      <c r="B7165">
        <v>297.51</v>
      </c>
      <c r="C7165">
        <v>0.5</v>
      </c>
    </row>
    <row r="7166" spans="1:3" x14ac:dyDescent="0.35">
      <c r="A7166" s="1">
        <v>45151</v>
      </c>
      <c r="B7166">
        <v>296.39999999999998</v>
      </c>
      <c r="C7166">
        <v>1.35</v>
      </c>
    </row>
    <row r="7167" spans="1:3" x14ac:dyDescent="0.35">
      <c r="A7167" s="1">
        <v>45152</v>
      </c>
      <c r="B7167">
        <v>296.39</v>
      </c>
      <c r="C7167">
        <v>0.66</v>
      </c>
    </row>
    <row r="7168" spans="1:3" x14ac:dyDescent="0.35">
      <c r="A7168" s="1">
        <v>45153</v>
      </c>
      <c r="B7168">
        <v>298.16000000000003</v>
      </c>
      <c r="C7168">
        <v>0.04</v>
      </c>
    </row>
    <row r="7169" spans="1:3" x14ac:dyDescent="0.35">
      <c r="A7169" s="1">
        <v>45154</v>
      </c>
      <c r="B7169">
        <v>298.16000000000003</v>
      </c>
      <c r="C7169">
        <v>0.14000000000000001</v>
      </c>
    </row>
    <row r="7170" spans="1:3" x14ac:dyDescent="0.35">
      <c r="A7170" s="1">
        <v>45155</v>
      </c>
      <c r="B7170">
        <v>297.41000000000003</v>
      </c>
      <c r="C7170">
        <v>0.15</v>
      </c>
    </row>
    <row r="7171" spans="1:3" x14ac:dyDescent="0.35">
      <c r="A7171" s="1">
        <v>45156</v>
      </c>
      <c r="B7171">
        <v>297.62</v>
      </c>
      <c r="C7171">
        <v>0.83</v>
      </c>
    </row>
    <row r="7172" spans="1:3" x14ac:dyDescent="0.35">
      <c r="A7172" s="1">
        <v>45157</v>
      </c>
      <c r="B7172">
        <v>295.33</v>
      </c>
      <c r="C7172">
        <v>0.28999999999999998</v>
      </c>
    </row>
    <row r="7173" spans="1:3" x14ac:dyDescent="0.35">
      <c r="A7173" s="1">
        <v>45158</v>
      </c>
      <c r="B7173">
        <v>296.7</v>
      </c>
      <c r="C7173">
        <v>0.12</v>
      </c>
    </row>
    <row r="7174" spans="1:3" x14ac:dyDescent="0.35">
      <c r="A7174" s="1">
        <v>45159</v>
      </c>
      <c r="B7174">
        <v>297.41000000000003</v>
      </c>
      <c r="C7174">
        <v>0.16</v>
      </c>
    </row>
    <row r="7175" spans="1:3" x14ac:dyDescent="0.35">
      <c r="A7175" s="1">
        <v>45160</v>
      </c>
      <c r="B7175">
        <v>297.61</v>
      </c>
      <c r="C7175">
        <v>0.19</v>
      </c>
    </row>
    <row r="7176" spans="1:3" x14ac:dyDescent="0.35">
      <c r="A7176" s="1">
        <v>45161</v>
      </c>
      <c r="B7176">
        <v>297.61</v>
      </c>
      <c r="C7176">
        <v>3.88</v>
      </c>
    </row>
    <row r="7177" spans="1:3" x14ac:dyDescent="0.35">
      <c r="A7177" s="1">
        <v>45162</v>
      </c>
      <c r="B7177">
        <v>297.74</v>
      </c>
      <c r="C7177">
        <v>0.1</v>
      </c>
    </row>
    <row r="7178" spans="1:3" x14ac:dyDescent="0.35">
      <c r="A7178" s="1">
        <v>45163</v>
      </c>
      <c r="B7178">
        <v>297.22000000000003</v>
      </c>
      <c r="C7178">
        <v>0.11</v>
      </c>
    </row>
    <row r="7179" spans="1:3" x14ac:dyDescent="0.35">
      <c r="A7179" s="1">
        <v>45164</v>
      </c>
      <c r="B7179">
        <v>298.24</v>
      </c>
      <c r="C7179">
        <v>0.04</v>
      </c>
    </row>
    <row r="7180" spans="1:3" x14ac:dyDescent="0.35">
      <c r="A7180" s="1">
        <v>45165</v>
      </c>
      <c r="B7180">
        <v>298.05</v>
      </c>
      <c r="C7180">
        <v>0.06</v>
      </c>
    </row>
    <row r="7181" spans="1:3" x14ac:dyDescent="0.35">
      <c r="A7181" s="1">
        <v>45166</v>
      </c>
      <c r="B7181">
        <v>297.77999999999997</v>
      </c>
      <c r="C7181">
        <v>0.2</v>
      </c>
    </row>
    <row r="7182" spans="1:3" x14ac:dyDescent="0.35">
      <c r="A7182" s="1">
        <v>45167</v>
      </c>
      <c r="B7182">
        <v>298.13</v>
      </c>
      <c r="C7182">
        <v>0.18</v>
      </c>
    </row>
    <row r="7183" spans="1:3" x14ac:dyDescent="0.35">
      <c r="A7183" s="1">
        <v>45168</v>
      </c>
      <c r="B7183">
        <v>297.32</v>
      </c>
      <c r="C7183">
        <v>3.07</v>
      </c>
    </row>
    <row r="7184" spans="1:3" x14ac:dyDescent="0.35">
      <c r="A7184" s="1">
        <v>45169</v>
      </c>
      <c r="B7184">
        <v>298.45999999999998</v>
      </c>
      <c r="C7184">
        <v>0.11</v>
      </c>
    </row>
    <row r="7185" spans="1:3" x14ac:dyDescent="0.35">
      <c r="A7185" s="1">
        <v>45170</v>
      </c>
      <c r="B7185">
        <v>297.95999999999998</v>
      </c>
      <c r="C7185">
        <v>4.0999999999999996</v>
      </c>
    </row>
    <row r="7186" spans="1:3" x14ac:dyDescent="0.35">
      <c r="A7186" s="1">
        <v>45171</v>
      </c>
      <c r="B7186">
        <v>296.02999999999997</v>
      </c>
      <c r="C7186">
        <v>1.65</v>
      </c>
    </row>
    <row r="7187" spans="1:3" x14ac:dyDescent="0.35">
      <c r="A7187" s="1">
        <v>45172</v>
      </c>
      <c r="B7187">
        <v>297.77999999999997</v>
      </c>
      <c r="C7187">
        <v>0.44</v>
      </c>
    </row>
    <row r="7188" spans="1:3" x14ac:dyDescent="0.35">
      <c r="A7188" s="1">
        <v>45173</v>
      </c>
      <c r="B7188">
        <v>297.62</v>
      </c>
      <c r="C7188">
        <v>0.21</v>
      </c>
    </row>
    <row r="7189" spans="1:3" x14ac:dyDescent="0.35">
      <c r="A7189" s="1">
        <v>45174</v>
      </c>
      <c r="B7189">
        <v>297.61</v>
      </c>
      <c r="C7189">
        <v>0.39</v>
      </c>
    </row>
    <row r="7190" spans="1:3" x14ac:dyDescent="0.35">
      <c r="A7190" s="1">
        <v>45175</v>
      </c>
      <c r="B7190">
        <v>298.69</v>
      </c>
      <c r="C7190">
        <v>0.17</v>
      </c>
    </row>
    <row r="7191" spans="1:3" x14ac:dyDescent="0.35">
      <c r="A7191" s="1">
        <v>45176</v>
      </c>
      <c r="B7191">
        <v>298.63</v>
      </c>
      <c r="C7191">
        <v>0.04</v>
      </c>
    </row>
    <row r="7192" spans="1:3" x14ac:dyDescent="0.35">
      <c r="A7192" s="1">
        <v>45177</v>
      </c>
      <c r="B7192">
        <v>297.75</v>
      </c>
      <c r="C7192">
        <v>0.54</v>
      </c>
    </row>
    <row r="7193" spans="1:3" x14ac:dyDescent="0.35">
      <c r="A7193" s="1">
        <v>45178</v>
      </c>
      <c r="B7193">
        <v>297.67</v>
      </c>
      <c r="C7193">
        <v>0.31</v>
      </c>
    </row>
    <row r="7194" spans="1:3" x14ac:dyDescent="0.35">
      <c r="A7194" s="1">
        <v>45179</v>
      </c>
      <c r="B7194">
        <v>297.77</v>
      </c>
      <c r="C7194">
        <v>0.15</v>
      </c>
    </row>
    <row r="7195" spans="1:3" x14ac:dyDescent="0.35">
      <c r="A7195" s="1">
        <v>45180</v>
      </c>
      <c r="B7195">
        <v>298.10000000000002</v>
      </c>
      <c r="C7195">
        <v>0.2</v>
      </c>
    </row>
    <row r="7196" spans="1:3" x14ac:dyDescent="0.35">
      <c r="A7196" s="1">
        <v>45181</v>
      </c>
      <c r="B7196">
        <v>294.97000000000003</v>
      </c>
      <c r="C7196">
        <v>0.24</v>
      </c>
    </row>
    <row r="7197" spans="1:3" x14ac:dyDescent="0.35">
      <c r="A7197" s="1">
        <v>45182</v>
      </c>
      <c r="B7197">
        <v>298.33</v>
      </c>
      <c r="C7197">
        <v>0.1</v>
      </c>
    </row>
    <row r="7198" spans="1:3" x14ac:dyDescent="0.35">
      <c r="A7198" s="1">
        <v>45183</v>
      </c>
      <c r="B7198">
        <v>298.23</v>
      </c>
      <c r="C7198">
        <v>0.24</v>
      </c>
    </row>
    <row r="7199" spans="1:3" x14ac:dyDescent="0.35">
      <c r="A7199" s="1">
        <v>45184</v>
      </c>
      <c r="B7199">
        <v>297.83</v>
      </c>
      <c r="C7199">
        <v>0.54</v>
      </c>
    </row>
    <row r="7200" spans="1:3" x14ac:dyDescent="0.35">
      <c r="A7200" s="1">
        <v>45185</v>
      </c>
      <c r="B7200">
        <v>297.58999999999997</v>
      </c>
      <c r="C7200">
        <v>0.59</v>
      </c>
    </row>
    <row r="7201" spans="1:3" x14ac:dyDescent="0.35">
      <c r="A7201" s="1">
        <v>45186</v>
      </c>
      <c r="B7201">
        <v>297.68</v>
      </c>
      <c r="C7201">
        <v>0.2</v>
      </c>
    </row>
    <row r="7202" spans="1:3" x14ac:dyDescent="0.35">
      <c r="A7202" s="1">
        <v>45187</v>
      </c>
      <c r="B7202">
        <v>297.58</v>
      </c>
      <c r="C7202">
        <v>0.15</v>
      </c>
    </row>
    <row r="7203" spans="1:3" x14ac:dyDescent="0.35">
      <c r="A7203" s="1">
        <v>45188</v>
      </c>
      <c r="B7203">
        <v>297.79000000000002</v>
      </c>
      <c r="C7203">
        <v>0.1</v>
      </c>
    </row>
    <row r="7204" spans="1:3" x14ac:dyDescent="0.35">
      <c r="A7204" s="1">
        <v>45189</v>
      </c>
      <c r="B7204">
        <v>297.75</v>
      </c>
      <c r="C7204">
        <v>0.1</v>
      </c>
    </row>
    <row r="7205" spans="1:3" x14ac:dyDescent="0.35">
      <c r="A7205" s="1">
        <v>45190</v>
      </c>
      <c r="B7205">
        <v>297.83999999999997</v>
      </c>
      <c r="C7205">
        <v>0.09</v>
      </c>
    </row>
    <row r="7206" spans="1:3" x14ac:dyDescent="0.35">
      <c r="A7206" s="1">
        <v>45191</v>
      </c>
      <c r="B7206">
        <v>295.89999999999998</v>
      </c>
      <c r="C7206">
        <v>0.13</v>
      </c>
    </row>
    <row r="7207" spans="1:3" x14ac:dyDescent="0.35">
      <c r="A7207" s="1">
        <v>45192</v>
      </c>
      <c r="B7207">
        <v>297.56</v>
      </c>
      <c r="C7207">
        <v>1.25</v>
      </c>
    </row>
    <row r="7208" spans="1:3" x14ac:dyDescent="0.35">
      <c r="A7208" s="1">
        <v>45193</v>
      </c>
      <c r="B7208">
        <v>298.08</v>
      </c>
      <c r="C7208">
        <v>1.25</v>
      </c>
    </row>
    <row r="7209" spans="1:3" x14ac:dyDescent="0.35">
      <c r="A7209" s="1">
        <v>45194</v>
      </c>
      <c r="B7209">
        <v>298</v>
      </c>
      <c r="C7209">
        <v>0.14000000000000001</v>
      </c>
    </row>
    <row r="7210" spans="1:3" x14ac:dyDescent="0.35">
      <c r="A7210" s="1">
        <v>45195</v>
      </c>
      <c r="B7210">
        <v>297.87</v>
      </c>
      <c r="C7210">
        <v>0.27</v>
      </c>
    </row>
    <row r="7211" spans="1:3" x14ac:dyDescent="0.35">
      <c r="A7211" s="1">
        <v>45196</v>
      </c>
      <c r="B7211">
        <v>299.02</v>
      </c>
      <c r="C7211">
        <v>0.03</v>
      </c>
    </row>
    <row r="7212" spans="1:3" x14ac:dyDescent="0.35">
      <c r="A7212" s="1">
        <v>45197</v>
      </c>
      <c r="B7212">
        <v>299.44</v>
      </c>
      <c r="C7212">
        <v>0.04</v>
      </c>
    </row>
    <row r="7213" spans="1:3" x14ac:dyDescent="0.35">
      <c r="A7213" s="1">
        <v>45198</v>
      </c>
      <c r="B7213">
        <v>298.17</v>
      </c>
      <c r="C7213">
        <v>1.9</v>
      </c>
    </row>
    <row r="7214" spans="1:3" x14ac:dyDescent="0.35">
      <c r="A7214" s="1">
        <v>45199</v>
      </c>
      <c r="B7214">
        <v>299.20999999999998</v>
      </c>
      <c r="C7214">
        <v>0.08</v>
      </c>
    </row>
    <row r="7215" spans="1:3" x14ac:dyDescent="0.35">
      <c r="A7215" s="1">
        <v>45200</v>
      </c>
      <c r="B7215">
        <v>299.36</v>
      </c>
      <c r="C7215">
        <v>0.03</v>
      </c>
    </row>
    <row r="7216" spans="1:3" x14ac:dyDescent="0.35">
      <c r="A7216" s="1">
        <v>45201</v>
      </c>
      <c r="B7216">
        <v>299.04000000000002</v>
      </c>
      <c r="C7216">
        <v>0.09</v>
      </c>
    </row>
    <row r="7217" spans="1:3" x14ac:dyDescent="0.35">
      <c r="A7217" s="1">
        <v>45202</v>
      </c>
      <c r="B7217">
        <v>298.14999999999998</v>
      </c>
      <c r="C7217">
        <v>0.37</v>
      </c>
    </row>
    <row r="7218" spans="1:3" x14ac:dyDescent="0.35">
      <c r="A7218" s="1">
        <v>45203</v>
      </c>
      <c r="B7218">
        <v>297.63</v>
      </c>
      <c r="C7218">
        <v>0.18</v>
      </c>
    </row>
    <row r="7219" spans="1:3" x14ac:dyDescent="0.35">
      <c r="A7219" s="1">
        <v>45204</v>
      </c>
      <c r="B7219">
        <v>298.25</v>
      </c>
      <c r="C7219">
        <v>4.7</v>
      </c>
    </row>
    <row r="7220" spans="1:3" x14ac:dyDescent="0.35">
      <c r="A7220" s="1">
        <v>45205</v>
      </c>
      <c r="B7220">
        <v>298.98</v>
      </c>
      <c r="C7220">
        <v>7.0000000000000007E-2</v>
      </c>
    </row>
    <row r="7221" spans="1:3" x14ac:dyDescent="0.35">
      <c r="A7221" s="1">
        <v>45206</v>
      </c>
      <c r="B7221">
        <v>298.08</v>
      </c>
      <c r="C7221">
        <v>0.17</v>
      </c>
    </row>
    <row r="7222" spans="1:3" x14ac:dyDescent="0.35">
      <c r="A7222" s="1">
        <v>45207</v>
      </c>
      <c r="B7222">
        <v>298.70999999999998</v>
      </c>
      <c r="C7222">
        <v>0.06</v>
      </c>
    </row>
    <row r="7223" spans="1:3" x14ac:dyDescent="0.35">
      <c r="A7223" s="1">
        <v>45208</v>
      </c>
      <c r="B7223">
        <v>298.25</v>
      </c>
      <c r="C7223">
        <v>3.35</v>
      </c>
    </row>
    <row r="7224" spans="1:3" x14ac:dyDescent="0.35">
      <c r="A7224" s="1">
        <v>45209</v>
      </c>
      <c r="B7224">
        <v>298.91000000000003</v>
      </c>
      <c r="C7224">
        <v>0.24</v>
      </c>
    </row>
    <row r="7225" spans="1:3" x14ac:dyDescent="0.35">
      <c r="A7225" s="1">
        <v>45210</v>
      </c>
      <c r="B7225">
        <v>298.70999999999998</v>
      </c>
      <c r="C7225">
        <v>0.11</v>
      </c>
    </row>
    <row r="7226" spans="1:3" x14ac:dyDescent="0.35">
      <c r="A7226" s="1">
        <v>45211</v>
      </c>
      <c r="B7226">
        <v>299.72000000000003</v>
      </c>
      <c r="C7226">
        <v>0.35</v>
      </c>
    </row>
    <row r="7227" spans="1:3" x14ac:dyDescent="0.35">
      <c r="A7227" s="1">
        <v>45212</v>
      </c>
      <c r="B7227">
        <v>297.24</v>
      </c>
      <c r="C7227">
        <v>0.03</v>
      </c>
    </row>
    <row r="7228" spans="1:3" x14ac:dyDescent="0.35">
      <c r="A7228" s="1">
        <v>45213</v>
      </c>
      <c r="B7228">
        <v>299.02</v>
      </c>
      <c r="C7228">
        <v>1.36</v>
      </c>
    </row>
    <row r="7229" spans="1:3" x14ac:dyDescent="0.35">
      <c r="A7229" s="1">
        <v>45214</v>
      </c>
      <c r="B7229">
        <v>298.11</v>
      </c>
      <c r="C7229">
        <v>7.15</v>
      </c>
    </row>
    <row r="7230" spans="1:3" x14ac:dyDescent="0.35">
      <c r="A7230" s="1">
        <v>45215</v>
      </c>
      <c r="B7230">
        <v>297.88</v>
      </c>
      <c r="C7230">
        <v>3.26</v>
      </c>
    </row>
    <row r="7231" spans="1:3" x14ac:dyDescent="0.35">
      <c r="A7231" s="1">
        <v>45216</v>
      </c>
      <c r="B7231">
        <v>297.2</v>
      </c>
      <c r="C7231">
        <v>1.1200000000000001</v>
      </c>
    </row>
    <row r="7232" spans="1:3" x14ac:dyDescent="0.35">
      <c r="A7232" s="1">
        <v>45217</v>
      </c>
      <c r="B7232">
        <v>297.88</v>
      </c>
      <c r="C7232">
        <v>0</v>
      </c>
    </row>
    <row r="7233" spans="1:3" x14ac:dyDescent="0.35">
      <c r="A7233" s="1">
        <v>45218</v>
      </c>
      <c r="B7233">
        <v>298.85000000000002</v>
      </c>
      <c r="C7233">
        <v>0.02</v>
      </c>
    </row>
    <row r="7234" spans="1:3" x14ac:dyDescent="0.35">
      <c r="A7234" s="1">
        <v>45219</v>
      </c>
      <c r="B7234">
        <v>298.66000000000003</v>
      </c>
      <c r="C7234">
        <v>0.13</v>
      </c>
    </row>
    <row r="7235" spans="1:3" x14ac:dyDescent="0.35">
      <c r="A7235" s="1">
        <v>45220</v>
      </c>
      <c r="B7235">
        <v>299.45999999999998</v>
      </c>
      <c r="C7235">
        <v>0.06</v>
      </c>
    </row>
    <row r="7236" spans="1:3" x14ac:dyDescent="0.35">
      <c r="A7236" s="1">
        <v>45221</v>
      </c>
      <c r="B7236">
        <v>299.44</v>
      </c>
      <c r="C7236">
        <v>0.11</v>
      </c>
    </row>
    <row r="7237" spans="1:3" x14ac:dyDescent="0.35">
      <c r="A7237" s="1">
        <v>45222</v>
      </c>
      <c r="B7237">
        <v>298.92</v>
      </c>
      <c r="C7237">
        <v>7.0000000000000007E-2</v>
      </c>
    </row>
    <row r="7238" spans="1:3" x14ac:dyDescent="0.35">
      <c r="A7238" s="1">
        <v>45223</v>
      </c>
      <c r="B7238">
        <v>298.75</v>
      </c>
      <c r="C7238">
        <v>1.84</v>
      </c>
    </row>
    <row r="7239" spans="1:3" x14ac:dyDescent="0.35">
      <c r="A7239" s="1">
        <v>45224</v>
      </c>
      <c r="B7239">
        <v>299.77</v>
      </c>
      <c r="C7239">
        <v>0.06</v>
      </c>
    </row>
    <row r="7240" spans="1:3" x14ac:dyDescent="0.35">
      <c r="A7240" s="1">
        <v>45225</v>
      </c>
      <c r="B7240">
        <v>300.06</v>
      </c>
      <c r="C7240">
        <v>0.03</v>
      </c>
    </row>
    <row r="7241" spans="1:3" x14ac:dyDescent="0.35">
      <c r="A7241" s="1">
        <v>45226</v>
      </c>
      <c r="B7241">
        <v>299.39</v>
      </c>
      <c r="C7241">
        <v>7.0000000000000007E-2</v>
      </c>
    </row>
    <row r="7242" spans="1:3" x14ac:dyDescent="0.35">
      <c r="A7242" s="1">
        <v>45227</v>
      </c>
      <c r="B7242">
        <v>298.42</v>
      </c>
      <c r="C7242">
        <v>0.09</v>
      </c>
    </row>
    <row r="7243" spans="1:3" x14ac:dyDescent="0.35">
      <c r="A7243" s="1">
        <v>45228</v>
      </c>
      <c r="B7243">
        <v>298.95999999999998</v>
      </c>
      <c r="C7243">
        <v>0.17</v>
      </c>
    </row>
    <row r="7244" spans="1:3" x14ac:dyDescent="0.35">
      <c r="A7244" s="1">
        <v>45229</v>
      </c>
      <c r="B7244">
        <v>299.33999999999997</v>
      </c>
      <c r="C7244">
        <v>2.04</v>
      </c>
    </row>
    <row r="7245" spans="1:3" x14ac:dyDescent="0.35">
      <c r="A7245" s="1">
        <v>45230</v>
      </c>
      <c r="B7245">
        <v>298.51</v>
      </c>
      <c r="C7245">
        <v>0</v>
      </c>
    </row>
    <row r="7246" spans="1:3" x14ac:dyDescent="0.35">
      <c r="A7246" s="1">
        <v>45231</v>
      </c>
      <c r="B7246">
        <v>299.22000000000003</v>
      </c>
      <c r="C7246">
        <v>7.0000000000000007E-2</v>
      </c>
    </row>
    <row r="7247" spans="1:3" x14ac:dyDescent="0.35">
      <c r="A7247" s="1">
        <v>45232</v>
      </c>
      <c r="B7247">
        <v>298.82</v>
      </c>
      <c r="C7247">
        <v>0.09</v>
      </c>
    </row>
    <row r="7248" spans="1:3" x14ac:dyDescent="0.35">
      <c r="A7248" s="1">
        <v>45233</v>
      </c>
      <c r="B7248">
        <v>299.62</v>
      </c>
      <c r="C7248">
        <v>0.08</v>
      </c>
    </row>
    <row r="7249" spans="1:3" x14ac:dyDescent="0.35">
      <c r="A7249" s="1">
        <v>45234</v>
      </c>
      <c r="B7249">
        <v>299.04000000000002</v>
      </c>
      <c r="C7249">
        <v>0.1</v>
      </c>
    </row>
    <row r="7250" spans="1:3" x14ac:dyDescent="0.35">
      <c r="A7250" s="1">
        <v>45235</v>
      </c>
      <c r="B7250">
        <v>298.97000000000003</v>
      </c>
      <c r="C7250">
        <v>7.33</v>
      </c>
    </row>
    <row r="7251" spans="1:3" x14ac:dyDescent="0.35">
      <c r="A7251" s="1">
        <v>45236</v>
      </c>
      <c r="B7251">
        <v>299.45999999999998</v>
      </c>
      <c r="C7251">
        <v>2.67</v>
      </c>
    </row>
    <row r="7252" spans="1:3" x14ac:dyDescent="0.35">
      <c r="A7252" s="1">
        <v>45237</v>
      </c>
      <c r="B7252">
        <v>298.7</v>
      </c>
      <c r="C7252">
        <v>5.12</v>
      </c>
    </row>
    <row r="7253" spans="1:3" x14ac:dyDescent="0.35">
      <c r="A7253" s="1">
        <v>45238</v>
      </c>
      <c r="B7253">
        <v>299.91000000000003</v>
      </c>
      <c r="C7253">
        <v>0.06</v>
      </c>
    </row>
    <row r="7254" spans="1:3" x14ac:dyDescent="0.35">
      <c r="A7254" s="1">
        <v>45239</v>
      </c>
      <c r="B7254">
        <v>299.58</v>
      </c>
      <c r="C7254">
        <v>0.04</v>
      </c>
    </row>
    <row r="7255" spans="1:3" x14ac:dyDescent="0.35">
      <c r="A7255" s="1">
        <v>45240</v>
      </c>
      <c r="B7255">
        <v>299.74</v>
      </c>
      <c r="C7255">
        <v>0.03</v>
      </c>
    </row>
    <row r="7256" spans="1:3" x14ac:dyDescent="0.35">
      <c r="A7256" s="1">
        <v>45241</v>
      </c>
      <c r="B7256">
        <v>300.39999999999998</v>
      </c>
      <c r="C7256">
        <v>0.03</v>
      </c>
    </row>
    <row r="7257" spans="1:3" x14ac:dyDescent="0.35">
      <c r="A7257" s="1">
        <v>45242</v>
      </c>
      <c r="B7257">
        <v>299.42</v>
      </c>
      <c r="C7257">
        <v>1.79</v>
      </c>
    </row>
    <row r="7258" spans="1:3" x14ac:dyDescent="0.35">
      <c r="A7258" s="1">
        <v>45243</v>
      </c>
      <c r="B7258">
        <v>300.17</v>
      </c>
      <c r="C7258">
        <v>0.06</v>
      </c>
    </row>
    <row r="7259" spans="1:3" x14ac:dyDescent="0.35">
      <c r="A7259" s="1">
        <v>45244</v>
      </c>
      <c r="B7259">
        <v>298.8</v>
      </c>
      <c r="C7259">
        <v>0.04</v>
      </c>
    </row>
    <row r="7260" spans="1:3" x14ac:dyDescent="0.35">
      <c r="A7260" s="1">
        <v>45245</v>
      </c>
      <c r="B7260">
        <v>298.39999999999998</v>
      </c>
      <c r="C7260">
        <v>2.44</v>
      </c>
    </row>
    <row r="7261" spans="1:3" x14ac:dyDescent="0.35">
      <c r="A7261" s="1">
        <v>45246</v>
      </c>
      <c r="B7261">
        <v>296.5</v>
      </c>
      <c r="C7261">
        <v>0</v>
      </c>
    </row>
    <row r="7262" spans="1:3" x14ac:dyDescent="0.35">
      <c r="A7262" s="1">
        <v>45247</v>
      </c>
      <c r="B7262">
        <v>298.52</v>
      </c>
      <c r="C7262">
        <v>0.1</v>
      </c>
    </row>
    <row r="7263" spans="1:3" x14ac:dyDescent="0.35">
      <c r="A7263" s="1">
        <v>45248</v>
      </c>
      <c r="B7263">
        <v>298.56</v>
      </c>
      <c r="C7263">
        <v>0.01</v>
      </c>
    </row>
    <row r="7264" spans="1:3" x14ac:dyDescent="0.35">
      <c r="A7264" s="1">
        <v>45249</v>
      </c>
      <c r="B7264">
        <v>297.81</v>
      </c>
      <c r="C7264">
        <v>0.12</v>
      </c>
    </row>
    <row r="7265" spans="1:3" x14ac:dyDescent="0.35">
      <c r="A7265" s="1">
        <v>45250</v>
      </c>
      <c r="B7265">
        <v>299.32</v>
      </c>
      <c r="C7265">
        <v>7.0000000000000007E-2</v>
      </c>
    </row>
    <row r="7266" spans="1:3" x14ac:dyDescent="0.35">
      <c r="A7266" s="1">
        <v>45251</v>
      </c>
      <c r="B7266">
        <v>297.23</v>
      </c>
      <c r="C7266">
        <v>0.02</v>
      </c>
    </row>
    <row r="7267" spans="1:3" x14ac:dyDescent="0.35">
      <c r="A7267" s="1">
        <v>45252</v>
      </c>
      <c r="B7267">
        <v>297.91000000000003</v>
      </c>
      <c r="C7267">
        <v>0.03</v>
      </c>
    </row>
    <row r="7268" spans="1:3" x14ac:dyDescent="0.35">
      <c r="A7268" s="1">
        <v>45253</v>
      </c>
      <c r="B7268">
        <v>298.91000000000003</v>
      </c>
      <c r="C7268">
        <v>7.0000000000000007E-2</v>
      </c>
    </row>
    <row r="7269" spans="1:3" x14ac:dyDescent="0.35">
      <c r="A7269" s="1">
        <v>45254</v>
      </c>
      <c r="B7269">
        <v>298.25</v>
      </c>
      <c r="C7269">
        <v>1.49</v>
      </c>
    </row>
    <row r="7270" spans="1:3" x14ac:dyDescent="0.35">
      <c r="A7270" s="1">
        <v>45255</v>
      </c>
      <c r="B7270">
        <v>297.39999999999998</v>
      </c>
      <c r="C7270">
        <v>4.43</v>
      </c>
    </row>
    <row r="7271" spans="1:3" x14ac:dyDescent="0.35">
      <c r="A7271" s="1">
        <v>45256</v>
      </c>
      <c r="B7271">
        <v>297.18</v>
      </c>
      <c r="C7271">
        <v>7.51</v>
      </c>
    </row>
    <row r="7272" spans="1:3" x14ac:dyDescent="0.35">
      <c r="A7272" s="1">
        <v>45257</v>
      </c>
      <c r="B7272">
        <v>297.7</v>
      </c>
      <c r="C7272">
        <v>0</v>
      </c>
    </row>
    <row r="7273" spans="1:3" x14ac:dyDescent="0.35">
      <c r="A7273" s="1">
        <v>45258</v>
      </c>
      <c r="B7273">
        <v>298.97000000000003</v>
      </c>
      <c r="C7273">
        <v>0.02</v>
      </c>
    </row>
    <row r="7274" spans="1:3" x14ac:dyDescent="0.35">
      <c r="A7274" s="1">
        <v>45259</v>
      </c>
      <c r="B7274">
        <v>300.02999999999997</v>
      </c>
      <c r="C7274">
        <v>0.1</v>
      </c>
    </row>
    <row r="7275" spans="1:3" x14ac:dyDescent="0.35">
      <c r="A7275" s="1">
        <v>45260</v>
      </c>
      <c r="B7275">
        <v>299.66000000000003</v>
      </c>
      <c r="C7275">
        <v>0.04</v>
      </c>
    </row>
    <row r="7276" spans="1:3" x14ac:dyDescent="0.35">
      <c r="A7276" s="1">
        <v>45261</v>
      </c>
      <c r="B7276">
        <v>298.92</v>
      </c>
      <c r="C7276">
        <v>0.03</v>
      </c>
    </row>
    <row r="7277" spans="1:3" x14ac:dyDescent="0.35">
      <c r="A7277" s="1">
        <v>45262</v>
      </c>
      <c r="B7277">
        <v>299.25</v>
      </c>
      <c r="C7277">
        <v>0.06</v>
      </c>
    </row>
    <row r="7278" spans="1:3" x14ac:dyDescent="0.35">
      <c r="A7278" s="1">
        <v>45263</v>
      </c>
      <c r="B7278">
        <v>298.39</v>
      </c>
      <c r="C7278">
        <v>0.01</v>
      </c>
    </row>
    <row r="7279" spans="1:3" x14ac:dyDescent="0.35">
      <c r="A7279" s="1">
        <v>45264</v>
      </c>
      <c r="B7279">
        <v>297.98</v>
      </c>
      <c r="C7279">
        <v>0.03</v>
      </c>
    </row>
    <row r="7280" spans="1:3" x14ac:dyDescent="0.35">
      <c r="A7280" s="1">
        <v>45265</v>
      </c>
      <c r="B7280">
        <v>298.12</v>
      </c>
      <c r="C7280">
        <v>0.06</v>
      </c>
    </row>
    <row r="7281" spans="1:3" x14ac:dyDescent="0.35">
      <c r="A7281" s="1">
        <v>45266</v>
      </c>
      <c r="B7281">
        <v>300.11</v>
      </c>
      <c r="C7281">
        <v>0.02</v>
      </c>
    </row>
    <row r="7282" spans="1:3" x14ac:dyDescent="0.35">
      <c r="A7282" s="1">
        <v>45267</v>
      </c>
      <c r="B7282">
        <v>300.02</v>
      </c>
      <c r="C7282">
        <v>0.02</v>
      </c>
    </row>
    <row r="7283" spans="1:3" x14ac:dyDescent="0.35">
      <c r="A7283" s="1">
        <v>45268</v>
      </c>
      <c r="B7283">
        <v>298.04000000000002</v>
      </c>
      <c r="C7283">
        <v>7.0000000000000007E-2</v>
      </c>
    </row>
    <row r="7284" spans="1:3" x14ac:dyDescent="0.35">
      <c r="A7284" s="1">
        <v>45269</v>
      </c>
      <c r="B7284">
        <v>297.49</v>
      </c>
      <c r="C7284">
        <v>0.01</v>
      </c>
    </row>
    <row r="7285" spans="1:3" x14ac:dyDescent="0.35">
      <c r="A7285" s="1">
        <v>45270</v>
      </c>
      <c r="B7285">
        <v>297.54000000000002</v>
      </c>
      <c r="C7285">
        <v>0.02</v>
      </c>
    </row>
    <row r="7286" spans="1:3" x14ac:dyDescent="0.35">
      <c r="A7286" s="1">
        <v>45271</v>
      </c>
      <c r="B7286">
        <v>296.69</v>
      </c>
      <c r="C7286">
        <v>0</v>
      </c>
    </row>
    <row r="7287" spans="1:3" x14ac:dyDescent="0.35">
      <c r="A7287" s="1">
        <v>45272</v>
      </c>
      <c r="B7287">
        <v>291.64999999999998</v>
      </c>
      <c r="C7287">
        <v>0</v>
      </c>
    </row>
    <row r="7288" spans="1:3" x14ac:dyDescent="0.35">
      <c r="A7288" s="1">
        <v>45273</v>
      </c>
      <c r="B7288">
        <v>287.20999999999998</v>
      </c>
      <c r="C7288">
        <v>0</v>
      </c>
    </row>
    <row r="7289" spans="1:3" x14ac:dyDescent="0.35">
      <c r="A7289" s="1">
        <v>45274</v>
      </c>
      <c r="B7289">
        <v>290.70999999999998</v>
      </c>
      <c r="C7289">
        <v>0</v>
      </c>
    </row>
    <row r="7290" spans="1:3" x14ac:dyDescent="0.35">
      <c r="A7290" s="1">
        <v>45275</v>
      </c>
      <c r="B7290">
        <v>290.11</v>
      </c>
      <c r="C7290">
        <v>0</v>
      </c>
    </row>
    <row r="7291" spans="1:3" x14ac:dyDescent="0.35">
      <c r="A7291" s="1">
        <v>45276</v>
      </c>
      <c r="B7291">
        <v>291.58999999999997</v>
      </c>
      <c r="C7291">
        <v>0</v>
      </c>
    </row>
    <row r="7292" spans="1:3" x14ac:dyDescent="0.35">
      <c r="A7292" s="1">
        <v>45277</v>
      </c>
      <c r="B7292">
        <v>293.20999999999998</v>
      </c>
      <c r="C7292">
        <v>0</v>
      </c>
    </row>
    <row r="7293" spans="1:3" x14ac:dyDescent="0.35">
      <c r="A7293" s="1">
        <v>45278</v>
      </c>
      <c r="B7293">
        <v>287.33999999999997</v>
      </c>
      <c r="C7293">
        <v>0</v>
      </c>
    </row>
    <row r="7294" spans="1:3" x14ac:dyDescent="0.35">
      <c r="A7294" s="1">
        <v>45279</v>
      </c>
      <c r="B7294">
        <v>294.85000000000002</v>
      </c>
      <c r="C7294">
        <v>0</v>
      </c>
    </row>
    <row r="7295" spans="1:3" x14ac:dyDescent="0.35">
      <c r="A7295" s="1">
        <v>45280</v>
      </c>
      <c r="B7295">
        <v>293.14</v>
      </c>
      <c r="C7295">
        <v>0</v>
      </c>
    </row>
    <row r="7296" spans="1:3" x14ac:dyDescent="0.35">
      <c r="A7296" s="1">
        <v>45281</v>
      </c>
      <c r="B7296">
        <v>285.81</v>
      </c>
      <c r="C7296">
        <v>0</v>
      </c>
    </row>
    <row r="7297" spans="1:3" x14ac:dyDescent="0.35">
      <c r="A7297" s="1">
        <v>45282</v>
      </c>
      <c r="B7297">
        <v>290</v>
      </c>
      <c r="C7297">
        <v>0</v>
      </c>
    </row>
    <row r="7298" spans="1:3" x14ac:dyDescent="0.35">
      <c r="A7298" s="1">
        <v>45283</v>
      </c>
      <c r="B7298">
        <v>293.74</v>
      </c>
      <c r="C7298">
        <v>0</v>
      </c>
    </row>
    <row r="7299" spans="1:3" x14ac:dyDescent="0.35">
      <c r="A7299" s="1">
        <v>45284</v>
      </c>
      <c r="B7299">
        <v>291.83999999999997</v>
      </c>
      <c r="C7299">
        <v>0</v>
      </c>
    </row>
    <row r="7300" spans="1:3" x14ac:dyDescent="0.35">
      <c r="A7300" s="1">
        <v>45285</v>
      </c>
      <c r="B7300">
        <v>287.72000000000003</v>
      </c>
      <c r="C7300">
        <v>0</v>
      </c>
    </row>
    <row r="7301" spans="1:3" x14ac:dyDescent="0.35">
      <c r="A7301" s="1">
        <v>45286</v>
      </c>
      <c r="B7301">
        <v>294.19</v>
      </c>
      <c r="C7301">
        <v>0</v>
      </c>
    </row>
    <row r="7302" spans="1:3" x14ac:dyDescent="0.35">
      <c r="A7302" s="1">
        <v>45287</v>
      </c>
      <c r="B7302">
        <v>293.51</v>
      </c>
      <c r="C7302">
        <v>0</v>
      </c>
    </row>
    <row r="7303" spans="1:3" x14ac:dyDescent="0.35">
      <c r="A7303" s="1">
        <v>45288</v>
      </c>
      <c r="B7303">
        <v>293.63</v>
      </c>
      <c r="C7303">
        <v>0</v>
      </c>
    </row>
    <row r="7304" spans="1:3" x14ac:dyDescent="0.35">
      <c r="A7304" s="1">
        <v>45289</v>
      </c>
      <c r="B7304">
        <v>293</v>
      </c>
      <c r="C7304">
        <v>0</v>
      </c>
    </row>
    <row r="7305" spans="1:3" x14ac:dyDescent="0.35">
      <c r="A7305" s="1">
        <v>45290</v>
      </c>
      <c r="B7305">
        <v>296.07</v>
      </c>
      <c r="C7305">
        <v>0</v>
      </c>
    </row>
    <row r="7306" spans="1:3" x14ac:dyDescent="0.35">
      <c r="A7306" s="1">
        <v>45291</v>
      </c>
      <c r="B7306">
        <v>296.14</v>
      </c>
      <c r="C7306">
        <v>0</v>
      </c>
    </row>
  </sheetData>
  <pageMargins left="0.75" right="0.75" top="1" bottom="1" header="0.5" footer="0.5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C5D-6E73-4841-9B14-6B1E63918970}">
  <dimension ref="A1:M366"/>
  <sheetViews>
    <sheetView workbookViewId="0">
      <selection activeCell="L1" sqref="L1"/>
    </sheetView>
  </sheetViews>
  <sheetFormatPr defaultRowHeight="14.5" x14ac:dyDescent="0.35"/>
  <sheetData>
    <row r="1" spans="1:13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J1" s="2" t="s">
        <v>15</v>
      </c>
      <c r="K1" s="2" t="s">
        <v>21</v>
      </c>
    </row>
    <row r="2" spans="1:13" x14ac:dyDescent="0.35">
      <c r="A2" s="1">
        <v>43466</v>
      </c>
      <c r="B2">
        <v>297.77</v>
      </c>
      <c r="C2">
        <v>307.60000000000002</v>
      </c>
      <c r="D2">
        <v>100780.6</v>
      </c>
      <c r="E2">
        <v>287.83999999999997</v>
      </c>
      <c r="F2">
        <v>2749784.72</v>
      </c>
      <c r="G2">
        <v>0</v>
      </c>
      <c r="H2">
        <f>INT((ROW(G1)-1)/5)+1</f>
        <v>1</v>
      </c>
      <c r="J2">
        <v>1</v>
      </c>
      <c r="K2">
        <v>0</v>
      </c>
      <c r="L2">
        <f>(K2/51.906)*100</f>
        <v>0</v>
      </c>
      <c r="M2">
        <f>L2</f>
        <v>0</v>
      </c>
    </row>
    <row r="3" spans="1:13" x14ac:dyDescent="0.35">
      <c r="A3" s="1">
        <v>43467</v>
      </c>
      <c r="B3">
        <v>296.86</v>
      </c>
      <c r="C3">
        <v>306.68</v>
      </c>
      <c r="D3">
        <v>100784.41</v>
      </c>
      <c r="E3">
        <v>291.72000000000003</v>
      </c>
      <c r="F3">
        <v>2688781.11</v>
      </c>
      <c r="G3">
        <v>0</v>
      </c>
      <c r="H3">
        <f>INT((ROW(G2)-1)/5)+1</f>
        <v>1</v>
      </c>
      <c r="J3">
        <v>2</v>
      </c>
      <c r="K3">
        <v>2E-3</v>
      </c>
      <c r="L3">
        <f t="shared" ref="L3:L66" si="0">(K3/51.906)*100</f>
        <v>3.8531190999113781E-3</v>
      </c>
      <c r="M3">
        <f>L3+M2</f>
        <v>3.8531190999113781E-3</v>
      </c>
    </row>
    <row r="4" spans="1:13" x14ac:dyDescent="0.35">
      <c r="A4" s="1">
        <v>43468</v>
      </c>
      <c r="B4">
        <v>297.45999999999998</v>
      </c>
      <c r="C4">
        <v>306.31</v>
      </c>
      <c r="D4">
        <v>100738.68</v>
      </c>
      <c r="E4">
        <v>292.95</v>
      </c>
      <c r="F4">
        <v>2672663.5099999998</v>
      </c>
      <c r="G4">
        <v>0</v>
      </c>
      <c r="H4">
        <f t="shared" ref="H4:H67" si="1">INT((ROW(G3)-1)/5)+1</f>
        <v>1</v>
      </c>
      <c r="J4">
        <v>3</v>
      </c>
      <c r="K4">
        <v>3.4000000000000002E-2</v>
      </c>
      <c r="L4">
        <f t="shared" si="0"/>
        <v>6.5503024698493437E-2</v>
      </c>
      <c r="M4">
        <f t="shared" ref="M4:M67" si="2">L4+M3</f>
        <v>6.935614379840481E-2</v>
      </c>
    </row>
    <row r="5" spans="1:13" x14ac:dyDescent="0.35">
      <c r="A5" s="1">
        <v>43469</v>
      </c>
      <c r="B5">
        <v>297.60000000000002</v>
      </c>
      <c r="C5">
        <v>307.43</v>
      </c>
      <c r="D5">
        <v>100713.64</v>
      </c>
      <c r="E5">
        <v>292.62</v>
      </c>
      <c r="F5">
        <v>2700641.24</v>
      </c>
      <c r="G5">
        <v>0</v>
      </c>
      <c r="H5">
        <f t="shared" si="1"/>
        <v>1</v>
      </c>
      <c r="J5">
        <v>4</v>
      </c>
      <c r="K5">
        <v>0.16</v>
      </c>
      <c r="L5">
        <f t="shared" si="0"/>
        <v>0.30824952799291028</v>
      </c>
      <c r="M5">
        <f t="shared" si="2"/>
        <v>0.3776056717913151</v>
      </c>
    </row>
    <row r="6" spans="1:13" x14ac:dyDescent="0.35">
      <c r="A6" s="1">
        <v>43470</v>
      </c>
      <c r="B6">
        <v>297.60000000000002</v>
      </c>
      <c r="C6">
        <v>307.76</v>
      </c>
      <c r="D6">
        <v>100729.97</v>
      </c>
      <c r="E6">
        <v>283.76</v>
      </c>
      <c r="F6">
        <v>2749054.87</v>
      </c>
      <c r="G6">
        <v>0</v>
      </c>
      <c r="H6">
        <f t="shared" si="1"/>
        <v>1</v>
      </c>
      <c r="J6">
        <v>5</v>
      </c>
      <c r="K6">
        <v>0.11200000000000002</v>
      </c>
      <c r="L6">
        <f t="shared" si="0"/>
        <v>0.21577466959503722</v>
      </c>
      <c r="M6">
        <f t="shared" si="2"/>
        <v>0.59338034138635232</v>
      </c>
    </row>
    <row r="7" spans="1:13" x14ac:dyDescent="0.35">
      <c r="A7" s="1">
        <v>43471</v>
      </c>
      <c r="B7">
        <v>297.20999999999998</v>
      </c>
      <c r="C7">
        <v>306.67</v>
      </c>
      <c r="D7">
        <v>100690.23</v>
      </c>
      <c r="E7">
        <v>288.83999999999997</v>
      </c>
      <c r="F7">
        <v>2740235.8</v>
      </c>
      <c r="G7">
        <v>0</v>
      </c>
      <c r="H7">
        <f t="shared" si="1"/>
        <v>2</v>
      </c>
      <c r="J7">
        <v>6</v>
      </c>
      <c r="K7">
        <v>0.51200000000000012</v>
      </c>
      <c r="L7">
        <f t="shared" si="0"/>
        <v>0.98639848957731302</v>
      </c>
      <c r="M7">
        <f t="shared" si="2"/>
        <v>1.5797788309636653</v>
      </c>
    </row>
    <row r="8" spans="1:13" x14ac:dyDescent="0.35">
      <c r="A8" s="1">
        <v>43472</v>
      </c>
      <c r="B8">
        <v>297.97000000000003</v>
      </c>
      <c r="C8">
        <v>304.88</v>
      </c>
      <c r="D8">
        <v>100725.62</v>
      </c>
      <c r="E8">
        <v>289.68</v>
      </c>
      <c r="F8">
        <v>2453768.2200000002</v>
      </c>
      <c r="G8">
        <v>0</v>
      </c>
      <c r="H8">
        <f t="shared" si="1"/>
        <v>2</v>
      </c>
      <c r="J8">
        <v>7</v>
      </c>
      <c r="K8">
        <v>0.36</v>
      </c>
      <c r="L8">
        <f t="shared" si="0"/>
        <v>0.69356143798404812</v>
      </c>
      <c r="M8">
        <f t="shared" si="2"/>
        <v>2.2733402689477136</v>
      </c>
    </row>
    <row r="9" spans="1:13" x14ac:dyDescent="0.35">
      <c r="A9" s="1">
        <v>43473</v>
      </c>
      <c r="B9">
        <v>296.33999999999997</v>
      </c>
      <c r="C9">
        <v>307.04000000000002</v>
      </c>
      <c r="D9">
        <v>100646.67</v>
      </c>
      <c r="E9">
        <v>284.35000000000002</v>
      </c>
      <c r="F9">
        <v>2730869.35</v>
      </c>
      <c r="G9">
        <v>0</v>
      </c>
      <c r="H9">
        <f t="shared" si="1"/>
        <v>2</v>
      </c>
      <c r="J9">
        <v>8</v>
      </c>
      <c r="K9">
        <v>0.14000000000000001</v>
      </c>
      <c r="L9">
        <f t="shared" si="0"/>
        <v>0.26971833699379649</v>
      </c>
      <c r="M9">
        <f t="shared" si="2"/>
        <v>2.5430586059415101</v>
      </c>
    </row>
    <row r="10" spans="1:13" x14ac:dyDescent="0.35">
      <c r="A10" s="1">
        <v>43474</v>
      </c>
      <c r="B10">
        <v>297.86</v>
      </c>
      <c r="C10">
        <v>306.54000000000002</v>
      </c>
      <c r="D10">
        <v>100519.28</v>
      </c>
      <c r="E10">
        <v>289.07</v>
      </c>
      <c r="F10">
        <v>2746378.74</v>
      </c>
      <c r="G10">
        <v>0</v>
      </c>
      <c r="H10">
        <f t="shared" si="1"/>
        <v>2</v>
      </c>
      <c r="J10">
        <v>9</v>
      </c>
      <c r="K10">
        <v>1.2E-2</v>
      </c>
      <c r="L10">
        <f t="shared" si="0"/>
        <v>2.3118714599468269E-2</v>
      </c>
      <c r="M10">
        <f t="shared" si="2"/>
        <v>2.5661773205409784</v>
      </c>
    </row>
    <row r="11" spans="1:13" x14ac:dyDescent="0.35">
      <c r="A11" s="1">
        <v>43475</v>
      </c>
      <c r="B11">
        <v>298.86</v>
      </c>
      <c r="C11">
        <v>304.95999999999998</v>
      </c>
      <c r="D11">
        <v>100589.51</v>
      </c>
      <c r="E11">
        <v>294.60000000000002</v>
      </c>
      <c r="F11">
        <v>2446104.75</v>
      </c>
      <c r="G11">
        <v>0.01</v>
      </c>
      <c r="H11">
        <f t="shared" si="1"/>
        <v>2</v>
      </c>
      <c r="J11">
        <v>10</v>
      </c>
      <c r="K11">
        <v>2.8000000000000004E-2</v>
      </c>
      <c r="L11">
        <f t="shared" si="0"/>
        <v>5.3943667398759304E-2</v>
      </c>
      <c r="M11">
        <f t="shared" si="2"/>
        <v>2.6201209879397376</v>
      </c>
    </row>
    <row r="12" spans="1:13" x14ac:dyDescent="0.35">
      <c r="A12" s="1">
        <v>43476</v>
      </c>
      <c r="B12">
        <v>299.5</v>
      </c>
      <c r="C12">
        <v>306.29000000000002</v>
      </c>
      <c r="D12">
        <v>100593.87</v>
      </c>
      <c r="E12">
        <v>295.33999999999997</v>
      </c>
      <c r="F12">
        <v>2571092.2000000002</v>
      </c>
      <c r="G12">
        <v>0.02</v>
      </c>
      <c r="H12">
        <f t="shared" si="1"/>
        <v>3</v>
      </c>
      <c r="J12">
        <v>11</v>
      </c>
      <c r="K12">
        <v>0.47800000000000004</v>
      </c>
      <c r="L12">
        <f t="shared" si="0"/>
        <v>0.92089546487881946</v>
      </c>
      <c r="M12">
        <f t="shared" si="2"/>
        <v>3.5410164528185568</v>
      </c>
    </row>
    <row r="13" spans="1:13" x14ac:dyDescent="0.35">
      <c r="A13" s="1">
        <v>43477</v>
      </c>
      <c r="B13">
        <v>298.16000000000003</v>
      </c>
      <c r="C13">
        <v>307.08999999999997</v>
      </c>
      <c r="D13">
        <v>100432.17</v>
      </c>
      <c r="E13">
        <v>294</v>
      </c>
      <c r="F13">
        <v>2699972.2</v>
      </c>
      <c r="G13">
        <v>0</v>
      </c>
      <c r="H13">
        <f t="shared" si="1"/>
        <v>3</v>
      </c>
      <c r="J13">
        <v>12</v>
      </c>
      <c r="K13">
        <v>0.58799999999999997</v>
      </c>
      <c r="L13">
        <f t="shared" si="0"/>
        <v>1.1328170153739452</v>
      </c>
      <c r="M13">
        <f t="shared" si="2"/>
        <v>4.6738334681925018</v>
      </c>
    </row>
    <row r="14" spans="1:13" x14ac:dyDescent="0.35">
      <c r="A14" s="1">
        <v>43478</v>
      </c>
      <c r="B14">
        <v>298.43</v>
      </c>
      <c r="C14">
        <v>307.02999999999997</v>
      </c>
      <c r="D14">
        <v>100636.33</v>
      </c>
      <c r="E14">
        <v>296.11</v>
      </c>
      <c r="F14">
        <v>2624553.9900000002</v>
      </c>
      <c r="G14">
        <v>0.02</v>
      </c>
      <c r="H14">
        <f t="shared" si="1"/>
        <v>3</v>
      </c>
      <c r="J14">
        <v>13</v>
      </c>
      <c r="K14">
        <v>0.124</v>
      </c>
      <c r="L14">
        <f t="shared" si="0"/>
        <v>0.23889338419450545</v>
      </c>
      <c r="M14">
        <f t="shared" si="2"/>
        <v>4.9127268523870073</v>
      </c>
    </row>
    <row r="15" spans="1:13" x14ac:dyDescent="0.35">
      <c r="A15" s="1">
        <v>43479</v>
      </c>
      <c r="B15">
        <v>299.79000000000002</v>
      </c>
      <c r="C15">
        <v>305.45999999999998</v>
      </c>
      <c r="D15">
        <v>100803.47</v>
      </c>
      <c r="E15">
        <v>297.69</v>
      </c>
      <c r="F15">
        <v>2276292.12</v>
      </c>
      <c r="G15">
        <v>0.09</v>
      </c>
      <c r="H15">
        <f t="shared" si="1"/>
        <v>3</v>
      </c>
      <c r="J15">
        <v>14</v>
      </c>
      <c r="K15">
        <v>0.22000000000000003</v>
      </c>
      <c r="L15">
        <f t="shared" si="0"/>
        <v>0.42384310099025169</v>
      </c>
      <c r="M15">
        <f t="shared" si="2"/>
        <v>5.3365699533772588</v>
      </c>
    </row>
    <row r="16" spans="1:13" x14ac:dyDescent="0.35">
      <c r="A16" s="1">
        <v>43480</v>
      </c>
      <c r="B16">
        <v>298.54000000000002</v>
      </c>
      <c r="C16">
        <v>305.92</v>
      </c>
      <c r="D16">
        <v>100765.36</v>
      </c>
      <c r="E16">
        <v>298.70999999999998</v>
      </c>
      <c r="F16">
        <v>1977538.66</v>
      </c>
      <c r="G16">
        <v>0.04</v>
      </c>
      <c r="H16">
        <f t="shared" si="1"/>
        <v>3</v>
      </c>
      <c r="J16">
        <v>15</v>
      </c>
      <c r="K16">
        <v>0.59200000000000008</v>
      </c>
      <c r="L16">
        <f t="shared" si="0"/>
        <v>1.1405232535737682</v>
      </c>
      <c r="M16">
        <f t="shared" si="2"/>
        <v>6.477093206951027</v>
      </c>
    </row>
    <row r="17" spans="1:13" x14ac:dyDescent="0.35">
      <c r="A17" s="1">
        <v>43481</v>
      </c>
      <c r="B17">
        <v>299.38</v>
      </c>
      <c r="C17">
        <v>304.8</v>
      </c>
      <c r="D17">
        <v>100679.88</v>
      </c>
      <c r="E17">
        <v>297.98</v>
      </c>
      <c r="F17">
        <v>2212064.9900000002</v>
      </c>
      <c r="G17">
        <v>0.19</v>
      </c>
      <c r="H17">
        <f t="shared" si="1"/>
        <v>4</v>
      </c>
      <c r="J17">
        <v>16</v>
      </c>
      <c r="K17">
        <v>0.43</v>
      </c>
      <c r="L17">
        <f t="shared" si="0"/>
        <v>0.8284206064809464</v>
      </c>
      <c r="M17">
        <f t="shared" si="2"/>
        <v>7.3055138134319737</v>
      </c>
    </row>
    <row r="18" spans="1:13" x14ac:dyDescent="0.35">
      <c r="A18" s="1">
        <v>43482</v>
      </c>
      <c r="B18">
        <v>299.01</v>
      </c>
      <c r="C18">
        <v>305.88</v>
      </c>
      <c r="D18">
        <v>100680.97</v>
      </c>
      <c r="E18">
        <v>298.10000000000002</v>
      </c>
      <c r="F18">
        <v>2355724.5299999998</v>
      </c>
      <c r="G18">
        <v>0.23</v>
      </c>
      <c r="H18">
        <f t="shared" si="1"/>
        <v>4</v>
      </c>
      <c r="J18">
        <v>17</v>
      </c>
      <c r="K18">
        <v>8.8000000000000009E-2</v>
      </c>
      <c r="L18">
        <f t="shared" si="0"/>
        <v>0.16953724039610066</v>
      </c>
      <c r="M18">
        <f t="shared" si="2"/>
        <v>7.4750510538280741</v>
      </c>
    </row>
    <row r="19" spans="1:13" x14ac:dyDescent="0.35">
      <c r="A19" s="1">
        <v>43483</v>
      </c>
      <c r="B19">
        <v>299.01</v>
      </c>
      <c r="C19">
        <v>305.70999999999998</v>
      </c>
      <c r="D19">
        <v>100735.42</v>
      </c>
      <c r="E19">
        <v>297.85000000000002</v>
      </c>
      <c r="F19">
        <v>2120042.6</v>
      </c>
      <c r="G19">
        <v>0.28999999999999998</v>
      </c>
      <c r="H19">
        <f t="shared" si="1"/>
        <v>4</v>
      </c>
      <c r="J19">
        <v>18</v>
      </c>
      <c r="K19">
        <v>0.19</v>
      </c>
      <c r="L19">
        <f t="shared" si="0"/>
        <v>0.36604631449158093</v>
      </c>
      <c r="M19">
        <f t="shared" si="2"/>
        <v>7.8410973683196552</v>
      </c>
    </row>
    <row r="20" spans="1:13" x14ac:dyDescent="0.35">
      <c r="A20" s="1">
        <v>43484</v>
      </c>
      <c r="B20">
        <v>298.36</v>
      </c>
      <c r="C20">
        <v>305.36</v>
      </c>
      <c r="D20">
        <v>100778.97</v>
      </c>
      <c r="E20">
        <v>297.05</v>
      </c>
      <c r="F20">
        <v>2170159.2200000002</v>
      </c>
      <c r="G20">
        <v>0.03</v>
      </c>
      <c r="H20">
        <f t="shared" si="1"/>
        <v>4</v>
      </c>
      <c r="J20">
        <v>19</v>
      </c>
      <c r="K20">
        <v>0.17599999999999999</v>
      </c>
      <c r="L20">
        <f t="shared" si="0"/>
        <v>0.33907448079220132</v>
      </c>
      <c r="M20">
        <f t="shared" si="2"/>
        <v>8.180171849111856</v>
      </c>
    </row>
    <row r="21" spans="1:13" x14ac:dyDescent="0.35">
      <c r="A21" s="1">
        <v>43485</v>
      </c>
      <c r="B21">
        <v>299.67</v>
      </c>
      <c r="C21">
        <v>304.69</v>
      </c>
      <c r="D21">
        <v>100804.01</v>
      </c>
      <c r="E21">
        <v>296.61</v>
      </c>
      <c r="F21">
        <v>2182445.09</v>
      </c>
      <c r="G21">
        <v>0.06</v>
      </c>
      <c r="H21">
        <f t="shared" si="1"/>
        <v>4</v>
      </c>
      <c r="J21">
        <v>20</v>
      </c>
      <c r="K21">
        <v>0.33399999999999996</v>
      </c>
      <c r="L21">
        <f t="shared" si="0"/>
        <v>0.64347088968520016</v>
      </c>
      <c r="M21">
        <f t="shared" si="2"/>
        <v>8.8236427387970569</v>
      </c>
    </row>
    <row r="22" spans="1:13" x14ac:dyDescent="0.35">
      <c r="A22" s="1">
        <v>43486</v>
      </c>
      <c r="B22">
        <v>299.61</v>
      </c>
      <c r="C22">
        <v>304.39</v>
      </c>
      <c r="D22">
        <v>100819.8</v>
      </c>
      <c r="E22">
        <v>297.99</v>
      </c>
      <c r="F22">
        <v>2512703.9</v>
      </c>
      <c r="G22">
        <v>0.15</v>
      </c>
      <c r="H22">
        <f t="shared" si="1"/>
        <v>5</v>
      </c>
      <c r="J22">
        <v>21</v>
      </c>
      <c r="K22">
        <v>0.14799999999999999</v>
      </c>
      <c r="L22">
        <f t="shared" si="0"/>
        <v>0.28513081339344198</v>
      </c>
      <c r="M22">
        <f t="shared" si="2"/>
        <v>9.1087735521904989</v>
      </c>
    </row>
    <row r="23" spans="1:13" x14ac:dyDescent="0.35">
      <c r="A23" s="1">
        <v>43487</v>
      </c>
      <c r="B23">
        <v>297.60000000000002</v>
      </c>
      <c r="C23">
        <v>305.25</v>
      </c>
      <c r="D23">
        <v>100734.33</v>
      </c>
      <c r="E23">
        <v>297.06</v>
      </c>
      <c r="F23">
        <v>2596697.9</v>
      </c>
      <c r="G23">
        <v>0.03</v>
      </c>
      <c r="H23">
        <f t="shared" si="1"/>
        <v>5</v>
      </c>
      <c r="J23">
        <v>22</v>
      </c>
      <c r="K23">
        <v>0.14400000000000002</v>
      </c>
      <c r="L23">
        <f t="shared" si="0"/>
        <v>0.27742457519361929</v>
      </c>
      <c r="M23">
        <f t="shared" si="2"/>
        <v>9.3861981273841177</v>
      </c>
    </row>
    <row r="24" spans="1:13" x14ac:dyDescent="0.35">
      <c r="A24" s="1">
        <v>43488</v>
      </c>
      <c r="B24">
        <v>300.3</v>
      </c>
      <c r="C24">
        <v>305.75</v>
      </c>
      <c r="D24">
        <v>100678.25</v>
      </c>
      <c r="E24">
        <v>299.22000000000003</v>
      </c>
      <c r="F24">
        <v>2413808.7200000002</v>
      </c>
      <c r="G24">
        <v>0.2</v>
      </c>
      <c r="H24">
        <f t="shared" si="1"/>
        <v>5</v>
      </c>
      <c r="J24">
        <v>23</v>
      </c>
      <c r="K24">
        <v>0.72199999999999998</v>
      </c>
      <c r="L24">
        <f t="shared" si="0"/>
        <v>1.3909759950680076</v>
      </c>
      <c r="M24">
        <f t="shared" si="2"/>
        <v>10.777174122452125</v>
      </c>
    </row>
    <row r="25" spans="1:13" x14ac:dyDescent="0.35">
      <c r="A25" s="1">
        <v>43489</v>
      </c>
      <c r="B25">
        <v>299.81</v>
      </c>
      <c r="C25">
        <v>300.07</v>
      </c>
      <c r="D25">
        <v>100723.98</v>
      </c>
      <c r="E25">
        <v>296.85000000000002</v>
      </c>
      <c r="F25">
        <v>1038216.92</v>
      </c>
      <c r="G25">
        <v>0.12</v>
      </c>
      <c r="H25">
        <f t="shared" si="1"/>
        <v>5</v>
      </c>
      <c r="J25">
        <v>24</v>
      </c>
      <c r="K25">
        <v>0.19999999999999998</v>
      </c>
      <c r="L25">
        <f t="shared" si="0"/>
        <v>0.38531190999113779</v>
      </c>
      <c r="M25">
        <f t="shared" si="2"/>
        <v>11.162486032443264</v>
      </c>
    </row>
    <row r="26" spans="1:13" x14ac:dyDescent="0.35">
      <c r="A26" s="1">
        <v>43490</v>
      </c>
      <c r="B26">
        <v>297.26</v>
      </c>
      <c r="C26">
        <v>305.64999999999998</v>
      </c>
      <c r="D26">
        <v>100709.28</v>
      </c>
      <c r="E26">
        <v>298.20999999999998</v>
      </c>
      <c r="F26">
        <v>2299829.9</v>
      </c>
      <c r="G26">
        <v>0.06</v>
      </c>
      <c r="H26">
        <f t="shared" si="1"/>
        <v>5</v>
      </c>
      <c r="J26">
        <v>25</v>
      </c>
      <c r="K26">
        <v>1.3379999999999999</v>
      </c>
      <c r="L26">
        <f t="shared" si="0"/>
        <v>2.5777366778407118</v>
      </c>
      <c r="M26">
        <f t="shared" si="2"/>
        <v>13.740222710283975</v>
      </c>
    </row>
    <row r="27" spans="1:13" x14ac:dyDescent="0.35">
      <c r="A27" s="1">
        <v>43491</v>
      </c>
      <c r="B27">
        <v>298.95</v>
      </c>
      <c r="C27">
        <v>305.77</v>
      </c>
      <c r="D27">
        <v>100731.06</v>
      </c>
      <c r="E27">
        <v>297.07</v>
      </c>
      <c r="F27">
        <v>2179525.6800000002</v>
      </c>
      <c r="G27">
        <v>0.03</v>
      </c>
      <c r="H27">
        <f t="shared" si="1"/>
        <v>6</v>
      </c>
      <c r="J27">
        <v>26</v>
      </c>
      <c r="K27">
        <v>0.10200000000000001</v>
      </c>
      <c r="L27">
        <f t="shared" si="0"/>
        <v>0.19650907409548032</v>
      </c>
      <c r="M27">
        <f t="shared" si="2"/>
        <v>13.936731784379456</v>
      </c>
    </row>
    <row r="28" spans="1:13" x14ac:dyDescent="0.35">
      <c r="A28" s="1">
        <v>43492</v>
      </c>
      <c r="B28">
        <v>298.33999999999997</v>
      </c>
      <c r="C28">
        <v>304.27999999999997</v>
      </c>
      <c r="D28">
        <v>100655.93</v>
      </c>
      <c r="E28">
        <v>299.16000000000003</v>
      </c>
      <c r="F28">
        <v>2058795.71</v>
      </c>
      <c r="G28">
        <v>7.0000000000000007E-2</v>
      </c>
      <c r="H28">
        <f t="shared" si="1"/>
        <v>6</v>
      </c>
      <c r="J28">
        <v>27</v>
      </c>
      <c r="K28">
        <v>0.22199999999999998</v>
      </c>
      <c r="L28">
        <f t="shared" si="0"/>
        <v>0.42769622009016289</v>
      </c>
      <c r="M28">
        <f t="shared" si="2"/>
        <v>14.364428004469618</v>
      </c>
    </row>
    <row r="29" spans="1:13" x14ac:dyDescent="0.35">
      <c r="A29" s="1">
        <v>43493</v>
      </c>
      <c r="B29">
        <v>298.69</v>
      </c>
      <c r="C29">
        <v>302.13</v>
      </c>
      <c r="D29">
        <v>100738.14</v>
      </c>
      <c r="E29">
        <v>298.81</v>
      </c>
      <c r="F29">
        <v>1070330.48</v>
      </c>
      <c r="G29">
        <v>0.1</v>
      </c>
      <c r="H29">
        <f t="shared" si="1"/>
        <v>6</v>
      </c>
      <c r="J29">
        <v>28</v>
      </c>
      <c r="K29">
        <v>0.11800000000000002</v>
      </c>
      <c r="L29">
        <f t="shared" si="0"/>
        <v>0.22733402689477133</v>
      </c>
      <c r="M29">
        <f t="shared" si="2"/>
        <v>14.591762031364389</v>
      </c>
    </row>
    <row r="30" spans="1:13" x14ac:dyDescent="0.35">
      <c r="A30" s="1">
        <v>43494</v>
      </c>
      <c r="B30">
        <v>299.52</v>
      </c>
      <c r="C30">
        <v>300.39999999999998</v>
      </c>
      <c r="D30">
        <v>100653.75</v>
      </c>
      <c r="E30">
        <v>298.13</v>
      </c>
      <c r="F30">
        <v>1854315.02</v>
      </c>
      <c r="G30">
        <v>2.1800000000000002</v>
      </c>
      <c r="H30">
        <f t="shared" si="1"/>
        <v>6</v>
      </c>
      <c r="J30">
        <v>29</v>
      </c>
      <c r="K30">
        <v>0.20400000000000001</v>
      </c>
      <c r="L30">
        <f t="shared" si="0"/>
        <v>0.39301814819096065</v>
      </c>
      <c r="M30">
        <f t="shared" si="2"/>
        <v>14.984780179555351</v>
      </c>
    </row>
    <row r="31" spans="1:13" x14ac:dyDescent="0.35">
      <c r="A31" s="1">
        <v>43495</v>
      </c>
      <c r="B31">
        <v>297.44</v>
      </c>
      <c r="C31">
        <v>303.38</v>
      </c>
      <c r="D31">
        <v>100604.21</v>
      </c>
      <c r="E31">
        <v>298.48</v>
      </c>
      <c r="F31">
        <v>2239860.25</v>
      </c>
      <c r="G31">
        <v>0.18</v>
      </c>
      <c r="H31">
        <f t="shared" si="1"/>
        <v>6</v>
      </c>
      <c r="J31">
        <v>30</v>
      </c>
      <c r="K31">
        <v>0.87000000000000011</v>
      </c>
      <c r="L31">
        <f t="shared" si="0"/>
        <v>1.6761068084614497</v>
      </c>
      <c r="M31">
        <f t="shared" si="2"/>
        <v>16.660886988016799</v>
      </c>
    </row>
    <row r="32" spans="1:13" x14ac:dyDescent="0.35">
      <c r="A32" s="1">
        <v>43496</v>
      </c>
      <c r="B32">
        <v>298.39</v>
      </c>
      <c r="C32">
        <v>305.43</v>
      </c>
      <c r="D32">
        <v>100621.63</v>
      </c>
      <c r="E32">
        <v>298.29000000000002</v>
      </c>
      <c r="F32">
        <v>2270574.9300000002</v>
      </c>
      <c r="G32">
        <v>7.0000000000000007E-2</v>
      </c>
      <c r="H32">
        <f t="shared" si="1"/>
        <v>7</v>
      </c>
      <c r="J32">
        <v>31</v>
      </c>
      <c r="K32">
        <v>0.29199999999999998</v>
      </c>
      <c r="L32">
        <f t="shared" si="0"/>
        <v>0.56255538858706122</v>
      </c>
      <c r="M32">
        <f t="shared" si="2"/>
        <v>17.22344237660386</v>
      </c>
    </row>
    <row r="33" spans="1:13" x14ac:dyDescent="0.35">
      <c r="A33" s="1">
        <v>43497</v>
      </c>
      <c r="B33">
        <v>299.54000000000002</v>
      </c>
      <c r="C33">
        <v>303.7</v>
      </c>
      <c r="D33">
        <v>100630.89</v>
      </c>
      <c r="E33">
        <v>299.24</v>
      </c>
      <c r="F33">
        <v>2168821.16</v>
      </c>
      <c r="G33">
        <v>0.41</v>
      </c>
      <c r="H33">
        <f t="shared" si="1"/>
        <v>7</v>
      </c>
      <c r="J33">
        <v>32</v>
      </c>
      <c r="K33">
        <v>1.3140000000000001</v>
      </c>
      <c r="L33">
        <f t="shared" si="0"/>
        <v>2.5314992486417758</v>
      </c>
      <c r="M33">
        <f t="shared" si="2"/>
        <v>19.754941625245635</v>
      </c>
    </row>
    <row r="34" spans="1:13" x14ac:dyDescent="0.35">
      <c r="A34" s="1">
        <v>43498</v>
      </c>
      <c r="B34">
        <v>299.61</v>
      </c>
      <c r="C34">
        <v>301.89</v>
      </c>
      <c r="D34">
        <v>100673.9</v>
      </c>
      <c r="E34">
        <v>298.39</v>
      </c>
      <c r="F34">
        <v>869316.6</v>
      </c>
      <c r="G34">
        <v>1.18</v>
      </c>
      <c r="H34">
        <f t="shared" si="1"/>
        <v>7</v>
      </c>
      <c r="J34">
        <v>33</v>
      </c>
      <c r="K34">
        <v>1.1800000000000002</v>
      </c>
      <c r="L34">
        <f t="shared" si="0"/>
        <v>2.2733402689477136</v>
      </c>
      <c r="M34">
        <f t="shared" si="2"/>
        <v>22.028281894193348</v>
      </c>
    </row>
    <row r="35" spans="1:13" x14ac:dyDescent="0.35">
      <c r="A35" s="1">
        <v>43499</v>
      </c>
      <c r="B35">
        <v>298.29000000000002</v>
      </c>
      <c r="C35">
        <v>304.60000000000002</v>
      </c>
      <c r="D35">
        <v>100620.54</v>
      </c>
      <c r="E35">
        <v>299.02999999999997</v>
      </c>
      <c r="F35">
        <v>2273555.17</v>
      </c>
      <c r="G35">
        <v>0.06</v>
      </c>
      <c r="H35">
        <f t="shared" si="1"/>
        <v>7</v>
      </c>
      <c r="J35">
        <v>34</v>
      </c>
      <c r="K35">
        <v>0.64400000000000002</v>
      </c>
      <c r="L35">
        <f t="shared" si="0"/>
        <v>1.2407043501714639</v>
      </c>
      <c r="M35">
        <f t="shared" si="2"/>
        <v>23.268986244364811</v>
      </c>
    </row>
    <row r="36" spans="1:13" x14ac:dyDescent="0.35">
      <c r="A36" s="1">
        <v>43500</v>
      </c>
      <c r="B36">
        <v>299.49</v>
      </c>
      <c r="C36">
        <v>304.45999999999998</v>
      </c>
      <c r="D36">
        <v>100636.88</v>
      </c>
      <c r="E36">
        <v>299.35000000000002</v>
      </c>
      <c r="F36">
        <v>2478583.2400000002</v>
      </c>
      <c r="G36">
        <v>0.08</v>
      </c>
      <c r="H36">
        <f t="shared" si="1"/>
        <v>7</v>
      </c>
      <c r="J36">
        <v>35</v>
      </c>
      <c r="K36">
        <v>1.246</v>
      </c>
      <c r="L36">
        <f t="shared" si="0"/>
        <v>2.4004931992447887</v>
      </c>
      <c r="M36">
        <f t="shared" si="2"/>
        <v>25.6694794436096</v>
      </c>
    </row>
    <row r="37" spans="1:13" x14ac:dyDescent="0.35">
      <c r="A37" s="1">
        <v>43501</v>
      </c>
      <c r="B37">
        <v>299.88</v>
      </c>
      <c r="C37">
        <v>305.10000000000002</v>
      </c>
      <c r="D37">
        <v>100716.36</v>
      </c>
      <c r="E37">
        <v>298.39999999999998</v>
      </c>
      <c r="F37">
        <v>2174964.09</v>
      </c>
      <c r="G37">
        <v>0.08</v>
      </c>
      <c r="H37">
        <f t="shared" si="1"/>
        <v>8</v>
      </c>
      <c r="J37">
        <v>36</v>
      </c>
      <c r="K37">
        <v>4.604000000000001</v>
      </c>
      <c r="L37">
        <f t="shared" si="0"/>
        <v>8.8698801679959942</v>
      </c>
      <c r="M37">
        <f t="shared" si="2"/>
        <v>34.53935961160559</v>
      </c>
    </row>
    <row r="38" spans="1:13" x14ac:dyDescent="0.35">
      <c r="A38" s="1">
        <v>43502</v>
      </c>
      <c r="B38">
        <v>299.76</v>
      </c>
      <c r="C38">
        <v>304.64</v>
      </c>
      <c r="D38">
        <v>100584.61</v>
      </c>
      <c r="E38">
        <v>297.68</v>
      </c>
      <c r="F38">
        <v>2442820.41</v>
      </c>
      <c r="G38">
        <v>0.19</v>
      </c>
      <c r="H38">
        <f t="shared" si="1"/>
        <v>8</v>
      </c>
      <c r="J38">
        <v>37</v>
      </c>
      <c r="K38">
        <v>0.99</v>
      </c>
      <c r="L38">
        <f t="shared" si="0"/>
        <v>1.9072939544561325</v>
      </c>
      <c r="M38">
        <f t="shared" si="2"/>
        <v>36.44665356606172</v>
      </c>
    </row>
    <row r="39" spans="1:13" x14ac:dyDescent="0.35">
      <c r="A39" s="1">
        <v>43503</v>
      </c>
      <c r="B39">
        <v>298.92</v>
      </c>
      <c r="C39">
        <v>304.22000000000003</v>
      </c>
      <c r="D39">
        <v>100507.3</v>
      </c>
      <c r="E39">
        <v>299.58999999999997</v>
      </c>
      <c r="F39">
        <v>1842576.54</v>
      </c>
      <c r="G39">
        <v>0.02</v>
      </c>
      <c r="H39">
        <f t="shared" si="1"/>
        <v>8</v>
      </c>
      <c r="J39">
        <v>38</v>
      </c>
      <c r="K39">
        <v>0.87200000000000011</v>
      </c>
      <c r="L39">
        <f t="shared" si="0"/>
        <v>1.679959927561361</v>
      </c>
      <c r="M39">
        <f t="shared" si="2"/>
        <v>38.126613493623083</v>
      </c>
    </row>
    <row r="40" spans="1:13" x14ac:dyDescent="0.35">
      <c r="A40" s="1">
        <v>43504</v>
      </c>
      <c r="B40">
        <v>299.2</v>
      </c>
      <c r="C40">
        <v>302.60000000000002</v>
      </c>
      <c r="D40">
        <v>100615.64</v>
      </c>
      <c r="E40">
        <v>297.08999999999997</v>
      </c>
      <c r="F40">
        <v>1968293.85</v>
      </c>
      <c r="G40">
        <v>0.39</v>
      </c>
      <c r="H40">
        <f t="shared" si="1"/>
        <v>8</v>
      </c>
      <c r="J40">
        <v>39</v>
      </c>
      <c r="K40">
        <v>1.6920000000000002</v>
      </c>
      <c r="L40">
        <f t="shared" si="0"/>
        <v>3.2597387585250264</v>
      </c>
      <c r="M40">
        <f t="shared" si="2"/>
        <v>41.386352252148107</v>
      </c>
    </row>
    <row r="41" spans="1:13" x14ac:dyDescent="0.35">
      <c r="A41" s="1">
        <v>43505</v>
      </c>
      <c r="B41">
        <v>299.3</v>
      </c>
      <c r="C41">
        <v>305.52999999999997</v>
      </c>
      <c r="D41">
        <v>100494.24</v>
      </c>
      <c r="E41">
        <v>295.73</v>
      </c>
      <c r="F41">
        <v>2532531.6</v>
      </c>
      <c r="G41">
        <v>0.02</v>
      </c>
      <c r="H41">
        <f t="shared" si="1"/>
        <v>8</v>
      </c>
      <c r="J41">
        <v>40</v>
      </c>
      <c r="K41">
        <v>0.24400000000000005</v>
      </c>
      <c r="L41">
        <f t="shared" si="0"/>
        <v>0.47008053018918827</v>
      </c>
      <c r="M41">
        <f t="shared" si="2"/>
        <v>41.856432782337293</v>
      </c>
    </row>
    <row r="42" spans="1:13" x14ac:dyDescent="0.35">
      <c r="A42" s="1">
        <v>43506</v>
      </c>
      <c r="B42">
        <v>299.51</v>
      </c>
      <c r="C42">
        <v>306.3</v>
      </c>
      <c r="D42">
        <v>100533.98</v>
      </c>
      <c r="E42">
        <v>291.12</v>
      </c>
      <c r="F42">
        <v>2901715.94</v>
      </c>
      <c r="G42">
        <v>0</v>
      </c>
      <c r="H42">
        <f t="shared" si="1"/>
        <v>9</v>
      </c>
      <c r="J42">
        <v>41</v>
      </c>
      <c r="K42">
        <v>0.40199999999999997</v>
      </c>
      <c r="L42">
        <f t="shared" si="0"/>
        <v>0.77447693908218695</v>
      </c>
      <c r="M42">
        <f t="shared" si="2"/>
        <v>42.630909721419478</v>
      </c>
    </row>
    <row r="43" spans="1:13" x14ac:dyDescent="0.35">
      <c r="A43" s="1">
        <v>43507</v>
      </c>
      <c r="B43">
        <v>299.05</v>
      </c>
      <c r="C43">
        <v>305.02</v>
      </c>
      <c r="D43">
        <v>100527.99</v>
      </c>
      <c r="E43">
        <v>291.55</v>
      </c>
      <c r="F43">
        <v>2809693.55</v>
      </c>
      <c r="G43">
        <v>0</v>
      </c>
      <c r="H43">
        <f t="shared" si="1"/>
        <v>9</v>
      </c>
      <c r="J43">
        <v>42</v>
      </c>
      <c r="K43">
        <v>1.9940000000000002</v>
      </c>
      <c r="L43">
        <f t="shared" si="0"/>
        <v>3.8415597426116443</v>
      </c>
      <c r="M43">
        <f t="shared" si="2"/>
        <v>46.472469464031121</v>
      </c>
    </row>
    <row r="44" spans="1:13" x14ac:dyDescent="0.35">
      <c r="A44" s="1">
        <v>43508</v>
      </c>
      <c r="B44">
        <v>298.08999999999997</v>
      </c>
      <c r="C44">
        <v>305.54000000000002</v>
      </c>
      <c r="D44">
        <v>100593.32</v>
      </c>
      <c r="E44">
        <v>292.55</v>
      </c>
      <c r="F44">
        <v>2824351.44</v>
      </c>
      <c r="G44">
        <v>0</v>
      </c>
      <c r="H44">
        <f t="shared" si="1"/>
        <v>9</v>
      </c>
      <c r="J44">
        <v>43</v>
      </c>
      <c r="K44">
        <v>0.76800000000000002</v>
      </c>
      <c r="L44">
        <f t="shared" si="0"/>
        <v>1.4795977343659692</v>
      </c>
      <c r="M44">
        <f t="shared" si="2"/>
        <v>47.952067198397089</v>
      </c>
    </row>
    <row r="45" spans="1:13" x14ac:dyDescent="0.35">
      <c r="A45" s="1">
        <v>43509</v>
      </c>
      <c r="B45">
        <v>300.77999999999997</v>
      </c>
      <c r="C45">
        <v>305.47000000000003</v>
      </c>
      <c r="D45">
        <v>100669</v>
      </c>
      <c r="E45">
        <v>295.75</v>
      </c>
      <c r="F45">
        <v>2525902.09</v>
      </c>
      <c r="G45">
        <v>0.01</v>
      </c>
      <c r="H45">
        <f t="shared" si="1"/>
        <v>9</v>
      </c>
      <c r="J45">
        <v>44</v>
      </c>
      <c r="K45">
        <v>0.94800000000000006</v>
      </c>
      <c r="L45">
        <f t="shared" si="0"/>
        <v>1.8263784533579934</v>
      </c>
      <c r="M45">
        <f t="shared" si="2"/>
        <v>49.778445651755085</v>
      </c>
    </row>
    <row r="46" spans="1:13" x14ac:dyDescent="0.35">
      <c r="A46" s="1">
        <v>43510</v>
      </c>
      <c r="B46">
        <v>298.97000000000003</v>
      </c>
      <c r="C46">
        <v>305.38</v>
      </c>
      <c r="D46">
        <v>100762.64</v>
      </c>
      <c r="E46">
        <v>297.14</v>
      </c>
      <c r="F46">
        <v>2365638.38</v>
      </c>
      <c r="G46">
        <v>0.05</v>
      </c>
      <c r="H46">
        <f t="shared" si="1"/>
        <v>9</v>
      </c>
      <c r="J46">
        <v>45</v>
      </c>
      <c r="K46">
        <v>1.9119999999999997</v>
      </c>
      <c r="L46">
        <f t="shared" si="0"/>
        <v>3.6835818595152774</v>
      </c>
      <c r="M46">
        <f t="shared" si="2"/>
        <v>53.462027511270364</v>
      </c>
    </row>
    <row r="47" spans="1:13" x14ac:dyDescent="0.35">
      <c r="A47" s="1">
        <v>43511</v>
      </c>
      <c r="B47">
        <v>299.83</v>
      </c>
      <c r="C47">
        <v>305.35000000000002</v>
      </c>
      <c r="D47">
        <v>100843.76</v>
      </c>
      <c r="E47">
        <v>294.98</v>
      </c>
      <c r="F47">
        <v>2554548.85</v>
      </c>
      <c r="G47">
        <v>0.05</v>
      </c>
      <c r="H47">
        <f t="shared" si="1"/>
        <v>10</v>
      </c>
      <c r="J47">
        <v>46</v>
      </c>
      <c r="K47">
        <v>0.71200000000000008</v>
      </c>
      <c r="L47">
        <f t="shared" si="0"/>
        <v>1.3717103995684508</v>
      </c>
      <c r="M47">
        <f t="shared" si="2"/>
        <v>54.833737910838813</v>
      </c>
    </row>
    <row r="48" spans="1:13" x14ac:dyDescent="0.35">
      <c r="A48" s="1">
        <v>43512</v>
      </c>
      <c r="B48">
        <v>299.02</v>
      </c>
      <c r="C48">
        <v>305.81</v>
      </c>
      <c r="D48">
        <v>100780.6</v>
      </c>
      <c r="E48">
        <v>293.20999999999998</v>
      </c>
      <c r="F48">
        <v>2639880.91</v>
      </c>
      <c r="G48">
        <v>0</v>
      </c>
      <c r="H48">
        <f t="shared" si="1"/>
        <v>10</v>
      </c>
      <c r="J48">
        <v>47</v>
      </c>
      <c r="K48">
        <v>1.41</v>
      </c>
      <c r="L48">
        <f t="shared" si="0"/>
        <v>2.7164489654375217</v>
      </c>
      <c r="M48">
        <f t="shared" si="2"/>
        <v>57.550186876276335</v>
      </c>
    </row>
    <row r="49" spans="1:13" x14ac:dyDescent="0.35">
      <c r="A49" s="1">
        <v>43513</v>
      </c>
      <c r="B49">
        <v>299.35000000000002</v>
      </c>
      <c r="C49">
        <v>305.29000000000002</v>
      </c>
      <c r="D49">
        <v>100711.46</v>
      </c>
      <c r="E49">
        <v>296.18</v>
      </c>
      <c r="F49">
        <v>2727889.11</v>
      </c>
      <c r="G49">
        <v>0.01</v>
      </c>
      <c r="H49">
        <f t="shared" si="1"/>
        <v>10</v>
      </c>
      <c r="J49">
        <v>48</v>
      </c>
      <c r="K49">
        <v>1.5580000000000001</v>
      </c>
      <c r="L49">
        <f t="shared" si="0"/>
        <v>3.0015797788309637</v>
      </c>
      <c r="M49">
        <f t="shared" si="2"/>
        <v>60.551766655107301</v>
      </c>
    </row>
    <row r="50" spans="1:13" x14ac:dyDescent="0.35">
      <c r="A50" s="1">
        <v>43514</v>
      </c>
      <c r="B50">
        <v>300.08999999999997</v>
      </c>
      <c r="C50">
        <v>305.39999999999998</v>
      </c>
      <c r="D50">
        <v>100638.51</v>
      </c>
      <c r="E50">
        <v>298.70999999999998</v>
      </c>
      <c r="F50">
        <v>2158238.2799999998</v>
      </c>
      <c r="G50">
        <v>0.03</v>
      </c>
      <c r="H50">
        <f t="shared" si="1"/>
        <v>10</v>
      </c>
      <c r="J50">
        <v>49</v>
      </c>
      <c r="K50">
        <v>0.63800000000000001</v>
      </c>
      <c r="L50">
        <f t="shared" si="0"/>
        <v>1.2291449928717297</v>
      </c>
      <c r="M50">
        <f t="shared" si="2"/>
        <v>61.780911647979032</v>
      </c>
    </row>
    <row r="51" spans="1:13" x14ac:dyDescent="0.35">
      <c r="A51" s="1">
        <v>43515</v>
      </c>
      <c r="B51">
        <v>299.60000000000002</v>
      </c>
      <c r="C51">
        <v>305.27999999999997</v>
      </c>
      <c r="D51">
        <v>100420.74</v>
      </c>
      <c r="E51">
        <v>297.41000000000003</v>
      </c>
      <c r="F51">
        <v>2586115.02</v>
      </c>
      <c r="G51">
        <v>0.05</v>
      </c>
      <c r="H51">
        <f t="shared" si="1"/>
        <v>10</v>
      </c>
      <c r="J51">
        <v>50</v>
      </c>
      <c r="K51">
        <v>2.7619999999999996</v>
      </c>
      <c r="L51">
        <f t="shared" si="0"/>
        <v>5.3211574769776133</v>
      </c>
      <c r="M51">
        <f t="shared" si="2"/>
        <v>67.102069124956643</v>
      </c>
    </row>
    <row r="52" spans="1:13" x14ac:dyDescent="0.35">
      <c r="A52" s="1">
        <v>43516</v>
      </c>
      <c r="B52">
        <v>299.26</v>
      </c>
      <c r="C52">
        <v>306.45</v>
      </c>
      <c r="D52">
        <v>100548.13</v>
      </c>
      <c r="E52">
        <v>297.83</v>
      </c>
      <c r="F52">
        <v>2248071.11</v>
      </c>
      <c r="G52">
        <v>0.1</v>
      </c>
      <c r="H52">
        <f t="shared" si="1"/>
        <v>11</v>
      </c>
      <c r="J52">
        <v>51</v>
      </c>
      <c r="K52">
        <v>1.1759999999999999</v>
      </c>
      <c r="L52">
        <f t="shared" si="0"/>
        <v>2.2656340307478904</v>
      </c>
      <c r="M52">
        <f t="shared" si="2"/>
        <v>69.367703155704532</v>
      </c>
    </row>
    <row r="53" spans="1:13" x14ac:dyDescent="0.35">
      <c r="A53" s="1">
        <v>43517</v>
      </c>
      <c r="B53">
        <v>299.85000000000002</v>
      </c>
      <c r="C53">
        <v>306.17</v>
      </c>
      <c r="D53">
        <v>100689.14</v>
      </c>
      <c r="E53">
        <v>297.70999999999998</v>
      </c>
      <c r="F53">
        <v>2261269.2999999998</v>
      </c>
      <c r="G53">
        <v>0.05</v>
      </c>
      <c r="H53">
        <f t="shared" si="1"/>
        <v>11</v>
      </c>
      <c r="J53">
        <v>52</v>
      </c>
      <c r="K53">
        <v>0.22200000000000003</v>
      </c>
      <c r="L53">
        <f t="shared" si="0"/>
        <v>0.42769622009016306</v>
      </c>
      <c r="M53">
        <f t="shared" si="2"/>
        <v>69.795399375794702</v>
      </c>
    </row>
    <row r="54" spans="1:13" x14ac:dyDescent="0.35">
      <c r="A54" s="1">
        <v>43518</v>
      </c>
      <c r="B54">
        <v>300.77999999999997</v>
      </c>
      <c r="C54">
        <v>304.51</v>
      </c>
      <c r="D54">
        <v>100719.63</v>
      </c>
      <c r="E54">
        <v>299.45</v>
      </c>
      <c r="F54">
        <v>2032156.05</v>
      </c>
      <c r="G54">
        <v>0.11</v>
      </c>
      <c r="H54">
        <f t="shared" si="1"/>
        <v>11</v>
      </c>
      <c r="J54">
        <v>53</v>
      </c>
      <c r="K54">
        <v>0.5119999999999999</v>
      </c>
      <c r="L54">
        <f t="shared" si="0"/>
        <v>0.98639848957731269</v>
      </c>
      <c r="M54">
        <f t="shared" si="2"/>
        <v>70.781797865372013</v>
      </c>
    </row>
    <row r="55" spans="1:13" x14ac:dyDescent="0.35">
      <c r="A55" s="1">
        <v>43519</v>
      </c>
      <c r="B55">
        <v>300.68</v>
      </c>
      <c r="C55">
        <v>302.98</v>
      </c>
      <c r="D55">
        <v>100642.32</v>
      </c>
      <c r="E55">
        <v>298.94</v>
      </c>
      <c r="F55">
        <v>2122597.09</v>
      </c>
      <c r="G55">
        <v>2.0699999999999998</v>
      </c>
      <c r="H55">
        <f t="shared" si="1"/>
        <v>11</v>
      </c>
      <c r="J55">
        <v>54</v>
      </c>
      <c r="K55">
        <v>0.58600000000000008</v>
      </c>
      <c r="L55">
        <f t="shared" si="0"/>
        <v>1.128963896274034</v>
      </c>
      <c r="M55">
        <f t="shared" si="2"/>
        <v>71.910761761646043</v>
      </c>
    </row>
    <row r="56" spans="1:13" x14ac:dyDescent="0.35">
      <c r="A56" s="1">
        <v>43520</v>
      </c>
      <c r="B56">
        <v>299.58999999999997</v>
      </c>
      <c r="C56">
        <v>301.08999999999997</v>
      </c>
      <c r="D56">
        <v>100665.73</v>
      </c>
      <c r="E56">
        <v>296.39</v>
      </c>
      <c r="F56">
        <v>1162474.52</v>
      </c>
      <c r="G56">
        <v>0.06</v>
      </c>
      <c r="H56">
        <f t="shared" si="1"/>
        <v>11</v>
      </c>
      <c r="J56">
        <v>55</v>
      </c>
      <c r="K56">
        <v>1.0180000000000002</v>
      </c>
      <c r="L56">
        <f t="shared" si="0"/>
        <v>1.9612376218548919</v>
      </c>
      <c r="M56">
        <f t="shared" si="2"/>
        <v>73.871999383500935</v>
      </c>
    </row>
    <row r="57" spans="1:13" x14ac:dyDescent="0.35">
      <c r="A57" s="1">
        <v>43521</v>
      </c>
      <c r="B57">
        <v>298.45</v>
      </c>
      <c r="C57">
        <v>304.74</v>
      </c>
      <c r="D57">
        <v>100500.22</v>
      </c>
      <c r="E57">
        <v>298.37</v>
      </c>
      <c r="F57">
        <v>1886550.23</v>
      </c>
      <c r="G57">
        <v>2.33</v>
      </c>
      <c r="H57">
        <f t="shared" si="1"/>
        <v>12</v>
      </c>
      <c r="J57">
        <v>56</v>
      </c>
      <c r="K57">
        <v>1.7060000000000002</v>
      </c>
      <c r="L57">
        <f t="shared" si="0"/>
        <v>3.2867105922244058</v>
      </c>
      <c r="M57">
        <f t="shared" si="2"/>
        <v>77.158709975725344</v>
      </c>
    </row>
    <row r="58" spans="1:13" x14ac:dyDescent="0.35">
      <c r="A58" s="1">
        <v>43522</v>
      </c>
      <c r="B58">
        <v>297.95</v>
      </c>
      <c r="C58">
        <v>300.01</v>
      </c>
      <c r="D58">
        <v>100640.14</v>
      </c>
      <c r="E58">
        <v>296.8</v>
      </c>
      <c r="F58">
        <v>1684928.14</v>
      </c>
      <c r="G58">
        <v>0.12</v>
      </c>
      <c r="H58">
        <f t="shared" si="1"/>
        <v>12</v>
      </c>
      <c r="J58">
        <v>57</v>
      </c>
      <c r="K58">
        <v>3.2260000000000004</v>
      </c>
      <c r="L58">
        <f t="shared" si="0"/>
        <v>6.2150811081570545</v>
      </c>
      <c r="M58">
        <f t="shared" si="2"/>
        <v>83.373791083882395</v>
      </c>
    </row>
    <row r="59" spans="1:13" x14ac:dyDescent="0.35">
      <c r="A59" s="1">
        <v>43523</v>
      </c>
      <c r="B59">
        <v>297.5</v>
      </c>
      <c r="C59">
        <v>303.01</v>
      </c>
      <c r="D59">
        <v>100659.74</v>
      </c>
      <c r="E59">
        <v>297.95</v>
      </c>
      <c r="F59">
        <v>1705303.22</v>
      </c>
      <c r="G59">
        <v>0.26</v>
      </c>
      <c r="H59">
        <f t="shared" si="1"/>
        <v>12</v>
      </c>
      <c r="J59">
        <v>58</v>
      </c>
      <c r="K59">
        <v>0.48200000000000004</v>
      </c>
      <c r="L59">
        <f t="shared" si="0"/>
        <v>0.9286017030786422</v>
      </c>
      <c r="M59">
        <f t="shared" si="2"/>
        <v>84.302392786961036</v>
      </c>
    </row>
    <row r="60" spans="1:13" x14ac:dyDescent="0.35">
      <c r="A60" s="1">
        <v>43524</v>
      </c>
      <c r="B60">
        <v>298.79000000000002</v>
      </c>
      <c r="C60">
        <v>303.89</v>
      </c>
      <c r="D60">
        <v>100692.95</v>
      </c>
      <c r="E60">
        <v>299.14</v>
      </c>
      <c r="F60">
        <v>2557894.0099999998</v>
      </c>
      <c r="G60">
        <v>0.2</v>
      </c>
      <c r="H60">
        <f t="shared" si="1"/>
        <v>12</v>
      </c>
      <c r="J60">
        <v>59</v>
      </c>
      <c r="K60">
        <v>3.7279999999999993</v>
      </c>
      <c r="L60">
        <f t="shared" si="0"/>
        <v>7.1822140022348071</v>
      </c>
      <c r="M60">
        <f t="shared" si="2"/>
        <v>91.484606789195837</v>
      </c>
    </row>
    <row r="61" spans="1:13" x14ac:dyDescent="0.35">
      <c r="A61" s="1">
        <v>43525</v>
      </c>
      <c r="B61">
        <v>297.33</v>
      </c>
      <c r="C61">
        <v>300.86</v>
      </c>
      <c r="D61">
        <v>100916.17</v>
      </c>
      <c r="E61">
        <v>297.5</v>
      </c>
      <c r="F61">
        <v>1296706.78</v>
      </c>
      <c r="G61">
        <v>0.03</v>
      </c>
      <c r="H61">
        <f t="shared" si="1"/>
        <v>12</v>
      </c>
      <c r="J61">
        <v>60</v>
      </c>
      <c r="K61">
        <v>0.48200000000000004</v>
      </c>
      <c r="L61">
        <f t="shared" si="0"/>
        <v>0.9286017030786422</v>
      </c>
      <c r="M61">
        <f t="shared" si="2"/>
        <v>92.413208492274478</v>
      </c>
    </row>
    <row r="62" spans="1:13" x14ac:dyDescent="0.35">
      <c r="A62" s="1">
        <v>43526</v>
      </c>
      <c r="B62">
        <v>297.69</v>
      </c>
      <c r="C62">
        <v>304.45999999999998</v>
      </c>
      <c r="D62">
        <v>100786.05</v>
      </c>
      <c r="E62">
        <v>297.06</v>
      </c>
      <c r="F62">
        <v>2682273.25</v>
      </c>
      <c r="G62">
        <v>0.2</v>
      </c>
      <c r="H62">
        <f t="shared" si="1"/>
        <v>13</v>
      </c>
      <c r="J62">
        <v>61</v>
      </c>
      <c r="K62">
        <v>0.44399999999999995</v>
      </c>
      <c r="L62">
        <f t="shared" si="0"/>
        <v>0.85539244018032579</v>
      </c>
      <c r="M62">
        <f t="shared" si="2"/>
        <v>93.268600932454802</v>
      </c>
    </row>
    <row r="63" spans="1:13" x14ac:dyDescent="0.35">
      <c r="A63" s="1">
        <v>43527</v>
      </c>
      <c r="B63">
        <v>300.41000000000003</v>
      </c>
      <c r="C63">
        <v>304.91000000000003</v>
      </c>
      <c r="D63">
        <v>100780.06</v>
      </c>
      <c r="E63">
        <v>299.85000000000002</v>
      </c>
      <c r="F63">
        <v>2566652.2599999998</v>
      </c>
      <c r="G63">
        <v>0.05</v>
      </c>
      <c r="H63">
        <f t="shared" si="1"/>
        <v>13</v>
      </c>
      <c r="J63">
        <v>62</v>
      </c>
      <c r="K63">
        <v>1.2819999999999998</v>
      </c>
      <c r="L63">
        <f t="shared" si="0"/>
        <v>2.4698493430431934</v>
      </c>
      <c r="M63">
        <f t="shared" si="2"/>
        <v>95.738450275497996</v>
      </c>
    </row>
    <row r="64" spans="1:13" x14ac:dyDescent="0.35">
      <c r="A64" s="1">
        <v>43528</v>
      </c>
      <c r="B64">
        <v>299.73</v>
      </c>
      <c r="C64">
        <v>304.02999999999997</v>
      </c>
      <c r="D64">
        <v>100746.3</v>
      </c>
      <c r="E64">
        <v>298.64</v>
      </c>
      <c r="F64">
        <v>2522192</v>
      </c>
      <c r="G64">
        <v>0.05</v>
      </c>
      <c r="H64">
        <f t="shared" si="1"/>
        <v>13</v>
      </c>
      <c r="J64">
        <v>63</v>
      </c>
      <c r="K64">
        <v>8.4000000000000005E-2</v>
      </c>
      <c r="L64">
        <f t="shared" si="0"/>
        <v>0.16183100219627791</v>
      </c>
      <c r="M64">
        <f t="shared" si="2"/>
        <v>95.900281277694276</v>
      </c>
    </row>
    <row r="65" spans="1:13" x14ac:dyDescent="0.35">
      <c r="A65" s="1">
        <v>43529</v>
      </c>
      <c r="B65">
        <v>299.32</v>
      </c>
      <c r="C65">
        <v>304.63</v>
      </c>
      <c r="D65">
        <v>100651.03</v>
      </c>
      <c r="E65">
        <v>297.67</v>
      </c>
      <c r="F65">
        <v>2402435.17</v>
      </c>
      <c r="G65">
        <v>7.0000000000000007E-2</v>
      </c>
      <c r="H65">
        <f t="shared" si="1"/>
        <v>13</v>
      </c>
      <c r="J65">
        <v>64</v>
      </c>
      <c r="K65">
        <v>1.1660000000000001</v>
      </c>
      <c r="L65">
        <f t="shared" si="0"/>
        <v>2.2463684352483337</v>
      </c>
      <c r="M65">
        <f t="shared" si="2"/>
        <v>98.146649712942605</v>
      </c>
    </row>
    <row r="66" spans="1:13" x14ac:dyDescent="0.35">
      <c r="A66" s="1">
        <v>43530</v>
      </c>
      <c r="B66">
        <v>300.66000000000003</v>
      </c>
      <c r="C66">
        <v>302.41000000000003</v>
      </c>
      <c r="D66">
        <v>100758.28</v>
      </c>
      <c r="E66">
        <v>298.33999999999997</v>
      </c>
      <c r="F66">
        <v>2350858.84</v>
      </c>
      <c r="G66">
        <v>0.25</v>
      </c>
      <c r="H66">
        <f t="shared" si="1"/>
        <v>13</v>
      </c>
      <c r="J66">
        <v>65</v>
      </c>
      <c r="K66">
        <v>0.13</v>
      </c>
      <c r="L66">
        <f t="shared" si="0"/>
        <v>0.25045274149423957</v>
      </c>
      <c r="M66">
        <f t="shared" si="2"/>
        <v>98.397102454436848</v>
      </c>
    </row>
    <row r="67" spans="1:13" x14ac:dyDescent="0.35">
      <c r="A67" s="1">
        <v>43531</v>
      </c>
      <c r="B67">
        <v>296.99</v>
      </c>
      <c r="C67">
        <v>304.52</v>
      </c>
      <c r="D67">
        <v>100815.45</v>
      </c>
      <c r="E67">
        <v>298.89999999999998</v>
      </c>
      <c r="F67">
        <v>2444158.4700000002</v>
      </c>
      <c r="G67">
        <v>0.06</v>
      </c>
      <c r="H67">
        <f t="shared" si="1"/>
        <v>14</v>
      </c>
      <c r="J67">
        <v>66</v>
      </c>
      <c r="K67">
        <v>4.6000000000000006E-2</v>
      </c>
      <c r="L67">
        <f t="shared" ref="L67:L74" si="3">(K67/51.906)*100</f>
        <v>8.8621739297961716E-2</v>
      </c>
      <c r="M67">
        <f t="shared" si="2"/>
        <v>98.485724193734811</v>
      </c>
    </row>
    <row r="68" spans="1:13" x14ac:dyDescent="0.35">
      <c r="A68" s="1">
        <v>43532</v>
      </c>
      <c r="B68">
        <v>297.89</v>
      </c>
      <c r="C68">
        <v>305.05</v>
      </c>
      <c r="D68">
        <v>100548.13</v>
      </c>
      <c r="E68">
        <v>298.18</v>
      </c>
      <c r="F68">
        <v>2502668.41</v>
      </c>
      <c r="G68">
        <v>0.01</v>
      </c>
      <c r="H68">
        <f t="shared" ref="H68:H131" si="4">INT((ROW(G67)-1)/5)+1</f>
        <v>14</v>
      </c>
      <c r="J68">
        <v>67</v>
      </c>
      <c r="K68">
        <v>3.2000000000000001E-2</v>
      </c>
      <c r="L68">
        <f t="shared" si="3"/>
        <v>6.164990559858205E-2</v>
      </c>
      <c r="M68">
        <f t="shared" ref="M68:M74" si="5">L68+M67</f>
        <v>98.547374099333396</v>
      </c>
    </row>
    <row r="69" spans="1:13" x14ac:dyDescent="0.35">
      <c r="A69" s="1">
        <v>43533</v>
      </c>
      <c r="B69">
        <v>298.36</v>
      </c>
      <c r="C69">
        <v>306.12</v>
      </c>
      <c r="D69">
        <v>100639.6</v>
      </c>
      <c r="E69">
        <v>298.58</v>
      </c>
      <c r="F69">
        <v>2448841.7000000002</v>
      </c>
      <c r="G69">
        <v>7.0000000000000007E-2</v>
      </c>
      <c r="H69">
        <f t="shared" si="4"/>
        <v>14</v>
      </c>
      <c r="J69">
        <v>68</v>
      </c>
      <c r="K69">
        <v>0.14599999999999999</v>
      </c>
      <c r="L69">
        <f t="shared" si="3"/>
        <v>0.28127769429353061</v>
      </c>
      <c r="M69">
        <f t="shared" si="5"/>
        <v>98.828651793626932</v>
      </c>
    </row>
    <row r="70" spans="1:13" x14ac:dyDescent="0.35">
      <c r="A70" s="1">
        <v>43534</v>
      </c>
      <c r="B70">
        <v>300.05</v>
      </c>
      <c r="C70">
        <v>303.82</v>
      </c>
      <c r="D70">
        <v>100818.71</v>
      </c>
      <c r="E70">
        <v>299.89</v>
      </c>
      <c r="F70">
        <v>2076312.2</v>
      </c>
      <c r="G70">
        <v>0.94</v>
      </c>
      <c r="H70">
        <f t="shared" si="4"/>
        <v>14</v>
      </c>
      <c r="J70">
        <v>69</v>
      </c>
      <c r="K70">
        <v>4.8000000000000001E-2</v>
      </c>
      <c r="L70">
        <f t="shared" si="3"/>
        <v>9.2474858397873075E-2</v>
      </c>
      <c r="M70">
        <f t="shared" si="5"/>
        <v>98.92112665202481</v>
      </c>
    </row>
    <row r="71" spans="1:13" x14ac:dyDescent="0.35">
      <c r="A71" s="1">
        <v>43535</v>
      </c>
      <c r="B71">
        <v>298.68</v>
      </c>
      <c r="C71">
        <v>305.44</v>
      </c>
      <c r="D71">
        <v>100697.85</v>
      </c>
      <c r="E71">
        <v>297.54000000000002</v>
      </c>
      <c r="F71">
        <v>2530889.4300000002</v>
      </c>
      <c r="G71">
        <v>0.02</v>
      </c>
      <c r="H71">
        <f t="shared" si="4"/>
        <v>14</v>
      </c>
      <c r="J71">
        <v>70</v>
      </c>
      <c r="K71">
        <v>0.51800000000000002</v>
      </c>
      <c r="L71">
        <f t="shared" si="3"/>
        <v>0.99795784687704692</v>
      </c>
      <c r="M71">
        <f t="shared" si="5"/>
        <v>99.919084498901853</v>
      </c>
    </row>
    <row r="72" spans="1:13" x14ac:dyDescent="0.35">
      <c r="A72" s="1">
        <v>43536</v>
      </c>
      <c r="B72">
        <v>299.94</v>
      </c>
      <c r="C72">
        <v>305.49</v>
      </c>
      <c r="D72">
        <v>100674.44</v>
      </c>
      <c r="E72">
        <v>299.33</v>
      </c>
      <c r="F72">
        <v>2096565.64</v>
      </c>
      <c r="G72">
        <v>0.08</v>
      </c>
      <c r="H72">
        <f t="shared" si="4"/>
        <v>15</v>
      </c>
      <c r="J72">
        <v>71</v>
      </c>
      <c r="K72">
        <v>1.7999999999999999E-2</v>
      </c>
      <c r="L72">
        <f t="shared" si="3"/>
        <v>3.4678071899202405E-2</v>
      </c>
      <c r="M72">
        <f t="shared" si="5"/>
        <v>99.953762570801061</v>
      </c>
    </row>
    <row r="73" spans="1:13" x14ac:dyDescent="0.35">
      <c r="A73" s="1">
        <v>43537</v>
      </c>
      <c r="B73">
        <v>300.64999999999998</v>
      </c>
      <c r="C73">
        <v>305.2</v>
      </c>
      <c r="D73">
        <v>100598.22</v>
      </c>
      <c r="E73">
        <v>298.73</v>
      </c>
      <c r="F73">
        <v>2165901.7400000002</v>
      </c>
      <c r="G73">
        <v>0.1</v>
      </c>
      <c r="H73">
        <f t="shared" si="4"/>
        <v>15</v>
      </c>
      <c r="J73">
        <v>72</v>
      </c>
      <c r="K73">
        <v>2.4E-2</v>
      </c>
      <c r="L73">
        <f t="shared" si="3"/>
        <v>4.6237429198936537E-2</v>
      </c>
      <c r="M73">
        <f t="shared" si="5"/>
        <v>100</v>
      </c>
    </row>
    <row r="74" spans="1:13" x14ac:dyDescent="0.35">
      <c r="A74" s="1">
        <v>43538</v>
      </c>
      <c r="B74">
        <v>298.68</v>
      </c>
      <c r="C74">
        <v>302.48</v>
      </c>
      <c r="D74">
        <v>100414.2</v>
      </c>
      <c r="E74">
        <v>298.97000000000003</v>
      </c>
      <c r="F74">
        <v>2292592.1800000002</v>
      </c>
      <c r="G74">
        <v>2.08</v>
      </c>
      <c r="H74">
        <f t="shared" si="4"/>
        <v>15</v>
      </c>
      <c r="J74">
        <v>73</v>
      </c>
      <c r="K74">
        <v>0</v>
      </c>
      <c r="L74">
        <f t="shared" si="3"/>
        <v>0</v>
      </c>
      <c r="M74">
        <f t="shared" si="5"/>
        <v>100</v>
      </c>
    </row>
    <row r="75" spans="1:13" x14ac:dyDescent="0.35">
      <c r="A75" s="1">
        <v>43539</v>
      </c>
      <c r="B75">
        <v>299.31</v>
      </c>
      <c r="C75">
        <v>304.68</v>
      </c>
      <c r="D75">
        <v>100525.81</v>
      </c>
      <c r="E75">
        <v>299.36</v>
      </c>
      <c r="F75">
        <v>2637934.64</v>
      </c>
      <c r="G75">
        <v>0.12</v>
      </c>
      <c r="H75">
        <f t="shared" si="4"/>
        <v>15</v>
      </c>
    </row>
    <row r="76" spans="1:13" x14ac:dyDescent="0.35">
      <c r="A76" s="1">
        <v>43540</v>
      </c>
      <c r="B76">
        <v>300.88</v>
      </c>
      <c r="C76">
        <v>302.54000000000002</v>
      </c>
      <c r="D76">
        <v>100694.04</v>
      </c>
      <c r="E76">
        <v>299.55</v>
      </c>
      <c r="F76">
        <v>1931618.7</v>
      </c>
      <c r="G76">
        <v>0.57999999999999996</v>
      </c>
      <c r="H76">
        <f t="shared" si="4"/>
        <v>15</v>
      </c>
      <c r="K76">
        <f>SUM(K2:K74)</f>
        <v>51.906000000000013</v>
      </c>
    </row>
    <row r="77" spans="1:13" x14ac:dyDescent="0.35">
      <c r="A77" s="1">
        <v>43541</v>
      </c>
      <c r="B77">
        <v>297.16000000000003</v>
      </c>
      <c r="C77">
        <v>303.25</v>
      </c>
      <c r="D77">
        <v>100674.44</v>
      </c>
      <c r="E77">
        <v>297.74</v>
      </c>
      <c r="F77">
        <v>2529916.29</v>
      </c>
      <c r="G77">
        <v>0.04</v>
      </c>
      <c r="H77">
        <f t="shared" si="4"/>
        <v>16</v>
      </c>
    </row>
    <row r="78" spans="1:13" x14ac:dyDescent="0.35">
      <c r="A78" s="1">
        <v>43542</v>
      </c>
      <c r="B78">
        <v>298.42</v>
      </c>
      <c r="C78">
        <v>305.29000000000002</v>
      </c>
      <c r="D78">
        <v>100514.38</v>
      </c>
      <c r="E78">
        <v>298.93</v>
      </c>
      <c r="F78">
        <v>2743337.68</v>
      </c>
      <c r="G78">
        <v>0.02</v>
      </c>
      <c r="H78">
        <f t="shared" si="4"/>
        <v>16</v>
      </c>
    </row>
    <row r="79" spans="1:13" x14ac:dyDescent="0.35">
      <c r="A79" s="1">
        <v>43543</v>
      </c>
      <c r="B79">
        <v>300.42</v>
      </c>
      <c r="C79">
        <v>305.04000000000002</v>
      </c>
      <c r="D79">
        <v>100415.84</v>
      </c>
      <c r="E79">
        <v>298.81</v>
      </c>
      <c r="F79">
        <v>2316920.64</v>
      </c>
      <c r="G79">
        <v>0.06</v>
      </c>
      <c r="H79">
        <f t="shared" si="4"/>
        <v>16</v>
      </c>
    </row>
    <row r="80" spans="1:13" x14ac:dyDescent="0.35">
      <c r="A80" s="1">
        <v>43544</v>
      </c>
      <c r="B80">
        <v>300.24</v>
      </c>
      <c r="C80">
        <v>304.85000000000002</v>
      </c>
      <c r="D80">
        <v>100547.04</v>
      </c>
      <c r="E80">
        <v>299.64999999999998</v>
      </c>
      <c r="F80">
        <v>2083245.81</v>
      </c>
      <c r="G80">
        <v>1.66</v>
      </c>
      <c r="H80">
        <f t="shared" si="4"/>
        <v>16</v>
      </c>
    </row>
    <row r="81" spans="1:8" x14ac:dyDescent="0.35">
      <c r="A81" s="1">
        <v>43545</v>
      </c>
      <c r="B81">
        <v>300.89</v>
      </c>
      <c r="C81">
        <v>306.8</v>
      </c>
      <c r="D81">
        <v>100458.3</v>
      </c>
      <c r="E81">
        <v>298.87</v>
      </c>
      <c r="F81">
        <v>1736565.29</v>
      </c>
      <c r="G81">
        <v>0.37</v>
      </c>
      <c r="H81">
        <f t="shared" si="4"/>
        <v>16</v>
      </c>
    </row>
    <row r="82" spans="1:8" x14ac:dyDescent="0.35">
      <c r="A82" s="1">
        <v>43546</v>
      </c>
      <c r="B82">
        <v>297.43</v>
      </c>
      <c r="C82">
        <v>302.2</v>
      </c>
      <c r="D82">
        <v>100448.5</v>
      </c>
      <c r="E82">
        <v>296.73</v>
      </c>
      <c r="F82">
        <v>1565718.7</v>
      </c>
      <c r="G82">
        <v>0.08</v>
      </c>
      <c r="H82">
        <f t="shared" si="4"/>
        <v>17</v>
      </c>
    </row>
    <row r="83" spans="1:8" x14ac:dyDescent="0.35">
      <c r="A83" s="1">
        <v>43547</v>
      </c>
      <c r="B83">
        <v>299.25</v>
      </c>
      <c r="C83">
        <v>305.81</v>
      </c>
      <c r="D83">
        <v>100562.83</v>
      </c>
      <c r="E83">
        <v>298.57</v>
      </c>
      <c r="F83">
        <v>1805962.22</v>
      </c>
      <c r="G83">
        <v>0.05</v>
      </c>
      <c r="H83">
        <f t="shared" si="4"/>
        <v>17</v>
      </c>
    </row>
    <row r="84" spans="1:8" x14ac:dyDescent="0.35">
      <c r="A84" s="1">
        <v>43548</v>
      </c>
      <c r="B84">
        <v>300.3</v>
      </c>
      <c r="C84">
        <v>304.95</v>
      </c>
      <c r="D84">
        <v>100623.81</v>
      </c>
      <c r="E84">
        <v>297.60000000000002</v>
      </c>
      <c r="F84">
        <v>2207442.58</v>
      </c>
      <c r="G84">
        <v>0.08</v>
      </c>
      <c r="H84">
        <f t="shared" si="4"/>
        <v>17</v>
      </c>
    </row>
    <row r="85" spans="1:8" x14ac:dyDescent="0.35">
      <c r="A85" s="1">
        <v>43549</v>
      </c>
      <c r="B85">
        <v>299.08999999999997</v>
      </c>
      <c r="C85">
        <v>304.55</v>
      </c>
      <c r="D85">
        <v>100686.42</v>
      </c>
      <c r="E85">
        <v>298.92</v>
      </c>
      <c r="F85">
        <v>2516778.92</v>
      </c>
      <c r="G85">
        <v>0.08</v>
      </c>
      <c r="H85">
        <f t="shared" si="4"/>
        <v>17</v>
      </c>
    </row>
    <row r="86" spans="1:8" x14ac:dyDescent="0.35">
      <c r="A86" s="1">
        <v>43550</v>
      </c>
      <c r="B86">
        <v>299.27999999999997</v>
      </c>
      <c r="C86">
        <v>305.04000000000002</v>
      </c>
      <c r="D86">
        <v>100658.11</v>
      </c>
      <c r="E86">
        <v>297.82</v>
      </c>
      <c r="F86">
        <v>2399576.58</v>
      </c>
      <c r="G86">
        <v>0.15</v>
      </c>
      <c r="H86">
        <f t="shared" si="4"/>
        <v>17</v>
      </c>
    </row>
    <row r="87" spans="1:8" x14ac:dyDescent="0.35">
      <c r="A87" s="1">
        <v>43551</v>
      </c>
      <c r="B87">
        <v>299.20999999999998</v>
      </c>
      <c r="C87">
        <v>306.13</v>
      </c>
      <c r="D87">
        <v>100762.64</v>
      </c>
      <c r="E87">
        <v>299.27</v>
      </c>
      <c r="F87">
        <v>2816870.44</v>
      </c>
      <c r="G87">
        <v>0.05</v>
      </c>
      <c r="H87">
        <f t="shared" si="4"/>
        <v>18</v>
      </c>
    </row>
    <row r="88" spans="1:8" x14ac:dyDescent="0.35">
      <c r="A88" s="1">
        <v>43552</v>
      </c>
      <c r="B88">
        <v>300.81</v>
      </c>
      <c r="C88">
        <v>306.02</v>
      </c>
      <c r="D88">
        <v>100656.47</v>
      </c>
      <c r="E88">
        <v>299.13</v>
      </c>
      <c r="F88">
        <v>2486976.56</v>
      </c>
      <c r="G88">
        <v>7.0000000000000007E-2</v>
      </c>
      <c r="H88">
        <f t="shared" si="4"/>
        <v>18</v>
      </c>
    </row>
    <row r="89" spans="1:8" x14ac:dyDescent="0.35">
      <c r="A89" s="1">
        <v>43553</v>
      </c>
      <c r="B89">
        <v>301.35000000000002</v>
      </c>
      <c r="C89">
        <v>305.48</v>
      </c>
      <c r="D89">
        <v>100646.67</v>
      </c>
      <c r="E89">
        <v>300.08999999999997</v>
      </c>
      <c r="F89">
        <v>2473230.98</v>
      </c>
      <c r="G89">
        <v>0.63</v>
      </c>
      <c r="H89">
        <f t="shared" si="4"/>
        <v>18</v>
      </c>
    </row>
    <row r="90" spans="1:8" x14ac:dyDescent="0.35">
      <c r="A90" s="1">
        <v>43554</v>
      </c>
      <c r="B90">
        <v>300.33999999999997</v>
      </c>
      <c r="C90">
        <v>305.56</v>
      </c>
      <c r="D90">
        <v>100657.02</v>
      </c>
      <c r="E90">
        <v>299.45999999999998</v>
      </c>
      <c r="F90">
        <v>2358157.38</v>
      </c>
      <c r="G90">
        <v>0.14000000000000001</v>
      </c>
      <c r="H90">
        <f t="shared" si="4"/>
        <v>18</v>
      </c>
    </row>
    <row r="91" spans="1:8" x14ac:dyDescent="0.35">
      <c r="A91" s="1">
        <v>43555</v>
      </c>
      <c r="B91">
        <v>299.86</v>
      </c>
      <c r="C91">
        <v>305.69</v>
      </c>
      <c r="D91">
        <v>100648.85</v>
      </c>
      <c r="E91">
        <v>300.05</v>
      </c>
      <c r="F91">
        <v>2010625.36</v>
      </c>
      <c r="G91">
        <v>0.06</v>
      </c>
      <c r="H91">
        <f t="shared" si="4"/>
        <v>18</v>
      </c>
    </row>
    <row r="92" spans="1:8" x14ac:dyDescent="0.35">
      <c r="A92" s="1">
        <v>43556</v>
      </c>
      <c r="B92">
        <v>299.17</v>
      </c>
      <c r="C92">
        <v>306.58</v>
      </c>
      <c r="D92">
        <v>100368.47</v>
      </c>
      <c r="E92">
        <v>298.08</v>
      </c>
      <c r="F92">
        <v>2420073.2999999998</v>
      </c>
      <c r="G92">
        <v>0</v>
      </c>
      <c r="H92">
        <f t="shared" si="4"/>
        <v>19</v>
      </c>
    </row>
    <row r="93" spans="1:8" x14ac:dyDescent="0.35">
      <c r="A93" s="1">
        <v>43557</v>
      </c>
      <c r="B93">
        <v>299.74</v>
      </c>
      <c r="C93">
        <v>306.08</v>
      </c>
      <c r="D93">
        <v>100471.37</v>
      </c>
      <c r="E93">
        <v>299.39</v>
      </c>
      <c r="F93">
        <v>2640245.84</v>
      </c>
      <c r="G93">
        <v>0.01</v>
      </c>
      <c r="H93">
        <f t="shared" si="4"/>
        <v>19</v>
      </c>
    </row>
    <row r="94" spans="1:8" x14ac:dyDescent="0.35">
      <c r="A94" s="1">
        <v>43558</v>
      </c>
      <c r="B94">
        <v>301.91000000000003</v>
      </c>
      <c r="C94">
        <v>305.8</v>
      </c>
      <c r="D94">
        <v>100446.87</v>
      </c>
      <c r="E94">
        <v>300.01</v>
      </c>
      <c r="F94">
        <v>2618411.0499999998</v>
      </c>
      <c r="G94">
        <v>0.24</v>
      </c>
      <c r="H94">
        <f t="shared" si="4"/>
        <v>19</v>
      </c>
    </row>
    <row r="95" spans="1:8" x14ac:dyDescent="0.35">
      <c r="A95" s="1">
        <v>43559</v>
      </c>
      <c r="B95">
        <v>300.38</v>
      </c>
      <c r="C95">
        <v>306.20999999999998</v>
      </c>
      <c r="D95">
        <v>100315.12</v>
      </c>
      <c r="E95">
        <v>299.61</v>
      </c>
      <c r="F95">
        <v>2738776.09</v>
      </c>
      <c r="G95">
        <v>0.56999999999999995</v>
      </c>
      <c r="H95">
        <f t="shared" si="4"/>
        <v>19</v>
      </c>
    </row>
    <row r="96" spans="1:8" x14ac:dyDescent="0.35">
      <c r="A96" s="1">
        <v>43560</v>
      </c>
      <c r="B96">
        <v>298.74</v>
      </c>
      <c r="C96">
        <v>305.70999999999998</v>
      </c>
      <c r="D96">
        <v>100515.47</v>
      </c>
      <c r="E96">
        <v>299.27</v>
      </c>
      <c r="F96">
        <v>2360894.33</v>
      </c>
      <c r="G96">
        <v>0.06</v>
      </c>
      <c r="H96">
        <f t="shared" si="4"/>
        <v>19</v>
      </c>
    </row>
    <row r="97" spans="1:8" x14ac:dyDescent="0.35">
      <c r="A97" s="1">
        <v>43561</v>
      </c>
      <c r="B97">
        <v>300.18</v>
      </c>
      <c r="C97">
        <v>305.66000000000003</v>
      </c>
      <c r="D97">
        <v>100583.52</v>
      </c>
      <c r="E97">
        <v>299.11</v>
      </c>
      <c r="F97">
        <v>2276657.0499999998</v>
      </c>
      <c r="G97">
        <v>0.09</v>
      </c>
      <c r="H97">
        <f t="shared" si="4"/>
        <v>20</v>
      </c>
    </row>
    <row r="98" spans="1:8" x14ac:dyDescent="0.35">
      <c r="A98" s="1">
        <v>43562</v>
      </c>
      <c r="B98">
        <v>300.8</v>
      </c>
      <c r="C98">
        <v>301.12</v>
      </c>
      <c r="D98">
        <v>100707.11</v>
      </c>
      <c r="E98">
        <v>297.27999999999997</v>
      </c>
      <c r="F98">
        <v>2210605.2799999998</v>
      </c>
      <c r="G98">
        <v>0.96</v>
      </c>
      <c r="H98">
        <f t="shared" si="4"/>
        <v>20</v>
      </c>
    </row>
    <row r="99" spans="1:8" x14ac:dyDescent="0.35">
      <c r="A99" s="1">
        <v>43563</v>
      </c>
      <c r="B99">
        <v>298.55</v>
      </c>
      <c r="C99">
        <v>305.20999999999998</v>
      </c>
      <c r="D99">
        <v>100654.3</v>
      </c>
      <c r="E99">
        <v>298.5</v>
      </c>
      <c r="F99">
        <v>2307554.19</v>
      </c>
      <c r="G99">
        <v>0.41</v>
      </c>
      <c r="H99">
        <f t="shared" si="4"/>
        <v>20</v>
      </c>
    </row>
    <row r="100" spans="1:8" x14ac:dyDescent="0.35">
      <c r="A100" s="1">
        <v>43564</v>
      </c>
      <c r="B100">
        <v>299.52</v>
      </c>
      <c r="C100">
        <v>306.26</v>
      </c>
      <c r="D100">
        <v>100630.34</v>
      </c>
      <c r="E100">
        <v>298.29000000000002</v>
      </c>
      <c r="F100">
        <v>2225506.46</v>
      </c>
      <c r="G100">
        <v>0.06</v>
      </c>
      <c r="H100">
        <f t="shared" si="4"/>
        <v>20</v>
      </c>
    </row>
    <row r="101" spans="1:8" x14ac:dyDescent="0.35">
      <c r="A101" s="1">
        <v>43565</v>
      </c>
      <c r="B101">
        <v>299.33</v>
      </c>
      <c r="C101">
        <v>305.41000000000003</v>
      </c>
      <c r="D101">
        <v>100517.65</v>
      </c>
      <c r="E101">
        <v>299.01</v>
      </c>
      <c r="F101">
        <v>1953635.95</v>
      </c>
      <c r="G101">
        <v>0.15</v>
      </c>
      <c r="H101">
        <f t="shared" si="4"/>
        <v>20</v>
      </c>
    </row>
    <row r="102" spans="1:8" x14ac:dyDescent="0.35">
      <c r="A102" s="1">
        <v>43566</v>
      </c>
      <c r="B102">
        <v>299.06</v>
      </c>
      <c r="C102">
        <v>303.05</v>
      </c>
      <c r="D102">
        <v>100568.28</v>
      </c>
      <c r="E102">
        <v>297.89</v>
      </c>
      <c r="F102">
        <v>1195682.8600000001</v>
      </c>
      <c r="G102">
        <v>0.2</v>
      </c>
      <c r="H102">
        <f t="shared" si="4"/>
        <v>21</v>
      </c>
    </row>
    <row r="103" spans="1:8" x14ac:dyDescent="0.35">
      <c r="A103" s="1">
        <v>43567</v>
      </c>
      <c r="B103">
        <v>299.06</v>
      </c>
      <c r="C103">
        <v>304.83999999999997</v>
      </c>
      <c r="D103">
        <v>100450.68</v>
      </c>
      <c r="E103">
        <v>298.45</v>
      </c>
      <c r="F103">
        <v>1797568.9</v>
      </c>
      <c r="G103">
        <v>0.11</v>
      </c>
      <c r="H103">
        <f t="shared" si="4"/>
        <v>21</v>
      </c>
    </row>
    <row r="104" spans="1:8" x14ac:dyDescent="0.35">
      <c r="A104" s="1">
        <v>43568</v>
      </c>
      <c r="B104">
        <v>298.02999999999997</v>
      </c>
      <c r="C104">
        <v>303.75</v>
      </c>
      <c r="D104">
        <v>100585.15</v>
      </c>
      <c r="E104">
        <v>296.73</v>
      </c>
      <c r="F104">
        <v>2506439.33</v>
      </c>
      <c r="G104">
        <v>0.05</v>
      </c>
      <c r="H104">
        <f t="shared" si="4"/>
        <v>21</v>
      </c>
    </row>
    <row r="105" spans="1:8" x14ac:dyDescent="0.35">
      <c r="A105" s="1">
        <v>43569</v>
      </c>
      <c r="B105">
        <v>298.38</v>
      </c>
      <c r="C105">
        <v>300.14999999999998</v>
      </c>
      <c r="D105">
        <v>100850.83</v>
      </c>
      <c r="E105">
        <v>297.19</v>
      </c>
      <c r="F105">
        <v>2157447.6</v>
      </c>
      <c r="G105">
        <v>0.38</v>
      </c>
      <c r="H105">
        <f t="shared" si="4"/>
        <v>21</v>
      </c>
    </row>
    <row r="106" spans="1:8" x14ac:dyDescent="0.35">
      <c r="A106" s="1">
        <v>43570</v>
      </c>
      <c r="B106">
        <v>297.39999999999998</v>
      </c>
      <c r="C106">
        <v>304.66000000000003</v>
      </c>
      <c r="D106">
        <v>100689.68</v>
      </c>
      <c r="E106">
        <v>297.81</v>
      </c>
      <c r="F106">
        <v>1966165.11</v>
      </c>
      <c r="G106">
        <v>0</v>
      </c>
      <c r="H106">
        <f t="shared" si="4"/>
        <v>21</v>
      </c>
    </row>
    <row r="107" spans="1:8" x14ac:dyDescent="0.35">
      <c r="A107" s="1">
        <v>43571</v>
      </c>
      <c r="B107">
        <v>299.13</v>
      </c>
      <c r="C107">
        <v>302.36</v>
      </c>
      <c r="D107">
        <v>100704.93</v>
      </c>
      <c r="E107">
        <v>297.56</v>
      </c>
      <c r="F107">
        <v>1767462.43</v>
      </c>
      <c r="G107">
        <v>0.35</v>
      </c>
      <c r="H107">
        <f t="shared" si="4"/>
        <v>22</v>
      </c>
    </row>
    <row r="108" spans="1:8" x14ac:dyDescent="0.35">
      <c r="A108" s="1">
        <v>43572</v>
      </c>
      <c r="B108">
        <v>299.08</v>
      </c>
      <c r="C108">
        <v>305.7</v>
      </c>
      <c r="D108">
        <v>100620.54</v>
      </c>
      <c r="E108">
        <v>299.04000000000002</v>
      </c>
      <c r="F108">
        <v>2721259.6</v>
      </c>
      <c r="G108">
        <v>7.0000000000000007E-2</v>
      </c>
      <c r="H108">
        <f t="shared" si="4"/>
        <v>22</v>
      </c>
    </row>
    <row r="109" spans="1:8" x14ac:dyDescent="0.35">
      <c r="A109" s="1">
        <v>43573</v>
      </c>
      <c r="B109">
        <v>300.25</v>
      </c>
      <c r="C109">
        <v>305.64999999999998</v>
      </c>
      <c r="D109">
        <v>100560.66</v>
      </c>
      <c r="E109">
        <v>299.69</v>
      </c>
      <c r="F109">
        <v>2590554.9700000002</v>
      </c>
      <c r="G109">
        <v>0.13</v>
      </c>
      <c r="H109">
        <f t="shared" si="4"/>
        <v>22</v>
      </c>
    </row>
    <row r="110" spans="1:8" x14ac:dyDescent="0.35">
      <c r="A110" s="1">
        <v>43574</v>
      </c>
      <c r="B110">
        <v>299.66000000000003</v>
      </c>
      <c r="C110">
        <v>304.49</v>
      </c>
      <c r="D110">
        <v>100681.52</v>
      </c>
      <c r="E110">
        <v>298.72000000000003</v>
      </c>
      <c r="F110">
        <v>2393920.21</v>
      </c>
      <c r="G110">
        <v>0.14000000000000001</v>
      </c>
      <c r="H110">
        <f t="shared" si="4"/>
        <v>22</v>
      </c>
    </row>
    <row r="111" spans="1:8" x14ac:dyDescent="0.35">
      <c r="A111" s="1">
        <v>43575</v>
      </c>
      <c r="B111">
        <v>299.56</v>
      </c>
      <c r="C111">
        <v>305.2</v>
      </c>
      <c r="D111">
        <v>100658.65</v>
      </c>
      <c r="E111">
        <v>299.27</v>
      </c>
      <c r="F111">
        <v>2266743.2000000002</v>
      </c>
      <c r="G111">
        <v>0.03</v>
      </c>
      <c r="H111">
        <f t="shared" si="4"/>
        <v>22</v>
      </c>
    </row>
    <row r="112" spans="1:8" x14ac:dyDescent="0.35">
      <c r="A112" s="1">
        <v>43576</v>
      </c>
      <c r="B112">
        <v>300.97000000000003</v>
      </c>
      <c r="C112">
        <v>305.11</v>
      </c>
      <c r="D112">
        <v>100569.37</v>
      </c>
      <c r="E112">
        <v>299.37</v>
      </c>
      <c r="F112">
        <v>2014700.38</v>
      </c>
      <c r="G112">
        <v>0.15</v>
      </c>
      <c r="H112">
        <f t="shared" si="4"/>
        <v>23</v>
      </c>
    </row>
    <row r="113" spans="1:8" x14ac:dyDescent="0.35">
      <c r="A113" s="1">
        <v>43577</v>
      </c>
      <c r="B113">
        <v>300.16000000000003</v>
      </c>
      <c r="C113">
        <v>304.06</v>
      </c>
      <c r="D113">
        <v>100610.2</v>
      </c>
      <c r="E113">
        <v>300.2</v>
      </c>
      <c r="F113">
        <v>2610321.84</v>
      </c>
      <c r="G113">
        <v>0.22</v>
      </c>
      <c r="H113">
        <f t="shared" si="4"/>
        <v>23</v>
      </c>
    </row>
    <row r="114" spans="1:8" x14ac:dyDescent="0.35">
      <c r="A114" s="1">
        <v>43578</v>
      </c>
      <c r="B114">
        <v>299.77999999999997</v>
      </c>
      <c r="C114">
        <v>301.95999999999998</v>
      </c>
      <c r="D114">
        <v>100632.52</v>
      </c>
      <c r="E114">
        <v>299.58</v>
      </c>
      <c r="F114">
        <v>2032885.9</v>
      </c>
      <c r="G114">
        <v>2.2799999999999998</v>
      </c>
      <c r="H114">
        <f t="shared" si="4"/>
        <v>23</v>
      </c>
    </row>
    <row r="115" spans="1:8" x14ac:dyDescent="0.35">
      <c r="A115" s="1">
        <v>43579</v>
      </c>
      <c r="B115">
        <v>298.29000000000002</v>
      </c>
      <c r="C115">
        <v>305.08</v>
      </c>
      <c r="D115">
        <v>100686.42</v>
      </c>
      <c r="E115">
        <v>299.36</v>
      </c>
      <c r="F115">
        <v>2057700.93</v>
      </c>
      <c r="G115">
        <v>0.77</v>
      </c>
      <c r="H115">
        <f t="shared" si="4"/>
        <v>23</v>
      </c>
    </row>
    <row r="116" spans="1:8" x14ac:dyDescent="0.35">
      <c r="A116" s="1">
        <v>43580</v>
      </c>
      <c r="B116">
        <v>301</v>
      </c>
      <c r="C116">
        <v>305.52999999999997</v>
      </c>
      <c r="D116">
        <v>100749.03</v>
      </c>
      <c r="E116">
        <v>299.38</v>
      </c>
      <c r="F116">
        <v>2182262.63</v>
      </c>
      <c r="G116">
        <v>0.19</v>
      </c>
      <c r="H116">
        <f t="shared" si="4"/>
        <v>23</v>
      </c>
    </row>
    <row r="117" spans="1:8" x14ac:dyDescent="0.35">
      <c r="A117" s="1">
        <v>43581</v>
      </c>
      <c r="B117">
        <v>300.91000000000003</v>
      </c>
      <c r="C117">
        <v>302.89</v>
      </c>
      <c r="D117">
        <v>100677.16</v>
      </c>
      <c r="E117">
        <v>299.41000000000003</v>
      </c>
      <c r="F117">
        <v>2267959.62</v>
      </c>
      <c r="G117">
        <v>0.37</v>
      </c>
      <c r="H117">
        <f t="shared" si="4"/>
        <v>24</v>
      </c>
    </row>
    <row r="118" spans="1:8" x14ac:dyDescent="0.35">
      <c r="A118" s="1">
        <v>43582</v>
      </c>
      <c r="B118">
        <v>299.23</v>
      </c>
      <c r="C118">
        <v>304.75</v>
      </c>
      <c r="D118">
        <v>100586.79</v>
      </c>
      <c r="E118">
        <v>300.37</v>
      </c>
      <c r="F118">
        <v>2012328.36</v>
      </c>
      <c r="G118">
        <v>0.22</v>
      </c>
      <c r="H118">
        <f t="shared" si="4"/>
        <v>24</v>
      </c>
    </row>
    <row r="119" spans="1:8" x14ac:dyDescent="0.35">
      <c r="A119" s="1">
        <v>43583</v>
      </c>
      <c r="B119">
        <v>301.61</v>
      </c>
      <c r="C119">
        <v>305.26</v>
      </c>
      <c r="D119">
        <v>100619.45</v>
      </c>
      <c r="E119">
        <v>300.67</v>
      </c>
      <c r="F119">
        <v>2561056.71</v>
      </c>
      <c r="G119">
        <v>0.06</v>
      </c>
      <c r="H119">
        <f t="shared" si="4"/>
        <v>24</v>
      </c>
    </row>
    <row r="120" spans="1:8" x14ac:dyDescent="0.35">
      <c r="A120" s="1">
        <v>43584</v>
      </c>
      <c r="B120">
        <v>300.51</v>
      </c>
      <c r="C120">
        <v>303.77999999999997</v>
      </c>
      <c r="D120">
        <v>100634.15</v>
      </c>
      <c r="E120">
        <v>300.32</v>
      </c>
      <c r="F120">
        <v>2286327.61</v>
      </c>
      <c r="G120">
        <v>0.14000000000000001</v>
      </c>
      <c r="H120">
        <f t="shared" si="4"/>
        <v>24</v>
      </c>
    </row>
    <row r="121" spans="1:8" x14ac:dyDescent="0.35">
      <c r="A121" s="1">
        <v>43585</v>
      </c>
      <c r="B121">
        <v>300.81</v>
      </c>
      <c r="C121">
        <v>304.89</v>
      </c>
      <c r="D121">
        <v>100763.18</v>
      </c>
      <c r="E121">
        <v>300.08999999999997</v>
      </c>
      <c r="F121">
        <v>2006793.63</v>
      </c>
      <c r="G121">
        <v>0.21</v>
      </c>
      <c r="H121">
        <f t="shared" si="4"/>
        <v>24</v>
      </c>
    </row>
    <row r="122" spans="1:8" x14ac:dyDescent="0.35">
      <c r="A122" s="1">
        <v>43586</v>
      </c>
      <c r="B122">
        <v>299.60000000000002</v>
      </c>
      <c r="C122">
        <v>305.92</v>
      </c>
      <c r="D122">
        <v>100749.03</v>
      </c>
      <c r="E122">
        <v>299.11</v>
      </c>
      <c r="F122">
        <v>1927726.14</v>
      </c>
      <c r="G122">
        <v>0.14000000000000001</v>
      </c>
      <c r="H122">
        <f t="shared" si="4"/>
        <v>25</v>
      </c>
    </row>
    <row r="123" spans="1:8" x14ac:dyDescent="0.35">
      <c r="A123" s="1">
        <v>43587</v>
      </c>
      <c r="B123">
        <v>298.06</v>
      </c>
      <c r="C123">
        <v>304.67</v>
      </c>
      <c r="D123">
        <v>100645.59</v>
      </c>
      <c r="E123">
        <v>299.63</v>
      </c>
      <c r="F123">
        <v>2171314.8199999998</v>
      </c>
      <c r="G123">
        <v>0.25</v>
      </c>
      <c r="H123">
        <f t="shared" si="4"/>
        <v>25</v>
      </c>
    </row>
    <row r="124" spans="1:8" x14ac:dyDescent="0.35">
      <c r="A124" s="1">
        <v>43588</v>
      </c>
      <c r="B124">
        <v>300.44</v>
      </c>
      <c r="C124">
        <v>303.37</v>
      </c>
      <c r="D124">
        <v>100722.89</v>
      </c>
      <c r="E124">
        <v>299.83</v>
      </c>
      <c r="F124">
        <v>1049712.1200000001</v>
      </c>
      <c r="G124">
        <v>5.09</v>
      </c>
      <c r="H124">
        <f t="shared" si="4"/>
        <v>25</v>
      </c>
    </row>
    <row r="125" spans="1:8" x14ac:dyDescent="0.35">
      <c r="A125" s="1">
        <v>43589</v>
      </c>
      <c r="B125">
        <v>298.33</v>
      </c>
      <c r="C125">
        <v>303.07</v>
      </c>
      <c r="D125">
        <v>100651.57</v>
      </c>
      <c r="E125">
        <v>298.87</v>
      </c>
      <c r="F125">
        <v>1045454.64</v>
      </c>
      <c r="G125">
        <v>1.19</v>
      </c>
      <c r="H125">
        <f t="shared" si="4"/>
        <v>25</v>
      </c>
    </row>
    <row r="126" spans="1:8" x14ac:dyDescent="0.35">
      <c r="A126" s="1">
        <v>43590</v>
      </c>
      <c r="B126">
        <v>298.99</v>
      </c>
      <c r="C126">
        <v>305.14999999999998</v>
      </c>
      <c r="D126">
        <v>100577.53</v>
      </c>
      <c r="E126">
        <v>298.93</v>
      </c>
      <c r="F126">
        <v>2532653.2400000002</v>
      </c>
      <c r="G126">
        <v>0.02</v>
      </c>
      <c r="H126">
        <f t="shared" si="4"/>
        <v>25</v>
      </c>
    </row>
    <row r="127" spans="1:8" x14ac:dyDescent="0.35">
      <c r="A127" s="1">
        <v>43591</v>
      </c>
      <c r="B127">
        <v>300</v>
      </c>
      <c r="C127">
        <v>305.18</v>
      </c>
      <c r="D127">
        <v>100723.98</v>
      </c>
      <c r="E127">
        <v>299.02999999999997</v>
      </c>
      <c r="F127">
        <v>1926631.36</v>
      </c>
      <c r="G127">
        <v>0.06</v>
      </c>
      <c r="H127">
        <f t="shared" si="4"/>
        <v>26</v>
      </c>
    </row>
    <row r="128" spans="1:8" x14ac:dyDescent="0.35">
      <c r="A128" s="1">
        <v>43592</v>
      </c>
      <c r="B128">
        <v>300.37</v>
      </c>
      <c r="C128">
        <v>303.57</v>
      </c>
      <c r="D128">
        <v>100836.68</v>
      </c>
      <c r="E128">
        <v>300.55</v>
      </c>
      <c r="F128">
        <v>2095835.79</v>
      </c>
      <c r="G128">
        <v>0.14000000000000001</v>
      </c>
      <c r="H128">
        <f t="shared" si="4"/>
        <v>26</v>
      </c>
    </row>
    <row r="129" spans="1:8" x14ac:dyDescent="0.35">
      <c r="A129" s="1">
        <v>43593</v>
      </c>
      <c r="B129">
        <v>299.7</v>
      </c>
      <c r="C129">
        <v>303.25</v>
      </c>
      <c r="D129">
        <v>100624.9</v>
      </c>
      <c r="E129">
        <v>298.74</v>
      </c>
      <c r="F129">
        <v>2555886.92</v>
      </c>
      <c r="G129">
        <v>0.18</v>
      </c>
      <c r="H129">
        <f t="shared" si="4"/>
        <v>26</v>
      </c>
    </row>
    <row r="130" spans="1:8" x14ac:dyDescent="0.35">
      <c r="A130" s="1">
        <v>43594</v>
      </c>
      <c r="B130">
        <v>298.98</v>
      </c>
      <c r="C130">
        <v>300.94</v>
      </c>
      <c r="D130">
        <v>100556.3</v>
      </c>
      <c r="E130">
        <v>296.14</v>
      </c>
      <c r="F130">
        <v>1953696.77</v>
      </c>
      <c r="G130">
        <v>0.1</v>
      </c>
      <c r="H130">
        <f t="shared" si="4"/>
        <v>26</v>
      </c>
    </row>
    <row r="131" spans="1:8" x14ac:dyDescent="0.35">
      <c r="A131" s="1">
        <v>43595</v>
      </c>
      <c r="B131">
        <v>298.41000000000003</v>
      </c>
      <c r="C131">
        <v>304.58999999999997</v>
      </c>
      <c r="D131">
        <v>100555.76</v>
      </c>
      <c r="E131">
        <v>298.32</v>
      </c>
      <c r="F131">
        <v>2301715.36</v>
      </c>
      <c r="G131">
        <v>0.03</v>
      </c>
      <c r="H131">
        <f t="shared" si="4"/>
        <v>26</v>
      </c>
    </row>
    <row r="132" spans="1:8" x14ac:dyDescent="0.35">
      <c r="A132" s="1">
        <v>43596</v>
      </c>
      <c r="B132">
        <v>299.08999999999997</v>
      </c>
      <c r="C132">
        <v>302.39</v>
      </c>
      <c r="D132">
        <v>100611.29</v>
      </c>
      <c r="E132">
        <v>299.19</v>
      </c>
      <c r="F132">
        <v>1989337.96</v>
      </c>
      <c r="G132">
        <v>0.23</v>
      </c>
      <c r="H132">
        <f t="shared" ref="H132:H195" si="6">INT((ROW(G131)-1)/5)+1</f>
        <v>27</v>
      </c>
    </row>
    <row r="133" spans="1:8" x14ac:dyDescent="0.35">
      <c r="A133" s="1">
        <v>43597</v>
      </c>
      <c r="B133">
        <v>298.19</v>
      </c>
      <c r="C133">
        <v>304.14999999999998</v>
      </c>
      <c r="D133">
        <v>100626.53</v>
      </c>
      <c r="E133">
        <v>298.68</v>
      </c>
      <c r="F133">
        <v>2143762.85</v>
      </c>
      <c r="G133">
        <v>0.08</v>
      </c>
      <c r="H133">
        <f t="shared" si="6"/>
        <v>27</v>
      </c>
    </row>
    <row r="134" spans="1:8" x14ac:dyDescent="0.35">
      <c r="A134" s="1">
        <v>43598</v>
      </c>
      <c r="B134">
        <v>298.19</v>
      </c>
      <c r="C134">
        <v>299.37</v>
      </c>
      <c r="D134">
        <v>100629.25</v>
      </c>
      <c r="E134">
        <v>297.70999999999998</v>
      </c>
      <c r="F134">
        <v>1204076.18</v>
      </c>
      <c r="G134">
        <v>0.41</v>
      </c>
      <c r="H134">
        <f t="shared" si="6"/>
        <v>27</v>
      </c>
    </row>
    <row r="135" spans="1:8" x14ac:dyDescent="0.35">
      <c r="A135" s="1">
        <v>43599</v>
      </c>
      <c r="B135">
        <v>298.56</v>
      </c>
      <c r="C135">
        <v>302.83</v>
      </c>
      <c r="D135">
        <v>100558.48</v>
      </c>
      <c r="E135">
        <v>299.08</v>
      </c>
      <c r="F135">
        <v>2389541.09</v>
      </c>
      <c r="G135">
        <v>0.23</v>
      </c>
      <c r="H135">
        <f t="shared" si="6"/>
        <v>27</v>
      </c>
    </row>
    <row r="136" spans="1:8" x14ac:dyDescent="0.35">
      <c r="A136" s="1">
        <v>43600</v>
      </c>
      <c r="B136">
        <v>298.93</v>
      </c>
      <c r="C136">
        <v>303.47000000000003</v>
      </c>
      <c r="D136">
        <v>100665.19</v>
      </c>
      <c r="E136">
        <v>298.63</v>
      </c>
      <c r="F136">
        <v>2488436.27</v>
      </c>
      <c r="G136">
        <v>0.16</v>
      </c>
      <c r="H136">
        <f t="shared" si="6"/>
        <v>27</v>
      </c>
    </row>
    <row r="137" spans="1:8" x14ac:dyDescent="0.35">
      <c r="A137" s="1">
        <v>43601</v>
      </c>
      <c r="B137">
        <v>296.89</v>
      </c>
      <c r="C137">
        <v>303.07</v>
      </c>
      <c r="D137">
        <v>100762.64</v>
      </c>
      <c r="E137">
        <v>297.08999999999997</v>
      </c>
      <c r="F137">
        <v>1905343.96</v>
      </c>
      <c r="G137">
        <v>0</v>
      </c>
      <c r="H137">
        <f t="shared" si="6"/>
        <v>28</v>
      </c>
    </row>
    <row r="138" spans="1:8" x14ac:dyDescent="0.35">
      <c r="A138" s="1">
        <v>43602</v>
      </c>
      <c r="B138">
        <v>299.37</v>
      </c>
      <c r="C138">
        <v>304.72000000000003</v>
      </c>
      <c r="D138">
        <v>100731.06</v>
      </c>
      <c r="E138">
        <v>299.43</v>
      </c>
      <c r="F138">
        <v>2307128.44</v>
      </c>
      <c r="G138">
        <v>0.34</v>
      </c>
      <c r="H138">
        <f t="shared" si="6"/>
        <v>28</v>
      </c>
    </row>
    <row r="139" spans="1:8" x14ac:dyDescent="0.35">
      <c r="A139" s="1">
        <v>43603</v>
      </c>
      <c r="B139">
        <v>298.87</v>
      </c>
      <c r="C139">
        <v>304.39</v>
      </c>
      <c r="D139">
        <v>100636.88</v>
      </c>
      <c r="E139">
        <v>298.27</v>
      </c>
      <c r="F139">
        <v>2093524.58</v>
      </c>
      <c r="G139">
        <v>0</v>
      </c>
      <c r="H139">
        <f t="shared" si="6"/>
        <v>28</v>
      </c>
    </row>
    <row r="140" spans="1:8" x14ac:dyDescent="0.35">
      <c r="A140" s="1">
        <v>43604</v>
      </c>
      <c r="B140">
        <v>300</v>
      </c>
      <c r="C140">
        <v>304.25</v>
      </c>
      <c r="D140">
        <v>100719.63</v>
      </c>
      <c r="E140">
        <v>299.37</v>
      </c>
      <c r="F140">
        <v>2276535.4</v>
      </c>
      <c r="G140">
        <v>0.02</v>
      </c>
      <c r="H140">
        <f t="shared" si="6"/>
        <v>28</v>
      </c>
    </row>
    <row r="141" spans="1:8" x14ac:dyDescent="0.35">
      <c r="A141" s="1">
        <v>43605</v>
      </c>
      <c r="B141">
        <v>298.82</v>
      </c>
      <c r="C141">
        <v>300.24</v>
      </c>
      <c r="D141">
        <v>100891.12</v>
      </c>
      <c r="E141">
        <v>297.62</v>
      </c>
      <c r="F141">
        <v>1360690.62</v>
      </c>
      <c r="G141">
        <v>0.23</v>
      </c>
      <c r="H141">
        <f t="shared" si="6"/>
        <v>28</v>
      </c>
    </row>
    <row r="142" spans="1:8" x14ac:dyDescent="0.35">
      <c r="A142" s="1">
        <v>43606</v>
      </c>
      <c r="B142">
        <v>297.02</v>
      </c>
      <c r="C142">
        <v>301.70999999999998</v>
      </c>
      <c r="D142">
        <v>100843.76</v>
      </c>
      <c r="E142">
        <v>298</v>
      </c>
      <c r="F142">
        <v>1866296.79</v>
      </c>
      <c r="G142">
        <v>0.06</v>
      </c>
      <c r="H142">
        <f t="shared" si="6"/>
        <v>29</v>
      </c>
    </row>
    <row r="143" spans="1:8" x14ac:dyDescent="0.35">
      <c r="A143" s="1">
        <v>43607</v>
      </c>
      <c r="B143">
        <v>298.07</v>
      </c>
      <c r="C143">
        <v>304.32</v>
      </c>
      <c r="D143">
        <v>100813.27</v>
      </c>
      <c r="E143">
        <v>300.33</v>
      </c>
      <c r="F143">
        <v>2013301.49</v>
      </c>
      <c r="G143">
        <v>0.51</v>
      </c>
      <c r="H143">
        <f t="shared" si="6"/>
        <v>29</v>
      </c>
    </row>
    <row r="144" spans="1:8" x14ac:dyDescent="0.35">
      <c r="A144" s="1">
        <v>43608</v>
      </c>
      <c r="B144">
        <v>299.02</v>
      </c>
      <c r="C144">
        <v>304.83999999999997</v>
      </c>
      <c r="D144">
        <v>100664.64</v>
      </c>
      <c r="E144">
        <v>297.92</v>
      </c>
      <c r="F144">
        <v>2280610.42</v>
      </c>
      <c r="G144">
        <v>0.13</v>
      </c>
      <c r="H144">
        <f t="shared" si="6"/>
        <v>29</v>
      </c>
    </row>
    <row r="145" spans="1:8" x14ac:dyDescent="0.35">
      <c r="A145" s="1">
        <v>43609</v>
      </c>
      <c r="B145">
        <v>299.26</v>
      </c>
      <c r="C145">
        <v>301.02999999999997</v>
      </c>
      <c r="D145">
        <v>100702.75</v>
      </c>
      <c r="E145">
        <v>299.14</v>
      </c>
      <c r="F145">
        <v>2235541.9500000002</v>
      </c>
      <c r="G145">
        <v>0.15</v>
      </c>
      <c r="H145">
        <f t="shared" si="6"/>
        <v>29</v>
      </c>
    </row>
    <row r="146" spans="1:8" x14ac:dyDescent="0.35">
      <c r="A146" s="1">
        <v>43610</v>
      </c>
      <c r="B146">
        <v>297.75</v>
      </c>
      <c r="C146">
        <v>304.56</v>
      </c>
      <c r="D146">
        <v>100748.48</v>
      </c>
      <c r="E146">
        <v>299.66000000000003</v>
      </c>
      <c r="F146">
        <v>1975044.99</v>
      </c>
      <c r="G146">
        <v>0.17</v>
      </c>
      <c r="H146">
        <f t="shared" si="6"/>
        <v>29</v>
      </c>
    </row>
    <row r="147" spans="1:8" x14ac:dyDescent="0.35">
      <c r="A147" s="1">
        <v>43611</v>
      </c>
      <c r="B147">
        <v>299.42</v>
      </c>
      <c r="C147">
        <v>302.07</v>
      </c>
      <c r="D147">
        <v>100734.33</v>
      </c>
      <c r="E147">
        <v>298.60000000000002</v>
      </c>
      <c r="F147">
        <v>2031547.84</v>
      </c>
      <c r="G147">
        <v>3.1</v>
      </c>
      <c r="H147">
        <f t="shared" si="6"/>
        <v>30</v>
      </c>
    </row>
    <row r="148" spans="1:8" x14ac:dyDescent="0.35">
      <c r="A148" s="1">
        <v>43612</v>
      </c>
      <c r="B148">
        <v>297.08999999999997</v>
      </c>
      <c r="C148">
        <v>303.38</v>
      </c>
      <c r="D148">
        <v>100659.2</v>
      </c>
      <c r="E148">
        <v>299.79000000000002</v>
      </c>
      <c r="F148">
        <v>1565779.52</v>
      </c>
      <c r="G148">
        <v>0.28000000000000003</v>
      </c>
      <c r="H148">
        <f t="shared" si="6"/>
        <v>30</v>
      </c>
    </row>
    <row r="149" spans="1:8" x14ac:dyDescent="0.35">
      <c r="A149" s="1">
        <v>43613</v>
      </c>
      <c r="B149">
        <v>298.19</v>
      </c>
      <c r="C149">
        <v>304.19</v>
      </c>
      <c r="D149">
        <v>100675.53</v>
      </c>
      <c r="E149">
        <v>298.48</v>
      </c>
      <c r="F149">
        <v>2394406.7799999998</v>
      </c>
      <c r="G149">
        <v>0.06</v>
      </c>
      <c r="H149">
        <f t="shared" si="6"/>
        <v>30</v>
      </c>
    </row>
    <row r="150" spans="1:8" x14ac:dyDescent="0.35">
      <c r="A150" s="1">
        <v>43614</v>
      </c>
      <c r="B150">
        <v>299.32</v>
      </c>
      <c r="C150">
        <v>298.52999999999997</v>
      </c>
      <c r="D150">
        <v>100664.64</v>
      </c>
      <c r="E150">
        <v>296.35000000000002</v>
      </c>
      <c r="F150">
        <v>1575936.65</v>
      </c>
      <c r="G150">
        <v>0.68</v>
      </c>
      <c r="H150">
        <f t="shared" si="6"/>
        <v>30</v>
      </c>
    </row>
    <row r="151" spans="1:8" x14ac:dyDescent="0.35">
      <c r="A151" s="1">
        <v>43615</v>
      </c>
      <c r="B151">
        <v>297.44</v>
      </c>
      <c r="C151">
        <v>302.87</v>
      </c>
      <c r="D151">
        <v>100835.05</v>
      </c>
      <c r="E151">
        <v>298.88</v>
      </c>
      <c r="F151">
        <v>1208151.2</v>
      </c>
      <c r="G151">
        <v>0.23</v>
      </c>
      <c r="H151">
        <f t="shared" si="6"/>
        <v>30</v>
      </c>
    </row>
    <row r="152" spans="1:8" x14ac:dyDescent="0.35">
      <c r="A152" s="1">
        <v>43616</v>
      </c>
      <c r="B152">
        <v>299.32</v>
      </c>
      <c r="C152">
        <v>301.10000000000002</v>
      </c>
      <c r="D152">
        <v>100772.98</v>
      </c>
      <c r="E152">
        <v>298.55</v>
      </c>
      <c r="F152">
        <v>1375044.41</v>
      </c>
      <c r="G152">
        <v>0.19</v>
      </c>
      <c r="H152">
        <f t="shared" si="6"/>
        <v>31</v>
      </c>
    </row>
    <row r="153" spans="1:8" x14ac:dyDescent="0.35">
      <c r="A153" s="1">
        <v>43617</v>
      </c>
      <c r="B153">
        <v>297.49</v>
      </c>
      <c r="C153">
        <v>301.70999999999998</v>
      </c>
      <c r="D153">
        <v>100788.23</v>
      </c>
      <c r="E153">
        <v>299.27</v>
      </c>
      <c r="F153">
        <v>1842759.01</v>
      </c>
      <c r="G153">
        <v>0.71</v>
      </c>
      <c r="H153">
        <f t="shared" si="6"/>
        <v>31</v>
      </c>
    </row>
    <row r="154" spans="1:8" x14ac:dyDescent="0.35">
      <c r="A154" s="1">
        <v>43618</v>
      </c>
      <c r="B154">
        <v>298.52</v>
      </c>
      <c r="C154">
        <v>302.83999999999997</v>
      </c>
      <c r="D154">
        <v>100827.42</v>
      </c>
      <c r="E154">
        <v>298.56</v>
      </c>
      <c r="F154">
        <v>1808212.6</v>
      </c>
      <c r="G154">
        <v>0.24</v>
      </c>
      <c r="H154">
        <f t="shared" si="6"/>
        <v>31</v>
      </c>
    </row>
    <row r="155" spans="1:8" x14ac:dyDescent="0.35">
      <c r="A155" s="1">
        <v>43619</v>
      </c>
      <c r="B155">
        <v>298.89</v>
      </c>
      <c r="C155">
        <v>303.7</v>
      </c>
      <c r="D155">
        <v>100888.4</v>
      </c>
      <c r="E155">
        <v>298.81</v>
      </c>
      <c r="F155">
        <v>2149540.86</v>
      </c>
      <c r="G155">
        <v>0.19</v>
      </c>
      <c r="H155">
        <f t="shared" si="6"/>
        <v>31</v>
      </c>
    </row>
    <row r="156" spans="1:8" x14ac:dyDescent="0.35">
      <c r="A156" s="1">
        <v>43620</v>
      </c>
      <c r="B156">
        <v>299.77999999999997</v>
      </c>
      <c r="C156">
        <v>301.63</v>
      </c>
      <c r="D156">
        <v>100863.9</v>
      </c>
      <c r="E156">
        <v>298.75</v>
      </c>
      <c r="F156">
        <v>1978146.87</v>
      </c>
      <c r="G156">
        <v>0.13</v>
      </c>
      <c r="H156">
        <f t="shared" si="6"/>
        <v>31</v>
      </c>
    </row>
    <row r="157" spans="1:8" x14ac:dyDescent="0.35">
      <c r="A157" s="1">
        <v>43621</v>
      </c>
      <c r="B157">
        <v>299.01</v>
      </c>
      <c r="C157">
        <v>301.12</v>
      </c>
      <c r="D157">
        <v>100854.1</v>
      </c>
      <c r="E157">
        <v>297.22000000000003</v>
      </c>
      <c r="F157">
        <v>1103842.93</v>
      </c>
      <c r="G157">
        <v>1.64</v>
      </c>
      <c r="H157">
        <f t="shared" si="6"/>
        <v>32</v>
      </c>
    </row>
    <row r="158" spans="1:8" x14ac:dyDescent="0.35">
      <c r="A158" s="1">
        <v>43622</v>
      </c>
      <c r="B158">
        <v>298.41000000000003</v>
      </c>
      <c r="C158">
        <v>301.58</v>
      </c>
      <c r="D158">
        <v>100747.94</v>
      </c>
      <c r="E158">
        <v>298.06</v>
      </c>
      <c r="F158">
        <v>2268628.65</v>
      </c>
      <c r="G158">
        <v>0.12</v>
      </c>
      <c r="H158">
        <f t="shared" si="6"/>
        <v>32</v>
      </c>
    </row>
    <row r="159" spans="1:8" x14ac:dyDescent="0.35">
      <c r="A159" s="1">
        <v>43623</v>
      </c>
      <c r="B159">
        <v>296.14999999999998</v>
      </c>
      <c r="C159">
        <v>301.08</v>
      </c>
      <c r="D159">
        <v>100805.1</v>
      </c>
      <c r="E159">
        <v>298.19</v>
      </c>
      <c r="F159">
        <v>805150.3</v>
      </c>
      <c r="G159">
        <v>3.21</v>
      </c>
      <c r="H159">
        <f t="shared" si="6"/>
        <v>32</v>
      </c>
    </row>
    <row r="160" spans="1:8" x14ac:dyDescent="0.35">
      <c r="A160" s="1">
        <v>43624</v>
      </c>
      <c r="B160">
        <v>298.29000000000002</v>
      </c>
      <c r="C160">
        <v>302.57</v>
      </c>
      <c r="D160">
        <v>100932.5</v>
      </c>
      <c r="E160">
        <v>298.42</v>
      </c>
      <c r="F160">
        <v>2144979.27</v>
      </c>
      <c r="G160">
        <v>0.19</v>
      </c>
      <c r="H160">
        <f t="shared" si="6"/>
        <v>32</v>
      </c>
    </row>
    <row r="161" spans="1:8" x14ac:dyDescent="0.35">
      <c r="A161" s="1">
        <v>43625</v>
      </c>
      <c r="B161">
        <v>299.04000000000002</v>
      </c>
      <c r="C161">
        <v>301.17</v>
      </c>
      <c r="D161">
        <v>100968.98</v>
      </c>
      <c r="E161">
        <v>297.72000000000003</v>
      </c>
      <c r="F161">
        <v>1255774.1499999999</v>
      </c>
      <c r="G161">
        <v>1.41</v>
      </c>
      <c r="H161">
        <f t="shared" si="6"/>
        <v>32</v>
      </c>
    </row>
    <row r="162" spans="1:8" x14ac:dyDescent="0.35">
      <c r="A162" s="1">
        <v>43626</v>
      </c>
      <c r="B162">
        <v>298.47000000000003</v>
      </c>
      <c r="C162">
        <v>300.45</v>
      </c>
      <c r="D162">
        <v>100914.53</v>
      </c>
      <c r="E162">
        <v>298.32</v>
      </c>
      <c r="F162">
        <v>1281379.8500000001</v>
      </c>
      <c r="G162">
        <v>0.23</v>
      </c>
      <c r="H162">
        <f t="shared" si="6"/>
        <v>33</v>
      </c>
    </row>
    <row r="163" spans="1:8" x14ac:dyDescent="0.35">
      <c r="A163" s="1">
        <v>43627</v>
      </c>
      <c r="B163">
        <v>297.58</v>
      </c>
      <c r="C163">
        <v>302.51</v>
      </c>
      <c r="D163">
        <v>100931.95</v>
      </c>
      <c r="E163">
        <v>297.97000000000003</v>
      </c>
      <c r="F163">
        <v>1563650.78</v>
      </c>
      <c r="G163">
        <v>0.14000000000000001</v>
      </c>
      <c r="H163">
        <f t="shared" si="6"/>
        <v>33</v>
      </c>
    </row>
    <row r="164" spans="1:8" x14ac:dyDescent="0.35">
      <c r="A164" s="1">
        <v>43628</v>
      </c>
      <c r="B164">
        <v>297.73</v>
      </c>
      <c r="C164">
        <v>301.19</v>
      </c>
      <c r="D164">
        <v>101017.43</v>
      </c>
      <c r="E164">
        <v>298.12</v>
      </c>
      <c r="F164">
        <v>2062505.8</v>
      </c>
      <c r="G164">
        <v>2.91</v>
      </c>
      <c r="H164">
        <f t="shared" si="6"/>
        <v>33</v>
      </c>
    </row>
    <row r="165" spans="1:8" x14ac:dyDescent="0.35">
      <c r="A165" s="1">
        <v>43629</v>
      </c>
      <c r="B165">
        <v>298.3</v>
      </c>
      <c r="C165">
        <v>302.41000000000003</v>
      </c>
      <c r="D165">
        <v>100985.85</v>
      </c>
      <c r="E165">
        <v>298.77999999999997</v>
      </c>
      <c r="F165">
        <v>1124218.02</v>
      </c>
      <c r="G165">
        <v>2.33</v>
      </c>
      <c r="H165">
        <f t="shared" si="6"/>
        <v>33</v>
      </c>
    </row>
    <row r="166" spans="1:8" x14ac:dyDescent="0.35">
      <c r="A166" s="1">
        <v>43630</v>
      </c>
      <c r="B166">
        <v>298.33999999999997</v>
      </c>
      <c r="C166">
        <v>299.85000000000002</v>
      </c>
      <c r="D166">
        <v>101012.53</v>
      </c>
      <c r="E166">
        <v>295.64</v>
      </c>
      <c r="F166">
        <v>1761076.21</v>
      </c>
      <c r="G166">
        <v>0.28999999999999998</v>
      </c>
      <c r="H166">
        <f t="shared" si="6"/>
        <v>33</v>
      </c>
    </row>
    <row r="167" spans="1:8" x14ac:dyDescent="0.35">
      <c r="A167" s="1">
        <v>43631</v>
      </c>
      <c r="B167">
        <v>297.92</v>
      </c>
      <c r="C167">
        <v>297.85000000000002</v>
      </c>
      <c r="D167">
        <v>101075.68</v>
      </c>
      <c r="E167">
        <v>296.66000000000003</v>
      </c>
      <c r="F167">
        <v>696402.09</v>
      </c>
      <c r="G167">
        <v>2.62</v>
      </c>
      <c r="H167">
        <f t="shared" si="6"/>
        <v>34</v>
      </c>
    </row>
    <row r="168" spans="1:8" x14ac:dyDescent="0.35">
      <c r="A168" s="1">
        <v>43632</v>
      </c>
      <c r="B168">
        <v>297.43</v>
      </c>
      <c r="C168">
        <v>303.31</v>
      </c>
      <c r="D168">
        <v>101029.41</v>
      </c>
      <c r="E168">
        <v>298.56</v>
      </c>
      <c r="F168">
        <v>2037082.56</v>
      </c>
      <c r="G168">
        <v>0.09</v>
      </c>
      <c r="H168">
        <f t="shared" si="6"/>
        <v>34</v>
      </c>
    </row>
    <row r="169" spans="1:8" x14ac:dyDescent="0.35">
      <c r="A169" s="1">
        <v>43633</v>
      </c>
      <c r="B169">
        <v>298.27999999999997</v>
      </c>
      <c r="C169">
        <v>302.97000000000003</v>
      </c>
      <c r="D169">
        <v>100963.53</v>
      </c>
      <c r="E169">
        <v>298.20999999999998</v>
      </c>
      <c r="F169">
        <v>2169672.65</v>
      </c>
      <c r="G169">
        <v>0.28999999999999998</v>
      </c>
      <c r="H169">
        <f t="shared" si="6"/>
        <v>34</v>
      </c>
    </row>
    <row r="170" spans="1:8" x14ac:dyDescent="0.35">
      <c r="A170" s="1">
        <v>43634</v>
      </c>
      <c r="B170">
        <v>298.72000000000003</v>
      </c>
      <c r="C170">
        <v>302.98</v>
      </c>
      <c r="D170">
        <v>101064.79</v>
      </c>
      <c r="E170">
        <v>299.86</v>
      </c>
      <c r="F170">
        <v>2151912.88</v>
      </c>
      <c r="G170">
        <v>0.06</v>
      </c>
      <c r="H170">
        <f t="shared" si="6"/>
        <v>34</v>
      </c>
    </row>
    <row r="171" spans="1:8" x14ac:dyDescent="0.35">
      <c r="A171" s="1">
        <v>43635</v>
      </c>
      <c r="B171">
        <v>299.08999999999997</v>
      </c>
      <c r="C171">
        <v>304.01</v>
      </c>
      <c r="D171">
        <v>100967.89</v>
      </c>
      <c r="E171">
        <v>298.70999999999998</v>
      </c>
      <c r="F171">
        <v>2269480.15</v>
      </c>
      <c r="G171">
        <v>0.16</v>
      </c>
      <c r="H171">
        <f t="shared" si="6"/>
        <v>34</v>
      </c>
    </row>
    <row r="172" spans="1:8" x14ac:dyDescent="0.35">
      <c r="A172" s="1">
        <v>43636</v>
      </c>
      <c r="B172">
        <v>298.52</v>
      </c>
      <c r="C172">
        <v>299.54000000000002</v>
      </c>
      <c r="D172">
        <v>100991.84</v>
      </c>
      <c r="E172">
        <v>296.72000000000003</v>
      </c>
      <c r="F172">
        <v>1317203.51</v>
      </c>
      <c r="G172">
        <v>3.43</v>
      </c>
      <c r="H172">
        <f t="shared" si="6"/>
        <v>35</v>
      </c>
    </row>
    <row r="173" spans="1:8" x14ac:dyDescent="0.35">
      <c r="A173" s="1">
        <v>43637</v>
      </c>
      <c r="B173">
        <v>297.17</v>
      </c>
      <c r="C173">
        <v>300.85000000000002</v>
      </c>
      <c r="D173">
        <v>101163.88</v>
      </c>
      <c r="E173">
        <v>299.33999999999997</v>
      </c>
      <c r="F173">
        <v>575732.93999999994</v>
      </c>
      <c r="G173">
        <v>0.39</v>
      </c>
      <c r="H173">
        <f t="shared" si="6"/>
        <v>35</v>
      </c>
    </row>
    <row r="174" spans="1:8" x14ac:dyDescent="0.35">
      <c r="A174" s="1">
        <v>43638</v>
      </c>
      <c r="B174">
        <v>298.86</v>
      </c>
      <c r="C174">
        <v>299.79000000000002</v>
      </c>
      <c r="D174">
        <v>101048.46</v>
      </c>
      <c r="E174">
        <v>299.14999999999998</v>
      </c>
      <c r="F174">
        <v>1343843.17</v>
      </c>
      <c r="G174">
        <v>1.81</v>
      </c>
      <c r="H174">
        <f t="shared" si="6"/>
        <v>35</v>
      </c>
    </row>
    <row r="175" spans="1:8" x14ac:dyDescent="0.35">
      <c r="A175" s="1">
        <v>43639</v>
      </c>
      <c r="B175">
        <v>297.05</v>
      </c>
      <c r="C175">
        <v>301.99</v>
      </c>
      <c r="D175">
        <v>100915.08</v>
      </c>
      <c r="E175">
        <v>298.44</v>
      </c>
      <c r="F175">
        <v>910005.95</v>
      </c>
      <c r="G175">
        <v>0.1</v>
      </c>
      <c r="H175">
        <f t="shared" si="6"/>
        <v>35</v>
      </c>
    </row>
    <row r="176" spans="1:8" x14ac:dyDescent="0.35">
      <c r="A176" s="1">
        <v>43640</v>
      </c>
      <c r="B176">
        <v>298.20999999999998</v>
      </c>
      <c r="C176">
        <v>300.27999999999997</v>
      </c>
      <c r="D176">
        <v>100855.73</v>
      </c>
      <c r="E176">
        <v>297.44</v>
      </c>
      <c r="F176">
        <v>1581228.09</v>
      </c>
      <c r="G176">
        <v>0.5</v>
      </c>
      <c r="H176">
        <f t="shared" si="6"/>
        <v>35</v>
      </c>
    </row>
    <row r="177" spans="1:8" x14ac:dyDescent="0.35">
      <c r="A177" s="1">
        <v>43641</v>
      </c>
      <c r="B177">
        <v>296.25</v>
      </c>
      <c r="C177">
        <v>298.69</v>
      </c>
      <c r="D177">
        <v>100994.02</v>
      </c>
      <c r="E177">
        <v>297.33</v>
      </c>
      <c r="F177">
        <v>1075682.74</v>
      </c>
      <c r="G177">
        <v>7.48</v>
      </c>
      <c r="H177">
        <f t="shared" si="6"/>
        <v>36</v>
      </c>
    </row>
    <row r="178" spans="1:8" x14ac:dyDescent="0.35">
      <c r="A178" s="1">
        <v>43642</v>
      </c>
      <c r="B178">
        <v>297.64999999999998</v>
      </c>
      <c r="C178">
        <v>299.33</v>
      </c>
      <c r="D178">
        <v>101133.94</v>
      </c>
      <c r="E178">
        <v>298.42</v>
      </c>
      <c r="F178">
        <v>846873.59999999998</v>
      </c>
      <c r="G178">
        <v>0.16</v>
      </c>
      <c r="H178">
        <f t="shared" si="6"/>
        <v>36</v>
      </c>
    </row>
    <row r="179" spans="1:8" x14ac:dyDescent="0.35">
      <c r="A179" s="1">
        <v>43643</v>
      </c>
      <c r="B179">
        <v>296.76</v>
      </c>
      <c r="C179">
        <v>301.16000000000003</v>
      </c>
      <c r="D179">
        <v>100989.66</v>
      </c>
      <c r="E179">
        <v>296.73</v>
      </c>
      <c r="F179">
        <v>1316595.29</v>
      </c>
      <c r="G179">
        <v>0.21</v>
      </c>
      <c r="H179">
        <f t="shared" si="6"/>
        <v>36</v>
      </c>
    </row>
    <row r="180" spans="1:8" x14ac:dyDescent="0.35">
      <c r="A180" s="1">
        <v>43644</v>
      </c>
      <c r="B180">
        <v>297.47000000000003</v>
      </c>
      <c r="C180">
        <v>297.55</v>
      </c>
      <c r="D180">
        <v>101039.75</v>
      </c>
      <c r="E180">
        <v>296.58999999999997</v>
      </c>
      <c r="F180">
        <v>328859.92</v>
      </c>
      <c r="G180">
        <v>15.07</v>
      </c>
      <c r="H180">
        <f t="shared" si="6"/>
        <v>36</v>
      </c>
    </row>
    <row r="181" spans="1:8" x14ac:dyDescent="0.35">
      <c r="A181" s="1">
        <v>43645</v>
      </c>
      <c r="B181">
        <v>297.10000000000002</v>
      </c>
      <c r="C181">
        <v>301.68</v>
      </c>
      <c r="D181">
        <v>101011.99</v>
      </c>
      <c r="E181">
        <v>297.98</v>
      </c>
      <c r="F181">
        <v>2163529.7200000002</v>
      </c>
      <c r="G181">
        <v>0.1</v>
      </c>
      <c r="H181">
        <f t="shared" si="6"/>
        <v>36</v>
      </c>
    </row>
    <row r="182" spans="1:8" x14ac:dyDescent="0.35">
      <c r="A182" s="1">
        <v>43646</v>
      </c>
      <c r="B182">
        <v>298.12</v>
      </c>
      <c r="C182">
        <v>301.29000000000002</v>
      </c>
      <c r="D182">
        <v>101083.85</v>
      </c>
      <c r="E182">
        <v>297.82</v>
      </c>
      <c r="F182">
        <v>1078176.4099999999</v>
      </c>
      <c r="G182">
        <v>3.66</v>
      </c>
      <c r="H182">
        <f t="shared" si="6"/>
        <v>37</v>
      </c>
    </row>
    <row r="183" spans="1:8" x14ac:dyDescent="0.35">
      <c r="A183" s="1">
        <v>43647</v>
      </c>
      <c r="B183">
        <v>297.69</v>
      </c>
      <c r="C183">
        <v>301.73</v>
      </c>
      <c r="D183">
        <v>100949.38</v>
      </c>
      <c r="E183">
        <v>297.52999999999997</v>
      </c>
      <c r="F183">
        <v>2004178.32</v>
      </c>
      <c r="G183">
        <v>7.0000000000000007E-2</v>
      </c>
      <c r="H183">
        <f t="shared" si="6"/>
        <v>37</v>
      </c>
    </row>
    <row r="184" spans="1:8" x14ac:dyDescent="0.35">
      <c r="A184" s="1">
        <v>43648</v>
      </c>
      <c r="B184">
        <v>297.49</v>
      </c>
      <c r="C184">
        <v>301.66000000000003</v>
      </c>
      <c r="D184">
        <v>100678.25</v>
      </c>
      <c r="E184">
        <v>297.26</v>
      </c>
      <c r="F184">
        <v>1771233.34</v>
      </c>
      <c r="G184">
        <v>0.22</v>
      </c>
      <c r="H184">
        <f t="shared" si="6"/>
        <v>37</v>
      </c>
    </row>
    <row r="185" spans="1:8" x14ac:dyDescent="0.35">
      <c r="A185" s="1">
        <v>43649</v>
      </c>
      <c r="B185">
        <v>298.56</v>
      </c>
      <c r="C185">
        <v>302.20999999999998</v>
      </c>
      <c r="D185">
        <v>100772.98</v>
      </c>
      <c r="E185">
        <v>298.44</v>
      </c>
      <c r="F185">
        <v>2000407.41</v>
      </c>
      <c r="G185">
        <v>0.86</v>
      </c>
      <c r="H185">
        <f t="shared" si="6"/>
        <v>37</v>
      </c>
    </row>
    <row r="186" spans="1:8" x14ac:dyDescent="0.35">
      <c r="A186" s="1">
        <v>43650</v>
      </c>
      <c r="B186">
        <v>298.48</v>
      </c>
      <c r="C186">
        <v>300.95999999999998</v>
      </c>
      <c r="D186">
        <v>100899.29</v>
      </c>
      <c r="E186">
        <v>298.32</v>
      </c>
      <c r="F186">
        <v>851800.12</v>
      </c>
      <c r="G186">
        <v>0.14000000000000001</v>
      </c>
      <c r="H186">
        <f t="shared" si="6"/>
        <v>37</v>
      </c>
    </row>
    <row r="187" spans="1:8" x14ac:dyDescent="0.35">
      <c r="A187" s="1">
        <v>43651</v>
      </c>
      <c r="B187">
        <v>297.97000000000003</v>
      </c>
      <c r="C187">
        <v>300.69</v>
      </c>
      <c r="D187">
        <v>100983.13</v>
      </c>
      <c r="E187">
        <v>297.67</v>
      </c>
      <c r="F187">
        <v>1358865.99</v>
      </c>
      <c r="G187">
        <v>0.2</v>
      </c>
      <c r="H187">
        <f t="shared" si="6"/>
        <v>38</v>
      </c>
    </row>
    <row r="188" spans="1:8" x14ac:dyDescent="0.35">
      <c r="A188" s="1">
        <v>43652</v>
      </c>
      <c r="B188">
        <v>297.20999999999998</v>
      </c>
      <c r="C188">
        <v>302.60000000000002</v>
      </c>
      <c r="D188">
        <v>100808.37</v>
      </c>
      <c r="E188">
        <v>297.45</v>
      </c>
      <c r="F188">
        <v>1811253.65</v>
      </c>
      <c r="G188">
        <v>0.28999999999999998</v>
      </c>
      <c r="H188">
        <f t="shared" si="6"/>
        <v>38</v>
      </c>
    </row>
    <row r="189" spans="1:8" x14ac:dyDescent="0.35">
      <c r="A189" s="1">
        <v>43653</v>
      </c>
      <c r="B189">
        <v>298.14999999999998</v>
      </c>
      <c r="C189">
        <v>301.5</v>
      </c>
      <c r="D189">
        <v>100803.47</v>
      </c>
      <c r="E189">
        <v>298.25</v>
      </c>
      <c r="F189">
        <v>1733828.34</v>
      </c>
      <c r="G189">
        <v>0.14000000000000001</v>
      </c>
      <c r="H189">
        <f t="shared" si="6"/>
        <v>38</v>
      </c>
    </row>
    <row r="190" spans="1:8" x14ac:dyDescent="0.35">
      <c r="A190" s="1">
        <v>43654</v>
      </c>
      <c r="B190">
        <v>297.68</v>
      </c>
      <c r="C190">
        <v>299.68</v>
      </c>
      <c r="D190">
        <v>101041.38</v>
      </c>
      <c r="E190">
        <v>298.18</v>
      </c>
      <c r="F190">
        <v>1348465.57</v>
      </c>
      <c r="G190">
        <v>0.11</v>
      </c>
      <c r="H190">
        <f t="shared" si="6"/>
        <v>38</v>
      </c>
    </row>
    <row r="191" spans="1:8" x14ac:dyDescent="0.35">
      <c r="A191" s="1">
        <v>43655</v>
      </c>
      <c r="B191">
        <v>297.47000000000003</v>
      </c>
      <c r="C191">
        <v>299.81</v>
      </c>
      <c r="D191">
        <v>101098</v>
      </c>
      <c r="E191">
        <v>296.87</v>
      </c>
      <c r="F191">
        <v>1116432.9099999999</v>
      </c>
      <c r="G191">
        <v>3.62</v>
      </c>
      <c r="H191">
        <f t="shared" si="6"/>
        <v>38</v>
      </c>
    </row>
    <row r="192" spans="1:8" x14ac:dyDescent="0.35">
      <c r="A192" s="1">
        <v>43656</v>
      </c>
      <c r="B192">
        <v>297.82</v>
      </c>
      <c r="C192">
        <v>301.55</v>
      </c>
      <c r="D192">
        <v>101025.60000000001</v>
      </c>
      <c r="E192">
        <v>297.14</v>
      </c>
      <c r="F192">
        <v>2073940.17</v>
      </c>
      <c r="G192">
        <v>0.15</v>
      </c>
      <c r="H192">
        <f t="shared" si="6"/>
        <v>39</v>
      </c>
    </row>
    <row r="193" spans="1:8" x14ac:dyDescent="0.35">
      <c r="A193" s="1">
        <v>43657</v>
      </c>
      <c r="B193">
        <v>297.73</v>
      </c>
      <c r="C193">
        <v>298.85000000000002</v>
      </c>
      <c r="D193">
        <v>100954.28</v>
      </c>
      <c r="E193">
        <v>297.51</v>
      </c>
      <c r="F193">
        <v>1259605.8799999999</v>
      </c>
      <c r="G193">
        <v>1.82</v>
      </c>
      <c r="H193">
        <f t="shared" si="6"/>
        <v>39</v>
      </c>
    </row>
    <row r="194" spans="1:8" x14ac:dyDescent="0.35">
      <c r="A194" s="1">
        <v>43658</v>
      </c>
      <c r="B194">
        <v>296.47000000000003</v>
      </c>
      <c r="C194">
        <v>298.32</v>
      </c>
      <c r="D194">
        <v>101089.84</v>
      </c>
      <c r="E194">
        <v>297.04000000000002</v>
      </c>
      <c r="F194">
        <v>158499.9</v>
      </c>
      <c r="G194">
        <v>5.8</v>
      </c>
      <c r="H194">
        <f t="shared" si="6"/>
        <v>39</v>
      </c>
    </row>
    <row r="195" spans="1:8" x14ac:dyDescent="0.35">
      <c r="A195" s="1">
        <v>43659</v>
      </c>
      <c r="B195">
        <v>296.57</v>
      </c>
      <c r="C195">
        <v>301.45999999999998</v>
      </c>
      <c r="D195">
        <v>101094.74</v>
      </c>
      <c r="E195">
        <v>296.58</v>
      </c>
      <c r="F195">
        <v>1912946.61</v>
      </c>
      <c r="G195">
        <v>0.55000000000000004</v>
      </c>
      <c r="H195">
        <f t="shared" si="6"/>
        <v>39</v>
      </c>
    </row>
    <row r="196" spans="1:8" x14ac:dyDescent="0.35">
      <c r="A196" s="1">
        <v>43660</v>
      </c>
      <c r="B196">
        <v>296.86</v>
      </c>
      <c r="C196">
        <v>301.76</v>
      </c>
      <c r="D196">
        <v>100929.78</v>
      </c>
      <c r="E196">
        <v>296.45999999999998</v>
      </c>
      <c r="F196">
        <v>2003995.86</v>
      </c>
      <c r="G196">
        <v>0.14000000000000001</v>
      </c>
      <c r="H196">
        <f t="shared" ref="H196:H259" si="7">INT((ROW(G195)-1)/5)+1</f>
        <v>39</v>
      </c>
    </row>
    <row r="197" spans="1:8" x14ac:dyDescent="0.35">
      <c r="A197" s="1">
        <v>43661</v>
      </c>
      <c r="B197">
        <v>297.42</v>
      </c>
      <c r="C197">
        <v>299.49</v>
      </c>
      <c r="D197">
        <v>100808.37</v>
      </c>
      <c r="E197">
        <v>296.86</v>
      </c>
      <c r="F197">
        <v>691901.33</v>
      </c>
      <c r="G197">
        <v>0.21</v>
      </c>
      <c r="H197">
        <f t="shared" si="7"/>
        <v>40</v>
      </c>
    </row>
    <row r="198" spans="1:8" x14ac:dyDescent="0.35">
      <c r="A198" s="1">
        <v>43662</v>
      </c>
      <c r="B198">
        <v>297.17</v>
      </c>
      <c r="C198">
        <v>298.57</v>
      </c>
      <c r="D198">
        <v>101012.53</v>
      </c>
      <c r="E198">
        <v>295.5</v>
      </c>
      <c r="F198">
        <v>1576301.58</v>
      </c>
      <c r="G198">
        <v>0.79</v>
      </c>
      <c r="H198">
        <f t="shared" si="7"/>
        <v>40</v>
      </c>
    </row>
    <row r="199" spans="1:8" x14ac:dyDescent="0.35">
      <c r="A199" s="1">
        <v>43663</v>
      </c>
      <c r="B199">
        <v>296.19</v>
      </c>
      <c r="C199">
        <v>302.20999999999998</v>
      </c>
      <c r="D199">
        <v>101039.21</v>
      </c>
      <c r="E199">
        <v>297.05</v>
      </c>
      <c r="F199">
        <v>2460458.54</v>
      </c>
      <c r="G199">
        <v>0.01</v>
      </c>
      <c r="H199">
        <f t="shared" si="7"/>
        <v>40</v>
      </c>
    </row>
    <row r="200" spans="1:8" x14ac:dyDescent="0.35">
      <c r="A200" s="1">
        <v>43664</v>
      </c>
      <c r="B200">
        <v>297.27</v>
      </c>
      <c r="C200">
        <v>299.81</v>
      </c>
      <c r="D200">
        <v>100960.26</v>
      </c>
      <c r="E200">
        <v>296.75</v>
      </c>
      <c r="F200">
        <v>2191933.19</v>
      </c>
      <c r="G200">
        <v>0.11</v>
      </c>
      <c r="H200">
        <f t="shared" si="7"/>
        <v>40</v>
      </c>
    </row>
    <row r="201" spans="1:8" x14ac:dyDescent="0.35">
      <c r="A201" s="1">
        <v>43665</v>
      </c>
      <c r="B201">
        <v>297.62</v>
      </c>
      <c r="C201">
        <v>301.2</v>
      </c>
      <c r="D201">
        <v>101050.64</v>
      </c>
      <c r="E201">
        <v>297.04000000000002</v>
      </c>
      <c r="F201">
        <v>2055572.19</v>
      </c>
      <c r="G201">
        <v>0.1</v>
      </c>
      <c r="H201">
        <f t="shared" si="7"/>
        <v>40</v>
      </c>
    </row>
    <row r="202" spans="1:8" x14ac:dyDescent="0.35">
      <c r="A202" s="1">
        <v>43666</v>
      </c>
      <c r="B202">
        <v>296.39999999999998</v>
      </c>
      <c r="C202">
        <v>300.23</v>
      </c>
      <c r="D202">
        <v>101069.15</v>
      </c>
      <c r="E202">
        <v>296.85000000000002</v>
      </c>
      <c r="F202">
        <v>1225485.22</v>
      </c>
      <c r="G202">
        <v>1.64</v>
      </c>
      <c r="H202">
        <f t="shared" si="7"/>
        <v>41</v>
      </c>
    </row>
    <row r="203" spans="1:8" x14ac:dyDescent="0.35">
      <c r="A203" s="1">
        <v>43667</v>
      </c>
      <c r="B203">
        <v>296.93</v>
      </c>
      <c r="C203">
        <v>301.19</v>
      </c>
      <c r="D203">
        <v>100980.41</v>
      </c>
      <c r="E203">
        <v>296.72000000000003</v>
      </c>
      <c r="F203">
        <v>1931253.77</v>
      </c>
      <c r="G203">
        <v>0.22</v>
      </c>
      <c r="H203">
        <f t="shared" si="7"/>
        <v>41</v>
      </c>
    </row>
    <row r="204" spans="1:8" x14ac:dyDescent="0.35">
      <c r="A204" s="1">
        <v>43668</v>
      </c>
      <c r="B204">
        <v>297.14999999999998</v>
      </c>
      <c r="C204">
        <v>302.67</v>
      </c>
      <c r="D204">
        <v>100950.47</v>
      </c>
      <c r="E204">
        <v>297.86</v>
      </c>
      <c r="F204">
        <v>2076129.73</v>
      </c>
      <c r="G204">
        <v>7.0000000000000007E-2</v>
      </c>
      <c r="H204">
        <f t="shared" si="7"/>
        <v>41</v>
      </c>
    </row>
    <row r="205" spans="1:8" x14ac:dyDescent="0.35">
      <c r="A205" s="1">
        <v>43669</v>
      </c>
      <c r="B205">
        <v>297.76</v>
      </c>
      <c r="C205">
        <v>300.83999999999997</v>
      </c>
      <c r="D205">
        <v>101000.01</v>
      </c>
      <c r="E205">
        <v>297.33999999999997</v>
      </c>
      <c r="F205">
        <v>1756636.27</v>
      </c>
      <c r="G205">
        <v>0.05</v>
      </c>
      <c r="H205">
        <f t="shared" si="7"/>
        <v>41</v>
      </c>
    </row>
    <row r="206" spans="1:8" x14ac:dyDescent="0.35">
      <c r="A206" s="1">
        <v>43670</v>
      </c>
      <c r="B206">
        <v>297.76</v>
      </c>
      <c r="C206">
        <v>301.56</v>
      </c>
      <c r="D206">
        <v>100851.92</v>
      </c>
      <c r="E206">
        <v>297.77</v>
      </c>
      <c r="F206">
        <v>2307006.7999999998</v>
      </c>
      <c r="G206">
        <v>0.03</v>
      </c>
      <c r="H206">
        <f t="shared" si="7"/>
        <v>41</v>
      </c>
    </row>
    <row r="207" spans="1:8" x14ac:dyDescent="0.35">
      <c r="A207" s="1">
        <v>43671</v>
      </c>
      <c r="B207">
        <v>297.23</v>
      </c>
      <c r="C207">
        <v>302.11</v>
      </c>
      <c r="D207">
        <v>100933.59</v>
      </c>
      <c r="E207">
        <v>297.33</v>
      </c>
      <c r="F207">
        <v>2112196.67</v>
      </c>
      <c r="G207">
        <v>0.17</v>
      </c>
      <c r="H207">
        <f t="shared" si="7"/>
        <v>42</v>
      </c>
    </row>
    <row r="208" spans="1:8" x14ac:dyDescent="0.35">
      <c r="A208" s="1">
        <v>43672</v>
      </c>
      <c r="B208">
        <v>297.31</v>
      </c>
      <c r="C208">
        <v>299.69</v>
      </c>
      <c r="D208">
        <v>100963.53</v>
      </c>
      <c r="E208">
        <v>296.85000000000002</v>
      </c>
      <c r="F208">
        <v>1327482.28</v>
      </c>
      <c r="G208">
        <v>0.42</v>
      </c>
      <c r="H208">
        <f t="shared" si="7"/>
        <v>42</v>
      </c>
    </row>
    <row r="209" spans="1:8" x14ac:dyDescent="0.35">
      <c r="A209" s="1">
        <v>43673</v>
      </c>
      <c r="B209">
        <v>297.93</v>
      </c>
      <c r="C209">
        <v>299.14999999999998</v>
      </c>
      <c r="D209">
        <v>100929.23</v>
      </c>
      <c r="E209">
        <v>297.33</v>
      </c>
      <c r="F209">
        <v>1217274.3700000001</v>
      </c>
      <c r="G209">
        <v>3.81</v>
      </c>
      <c r="H209">
        <f t="shared" si="7"/>
        <v>42</v>
      </c>
    </row>
    <row r="210" spans="1:8" x14ac:dyDescent="0.35">
      <c r="A210" s="1">
        <v>43674</v>
      </c>
      <c r="B210">
        <v>297.70999999999998</v>
      </c>
      <c r="C210">
        <v>298.94</v>
      </c>
      <c r="D210">
        <v>100939.03</v>
      </c>
      <c r="E210">
        <v>296.83</v>
      </c>
      <c r="F210">
        <v>755337.78</v>
      </c>
      <c r="G210">
        <v>4.75</v>
      </c>
      <c r="H210">
        <f t="shared" si="7"/>
        <v>42</v>
      </c>
    </row>
    <row r="211" spans="1:8" x14ac:dyDescent="0.35">
      <c r="A211" s="1">
        <v>43675</v>
      </c>
      <c r="B211">
        <v>297.97000000000003</v>
      </c>
      <c r="C211">
        <v>299.52999999999997</v>
      </c>
      <c r="D211">
        <v>100957</v>
      </c>
      <c r="E211">
        <v>297.26</v>
      </c>
      <c r="F211">
        <v>1359595.84</v>
      </c>
      <c r="G211">
        <v>0.82</v>
      </c>
      <c r="H211">
        <f t="shared" si="7"/>
        <v>42</v>
      </c>
    </row>
    <row r="212" spans="1:8" x14ac:dyDescent="0.35">
      <c r="A212" s="1">
        <v>43676</v>
      </c>
      <c r="B212">
        <v>297.95</v>
      </c>
      <c r="C212">
        <v>301.93</v>
      </c>
      <c r="D212">
        <v>101001.1</v>
      </c>
      <c r="E212">
        <v>298.41000000000003</v>
      </c>
      <c r="F212">
        <v>2199961.58</v>
      </c>
      <c r="G212">
        <v>0.05</v>
      </c>
      <c r="H212">
        <f t="shared" si="7"/>
        <v>43</v>
      </c>
    </row>
    <row r="213" spans="1:8" x14ac:dyDescent="0.35">
      <c r="A213" s="1">
        <v>43677</v>
      </c>
      <c r="B213">
        <v>296.99</v>
      </c>
      <c r="C213">
        <v>300.64</v>
      </c>
      <c r="D213">
        <v>100982.04</v>
      </c>
      <c r="E213">
        <v>296.64</v>
      </c>
      <c r="F213">
        <v>1981613.68</v>
      </c>
      <c r="G213">
        <v>0.21</v>
      </c>
      <c r="H213">
        <f t="shared" si="7"/>
        <v>43</v>
      </c>
    </row>
    <row r="214" spans="1:8" x14ac:dyDescent="0.35">
      <c r="A214" s="1">
        <v>43678</v>
      </c>
      <c r="B214">
        <v>297.22000000000003</v>
      </c>
      <c r="C214">
        <v>300.01</v>
      </c>
      <c r="D214">
        <v>100940.12</v>
      </c>
      <c r="E214">
        <v>297.07</v>
      </c>
      <c r="F214">
        <v>1596676.66</v>
      </c>
      <c r="G214">
        <v>0.75</v>
      </c>
      <c r="H214">
        <f t="shared" si="7"/>
        <v>43</v>
      </c>
    </row>
    <row r="215" spans="1:8" x14ac:dyDescent="0.35">
      <c r="A215" s="1">
        <v>43679</v>
      </c>
      <c r="B215">
        <v>297.57</v>
      </c>
      <c r="C215">
        <v>299.82</v>
      </c>
      <c r="D215">
        <v>100990.21</v>
      </c>
      <c r="E215">
        <v>296.02</v>
      </c>
      <c r="F215">
        <v>1753656.03</v>
      </c>
      <c r="G215">
        <v>2.35</v>
      </c>
      <c r="H215">
        <f t="shared" si="7"/>
        <v>43</v>
      </c>
    </row>
    <row r="216" spans="1:8" x14ac:dyDescent="0.35">
      <c r="A216" s="1">
        <v>43680</v>
      </c>
      <c r="B216">
        <v>297.73</v>
      </c>
      <c r="C216">
        <v>300.14999999999998</v>
      </c>
      <c r="D216">
        <v>101077.32</v>
      </c>
      <c r="E216">
        <v>296.73</v>
      </c>
      <c r="F216">
        <v>1216544.51</v>
      </c>
      <c r="G216">
        <v>0.48</v>
      </c>
      <c r="H216">
        <f t="shared" si="7"/>
        <v>43</v>
      </c>
    </row>
    <row r="217" spans="1:8" x14ac:dyDescent="0.35">
      <c r="A217" s="1">
        <v>43681</v>
      </c>
      <c r="B217">
        <v>296.97000000000003</v>
      </c>
      <c r="C217">
        <v>300.57</v>
      </c>
      <c r="D217">
        <v>101132.85</v>
      </c>
      <c r="E217">
        <v>296.97000000000003</v>
      </c>
      <c r="F217">
        <v>2357853.27</v>
      </c>
      <c r="G217">
        <v>0.22</v>
      </c>
      <c r="H217">
        <f t="shared" si="7"/>
        <v>44</v>
      </c>
    </row>
    <row r="218" spans="1:8" x14ac:dyDescent="0.35">
      <c r="A218" s="1">
        <v>43682</v>
      </c>
      <c r="B218">
        <v>296.57</v>
      </c>
      <c r="C218">
        <v>301.33999999999997</v>
      </c>
      <c r="D218">
        <v>101135.03</v>
      </c>
      <c r="E218">
        <v>296.18</v>
      </c>
      <c r="F218">
        <v>1307350.48</v>
      </c>
      <c r="G218">
        <v>0.89</v>
      </c>
      <c r="H218">
        <f t="shared" si="7"/>
        <v>44</v>
      </c>
    </row>
    <row r="219" spans="1:8" x14ac:dyDescent="0.35">
      <c r="A219" s="1">
        <v>43683</v>
      </c>
      <c r="B219">
        <v>297.22000000000003</v>
      </c>
      <c r="C219">
        <v>301.02</v>
      </c>
      <c r="D219">
        <v>101202.53</v>
      </c>
      <c r="E219">
        <v>297.56</v>
      </c>
      <c r="F219">
        <v>2129713.16</v>
      </c>
      <c r="G219">
        <v>0.1</v>
      </c>
      <c r="H219">
        <f t="shared" si="7"/>
        <v>44</v>
      </c>
    </row>
    <row r="220" spans="1:8" x14ac:dyDescent="0.35">
      <c r="A220" s="1">
        <v>43684</v>
      </c>
      <c r="B220">
        <v>296.95</v>
      </c>
      <c r="C220">
        <v>301.38</v>
      </c>
      <c r="D220">
        <v>101264.6</v>
      </c>
      <c r="E220">
        <v>297.41000000000003</v>
      </c>
      <c r="F220">
        <v>2224350.86</v>
      </c>
      <c r="G220">
        <v>0.04</v>
      </c>
      <c r="H220">
        <f t="shared" si="7"/>
        <v>44</v>
      </c>
    </row>
    <row r="221" spans="1:8" x14ac:dyDescent="0.35">
      <c r="A221" s="1">
        <v>43685</v>
      </c>
      <c r="B221">
        <v>297.42</v>
      </c>
      <c r="C221">
        <v>299.95999999999998</v>
      </c>
      <c r="D221">
        <v>101141.56</v>
      </c>
      <c r="E221">
        <v>296.77</v>
      </c>
      <c r="F221">
        <v>1166914.46</v>
      </c>
      <c r="G221">
        <v>3.49</v>
      </c>
      <c r="H221">
        <f t="shared" si="7"/>
        <v>44</v>
      </c>
    </row>
    <row r="222" spans="1:8" x14ac:dyDescent="0.35">
      <c r="A222" s="1">
        <v>43686</v>
      </c>
      <c r="B222">
        <v>297.05</v>
      </c>
      <c r="C222">
        <v>300.07</v>
      </c>
      <c r="D222">
        <v>101192.74</v>
      </c>
      <c r="E222">
        <v>297.73</v>
      </c>
      <c r="F222">
        <v>1420112.88</v>
      </c>
      <c r="G222">
        <v>3.75</v>
      </c>
      <c r="H222">
        <f t="shared" si="7"/>
        <v>45</v>
      </c>
    </row>
    <row r="223" spans="1:8" x14ac:dyDescent="0.35">
      <c r="A223" s="1">
        <v>43687</v>
      </c>
      <c r="B223">
        <v>296.91000000000003</v>
      </c>
      <c r="C223">
        <v>299.13</v>
      </c>
      <c r="D223">
        <v>101280.39</v>
      </c>
      <c r="E223">
        <v>296.56</v>
      </c>
      <c r="F223">
        <v>1321460.99</v>
      </c>
      <c r="G223">
        <v>0.89</v>
      </c>
      <c r="H223">
        <f t="shared" si="7"/>
        <v>45</v>
      </c>
    </row>
    <row r="224" spans="1:8" x14ac:dyDescent="0.35">
      <c r="A224" s="1">
        <v>43688</v>
      </c>
      <c r="B224">
        <v>297.7</v>
      </c>
      <c r="C224">
        <v>302.20999999999998</v>
      </c>
      <c r="D224">
        <v>101126.32</v>
      </c>
      <c r="E224">
        <v>297.07</v>
      </c>
      <c r="F224">
        <v>2229094.91</v>
      </c>
      <c r="G224">
        <v>0.14000000000000001</v>
      </c>
      <c r="H224">
        <f t="shared" si="7"/>
        <v>45</v>
      </c>
    </row>
    <row r="225" spans="1:8" x14ac:dyDescent="0.35">
      <c r="A225" s="1">
        <v>43689</v>
      </c>
      <c r="B225">
        <v>296.33</v>
      </c>
      <c r="C225">
        <v>301.64999999999998</v>
      </c>
      <c r="D225">
        <v>100991.3</v>
      </c>
      <c r="E225">
        <v>296.68</v>
      </c>
      <c r="F225">
        <v>1980762.18</v>
      </c>
      <c r="G225">
        <v>0.05</v>
      </c>
      <c r="H225">
        <f t="shared" si="7"/>
        <v>45</v>
      </c>
    </row>
    <row r="226" spans="1:8" x14ac:dyDescent="0.35">
      <c r="A226" s="1">
        <v>43690</v>
      </c>
      <c r="B226">
        <v>298.01</v>
      </c>
      <c r="C226">
        <v>299.81</v>
      </c>
      <c r="D226">
        <v>100982.59</v>
      </c>
      <c r="E226">
        <v>296.13</v>
      </c>
      <c r="F226">
        <v>1239413.26</v>
      </c>
      <c r="G226">
        <v>4.7300000000000004</v>
      </c>
      <c r="H226">
        <f t="shared" si="7"/>
        <v>45</v>
      </c>
    </row>
    <row r="227" spans="1:8" x14ac:dyDescent="0.35">
      <c r="A227" s="1">
        <v>43691</v>
      </c>
      <c r="B227">
        <v>297.27999999999997</v>
      </c>
      <c r="C227">
        <v>302</v>
      </c>
      <c r="D227">
        <v>101072.42</v>
      </c>
      <c r="E227">
        <v>297.58</v>
      </c>
      <c r="F227">
        <v>2434122.9900000002</v>
      </c>
      <c r="G227">
        <v>0.13</v>
      </c>
      <c r="H227">
        <f t="shared" si="7"/>
        <v>46</v>
      </c>
    </row>
    <row r="228" spans="1:8" x14ac:dyDescent="0.35">
      <c r="A228" s="1">
        <v>43692</v>
      </c>
      <c r="B228">
        <v>296.52</v>
      </c>
      <c r="C228">
        <v>301.23</v>
      </c>
      <c r="D228">
        <v>101037.57</v>
      </c>
      <c r="E228">
        <v>297.3</v>
      </c>
      <c r="F228">
        <v>2403225.84</v>
      </c>
      <c r="G228">
        <v>0.09</v>
      </c>
      <c r="H228">
        <f t="shared" si="7"/>
        <v>46</v>
      </c>
    </row>
    <row r="229" spans="1:8" x14ac:dyDescent="0.35">
      <c r="A229" s="1">
        <v>43693</v>
      </c>
      <c r="B229">
        <v>296.95999999999998</v>
      </c>
      <c r="C229">
        <v>299.85000000000002</v>
      </c>
      <c r="D229">
        <v>100973.88</v>
      </c>
      <c r="E229">
        <v>296.39</v>
      </c>
      <c r="F229">
        <v>1675440.04</v>
      </c>
      <c r="G229">
        <v>2.15</v>
      </c>
      <c r="H229">
        <f t="shared" si="7"/>
        <v>46</v>
      </c>
    </row>
    <row r="230" spans="1:8" x14ac:dyDescent="0.35">
      <c r="A230" s="1">
        <v>43694</v>
      </c>
      <c r="B230">
        <v>296.7</v>
      </c>
      <c r="C230">
        <v>299.45</v>
      </c>
      <c r="D230">
        <v>100911.81</v>
      </c>
      <c r="E230">
        <v>296.79000000000002</v>
      </c>
      <c r="F230">
        <v>1517365.89</v>
      </c>
      <c r="G230">
        <v>0.68</v>
      </c>
      <c r="H230">
        <f t="shared" si="7"/>
        <v>46</v>
      </c>
    </row>
    <row r="231" spans="1:8" x14ac:dyDescent="0.35">
      <c r="A231" s="1">
        <v>43695</v>
      </c>
      <c r="B231">
        <v>297.25</v>
      </c>
      <c r="C231">
        <v>300.77999999999997</v>
      </c>
      <c r="D231">
        <v>100925.42</v>
      </c>
      <c r="E231">
        <v>296.62</v>
      </c>
      <c r="F231">
        <v>2307432.54</v>
      </c>
      <c r="G231">
        <v>0.51</v>
      </c>
      <c r="H231">
        <f t="shared" si="7"/>
        <v>46</v>
      </c>
    </row>
    <row r="232" spans="1:8" x14ac:dyDescent="0.35">
      <c r="A232" s="1">
        <v>43696</v>
      </c>
      <c r="B232">
        <v>297.39</v>
      </c>
      <c r="C232">
        <v>301.08</v>
      </c>
      <c r="D232">
        <v>100931.95</v>
      </c>
      <c r="E232">
        <v>298.61</v>
      </c>
      <c r="F232">
        <v>1460011.55</v>
      </c>
      <c r="G232">
        <v>2.5099999999999998</v>
      </c>
      <c r="H232">
        <f t="shared" si="7"/>
        <v>47</v>
      </c>
    </row>
    <row r="233" spans="1:8" x14ac:dyDescent="0.35">
      <c r="A233" s="1">
        <v>43697</v>
      </c>
      <c r="B233">
        <v>297.12</v>
      </c>
      <c r="C233">
        <v>300.67</v>
      </c>
      <c r="D233">
        <v>100941.75</v>
      </c>
      <c r="E233">
        <v>297.41000000000003</v>
      </c>
      <c r="F233">
        <v>2083367.45</v>
      </c>
      <c r="G233">
        <v>0.06</v>
      </c>
      <c r="H233">
        <f t="shared" si="7"/>
        <v>47</v>
      </c>
    </row>
    <row r="234" spans="1:8" x14ac:dyDescent="0.35">
      <c r="A234" s="1">
        <v>43698</v>
      </c>
      <c r="B234">
        <v>297.99</v>
      </c>
      <c r="C234">
        <v>301.64999999999998</v>
      </c>
      <c r="D234">
        <v>101023.42</v>
      </c>
      <c r="E234">
        <v>297.43</v>
      </c>
      <c r="F234">
        <v>2222891.15</v>
      </c>
      <c r="G234">
        <v>0.18</v>
      </c>
      <c r="H234">
        <f t="shared" si="7"/>
        <v>47</v>
      </c>
    </row>
    <row r="235" spans="1:8" x14ac:dyDescent="0.35">
      <c r="A235" s="1">
        <v>43699</v>
      </c>
      <c r="B235">
        <v>298.22000000000003</v>
      </c>
      <c r="C235">
        <v>302.27</v>
      </c>
      <c r="D235">
        <v>101034.85</v>
      </c>
      <c r="E235">
        <v>297.45999999999998</v>
      </c>
      <c r="F235">
        <v>824491.42</v>
      </c>
      <c r="G235">
        <v>0.86</v>
      </c>
      <c r="H235">
        <f t="shared" si="7"/>
        <v>47</v>
      </c>
    </row>
    <row r="236" spans="1:8" x14ac:dyDescent="0.35">
      <c r="A236" s="1">
        <v>43700</v>
      </c>
      <c r="B236">
        <v>297.7</v>
      </c>
      <c r="C236">
        <v>300.33</v>
      </c>
      <c r="D236">
        <v>101094.19</v>
      </c>
      <c r="E236">
        <v>298.11</v>
      </c>
      <c r="F236">
        <v>1558541.8</v>
      </c>
      <c r="G236">
        <v>3.44</v>
      </c>
      <c r="H236">
        <f t="shared" si="7"/>
        <v>47</v>
      </c>
    </row>
    <row r="237" spans="1:8" x14ac:dyDescent="0.35">
      <c r="A237" s="1">
        <v>43701</v>
      </c>
      <c r="B237">
        <v>297.2</v>
      </c>
      <c r="C237">
        <v>301.31</v>
      </c>
      <c r="D237">
        <v>101076.23</v>
      </c>
      <c r="E237">
        <v>297.52999999999997</v>
      </c>
      <c r="F237">
        <v>1863681.48</v>
      </c>
      <c r="G237">
        <v>0.16</v>
      </c>
      <c r="H237">
        <f t="shared" si="7"/>
        <v>48</v>
      </c>
    </row>
    <row r="238" spans="1:8" x14ac:dyDescent="0.35">
      <c r="A238" s="1">
        <v>43702</v>
      </c>
      <c r="B238">
        <v>297.55</v>
      </c>
      <c r="C238">
        <v>301.87</v>
      </c>
      <c r="D238">
        <v>101058.26</v>
      </c>
      <c r="E238">
        <v>298.62</v>
      </c>
      <c r="F238">
        <v>1910574.58</v>
      </c>
      <c r="G238">
        <v>0.12</v>
      </c>
      <c r="H238">
        <f t="shared" si="7"/>
        <v>48</v>
      </c>
    </row>
    <row r="239" spans="1:8" x14ac:dyDescent="0.35">
      <c r="A239" s="1">
        <v>43703</v>
      </c>
      <c r="B239">
        <v>297.48</v>
      </c>
      <c r="C239">
        <v>301.79000000000002</v>
      </c>
      <c r="D239">
        <v>101128.49</v>
      </c>
      <c r="E239">
        <v>297.54000000000002</v>
      </c>
      <c r="F239">
        <v>2212977.31</v>
      </c>
      <c r="G239">
        <v>0.27</v>
      </c>
      <c r="H239">
        <f t="shared" si="7"/>
        <v>48</v>
      </c>
    </row>
    <row r="240" spans="1:8" x14ac:dyDescent="0.35">
      <c r="A240" s="1">
        <v>43704</v>
      </c>
      <c r="B240">
        <v>296.92</v>
      </c>
      <c r="C240">
        <v>301.92</v>
      </c>
      <c r="D240">
        <v>101082.76</v>
      </c>
      <c r="E240">
        <v>298.13</v>
      </c>
      <c r="F240">
        <v>2217782.1800000002</v>
      </c>
      <c r="G240">
        <v>0.16</v>
      </c>
      <c r="H240">
        <f t="shared" si="7"/>
        <v>48</v>
      </c>
    </row>
    <row r="241" spans="1:8" x14ac:dyDescent="0.35">
      <c r="A241" s="1">
        <v>43705</v>
      </c>
      <c r="B241">
        <v>297.94</v>
      </c>
      <c r="C241">
        <v>300.43</v>
      </c>
      <c r="D241">
        <v>101057.72</v>
      </c>
      <c r="E241">
        <v>297.54000000000002</v>
      </c>
      <c r="F241">
        <v>1606712.15</v>
      </c>
      <c r="G241">
        <v>7.08</v>
      </c>
      <c r="H241">
        <f t="shared" si="7"/>
        <v>48</v>
      </c>
    </row>
    <row r="242" spans="1:8" x14ac:dyDescent="0.35">
      <c r="A242" s="1">
        <v>43706</v>
      </c>
      <c r="B242">
        <v>298.10000000000002</v>
      </c>
      <c r="C242">
        <v>302.26</v>
      </c>
      <c r="D242">
        <v>101032.13</v>
      </c>
      <c r="E242">
        <v>297.31</v>
      </c>
      <c r="F242">
        <v>2176302.16</v>
      </c>
      <c r="G242">
        <v>0.13</v>
      </c>
      <c r="H242">
        <f t="shared" si="7"/>
        <v>49</v>
      </c>
    </row>
    <row r="243" spans="1:8" x14ac:dyDescent="0.35">
      <c r="A243" s="1">
        <v>43707</v>
      </c>
      <c r="B243">
        <v>297.81</v>
      </c>
      <c r="C243">
        <v>303.41000000000003</v>
      </c>
      <c r="D243">
        <v>100929.78</v>
      </c>
      <c r="E243">
        <v>297.63</v>
      </c>
      <c r="F243">
        <v>2246428.94</v>
      </c>
      <c r="G243">
        <v>0.09</v>
      </c>
      <c r="H243">
        <f t="shared" si="7"/>
        <v>49</v>
      </c>
    </row>
    <row r="244" spans="1:8" x14ac:dyDescent="0.35">
      <c r="A244" s="1">
        <v>43708</v>
      </c>
      <c r="B244">
        <v>298.56</v>
      </c>
      <c r="C244">
        <v>301.98</v>
      </c>
      <c r="D244">
        <v>100855.19</v>
      </c>
      <c r="E244">
        <v>297.77999999999997</v>
      </c>
      <c r="F244">
        <v>2190230.2000000002</v>
      </c>
      <c r="G244">
        <v>0.12</v>
      </c>
      <c r="H244">
        <f t="shared" si="7"/>
        <v>49</v>
      </c>
    </row>
    <row r="245" spans="1:8" x14ac:dyDescent="0.35">
      <c r="A245" s="1">
        <v>43709</v>
      </c>
      <c r="B245">
        <v>297.29000000000002</v>
      </c>
      <c r="C245">
        <v>299.95</v>
      </c>
      <c r="D245">
        <v>100770.8</v>
      </c>
      <c r="E245">
        <v>297.23</v>
      </c>
      <c r="F245">
        <v>633573.85</v>
      </c>
      <c r="G245">
        <v>2.79</v>
      </c>
      <c r="H245">
        <f t="shared" si="7"/>
        <v>49</v>
      </c>
    </row>
    <row r="246" spans="1:8" x14ac:dyDescent="0.35">
      <c r="A246" s="1">
        <v>43710</v>
      </c>
      <c r="B246">
        <v>298.08999999999997</v>
      </c>
      <c r="C246">
        <v>300.14</v>
      </c>
      <c r="D246">
        <v>100912.36</v>
      </c>
      <c r="E246">
        <v>297.26</v>
      </c>
      <c r="F246">
        <v>2251051.34</v>
      </c>
      <c r="G246">
        <v>0.06</v>
      </c>
      <c r="H246">
        <f t="shared" si="7"/>
        <v>49</v>
      </c>
    </row>
    <row r="247" spans="1:8" x14ac:dyDescent="0.35">
      <c r="A247" s="1">
        <v>43711</v>
      </c>
      <c r="B247">
        <v>297.69</v>
      </c>
      <c r="C247">
        <v>300.89999999999998</v>
      </c>
      <c r="D247">
        <v>101018.52</v>
      </c>
      <c r="E247">
        <v>296.92</v>
      </c>
      <c r="F247">
        <v>1524117.04</v>
      </c>
      <c r="G247">
        <v>0.15</v>
      </c>
      <c r="H247">
        <f t="shared" si="7"/>
        <v>50</v>
      </c>
    </row>
    <row r="248" spans="1:8" x14ac:dyDescent="0.35">
      <c r="A248" s="1">
        <v>43712</v>
      </c>
      <c r="B248">
        <v>297.98</v>
      </c>
      <c r="C248">
        <v>300.38</v>
      </c>
      <c r="D248">
        <v>100983.67999999999</v>
      </c>
      <c r="E248">
        <v>297.83999999999997</v>
      </c>
      <c r="F248">
        <v>868404.29</v>
      </c>
      <c r="G248">
        <v>1.2</v>
      </c>
      <c r="H248">
        <f t="shared" si="7"/>
        <v>50</v>
      </c>
    </row>
    <row r="249" spans="1:8" x14ac:dyDescent="0.35">
      <c r="A249" s="1">
        <v>43713</v>
      </c>
      <c r="B249">
        <v>298.60000000000002</v>
      </c>
      <c r="C249">
        <v>298.77</v>
      </c>
      <c r="D249">
        <v>100909.09</v>
      </c>
      <c r="E249">
        <v>297.20999999999998</v>
      </c>
      <c r="F249">
        <v>1529226.01</v>
      </c>
      <c r="G249">
        <v>2.57</v>
      </c>
      <c r="H249">
        <f t="shared" si="7"/>
        <v>50</v>
      </c>
    </row>
    <row r="250" spans="1:8" x14ac:dyDescent="0.35">
      <c r="A250" s="1">
        <v>43714</v>
      </c>
      <c r="B250">
        <v>298.08999999999997</v>
      </c>
      <c r="C250">
        <v>298.61</v>
      </c>
      <c r="D250">
        <v>100966.8</v>
      </c>
      <c r="E250">
        <v>297.06</v>
      </c>
      <c r="F250">
        <v>1311790.42</v>
      </c>
      <c r="G250">
        <v>4.42</v>
      </c>
      <c r="H250">
        <f t="shared" si="7"/>
        <v>50</v>
      </c>
    </row>
    <row r="251" spans="1:8" x14ac:dyDescent="0.35">
      <c r="A251" s="1">
        <v>43715</v>
      </c>
      <c r="B251">
        <v>297.05</v>
      </c>
      <c r="C251">
        <v>299.52999999999997</v>
      </c>
      <c r="D251">
        <v>101080.58</v>
      </c>
      <c r="E251">
        <v>296.52</v>
      </c>
      <c r="F251">
        <v>1094111.55</v>
      </c>
      <c r="G251">
        <v>5.47</v>
      </c>
      <c r="H251">
        <f t="shared" si="7"/>
        <v>50</v>
      </c>
    </row>
    <row r="252" spans="1:8" x14ac:dyDescent="0.35">
      <c r="A252" s="1">
        <v>43716</v>
      </c>
      <c r="B252">
        <v>296.95999999999998</v>
      </c>
      <c r="C252">
        <v>300.19</v>
      </c>
      <c r="D252">
        <v>101093.11</v>
      </c>
      <c r="E252">
        <v>296.88</v>
      </c>
      <c r="F252">
        <v>1267512.6299999999</v>
      </c>
      <c r="G252">
        <v>4.67</v>
      </c>
      <c r="H252">
        <f t="shared" si="7"/>
        <v>51</v>
      </c>
    </row>
    <row r="253" spans="1:8" x14ac:dyDescent="0.35">
      <c r="A253" s="1">
        <v>43717</v>
      </c>
      <c r="B253">
        <v>298</v>
      </c>
      <c r="C253">
        <v>303.72000000000003</v>
      </c>
      <c r="D253">
        <v>101025.05</v>
      </c>
      <c r="E253">
        <v>298.14</v>
      </c>
      <c r="F253">
        <v>2155197.2200000002</v>
      </c>
      <c r="G253">
        <v>0.12</v>
      </c>
      <c r="H253">
        <f t="shared" si="7"/>
        <v>51</v>
      </c>
    </row>
    <row r="254" spans="1:8" x14ac:dyDescent="0.35">
      <c r="A254" s="1">
        <v>43718</v>
      </c>
      <c r="B254">
        <v>297.58</v>
      </c>
      <c r="C254">
        <v>301.66000000000003</v>
      </c>
      <c r="D254">
        <v>100947.74</v>
      </c>
      <c r="E254">
        <v>298.22000000000003</v>
      </c>
      <c r="F254">
        <v>2122901.19</v>
      </c>
      <c r="G254">
        <v>0.24</v>
      </c>
      <c r="H254">
        <f t="shared" si="7"/>
        <v>51</v>
      </c>
    </row>
    <row r="255" spans="1:8" x14ac:dyDescent="0.35">
      <c r="A255" s="1">
        <v>43719</v>
      </c>
      <c r="B255">
        <v>298.07</v>
      </c>
      <c r="C255">
        <v>299.83999999999997</v>
      </c>
      <c r="D255">
        <v>100912.9</v>
      </c>
      <c r="E255">
        <v>297.10000000000002</v>
      </c>
      <c r="F255">
        <v>634607.81000000006</v>
      </c>
      <c r="G255">
        <v>0.5</v>
      </c>
      <c r="H255">
        <f t="shared" si="7"/>
        <v>51</v>
      </c>
    </row>
    <row r="256" spans="1:8" x14ac:dyDescent="0.35">
      <c r="A256" s="1">
        <v>43720</v>
      </c>
      <c r="B256">
        <v>298.08999999999997</v>
      </c>
      <c r="C256">
        <v>302.33</v>
      </c>
      <c r="D256">
        <v>100903.64</v>
      </c>
      <c r="E256">
        <v>297.87</v>
      </c>
      <c r="F256">
        <v>2243874.4500000002</v>
      </c>
      <c r="G256">
        <v>0.35</v>
      </c>
      <c r="H256">
        <f t="shared" si="7"/>
        <v>51</v>
      </c>
    </row>
    <row r="257" spans="1:8" x14ac:dyDescent="0.35">
      <c r="A257" s="1">
        <v>43721</v>
      </c>
      <c r="B257">
        <v>297.62</v>
      </c>
      <c r="C257">
        <v>301.17</v>
      </c>
      <c r="D257">
        <v>100923.79</v>
      </c>
      <c r="E257">
        <v>297.57</v>
      </c>
      <c r="F257">
        <v>1801157.34</v>
      </c>
      <c r="G257">
        <v>0.09</v>
      </c>
      <c r="H257">
        <f t="shared" si="7"/>
        <v>52</v>
      </c>
    </row>
    <row r="258" spans="1:8" x14ac:dyDescent="0.35">
      <c r="A258" s="1">
        <v>43722</v>
      </c>
      <c r="B258">
        <v>297.61</v>
      </c>
      <c r="C258">
        <v>299.14999999999998</v>
      </c>
      <c r="D258">
        <v>100841.58</v>
      </c>
      <c r="E258">
        <v>295.36</v>
      </c>
      <c r="F258">
        <v>2250868.88</v>
      </c>
      <c r="G258">
        <v>0.23</v>
      </c>
      <c r="H258">
        <f t="shared" si="7"/>
        <v>52</v>
      </c>
    </row>
    <row r="259" spans="1:8" x14ac:dyDescent="0.35">
      <c r="A259" s="1">
        <v>43723</v>
      </c>
      <c r="B259">
        <v>297.23</v>
      </c>
      <c r="C259">
        <v>301.92</v>
      </c>
      <c r="D259">
        <v>100875.33</v>
      </c>
      <c r="E259">
        <v>298.3</v>
      </c>
      <c r="F259">
        <v>1741674.27</v>
      </c>
      <c r="G259">
        <v>0.28000000000000003</v>
      </c>
      <c r="H259">
        <f t="shared" si="7"/>
        <v>52</v>
      </c>
    </row>
    <row r="260" spans="1:8" x14ac:dyDescent="0.35">
      <c r="A260" s="1">
        <v>43724</v>
      </c>
      <c r="B260">
        <v>297.79000000000002</v>
      </c>
      <c r="C260">
        <v>301.20999999999998</v>
      </c>
      <c r="D260">
        <v>100772.98</v>
      </c>
      <c r="E260">
        <v>298.05</v>
      </c>
      <c r="F260">
        <v>2375065.66</v>
      </c>
      <c r="G260">
        <v>0.09</v>
      </c>
      <c r="H260">
        <f t="shared" ref="H260:H323" si="8">INT((ROW(G259)-1)/5)+1</f>
        <v>52</v>
      </c>
    </row>
    <row r="261" spans="1:8" x14ac:dyDescent="0.35">
      <c r="A261" s="1">
        <v>43725</v>
      </c>
      <c r="B261">
        <v>298.07</v>
      </c>
      <c r="C261">
        <v>302.43</v>
      </c>
      <c r="D261">
        <v>100694.04</v>
      </c>
      <c r="E261">
        <v>298.10000000000002</v>
      </c>
      <c r="F261">
        <v>1293604.8999999999</v>
      </c>
      <c r="G261">
        <v>0.42</v>
      </c>
      <c r="H261">
        <f t="shared" si="8"/>
        <v>52</v>
      </c>
    </row>
    <row r="262" spans="1:8" x14ac:dyDescent="0.35">
      <c r="A262" s="1">
        <v>43726</v>
      </c>
      <c r="B262">
        <v>297.82</v>
      </c>
      <c r="C262">
        <v>301.33999999999997</v>
      </c>
      <c r="D262">
        <v>100774.62</v>
      </c>
      <c r="E262">
        <v>297.87</v>
      </c>
      <c r="F262">
        <v>1676352.36</v>
      </c>
      <c r="G262">
        <v>1.42</v>
      </c>
      <c r="H262">
        <f t="shared" si="8"/>
        <v>53</v>
      </c>
    </row>
    <row r="263" spans="1:8" x14ac:dyDescent="0.35">
      <c r="A263" s="1">
        <v>43727</v>
      </c>
      <c r="B263">
        <v>297.95999999999998</v>
      </c>
      <c r="C263">
        <v>300.45999999999998</v>
      </c>
      <c r="D263">
        <v>100851.38</v>
      </c>
      <c r="E263">
        <v>298.18</v>
      </c>
      <c r="F263">
        <v>1785708.77</v>
      </c>
      <c r="G263">
        <v>0.72</v>
      </c>
      <c r="H263">
        <f t="shared" si="8"/>
        <v>53</v>
      </c>
    </row>
    <row r="264" spans="1:8" x14ac:dyDescent="0.35">
      <c r="A264" s="1">
        <v>43728</v>
      </c>
      <c r="B264">
        <v>297.20999999999998</v>
      </c>
      <c r="C264">
        <v>302.94</v>
      </c>
      <c r="D264">
        <v>100836.68</v>
      </c>
      <c r="E264">
        <v>297.8</v>
      </c>
      <c r="F264">
        <v>2160914.41</v>
      </c>
      <c r="G264">
        <v>0.15</v>
      </c>
      <c r="H264">
        <f t="shared" si="8"/>
        <v>53</v>
      </c>
    </row>
    <row r="265" spans="1:8" x14ac:dyDescent="0.35">
      <c r="A265" s="1">
        <v>43729</v>
      </c>
      <c r="B265">
        <v>298.67</v>
      </c>
      <c r="C265">
        <v>302.58999999999997</v>
      </c>
      <c r="D265">
        <v>100775.16</v>
      </c>
      <c r="E265">
        <v>297.85000000000002</v>
      </c>
      <c r="F265">
        <v>2701371.09</v>
      </c>
      <c r="G265">
        <v>0.22</v>
      </c>
      <c r="H265">
        <f t="shared" si="8"/>
        <v>53</v>
      </c>
    </row>
    <row r="266" spans="1:8" x14ac:dyDescent="0.35">
      <c r="A266" s="1">
        <v>43730</v>
      </c>
      <c r="B266">
        <v>296.7</v>
      </c>
      <c r="C266">
        <v>302.74</v>
      </c>
      <c r="D266">
        <v>100754.47</v>
      </c>
      <c r="E266">
        <v>297.64999999999998</v>
      </c>
      <c r="F266">
        <v>1708770.03</v>
      </c>
      <c r="G266">
        <v>0.05</v>
      </c>
      <c r="H266">
        <f t="shared" si="8"/>
        <v>53</v>
      </c>
    </row>
    <row r="267" spans="1:8" x14ac:dyDescent="0.35">
      <c r="A267" s="1">
        <v>43731</v>
      </c>
      <c r="B267">
        <v>298.5</v>
      </c>
      <c r="C267">
        <v>302.77999999999997</v>
      </c>
      <c r="D267">
        <v>100778.97</v>
      </c>
      <c r="E267">
        <v>297.39</v>
      </c>
      <c r="F267">
        <v>1863012.45</v>
      </c>
      <c r="G267">
        <v>0.02</v>
      </c>
      <c r="H267">
        <f t="shared" si="8"/>
        <v>54</v>
      </c>
    </row>
    <row r="268" spans="1:8" x14ac:dyDescent="0.35">
      <c r="A268" s="1">
        <v>43732</v>
      </c>
      <c r="B268">
        <v>297.33999999999997</v>
      </c>
      <c r="C268">
        <v>302.14</v>
      </c>
      <c r="D268">
        <v>100829.6</v>
      </c>
      <c r="E268">
        <v>296.56</v>
      </c>
      <c r="F268">
        <v>1425343.5</v>
      </c>
      <c r="G268">
        <v>0.06</v>
      </c>
      <c r="H268">
        <f t="shared" si="8"/>
        <v>54</v>
      </c>
    </row>
    <row r="269" spans="1:8" x14ac:dyDescent="0.35">
      <c r="A269" s="1">
        <v>43733</v>
      </c>
      <c r="B269">
        <v>297.93</v>
      </c>
      <c r="C269">
        <v>303.18</v>
      </c>
      <c r="D269">
        <v>100802.93</v>
      </c>
      <c r="E269">
        <v>298.08999999999997</v>
      </c>
      <c r="F269">
        <v>1322434.1200000001</v>
      </c>
      <c r="G269">
        <v>0.04</v>
      </c>
      <c r="H269">
        <f t="shared" si="8"/>
        <v>54</v>
      </c>
    </row>
    <row r="270" spans="1:8" x14ac:dyDescent="0.35">
      <c r="A270" s="1">
        <v>43734</v>
      </c>
      <c r="B270">
        <v>298.43</v>
      </c>
      <c r="C270">
        <v>303.06</v>
      </c>
      <c r="D270">
        <v>100885.68</v>
      </c>
      <c r="E270">
        <v>298.37</v>
      </c>
      <c r="F270">
        <v>2378410.8199999998</v>
      </c>
      <c r="G270">
        <v>0.1</v>
      </c>
      <c r="H270">
        <f t="shared" si="8"/>
        <v>54</v>
      </c>
    </row>
    <row r="271" spans="1:8" x14ac:dyDescent="0.35">
      <c r="A271" s="1">
        <v>43735</v>
      </c>
      <c r="B271">
        <v>297.42</v>
      </c>
      <c r="C271">
        <v>299.62</v>
      </c>
      <c r="D271">
        <v>100739.77</v>
      </c>
      <c r="E271">
        <v>297.14999999999998</v>
      </c>
      <c r="F271">
        <v>1433980.1</v>
      </c>
      <c r="G271">
        <v>2.71</v>
      </c>
      <c r="H271">
        <f t="shared" si="8"/>
        <v>54</v>
      </c>
    </row>
    <row r="272" spans="1:8" x14ac:dyDescent="0.35">
      <c r="A272" s="1">
        <v>43736</v>
      </c>
      <c r="B272">
        <v>297.36</v>
      </c>
      <c r="C272">
        <v>300.58</v>
      </c>
      <c r="D272">
        <v>100837.77</v>
      </c>
      <c r="E272">
        <v>297.11</v>
      </c>
      <c r="F272">
        <v>867917.72</v>
      </c>
      <c r="G272">
        <v>0.42</v>
      </c>
      <c r="H272">
        <f t="shared" si="8"/>
        <v>55</v>
      </c>
    </row>
    <row r="273" spans="1:8" x14ac:dyDescent="0.35">
      <c r="A273" s="1">
        <v>43737</v>
      </c>
      <c r="B273">
        <v>296.7</v>
      </c>
      <c r="C273">
        <v>302.83999999999997</v>
      </c>
      <c r="D273">
        <v>100745.76</v>
      </c>
      <c r="E273">
        <v>297.63</v>
      </c>
      <c r="F273">
        <v>2076129.73</v>
      </c>
      <c r="G273">
        <v>0.22</v>
      </c>
      <c r="H273">
        <f t="shared" si="8"/>
        <v>55</v>
      </c>
    </row>
    <row r="274" spans="1:8" x14ac:dyDescent="0.35">
      <c r="A274" s="1">
        <v>43738</v>
      </c>
      <c r="B274">
        <v>297.47000000000003</v>
      </c>
      <c r="C274">
        <v>300.20999999999998</v>
      </c>
      <c r="D274">
        <v>100676.07</v>
      </c>
      <c r="E274">
        <v>296.24</v>
      </c>
      <c r="F274">
        <v>1266904.42</v>
      </c>
      <c r="G274">
        <v>1.7</v>
      </c>
      <c r="H274">
        <f t="shared" si="8"/>
        <v>55</v>
      </c>
    </row>
    <row r="275" spans="1:8" x14ac:dyDescent="0.35">
      <c r="A275" s="1">
        <v>43739</v>
      </c>
      <c r="B275">
        <v>297.20999999999998</v>
      </c>
      <c r="C275">
        <v>298.75</v>
      </c>
      <c r="D275">
        <v>100839.4</v>
      </c>
      <c r="E275">
        <v>296.85000000000002</v>
      </c>
      <c r="F275">
        <v>748343.35</v>
      </c>
      <c r="G275">
        <v>2.39</v>
      </c>
      <c r="H275">
        <f t="shared" si="8"/>
        <v>55</v>
      </c>
    </row>
    <row r="276" spans="1:8" x14ac:dyDescent="0.35">
      <c r="A276" s="1">
        <v>43740</v>
      </c>
      <c r="B276">
        <v>297.08999999999997</v>
      </c>
      <c r="C276">
        <v>301.06</v>
      </c>
      <c r="D276">
        <v>100826.34</v>
      </c>
      <c r="E276">
        <v>297.61</v>
      </c>
      <c r="F276">
        <v>1397183.31</v>
      </c>
      <c r="G276">
        <v>0.36</v>
      </c>
      <c r="H276">
        <f t="shared" si="8"/>
        <v>55</v>
      </c>
    </row>
    <row r="277" spans="1:8" x14ac:dyDescent="0.35">
      <c r="A277" s="1">
        <v>43741</v>
      </c>
      <c r="B277">
        <v>296.14999999999998</v>
      </c>
      <c r="C277">
        <v>300.41000000000003</v>
      </c>
      <c r="D277">
        <v>100805.1</v>
      </c>
      <c r="E277">
        <v>296.44</v>
      </c>
      <c r="F277">
        <v>1157912.93</v>
      </c>
      <c r="G277">
        <v>0.27</v>
      </c>
      <c r="H277">
        <f t="shared" si="8"/>
        <v>56</v>
      </c>
    </row>
    <row r="278" spans="1:8" x14ac:dyDescent="0.35">
      <c r="A278" s="1">
        <v>43742</v>
      </c>
      <c r="B278">
        <v>297.85000000000002</v>
      </c>
      <c r="C278">
        <v>297.8</v>
      </c>
      <c r="D278">
        <v>100608.56</v>
      </c>
      <c r="E278">
        <v>297.29000000000002</v>
      </c>
      <c r="F278">
        <v>829539.58</v>
      </c>
      <c r="G278">
        <v>3.64</v>
      </c>
      <c r="H278">
        <f t="shared" si="8"/>
        <v>56</v>
      </c>
    </row>
    <row r="279" spans="1:8" x14ac:dyDescent="0.35">
      <c r="A279" s="1">
        <v>43743</v>
      </c>
      <c r="B279">
        <v>297.38</v>
      </c>
      <c r="C279">
        <v>299.05</v>
      </c>
      <c r="D279">
        <v>100787.14</v>
      </c>
      <c r="E279">
        <v>297.51</v>
      </c>
      <c r="F279">
        <v>527380.14</v>
      </c>
      <c r="G279">
        <v>2.33</v>
      </c>
      <c r="H279">
        <f t="shared" si="8"/>
        <v>56</v>
      </c>
    </row>
    <row r="280" spans="1:8" x14ac:dyDescent="0.35">
      <c r="A280" s="1">
        <v>43744</v>
      </c>
      <c r="B280">
        <v>296.93</v>
      </c>
      <c r="C280">
        <v>303.25</v>
      </c>
      <c r="D280">
        <v>100731.06</v>
      </c>
      <c r="E280">
        <v>298.16000000000003</v>
      </c>
      <c r="F280">
        <v>2616282.31</v>
      </c>
      <c r="G280">
        <v>0.15</v>
      </c>
      <c r="H280">
        <f t="shared" si="8"/>
        <v>56</v>
      </c>
    </row>
    <row r="281" spans="1:8" x14ac:dyDescent="0.35">
      <c r="A281" s="1">
        <v>43745</v>
      </c>
      <c r="B281">
        <v>297.42</v>
      </c>
      <c r="C281">
        <v>301.3</v>
      </c>
      <c r="D281">
        <v>100574.81</v>
      </c>
      <c r="E281">
        <v>297.83999999999997</v>
      </c>
      <c r="F281">
        <v>1796534.94</v>
      </c>
      <c r="G281">
        <v>2.14</v>
      </c>
      <c r="H281">
        <f t="shared" si="8"/>
        <v>56</v>
      </c>
    </row>
    <row r="282" spans="1:8" x14ac:dyDescent="0.35">
      <c r="A282" s="1">
        <v>43746</v>
      </c>
      <c r="B282">
        <v>297.52999999999997</v>
      </c>
      <c r="C282">
        <v>299.33999999999997</v>
      </c>
      <c r="D282">
        <v>100695.67</v>
      </c>
      <c r="E282">
        <v>296.08999999999997</v>
      </c>
      <c r="F282">
        <v>924542.2</v>
      </c>
      <c r="G282">
        <v>5.36</v>
      </c>
      <c r="H282">
        <f t="shared" si="8"/>
        <v>57</v>
      </c>
    </row>
    <row r="283" spans="1:8" x14ac:dyDescent="0.35">
      <c r="A283" s="1">
        <v>43747</v>
      </c>
      <c r="B283">
        <v>297.61</v>
      </c>
      <c r="C283">
        <v>301.20999999999998</v>
      </c>
      <c r="D283">
        <v>100641.78</v>
      </c>
      <c r="E283">
        <v>298.19</v>
      </c>
      <c r="F283">
        <v>1175672.7</v>
      </c>
      <c r="G283">
        <v>0.25</v>
      </c>
      <c r="H283">
        <f t="shared" si="8"/>
        <v>57</v>
      </c>
    </row>
    <row r="284" spans="1:8" x14ac:dyDescent="0.35">
      <c r="A284" s="1">
        <v>43748</v>
      </c>
      <c r="B284">
        <v>298.67</v>
      </c>
      <c r="C284">
        <v>301.92</v>
      </c>
      <c r="D284">
        <v>100593.87</v>
      </c>
      <c r="E284">
        <v>298.89999999999998</v>
      </c>
      <c r="F284">
        <v>1447847.32</v>
      </c>
      <c r="G284">
        <v>0.27</v>
      </c>
      <c r="H284">
        <f t="shared" si="8"/>
        <v>57</v>
      </c>
    </row>
    <row r="285" spans="1:8" x14ac:dyDescent="0.35">
      <c r="A285" s="1">
        <v>43749</v>
      </c>
      <c r="B285">
        <v>298.45999999999998</v>
      </c>
      <c r="C285">
        <v>300.07</v>
      </c>
      <c r="D285">
        <v>100728.34</v>
      </c>
      <c r="E285">
        <v>297.19</v>
      </c>
      <c r="F285">
        <v>1343721.52</v>
      </c>
      <c r="G285">
        <v>4.66</v>
      </c>
      <c r="H285">
        <f t="shared" si="8"/>
        <v>57</v>
      </c>
    </row>
    <row r="286" spans="1:8" x14ac:dyDescent="0.35">
      <c r="A286" s="1">
        <v>43750</v>
      </c>
      <c r="B286">
        <v>297.42</v>
      </c>
      <c r="C286">
        <v>297.85000000000002</v>
      </c>
      <c r="D286">
        <v>100754.47</v>
      </c>
      <c r="E286">
        <v>296.97000000000003</v>
      </c>
      <c r="F286">
        <v>252590.21</v>
      </c>
      <c r="G286">
        <v>5.59</v>
      </c>
      <c r="H286">
        <f t="shared" si="8"/>
        <v>57</v>
      </c>
    </row>
    <row r="287" spans="1:8" x14ac:dyDescent="0.35">
      <c r="A287" s="1">
        <v>43751</v>
      </c>
      <c r="B287">
        <v>296.5</v>
      </c>
      <c r="C287">
        <v>302.31</v>
      </c>
      <c r="D287">
        <v>100695.13</v>
      </c>
      <c r="E287">
        <v>296.76</v>
      </c>
      <c r="F287">
        <v>2291314.94</v>
      </c>
      <c r="G287">
        <v>0.05</v>
      </c>
      <c r="H287">
        <f t="shared" si="8"/>
        <v>58</v>
      </c>
    </row>
    <row r="288" spans="1:8" x14ac:dyDescent="0.35">
      <c r="A288" s="1">
        <v>43752</v>
      </c>
      <c r="B288">
        <v>297.23</v>
      </c>
      <c r="C288">
        <v>302.56</v>
      </c>
      <c r="D288">
        <v>100660.83</v>
      </c>
      <c r="E288">
        <v>298.02</v>
      </c>
      <c r="F288">
        <v>2567442.9300000002</v>
      </c>
      <c r="G288">
        <v>0.05</v>
      </c>
      <c r="H288">
        <f t="shared" si="8"/>
        <v>58</v>
      </c>
    </row>
    <row r="289" spans="1:8" x14ac:dyDescent="0.35">
      <c r="A289" s="1">
        <v>43753</v>
      </c>
      <c r="B289">
        <v>297.36</v>
      </c>
      <c r="C289">
        <v>300.64</v>
      </c>
      <c r="D289">
        <v>100800.2</v>
      </c>
      <c r="E289">
        <v>296.33999999999997</v>
      </c>
      <c r="F289">
        <v>1094233.19</v>
      </c>
      <c r="G289">
        <v>1.9</v>
      </c>
      <c r="H289">
        <f t="shared" si="8"/>
        <v>58</v>
      </c>
    </row>
    <row r="290" spans="1:8" x14ac:dyDescent="0.35">
      <c r="A290" s="1">
        <v>43754</v>
      </c>
      <c r="B290">
        <v>298.07</v>
      </c>
      <c r="C290">
        <v>302.23</v>
      </c>
      <c r="D290">
        <v>100770.8</v>
      </c>
      <c r="E290">
        <v>298.10000000000002</v>
      </c>
      <c r="F290">
        <v>2217538.89</v>
      </c>
      <c r="G290">
        <v>0.16</v>
      </c>
      <c r="H290">
        <f t="shared" si="8"/>
        <v>58</v>
      </c>
    </row>
    <row r="291" spans="1:8" x14ac:dyDescent="0.35">
      <c r="A291" s="1">
        <v>43755</v>
      </c>
      <c r="B291">
        <v>296.31</v>
      </c>
      <c r="C291">
        <v>303.16000000000003</v>
      </c>
      <c r="D291">
        <v>100726.16</v>
      </c>
      <c r="E291">
        <v>297.91000000000003</v>
      </c>
      <c r="F291">
        <v>2094862.65</v>
      </c>
      <c r="G291">
        <v>0.25</v>
      </c>
      <c r="H291">
        <f t="shared" si="8"/>
        <v>58</v>
      </c>
    </row>
    <row r="292" spans="1:8" x14ac:dyDescent="0.35">
      <c r="A292" s="1">
        <v>43756</v>
      </c>
      <c r="B292">
        <v>298</v>
      </c>
      <c r="C292">
        <v>301.93</v>
      </c>
      <c r="D292">
        <v>100713.09</v>
      </c>
      <c r="E292">
        <v>297.14999999999998</v>
      </c>
      <c r="F292">
        <v>1276088.4099999999</v>
      </c>
      <c r="G292">
        <v>0.24</v>
      </c>
      <c r="H292">
        <f t="shared" si="8"/>
        <v>59</v>
      </c>
    </row>
    <row r="293" spans="1:8" x14ac:dyDescent="0.35">
      <c r="A293" s="1">
        <v>43757</v>
      </c>
      <c r="B293">
        <v>297.88</v>
      </c>
      <c r="C293">
        <v>300.33</v>
      </c>
      <c r="D293">
        <v>100657.02</v>
      </c>
      <c r="E293">
        <v>298.13</v>
      </c>
      <c r="F293">
        <v>143416.26</v>
      </c>
      <c r="G293">
        <v>17.899999999999999</v>
      </c>
      <c r="H293">
        <f t="shared" si="8"/>
        <v>59</v>
      </c>
    </row>
    <row r="294" spans="1:8" x14ac:dyDescent="0.35">
      <c r="A294" s="1">
        <v>43758</v>
      </c>
      <c r="B294">
        <v>297.70999999999998</v>
      </c>
      <c r="C294">
        <v>300.56</v>
      </c>
      <c r="D294">
        <v>100860.63</v>
      </c>
      <c r="E294">
        <v>297.88</v>
      </c>
      <c r="F294">
        <v>1726408.16</v>
      </c>
      <c r="G294">
        <v>0.21</v>
      </c>
      <c r="H294">
        <f t="shared" si="8"/>
        <v>59</v>
      </c>
    </row>
    <row r="295" spans="1:8" x14ac:dyDescent="0.35">
      <c r="A295" s="1">
        <v>43759</v>
      </c>
      <c r="B295">
        <v>296.7</v>
      </c>
      <c r="C295">
        <v>303.07</v>
      </c>
      <c r="D295">
        <v>100762.09</v>
      </c>
      <c r="E295">
        <v>298.49</v>
      </c>
      <c r="F295">
        <v>2695349.8</v>
      </c>
      <c r="G295">
        <v>0.04</v>
      </c>
      <c r="H295">
        <f t="shared" si="8"/>
        <v>59</v>
      </c>
    </row>
    <row r="296" spans="1:8" x14ac:dyDescent="0.35">
      <c r="A296" s="1">
        <v>43760</v>
      </c>
      <c r="B296">
        <v>298.44</v>
      </c>
      <c r="C296">
        <v>303.04000000000002</v>
      </c>
      <c r="D296">
        <v>100569.91</v>
      </c>
      <c r="E296">
        <v>297.87</v>
      </c>
      <c r="F296">
        <v>2090726.81</v>
      </c>
      <c r="G296">
        <v>0.25</v>
      </c>
      <c r="H296">
        <f t="shared" si="8"/>
        <v>59</v>
      </c>
    </row>
    <row r="297" spans="1:8" x14ac:dyDescent="0.35">
      <c r="A297" s="1">
        <v>43761</v>
      </c>
      <c r="B297">
        <v>297.79000000000002</v>
      </c>
      <c r="C297">
        <v>300.60000000000002</v>
      </c>
      <c r="D297">
        <v>100544.87</v>
      </c>
      <c r="E297">
        <v>297.77999999999997</v>
      </c>
      <c r="F297">
        <v>1743742.19</v>
      </c>
      <c r="G297">
        <v>1.1499999999999999</v>
      </c>
      <c r="H297">
        <f t="shared" si="8"/>
        <v>60</v>
      </c>
    </row>
    <row r="298" spans="1:8" x14ac:dyDescent="0.35">
      <c r="A298" s="1">
        <v>43762</v>
      </c>
      <c r="B298">
        <v>297.49</v>
      </c>
      <c r="C298">
        <v>304.04000000000002</v>
      </c>
      <c r="D298">
        <v>100614.55</v>
      </c>
      <c r="E298">
        <v>297.5</v>
      </c>
      <c r="F298">
        <v>2221248.98</v>
      </c>
      <c r="G298">
        <v>0.12</v>
      </c>
      <c r="H298">
        <f t="shared" si="8"/>
        <v>60</v>
      </c>
    </row>
    <row r="299" spans="1:8" x14ac:dyDescent="0.35">
      <c r="A299" s="1">
        <v>43763</v>
      </c>
      <c r="B299">
        <v>297.06</v>
      </c>
      <c r="C299">
        <v>303.56</v>
      </c>
      <c r="D299">
        <v>100649.4</v>
      </c>
      <c r="E299">
        <v>298.08999999999997</v>
      </c>
      <c r="F299">
        <v>2139931.11</v>
      </c>
      <c r="G299">
        <v>0.27</v>
      </c>
      <c r="H299">
        <f t="shared" si="8"/>
        <v>60</v>
      </c>
    </row>
    <row r="300" spans="1:8" x14ac:dyDescent="0.35">
      <c r="A300" s="1">
        <v>43764</v>
      </c>
      <c r="B300">
        <v>297.41000000000003</v>
      </c>
      <c r="C300">
        <v>302.93</v>
      </c>
      <c r="D300">
        <v>100737.59</v>
      </c>
      <c r="E300">
        <v>298.33</v>
      </c>
      <c r="F300">
        <v>1081704.04</v>
      </c>
      <c r="G300">
        <v>0.61</v>
      </c>
      <c r="H300">
        <f t="shared" si="8"/>
        <v>60</v>
      </c>
    </row>
    <row r="301" spans="1:8" x14ac:dyDescent="0.35">
      <c r="A301" s="1">
        <v>43765</v>
      </c>
      <c r="B301">
        <v>297.77999999999997</v>
      </c>
      <c r="C301">
        <v>302.08999999999997</v>
      </c>
      <c r="D301">
        <v>100799.11</v>
      </c>
      <c r="E301">
        <v>299.10000000000002</v>
      </c>
      <c r="F301">
        <v>1022707.53</v>
      </c>
      <c r="G301">
        <v>0.26</v>
      </c>
      <c r="H301">
        <f t="shared" si="8"/>
        <v>60</v>
      </c>
    </row>
    <row r="302" spans="1:8" x14ac:dyDescent="0.35">
      <c r="A302" s="1">
        <v>43766</v>
      </c>
      <c r="B302">
        <v>297.87</v>
      </c>
      <c r="C302">
        <v>297.61</v>
      </c>
      <c r="D302">
        <v>100688.6</v>
      </c>
      <c r="E302">
        <v>296.33</v>
      </c>
      <c r="F302">
        <v>303619.15000000002</v>
      </c>
      <c r="G302">
        <v>1.83</v>
      </c>
      <c r="H302">
        <f t="shared" si="8"/>
        <v>61</v>
      </c>
    </row>
    <row r="303" spans="1:8" x14ac:dyDescent="0.35">
      <c r="A303" s="1">
        <v>43767</v>
      </c>
      <c r="B303">
        <v>297.49</v>
      </c>
      <c r="C303">
        <v>303.75</v>
      </c>
      <c r="D303">
        <v>100598.77</v>
      </c>
      <c r="E303">
        <v>298.27999999999997</v>
      </c>
      <c r="F303">
        <v>2282860.7999999998</v>
      </c>
      <c r="G303">
        <v>0.03</v>
      </c>
      <c r="H303">
        <f t="shared" si="8"/>
        <v>61</v>
      </c>
    </row>
    <row r="304" spans="1:8" x14ac:dyDescent="0.35">
      <c r="A304" s="1">
        <v>43768</v>
      </c>
      <c r="B304">
        <v>298.32</v>
      </c>
      <c r="C304">
        <v>301.87</v>
      </c>
      <c r="D304">
        <v>100666.27</v>
      </c>
      <c r="E304">
        <v>298.77</v>
      </c>
      <c r="F304">
        <v>1994568.58</v>
      </c>
      <c r="G304">
        <v>0.28999999999999998</v>
      </c>
      <c r="H304">
        <f t="shared" si="8"/>
        <v>61</v>
      </c>
    </row>
    <row r="305" spans="1:8" x14ac:dyDescent="0.35">
      <c r="A305" s="1">
        <v>43769</v>
      </c>
      <c r="B305">
        <v>298.12</v>
      </c>
      <c r="C305">
        <v>302.83999999999997</v>
      </c>
      <c r="D305">
        <v>100756.65</v>
      </c>
      <c r="E305">
        <v>297.66000000000003</v>
      </c>
      <c r="F305">
        <v>2658978.75</v>
      </c>
      <c r="G305">
        <v>0.04</v>
      </c>
      <c r="H305">
        <f t="shared" si="8"/>
        <v>61</v>
      </c>
    </row>
    <row r="306" spans="1:8" x14ac:dyDescent="0.35">
      <c r="A306" s="1">
        <v>43770</v>
      </c>
      <c r="B306">
        <v>297.38</v>
      </c>
      <c r="C306">
        <v>304.8</v>
      </c>
      <c r="D306">
        <v>100588.42</v>
      </c>
      <c r="E306">
        <v>298.35000000000002</v>
      </c>
      <c r="F306">
        <v>2667128.79</v>
      </c>
      <c r="G306">
        <v>0.03</v>
      </c>
      <c r="H306">
        <f t="shared" si="8"/>
        <v>61</v>
      </c>
    </row>
    <row r="307" spans="1:8" x14ac:dyDescent="0.35">
      <c r="A307" s="1">
        <v>43771</v>
      </c>
      <c r="B307">
        <v>298.3</v>
      </c>
      <c r="C307">
        <v>300.5</v>
      </c>
      <c r="D307">
        <v>100625.99</v>
      </c>
      <c r="E307">
        <v>297.72000000000003</v>
      </c>
      <c r="F307">
        <v>1279980.97</v>
      </c>
      <c r="G307">
        <v>3</v>
      </c>
      <c r="H307">
        <f t="shared" si="8"/>
        <v>62</v>
      </c>
    </row>
    <row r="308" spans="1:8" x14ac:dyDescent="0.35">
      <c r="A308" s="1">
        <v>43772</v>
      </c>
      <c r="B308">
        <v>296.8</v>
      </c>
      <c r="C308">
        <v>300.51</v>
      </c>
      <c r="D308">
        <v>100808.91</v>
      </c>
      <c r="E308">
        <v>297.75</v>
      </c>
      <c r="F308">
        <v>1722393.96</v>
      </c>
      <c r="G308">
        <v>1.77</v>
      </c>
      <c r="H308">
        <f t="shared" si="8"/>
        <v>62</v>
      </c>
    </row>
    <row r="309" spans="1:8" x14ac:dyDescent="0.35">
      <c r="A309" s="1">
        <v>43773</v>
      </c>
      <c r="B309">
        <v>296.79000000000002</v>
      </c>
      <c r="C309">
        <v>303.75</v>
      </c>
      <c r="D309">
        <v>100720.17</v>
      </c>
      <c r="E309">
        <v>298.04000000000002</v>
      </c>
      <c r="F309">
        <v>2029966.49</v>
      </c>
      <c r="G309">
        <v>0.01</v>
      </c>
      <c r="H309">
        <f t="shared" si="8"/>
        <v>62</v>
      </c>
    </row>
    <row r="310" spans="1:8" x14ac:dyDescent="0.35">
      <c r="A310" s="1">
        <v>43774</v>
      </c>
      <c r="B310">
        <v>299.35000000000002</v>
      </c>
      <c r="C310">
        <v>300.14</v>
      </c>
      <c r="D310">
        <v>100799.66</v>
      </c>
      <c r="E310">
        <v>298.16000000000003</v>
      </c>
      <c r="F310">
        <v>1777437.1</v>
      </c>
      <c r="G310">
        <v>1.61</v>
      </c>
      <c r="H310">
        <f t="shared" si="8"/>
        <v>62</v>
      </c>
    </row>
    <row r="311" spans="1:8" x14ac:dyDescent="0.35">
      <c r="A311" s="1">
        <v>43775</v>
      </c>
      <c r="B311">
        <v>298.29000000000002</v>
      </c>
      <c r="C311">
        <v>304.02</v>
      </c>
      <c r="D311">
        <v>100606.93</v>
      </c>
      <c r="E311">
        <v>298.95999999999998</v>
      </c>
      <c r="F311">
        <v>2006246.24</v>
      </c>
      <c r="G311">
        <v>0.02</v>
      </c>
      <c r="H311">
        <f t="shared" si="8"/>
        <v>62</v>
      </c>
    </row>
    <row r="312" spans="1:8" x14ac:dyDescent="0.35">
      <c r="A312" s="1">
        <v>43776</v>
      </c>
      <c r="B312">
        <v>298</v>
      </c>
      <c r="C312">
        <v>303.39999999999998</v>
      </c>
      <c r="D312">
        <v>100575.35</v>
      </c>
      <c r="E312">
        <v>299.08</v>
      </c>
      <c r="F312">
        <v>1817335.77</v>
      </c>
      <c r="G312">
        <v>0.14000000000000001</v>
      </c>
      <c r="H312">
        <f t="shared" si="8"/>
        <v>63</v>
      </c>
    </row>
    <row r="313" spans="1:8" x14ac:dyDescent="0.35">
      <c r="A313" s="1">
        <v>43777</v>
      </c>
      <c r="B313">
        <v>299.14</v>
      </c>
      <c r="C313">
        <v>304.05</v>
      </c>
      <c r="D313">
        <v>100513.29</v>
      </c>
      <c r="E313">
        <v>299.60000000000002</v>
      </c>
      <c r="F313">
        <v>2135673.63</v>
      </c>
      <c r="G313">
        <v>0.05</v>
      </c>
      <c r="H313">
        <f t="shared" si="8"/>
        <v>63</v>
      </c>
    </row>
    <row r="314" spans="1:8" x14ac:dyDescent="0.35">
      <c r="A314" s="1">
        <v>43778</v>
      </c>
      <c r="B314">
        <v>299.79000000000002</v>
      </c>
      <c r="C314">
        <v>304.31</v>
      </c>
      <c r="D314">
        <v>100476.81</v>
      </c>
      <c r="E314">
        <v>299.62</v>
      </c>
      <c r="F314">
        <v>2017376.51</v>
      </c>
      <c r="G314">
        <v>7.0000000000000007E-2</v>
      </c>
      <c r="H314">
        <f t="shared" si="8"/>
        <v>63</v>
      </c>
    </row>
    <row r="315" spans="1:8" x14ac:dyDescent="0.35">
      <c r="A315" s="1">
        <v>43779</v>
      </c>
      <c r="B315">
        <v>298.75</v>
      </c>
      <c r="C315">
        <v>302.01</v>
      </c>
      <c r="D315">
        <v>100598.77</v>
      </c>
      <c r="E315">
        <v>298.12</v>
      </c>
      <c r="F315">
        <v>1492307.58</v>
      </c>
      <c r="G315">
        <v>0.16</v>
      </c>
      <c r="H315">
        <f t="shared" si="8"/>
        <v>63</v>
      </c>
    </row>
    <row r="316" spans="1:8" x14ac:dyDescent="0.35">
      <c r="A316" s="1">
        <v>43780</v>
      </c>
      <c r="B316">
        <v>297.76</v>
      </c>
      <c r="C316">
        <v>303.25</v>
      </c>
      <c r="D316">
        <v>100492.6</v>
      </c>
      <c r="E316">
        <v>297.3</v>
      </c>
      <c r="F316">
        <v>1640407.06</v>
      </c>
      <c r="G316">
        <v>0</v>
      </c>
      <c r="H316">
        <f t="shared" si="8"/>
        <v>63</v>
      </c>
    </row>
    <row r="317" spans="1:8" x14ac:dyDescent="0.35">
      <c r="A317" s="1">
        <v>43781</v>
      </c>
      <c r="B317">
        <v>298.67</v>
      </c>
      <c r="C317">
        <v>301.66000000000003</v>
      </c>
      <c r="D317">
        <v>100453.95</v>
      </c>
      <c r="E317">
        <v>298.24</v>
      </c>
      <c r="F317">
        <v>1401684.07</v>
      </c>
      <c r="G317">
        <v>4.07</v>
      </c>
      <c r="H317">
        <f t="shared" si="8"/>
        <v>64</v>
      </c>
    </row>
    <row r="318" spans="1:8" x14ac:dyDescent="0.35">
      <c r="A318" s="1">
        <v>43782</v>
      </c>
      <c r="B318">
        <v>297.18</v>
      </c>
      <c r="C318">
        <v>304.22000000000003</v>
      </c>
      <c r="D318">
        <v>100487.7</v>
      </c>
      <c r="E318">
        <v>299.14</v>
      </c>
      <c r="F318">
        <v>2344837.5499999998</v>
      </c>
      <c r="G318">
        <v>0.15</v>
      </c>
      <c r="H318">
        <f t="shared" si="8"/>
        <v>64</v>
      </c>
    </row>
    <row r="319" spans="1:8" x14ac:dyDescent="0.35">
      <c r="A319" s="1">
        <v>43783</v>
      </c>
      <c r="B319">
        <v>297.69</v>
      </c>
      <c r="C319">
        <v>302.05</v>
      </c>
      <c r="D319">
        <v>100471.91</v>
      </c>
      <c r="E319">
        <v>297.97000000000003</v>
      </c>
      <c r="F319">
        <v>777780.78</v>
      </c>
      <c r="G319">
        <v>0</v>
      </c>
      <c r="H319">
        <f t="shared" si="8"/>
        <v>64</v>
      </c>
    </row>
    <row r="320" spans="1:8" x14ac:dyDescent="0.35">
      <c r="A320" s="1">
        <v>43784</v>
      </c>
      <c r="B320">
        <v>298.04000000000002</v>
      </c>
      <c r="C320">
        <v>304.57</v>
      </c>
      <c r="D320">
        <v>100473.55</v>
      </c>
      <c r="E320">
        <v>298.17</v>
      </c>
      <c r="F320">
        <v>2632704.02</v>
      </c>
      <c r="G320">
        <v>0.03</v>
      </c>
      <c r="H320">
        <f t="shared" si="8"/>
        <v>64</v>
      </c>
    </row>
    <row r="321" spans="1:8" x14ac:dyDescent="0.35">
      <c r="A321" s="1">
        <v>43785</v>
      </c>
      <c r="B321">
        <v>298.16000000000003</v>
      </c>
      <c r="C321">
        <v>302.44</v>
      </c>
      <c r="D321">
        <v>100514.38</v>
      </c>
      <c r="E321">
        <v>298.2</v>
      </c>
      <c r="F321">
        <v>1239656.55</v>
      </c>
      <c r="G321">
        <v>1.58</v>
      </c>
      <c r="H321">
        <f t="shared" si="8"/>
        <v>64</v>
      </c>
    </row>
    <row r="322" spans="1:8" x14ac:dyDescent="0.35">
      <c r="A322" s="1">
        <v>43786</v>
      </c>
      <c r="B322">
        <v>299.11</v>
      </c>
      <c r="C322">
        <v>305.61</v>
      </c>
      <c r="D322">
        <v>100494.78</v>
      </c>
      <c r="E322">
        <v>299.26</v>
      </c>
      <c r="F322">
        <v>2534660.34</v>
      </c>
      <c r="G322">
        <v>0.01</v>
      </c>
      <c r="H322">
        <f t="shared" si="8"/>
        <v>65</v>
      </c>
    </row>
    <row r="323" spans="1:8" x14ac:dyDescent="0.35">
      <c r="A323" s="1">
        <v>43787</v>
      </c>
      <c r="B323">
        <v>299.27999999999997</v>
      </c>
      <c r="C323">
        <v>304.95999999999998</v>
      </c>
      <c r="D323">
        <v>100474.64</v>
      </c>
      <c r="E323">
        <v>299.82</v>
      </c>
      <c r="F323">
        <v>1924380.98</v>
      </c>
      <c r="G323">
        <v>0.03</v>
      </c>
      <c r="H323">
        <f t="shared" si="8"/>
        <v>65</v>
      </c>
    </row>
    <row r="324" spans="1:8" x14ac:dyDescent="0.35">
      <c r="A324" s="1">
        <v>43788</v>
      </c>
      <c r="B324">
        <v>299.23</v>
      </c>
      <c r="C324">
        <v>304.83</v>
      </c>
      <c r="D324">
        <v>100526.9</v>
      </c>
      <c r="E324">
        <v>300.27</v>
      </c>
      <c r="F324">
        <v>2364786.88</v>
      </c>
      <c r="G324">
        <v>7.0000000000000007E-2</v>
      </c>
      <c r="H324">
        <f t="shared" ref="H324:H366" si="9">INT((ROW(G323)-1)/5)+1</f>
        <v>65</v>
      </c>
    </row>
    <row r="325" spans="1:8" x14ac:dyDescent="0.35">
      <c r="A325" s="1">
        <v>43789</v>
      </c>
      <c r="B325">
        <v>298.67</v>
      </c>
      <c r="C325">
        <v>304</v>
      </c>
      <c r="D325">
        <v>100517.65</v>
      </c>
      <c r="E325">
        <v>299.57</v>
      </c>
      <c r="F325">
        <v>1527827.13</v>
      </c>
      <c r="G325">
        <v>0.18</v>
      </c>
      <c r="H325">
        <f t="shared" si="9"/>
        <v>65</v>
      </c>
    </row>
    <row r="326" spans="1:8" x14ac:dyDescent="0.35">
      <c r="A326" s="1">
        <v>43790</v>
      </c>
      <c r="B326">
        <v>299.81</v>
      </c>
      <c r="C326">
        <v>301.68</v>
      </c>
      <c r="D326">
        <v>100568.82</v>
      </c>
      <c r="E326">
        <v>299.36</v>
      </c>
      <c r="F326">
        <v>1885820.38</v>
      </c>
      <c r="G326">
        <v>0.36</v>
      </c>
      <c r="H326">
        <f t="shared" si="9"/>
        <v>65</v>
      </c>
    </row>
    <row r="327" spans="1:8" x14ac:dyDescent="0.35">
      <c r="A327" s="1">
        <v>43791</v>
      </c>
      <c r="B327">
        <v>296.88</v>
      </c>
      <c r="C327">
        <v>305.02</v>
      </c>
      <c r="D327">
        <v>100593.87</v>
      </c>
      <c r="E327">
        <v>298.04000000000002</v>
      </c>
      <c r="F327">
        <v>1991345.06</v>
      </c>
      <c r="G327">
        <v>0.02</v>
      </c>
      <c r="H327">
        <f t="shared" si="9"/>
        <v>66</v>
      </c>
    </row>
    <row r="328" spans="1:8" x14ac:dyDescent="0.35">
      <c r="A328" s="1">
        <v>43792</v>
      </c>
      <c r="B328">
        <v>298.92</v>
      </c>
      <c r="C328">
        <v>304.62</v>
      </c>
      <c r="D328">
        <v>100578.08</v>
      </c>
      <c r="E328">
        <v>298.44</v>
      </c>
      <c r="F328">
        <v>2242962.13</v>
      </c>
      <c r="G328">
        <v>7.0000000000000007E-2</v>
      </c>
      <c r="H328">
        <f t="shared" si="9"/>
        <v>66</v>
      </c>
    </row>
    <row r="329" spans="1:8" x14ac:dyDescent="0.35">
      <c r="A329" s="1">
        <v>43793</v>
      </c>
      <c r="B329">
        <v>299.77999999999997</v>
      </c>
      <c r="C329">
        <v>304.99</v>
      </c>
      <c r="D329">
        <v>100618.91</v>
      </c>
      <c r="E329">
        <v>300.83999999999997</v>
      </c>
      <c r="F329">
        <v>2168821.16</v>
      </c>
      <c r="G329">
        <v>0.05</v>
      </c>
      <c r="H329">
        <f t="shared" si="9"/>
        <v>66</v>
      </c>
    </row>
    <row r="330" spans="1:8" x14ac:dyDescent="0.35">
      <c r="A330" s="1">
        <v>43794</v>
      </c>
      <c r="B330">
        <v>299.68</v>
      </c>
      <c r="C330">
        <v>305.23</v>
      </c>
      <c r="D330">
        <v>100623.81</v>
      </c>
      <c r="E330">
        <v>300.47000000000003</v>
      </c>
      <c r="F330">
        <v>2292409.7200000002</v>
      </c>
      <c r="G330">
        <v>0.04</v>
      </c>
      <c r="H330">
        <f t="shared" si="9"/>
        <v>66</v>
      </c>
    </row>
    <row r="331" spans="1:8" x14ac:dyDescent="0.35">
      <c r="A331" s="1">
        <v>43795</v>
      </c>
      <c r="B331">
        <v>298.41000000000003</v>
      </c>
      <c r="C331">
        <v>305.01</v>
      </c>
      <c r="D331">
        <v>100567.19</v>
      </c>
      <c r="E331">
        <v>301.05</v>
      </c>
      <c r="F331">
        <v>1924563.45</v>
      </c>
      <c r="G331">
        <v>0.05</v>
      </c>
      <c r="H331">
        <f t="shared" si="9"/>
        <v>66</v>
      </c>
    </row>
    <row r="332" spans="1:8" x14ac:dyDescent="0.35">
      <c r="A332" s="1">
        <v>43796</v>
      </c>
      <c r="B332">
        <v>298.54000000000002</v>
      </c>
      <c r="C332">
        <v>304.92</v>
      </c>
      <c r="D332">
        <v>100608.56</v>
      </c>
      <c r="E332">
        <v>299.73</v>
      </c>
      <c r="F332">
        <v>2434183.81</v>
      </c>
      <c r="G332">
        <v>0.03</v>
      </c>
      <c r="H332">
        <f t="shared" si="9"/>
        <v>67</v>
      </c>
    </row>
    <row r="333" spans="1:8" x14ac:dyDescent="0.35">
      <c r="A333" s="1">
        <v>43797</v>
      </c>
      <c r="B333">
        <v>296.88</v>
      </c>
      <c r="C333">
        <v>304.95</v>
      </c>
      <c r="D333">
        <v>100615.1</v>
      </c>
      <c r="E333">
        <v>299.77</v>
      </c>
      <c r="F333">
        <v>2335957.66</v>
      </c>
      <c r="G333">
        <v>0.06</v>
      </c>
      <c r="H333">
        <f t="shared" si="9"/>
        <v>67</v>
      </c>
    </row>
    <row r="334" spans="1:8" x14ac:dyDescent="0.35">
      <c r="A334" s="1">
        <v>43798</v>
      </c>
      <c r="B334">
        <v>299.10000000000002</v>
      </c>
      <c r="C334">
        <v>304.77</v>
      </c>
      <c r="D334">
        <v>100632.52</v>
      </c>
      <c r="E334">
        <v>298.85000000000002</v>
      </c>
      <c r="F334">
        <v>2461370.86</v>
      </c>
      <c r="G334">
        <v>0.04</v>
      </c>
      <c r="H334">
        <f t="shared" si="9"/>
        <v>67</v>
      </c>
    </row>
    <row r="335" spans="1:8" x14ac:dyDescent="0.35">
      <c r="A335" s="1">
        <v>43799</v>
      </c>
      <c r="B335">
        <v>299.02</v>
      </c>
      <c r="C335">
        <v>305.35000000000002</v>
      </c>
      <c r="D335">
        <v>100572.09</v>
      </c>
      <c r="E335">
        <v>297.83</v>
      </c>
      <c r="F335">
        <v>2554244.7400000002</v>
      </c>
      <c r="G335">
        <v>0</v>
      </c>
      <c r="H335">
        <f t="shared" si="9"/>
        <v>67</v>
      </c>
    </row>
    <row r="336" spans="1:8" x14ac:dyDescent="0.35">
      <c r="A336" s="1">
        <v>43800</v>
      </c>
      <c r="B336">
        <v>299.20999999999998</v>
      </c>
      <c r="C336">
        <v>304.52</v>
      </c>
      <c r="D336">
        <v>100573.18</v>
      </c>
      <c r="E336">
        <v>297.75</v>
      </c>
      <c r="F336">
        <v>2195460.8199999998</v>
      </c>
      <c r="G336">
        <v>0.03</v>
      </c>
      <c r="H336">
        <f t="shared" si="9"/>
        <v>67</v>
      </c>
    </row>
    <row r="337" spans="1:8" x14ac:dyDescent="0.35">
      <c r="A337" s="1">
        <v>43801</v>
      </c>
      <c r="B337">
        <v>298.74</v>
      </c>
      <c r="C337">
        <v>304.41000000000003</v>
      </c>
      <c r="D337">
        <v>100557.93</v>
      </c>
      <c r="E337">
        <v>298.06</v>
      </c>
      <c r="F337">
        <v>1987087.58</v>
      </c>
      <c r="G337">
        <v>0.05</v>
      </c>
      <c r="H337">
        <f t="shared" si="9"/>
        <v>68</v>
      </c>
    </row>
    <row r="338" spans="1:8" x14ac:dyDescent="0.35">
      <c r="A338" s="1">
        <v>43802</v>
      </c>
      <c r="B338">
        <v>299.27999999999997</v>
      </c>
      <c r="C338">
        <v>304.36</v>
      </c>
      <c r="D338">
        <v>100513.83</v>
      </c>
      <c r="E338">
        <v>299.89999999999998</v>
      </c>
      <c r="F338">
        <v>1682373.65</v>
      </c>
      <c r="G338">
        <v>0.09</v>
      </c>
      <c r="H338">
        <f t="shared" si="9"/>
        <v>68</v>
      </c>
    </row>
    <row r="339" spans="1:8" x14ac:dyDescent="0.35">
      <c r="A339" s="1">
        <v>43803</v>
      </c>
      <c r="B339">
        <v>298.39999999999998</v>
      </c>
      <c r="C339">
        <v>303.88</v>
      </c>
      <c r="D339">
        <v>100580.8</v>
      </c>
      <c r="E339">
        <v>298.60000000000002</v>
      </c>
      <c r="F339">
        <v>1980275.61</v>
      </c>
      <c r="G339">
        <v>0.12</v>
      </c>
      <c r="H339">
        <f t="shared" si="9"/>
        <v>68</v>
      </c>
    </row>
    <row r="340" spans="1:8" x14ac:dyDescent="0.35">
      <c r="A340" s="1">
        <v>43804</v>
      </c>
      <c r="B340">
        <v>298.98</v>
      </c>
      <c r="C340">
        <v>305.04000000000002</v>
      </c>
      <c r="D340">
        <v>100524.72</v>
      </c>
      <c r="E340">
        <v>298.02999999999997</v>
      </c>
      <c r="F340">
        <v>2348790.92</v>
      </c>
      <c r="G340">
        <v>0.03</v>
      </c>
      <c r="H340">
        <f t="shared" si="9"/>
        <v>68</v>
      </c>
    </row>
    <row r="341" spans="1:8" x14ac:dyDescent="0.35">
      <c r="A341" s="1">
        <v>43805</v>
      </c>
      <c r="B341">
        <v>299.02</v>
      </c>
      <c r="C341">
        <v>302.99</v>
      </c>
      <c r="D341">
        <v>100584.07</v>
      </c>
      <c r="E341">
        <v>298.57</v>
      </c>
      <c r="F341">
        <v>1767401.61</v>
      </c>
      <c r="G341">
        <v>0.44</v>
      </c>
      <c r="H341">
        <f t="shared" si="9"/>
        <v>68</v>
      </c>
    </row>
    <row r="342" spans="1:8" x14ac:dyDescent="0.35">
      <c r="A342" s="1">
        <v>43806</v>
      </c>
      <c r="B342">
        <v>298.2</v>
      </c>
      <c r="C342">
        <v>304.39</v>
      </c>
      <c r="D342">
        <v>100594.41</v>
      </c>
      <c r="E342">
        <v>298.63</v>
      </c>
      <c r="F342">
        <v>2443671.91</v>
      </c>
      <c r="G342">
        <v>0.03</v>
      </c>
      <c r="H342">
        <f t="shared" si="9"/>
        <v>69</v>
      </c>
    </row>
    <row r="343" spans="1:8" x14ac:dyDescent="0.35">
      <c r="A343" s="1">
        <v>43807</v>
      </c>
      <c r="B343">
        <v>297.91000000000003</v>
      </c>
      <c r="C343">
        <v>304.02999999999997</v>
      </c>
      <c r="D343">
        <v>100618.91</v>
      </c>
      <c r="E343">
        <v>298.91000000000003</v>
      </c>
      <c r="F343">
        <v>1775977.39</v>
      </c>
      <c r="G343">
        <v>0.01</v>
      </c>
      <c r="H343">
        <f t="shared" si="9"/>
        <v>69</v>
      </c>
    </row>
    <row r="344" spans="1:8" x14ac:dyDescent="0.35">
      <c r="A344" s="1">
        <v>43808</v>
      </c>
      <c r="B344">
        <v>298.56</v>
      </c>
      <c r="C344">
        <v>305.36</v>
      </c>
      <c r="D344">
        <v>100640.14</v>
      </c>
      <c r="E344">
        <v>299.48</v>
      </c>
      <c r="F344">
        <v>2145830.77</v>
      </c>
      <c r="G344">
        <v>0.04</v>
      </c>
      <c r="H344">
        <f t="shared" si="9"/>
        <v>69</v>
      </c>
    </row>
    <row r="345" spans="1:8" x14ac:dyDescent="0.35">
      <c r="A345" s="1">
        <v>43809</v>
      </c>
      <c r="B345">
        <v>299.19</v>
      </c>
      <c r="C345">
        <v>305.42</v>
      </c>
      <c r="D345">
        <v>100586.24000000001</v>
      </c>
      <c r="E345">
        <v>297.66000000000003</v>
      </c>
      <c r="F345">
        <v>2384249.65</v>
      </c>
      <c r="G345">
        <v>0.06</v>
      </c>
      <c r="H345">
        <f t="shared" si="9"/>
        <v>69</v>
      </c>
    </row>
    <row r="346" spans="1:8" x14ac:dyDescent="0.35">
      <c r="A346" s="1">
        <v>43810</v>
      </c>
      <c r="B346">
        <v>299.05</v>
      </c>
      <c r="C346">
        <v>304.31</v>
      </c>
      <c r="D346">
        <v>100606.39</v>
      </c>
      <c r="E346">
        <v>298.79000000000002</v>
      </c>
      <c r="F346">
        <v>2263762.96</v>
      </c>
      <c r="G346">
        <v>0.1</v>
      </c>
      <c r="H346">
        <f t="shared" si="9"/>
        <v>69</v>
      </c>
    </row>
    <row r="347" spans="1:8" x14ac:dyDescent="0.35">
      <c r="A347" s="1">
        <v>43811</v>
      </c>
      <c r="B347">
        <v>297.97000000000003</v>
      </c>
      <c r="C347">
        <v>301.19</v>
      </c>
      <c r="D347">
        <v>100625.99</v>
      </c>
      <c r="E347">
        <v>297.64</v>
      </c>
      <c r="F347">
        <v>2001198.09</v>
      </c>
      <c r="G347">
        <v>2.2999999999999998</v>
      </c>
      <c r="H347">
        <f t="shared" si="9"/>
        <v>70</v>
      </c>
    </row>
    <row r="348" spans="1:8" x14ac:dyDescent="0.35">
      <c r="A348" s="1">
        <v>43812</v>
      </c>
      <c r="B348">
        <v>298.54000000000002</v>
      </c>
      <c r="C348">
        <v>302.24</v>
      </c>
      <c r="D348">
        <v>100684.24</v>
      </c>
      <c r="E348">
        <v>297.39999999999998</v>
      </c>
      <c r="F348">
        <v>2265344.31</v>
      </c>
      <c r="G348">
        <v>0.1</v>
      </c>
      <c r="H348">
        <f t="shared" si="9"/>
        <v>70</v>
      </c>
    </row>
    <row r="349" spans="1:8" x14ac:dyDescent="0.35">
      <c r="A349" s="1">
        <v>43813</v>
      </c>
      <c r="B349">
        <v>298.27999999999997</v>
      </c>
      <c r="C349">
        <v>303.32</v>
      </c>
      <c r="D349">
        <v>100724.53</v>
      </c>
      <c r="E349">
        <v>296.43</v>
      </c>
      <c r="F349">
        <v>2250868.88</v>
      </c>
      <c r="G349">
        <v>7.0000000000000007E-2</v>
      </c>
      <c r="H349">
        <f t="shared" si="9"/>
        <v>70</v>
      </c>
    </row>
    <row r="350" spans="1:8" x14ac:dyDescent="0.35">
      <c r="A350" s="1">
        <v>43814</v>
      </c>
      <c r="B350">
        <v>298.54000000000002</v>
      </c>
      <c r="C350">
        <v>304.22000000000003</v>
      </c>
      <c r="D350">
        <v>100632.52</v>
      </c>
      <c r="E350">
        <v>297.62</v>
      </c>
      <c r="F350">
        <v>2038968.02</v>
      </c>
      <c r="G350">
        <v>0.12</v>
      </c>
      <c r="H350">
        <f t="shared" si="9"/>
        <v>70</v>
      </c>
    </row>
    <row r="351" spans="1:8" x14ac:dyDescent="0.35">
      <c r="A351" s="1">
        <v>43815</v>
      </c>
      <c r="B351">
        <v>297.27999999999997</v>
      </c>
      <c r="C351">
        <v>305.01</v>
      </c>
      <c r="D351">
        <v>100453.95</v>
      </c>
      <c r="E351">
        <v>294.89</v>
      </c>
      <c r="F351">
        <v>2286327.61</v>
      </c>
      <c r="G351">
        <v>0</v>
      </c>
      <c r="H351">
        <f t="shared" si="9"/>
        <v>70</v>
      </c>
    </row>
    <row r="352" spans="1:8" x14ac:dyDescent="0.35">
      <c r="A352" s="1">
        <v>43816</v>
      </c>
      <c r="B352">
        <v>296.77999999999997</v>
      </c>
      <c r="C352">
        <v>305.58999999999997</v>
      </c>
      <c r="D352">
        <v>100472.46</v>
      </c>
      <c r="E352">
        <v>295.81</v>
      </c>
      <c r="F352">
        <v>2506986.7200000002</v>
      </c>
      <c r="G352">
        <v>0.02</v>
      </c>
      <c r="H352">
        <f t="shared" si="9"/>
        <v>71</v>
      </c>
    </row>
    <row r="353" spans="1:8" x14ac:dyDescent="0.35">
      <c r="A353" s="1">
        <v>43817</v>
      </c>
      <c r="B353">
        <v>297.48</v>
      </c>
      <c r="C353">
        <v>304.63</v>
      </c>
      <c r="D353">
        <v>100517.1</v>
      </c>
      <c r="E353">
        <v>297.33</v>
      </c>
      <c r="F353">
        <v>2512460.62</v>
      </c>
      <c r="G353">
        <v>0.02</v>
      </c>
      <c r="H353">
        <f t="shared" si="9"/>
        <v>71</v>
      </c>
    </row>
    <row r="354" spans="1:8" x14ac:dyDescent="0.35">
      <c r="A354" s="1">
        <v>43818</v>
      </c>
      <c r="B354">
        <v>299.3</v>
      </c>
      <c r="C354">
        <v>305.42</v>
      </c>
      <c r="D354">
        <v>100603.67</v>
      </c>
      <c r="E354">
        <v>295.52999999999997</v>
      </c>
      <c r="F354">
        <v>2569632.4900000002</v>
      </c>
      <c r="G354">
        <v>0</v>
      </c>
      <c r="H354">
        <f t="shared" si="9"/>
        <v>71</v>
      </c>
    </row>
    <row r="355" spans="1:8" x14ac:dyDescent="0.35">
      <c r="A355" s="1">
        <v>43819</v>
      </c>
      <c r="B355">
        <v>297.18</v>
      </c>
      <c r="C355">
        <v>305.25</v>
      </c>
      <c r="D355">
        <v>100586.79</v>
      </c>
      <c r="E355">
        <v>297.05</v>
      </c>
      <c r="F355">
        <v>2614214.39</v>
      </c>
      <c r="G355">
        <v>0.01</v>
      </c>
      <c r="H355">
        <f t="shared" si="9"/>
        <v>71</v>
      </c>
    </row>
    <row r="356" spans="1:8" x14ac:dyDescent="0.35">
      <c r="A356" s="1">
        <v>43820</v>
      </c>
      <c r="B356">
        <v>299.27999999999997</v>
      </c>
      <c r="C356">
        <v>304.54000000000002</v>
      </c>
      <c r="D356">
        <v>100755.56</v>
      </c>
      <c r="E356">
        <v>299.43</v>
      </c>
      <c r="F356">
        <v>1385870.58</v>
      </c>
      <c r="G356">
        <v>0.04</v>
      </c>
      <c r="H356">
        <f t="shared" si="9"/>
        <v>71</v>
      </c>
    </row>
    <row r="357" spans="1:8" x14ac:dyDescent="0.35">
      <c r="A357" s="1">
        <v>43821</v>
      </c>
      <c r="B357">
        <v>298.77999999999997</v>
      </c>
      <c r="C357">
        <v>306.13</v>
      </c>
      <c r="D357">
        <v>100710.37</v>
      </c>
      <c r="E357">
        <v>295.95</v>
      </c>
      <c r="F357">
        <v>2113595.56</v>
      </c>
      <c r="G357">
        <v>0.12</v>
      </c>
      <c r="H357">
        <f t="shared" si="9"/>
        <v>72</v>
      </c>
    </row>
    <row r="358" spans="1:8" x14ac:dyDescent="0.35">
      <c r="A358" s="1">
        <v>43822</v>
      </c>
      <c r="B358">
        <v>297.74</v>
      </c>
      <c r="C358">
        <v>306.54000000000002</v>
      </c>
      <c r="D358">
        <v>100689.14</v>
      </c>
      <c r="E358">
        <v>286.25</v>
      </c>
      <c r="F358">
        <v>2787737.11</v>
      </c>
      <c r="G358">
        <v>0</v>
      </c>
      <c r="H358">
        <f t="shared" si="9"/>
        <v>72</v>
      </c>
    </row>
    <row r="359" spans="1:8" x14ac:dyDescent="0.35">
      <c r="A359" s="1">
        <v>43823</v>
      </c>
      <c r="B359">
        <v>294.24</v>
      </c>
      <c r="C359">
        <v>306.13</v>
      </c>
      <c r="D359">
        <v>100645.59</v>
      </c>
      <c r="E359">
        <v>287.27</v>
      </c>
      <c r="F359">
        <v>2783053.89</v>
      </c>
      <c r="G359">
        <v>0</v>
      </c>
      <c r="H359">
        <f t="shared" si="9"/>
        <v>72</v>
      </c>
    </row>
    <row r="360" spans="1:8" x14ac:dyDescent="0.35">
      <c r="A360" s="1">
        <v>43824</v>
      </c>
      <c r="B360">
        <v>296.52999999999997</v>
      </c>
      <c r="C360">
        <v>306.17</v>
      </c>
      <c r="D360">
        <v>100673.9</v>
      </c>
      <c r="E360">
        <v>291.33</v>
      </c>
      <c r="F360">
        <v>2733971.22</v>
      </c>
      <c r="G360">
        <v>0</v>
      </c>
      <c r="H360">
        <f t="shared" si="9"/>
        <v>72</v>
      </c>
    </row>
    <row r="361" spans="1:8" x14ac:dyDescent="0.35">
      <c r="A361" s="1">
        <v>43825</v>
      </c>
      <c r="B361">
        <v>296.87</v>
      </c>
      <c r="C361">
        <v>306.67</v>
      </c>
      <c r="D361">
        <v>100591.69</v>
      </c>
      <c r="E361">
        <v>291.83999999999997</v>
      </c>
      <c r="F361">
        <v>2722354.39</v>
      </c>
      <c r="G361">
        <v>0</v>
      </c>
      <c r="H361">
        <f t="shared" si="9"/>
        <v>72</v>
      </c>
    </row>
    <row r="362" spans="1:8" x14ac:dyDescent="0.35">
      <c r="A362" s="1">
        <v>43826</v>
      </c>
      <c r="B362">
        <v>296.98</v>
      </c>
      <c r="C362">
        <v>305.67</v>
      </c>
      <c r="D362">
        <v>100562.29</v>
      </c>
      <c r="E362">
        <v>293.89</v>
      </c>
      <c r="F362">
        <v>2646632.06</v>
      </c>
      <c r="G362">
        <v>0</v>
      </c>
      <c r="H362">
        <f t="shared" si="9"/>
        <v>73</v>
      </c>
    </row>
    <row r="363" spans="1:8" x14ac:dyDescent="0.35">
      <c r="A363" s="1">
        <v>43827</v>
      </c>
      <c r="B363">
        <v>297.39999999999998</v>
      </c>
      <c r="C363">
        <v>306.45999999999998</v>
      </c>
      <c r="D363">
        <v>100535.07</v>
      </c>
      <c r="E363">
        <v>292.55</v>
      </c>
      <c r="F363">
        <v>2691578.89</v>
      </c>
      <c r="G363">
        <v>0</v>
      </c>
      <c r="H363">
        <f t="shared" si="9"/>
        <v>73</v>
      </c>
    </row>
    <row r="364" spans="1:8" x14ac:dyDescent="0.35">
      <c r="A364" s="1">
        <v>43828</v>
      </c>
      <c r="B364">
        <v>297.18</v>
      </c>
      <c r="C364">
        <v>307.58</v>
      </c>
      <c r="D364">
        <v>100459.94</v>
      </c>
      <c r="E364">
        <v>285.77</v>
      </c>
      <c r="F364">
        <v>2760975.81</v>
      </c>
      <c r="G364">
        <v>0</v>
      </c>
      <c r="H364">
        <f t="shared" si="9"/>
        <v>73</v>
      </c>
    </row>
    <row r="365" spans="1:8" x14ac:dyDescent="0.35">
      <c r="A365" s="1">
        <v>43829</v>
      </c>
      <c r="B365">
        <v>296.52999999999997</v>
      </c>
      <c r="C365">
        <v>306.98</v>
      </c>
      <c r="D365">
        <v>100516.56</v>
      </c>
      <c r="E365">
        <v>284.38</v>
      </c>
      <c r="F365">
        <v>2761948.95</v>
      </c>
      <c r="G365">
        <v>0</v>
      </c>
      <c r="H365">
        <f t="shared" si="9"/>
        <v>73</v>
      </c>
    </row>
    <row r="366" spans="1:8" x14ac:dyDescent="0.35">
      <c r="A366" s="1">
        <v>43830</v>
      </c>
      <c r="B366">
        <v>295.85000000000002</v>
      </c>
      <c r="C366">
        <v>307.55</v>
      </c>
      <c r="D366">
        <v>100539.97</v>
      </c>
      <c r="E366">
        <v>279.14</v>
      </c>
      <c r="F366">
        <v>2783540.46</v>
      </c>
      <c r="G366">
        <v>0</v>
      </c>
      <c r="H366">
        <f t="shared" si="9"/>
        <v>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9E2F-B918-48B5-8C90-69E42BA70E7F}">
  <dimension ref="A1:N367"/>
  <sheetViews>
    <sheetView topLeftCell="A58" workbookViewId="0">
      <selection activeCell="L2" sqref="L2:N74"/>
    </sheetView>
  </sheetViews>
  <sheetFormatPr defaultRowHeight="14.5" x14ac:dyDescent="0.35"/>
  <cols>
    <col min="1" max="1" width="18.1796875" customWidth="1"/>
  </cols>
  <sheetData>
    <row r="1" spans="1:14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J1"/>
      <c r="K1" s="7" t="s">
        <v>15</v>
      </c>
      <c r="L1" s="7" t="s">
        <v>21</v>
      </c>
    </row>
    <row r="2" spans="1:14" x14ac:dyDescent="0.35">
      <c r="A2" s="1">
        <v>43831</v>
      </c>
      <c r="B2">
        <v>294.5</v>
      </c>
      <c r="C2">
        <v>307.39</v>
      </c>
      <c r="D2">
        <v>100600.94</v>
      </c>
      <c r="E2">
        <v>282.58999999999997</v>
      </c>
      <c r="F2">
        <v>2793028.55</v>
      </c>
      <c r="G2">
        <v>0</v>
      </c>
      <c r="H2">
        <f>INT((ROW(G1)-1)/5)+1</f>
        <v>1</v>
      </c>
      <c r="K2" s="4">
        <v>1</v>
      </c>
      <c r="L2">
        <v>0</v>
      </c>
      <c r="M2">
        <f>(L2/34.956)*100</f>
        <v>0</v>
      </c>
      <c r="N2">
        <f>M2</f>
        <v>0</v>
      </c>
    </row>
    <row r="3" spans="1:14" x14ac:dyDescent="0.35">
      <c r="A3" s="1">
        <v>43832</v>
      </c>
      <c r="B3">
        <v>293.91000000000003</v>
      </c>
      <c r="C3">
        <v>304.98</v>
      </c>
      <c r="D3">
        <v>100713.09</v>
      </c>
      <c r="E3">
        <v>283.24</v>
      </c>
      <c r="F3">
        <v>2783114.71</v>
      </c>
      <c r="G3">
        <v>0</v>
      </c>
      <c r="H3">
        <f>INT((ROW(G2)-1)/5)+1</f>
        <v>1</v>
      </c>
      <c r="K3" s="4">
        <v>2</v>
      </c>
      <c r="L3">
        <v>0</v>
      </c>
      <c r="M3">
        <f t="shared" ref="M3:M66" si="0">(L3/34.956)*100</f>
        <v>0</v>
      </c>
      <c r="N3">
        <f>M3+N2</f>
        <v>0</v>
      </c>
    </row>
    <row r="4" spans="1:14" x14ac:dyDescent="0.35">
      <c r="A4" s="1">
        <v>43833</v>
      </c>
      <c r="B4">
        <v>292.95999999999998</v>
      </c>
      <c r="C4">
        <v>304.10000000000002</v>
      </c>
      <c r="D4">
        <v>100757.74</v>
      </c>
      <c r="E4">
        <v>281.20999999999998</v>
      </c>
      <c r="F4">
        <v>2794427.44</v>
      </c>
      <c r="G4">
        <v>0</v>
      </c>
      <c r="H4">
        <f t="shared" ref="H4:H67" si="1">INT((ROW(G3)-1)/5)+1</f>
        <v>1</v>
      </c>
      <c r="K4" s="4">
        <v>3</v>
      </c>
      <c r="L4">
        <v>2.6000000000000002E-2</v>
      </c>
      <c r="M4">
        <f t="shared" si="0"/>
        <v>7.4379219590342147E-2</v>
      </c>
      <c r="N4">
        <f t="shared" ref="N4:N67" si="2">M4+N3</f>
        <v>7.4379219590342147E-2</v>
      </c>
    </row>
    <row r="5" spans="1:14" x14ac:dyDescent="0.35">
      <c r="A5" s="1">
        <v>43834</v>
      </c>
      <c r="B5">
        <v>293.44</v>
      </c>
      <c r="C5">
        <v>304.69</v>
      </c>
      <c r="D5">
        <v>100772.44</v>
      </c>
      <c r="E5">
        <v>282.31</v>
      </c>
      <c r="F5">
        <v>2785608.37</v>
      </c>
      <c r="G5">
        <v>0</v>
      </c>
      <c r="H5">
        <f t="shared" si="1"/>
        <v>1</v>
      </c>
      <c r="K5" s="4">
        <v>4</v>
      </c>
      <c r="L5">
        <v>0</v>
      </c>
      <c r="M5">
        <f t="shared" si="0"/>
        <v>0</v>
      </c>
      <c r="N5">
        <f t="shared" si="2"/>
        <v>7.4379219590342147E-2</v>
      </c>
    </row>
    <row r="6" spans="1:14" x14ac:dyDescent="0.35">
      <c r="A6" s="1">
        <v>43835</v>
      </c>
      <c r="B6">
        <v>293.62</v>
      </c>
      <c r="C6">
        <v>304.86</v>
      </c>
      <c r="D6">
        <v>100622.72</v>
      </c>
      <c r="E6">
        <v>282.13</v>
      </c>
      <c r="F6">
        <v>2743945.89</v>
      </c>
      <c r="G6">
        <v>0</v>
      </c>
      <c r="H6">
        <f t="shared" si="1"/>
        <v>1</v>
      </c>
      <c r="K6" s="4">
        <v>5</v>
      </c>
      <c r="L6">
        <v>0</v>
      </c>
      <c r="M6">
        <f t="shared" si="0"/>
        <v>0</v>
      </c>
      <c r="N6">
        <f t="shared" si="2"/>
        <v>7.4379219590342147E-2</v>
      </c>
    </row>
    <row r="7" spans="1:14" x14ac:dyDescent="0.35">
      <c r="A7" s="1">
        <v>43836</v>
      </c>
      <c r="B7">
        <v>295.73</v>
      </c>
      <c r="C7">
        <v>306.05</v>
      </c>
      <c r="D7">
        <v>100524.18</v>
      </c>
      <c r="E7">
        <v>288.27</v>
      </c>
      <c r="F7">
        <v>2710372.62</v>
      </c>
      <c r="G7">
        <v>0</v>
      </c>
      <c r="H7">
        <f t="shared" si="1"/>
        <v>2</v>
      </c>
      <c r="K7" s="4">
        <v>6</v>
      </c>
      <c r="L7">
        <v>0</v>
      </c>
      <c r="M7">
        <f t="shared" si="0"/>
        <v>0</v>
      </c>
      <c r="N7">
        <f t="shared" si="2"/>
        <v>7.4379219590342147E-2</v>
      </c>
    </row>
    <row r="8" spans="1:14" x14ac:dyDescent="0.35">
      <c r="A8" s="1">
        <v>43837</v>
      </c>
      <c r="B8">
        <v>295.35000000000002</v>
      </c>
      <c r="C8">
        <v>306.88</v>
      </c>
      <c r="D8">
        <v>100556.3</v>
      </c>
      <c r="E8">
        <v>288.33999999999997</v>
      </c>
      <c r="F8">
        <v>2531862.56</v>
      </c>
      <c r="G8">
        <v>0</v>
      </c>
      <c r="H8">
        <f t="shared" si="1"/>
        <v>2</v>
      </c>
      <c r="K8" s="4">
        <v>7</v>
      </c>
      <c r="L8">
        <v>0</v>
      </c>
      <c r="M8">
        <f t="shared" si="0"/>
        <v>0</v>
      </c>
      <c r="N8">
        <f t="shared" si="2"/>
        <v>7.4379219590342147E-2</v>
      </c>
    </row>
    <row r="9" spans="1:14" x14ac:dyDescent="0.35">
      <c r="A9" s="1">
        <v>43838</v>
      </c>
      <c r="B9">
        <v>297.08999999999997</v>
      </c>
      <c r="C9">
        <v>306.95999999999998</v>
      </c>
      <c r="D9">
        <v>100669</v>
      </c>
      <c r="E9">
        <v>291.83999999999997</v>
      </c>
      <c r="F9">
        <v>2693099.42</v>
      </c>
      <c r="G9">
        <v>0</v>
      </c>
      <c r="H9">
        <f t="shared" si="1"/>
        <v>2</v>
      </c>
      <c r="K9" s="4">
        <v>8</v>
      </c>
      <c r="L9">
        <v>0</v>
      </c>
      <c r="M9">
        <f t="shared" si="0"/>
        <v>0</v>
      </c>
      <c r="N9">
        <f t="shared" si="2"/>
        <v>7.4379219590342147E-2</v>
      </c>
    </row>
    <row r="10" spans="1:14" x14ac:dyDescent="0.35">
      <c r="A10" s="1">
        <v>43839</v>
      </c>
      <c r="B10">
        <v>297.52</v>
      </c>
      <c r="C10">
        <v>306.95</v>
      </c>
      <c r="D10">
        <v>100660.29</v>
      </c>
      <c r="E10">
        <v>292.58999999999997</v>
      </c>
      <c r="F10">
        <v>2720164.82</v>
      </c>
      <c r="G10">
        <v>0</v>
      </c>
      <c r="H10">
        <f t="shared" si="1"/>
        <v>2</v>
      </c>
      <c r="K10" s="4">
        <v>9</v>
      </c>
      <c r="L10">
        <v>1.2E-2</v>
      </c>
      <c r="M10">
        <f t="shared" si="0"/>
        <v>3.4328870580157912E-2</v>
      </c>
      <c r="N10">
        <f t="shared" si="2"/>
        <v>0.10870809017050007</v>
      </c>
    </row>
    <row r="11" spans="1:14" x14ac:dyDescent="0.35">
      <c r="A11" s="1">
        <v>43840</v>
      </c>
      <c r="B11">
        <v>299.45999999999998</v>
      </c>
      <c r="C11">
        <v>305.63</v>
      </c>
      <c r="D11">
        <v>100802.93</v>
      </c>
      <c r="E11">
        <v>296.33999999999997</v>
      </c>
      <c r="F11">
        <v>2624310.7000000002</v>
      </c>
      <c r="G11">
        <v>0</v>
      </c>
      <c r="H11">
        <f t="shared" si="1"/>
        <v>2</v>
      </c>
      <c r="K11" s="4">
        <v>10</v>
      </c>
      <c r="L11">
        <v>1.4000000000000002E-2</v>
      </c>
      <c r="M11">
        <f t="shared" si="0"/>
        <v>4.0050349010184234E-2</v>
      </c>
      <c r="N11">
        <f t="shared" si="2"/>
        <v>0.14875843918068429</v>
      </c>
    </row>
    <row r="12" spans="1:14" x14ac:dyDescent="0.35">
      <c r="A12" s="1">
        <v>43841</v>
      </c>
      <c r="B12">
        <v>299.56</v>
      </c>
      <c r="C12">
        <v>306</v>
      </c>
      <c r="D12">
        <v>100836.14</v>
      </c>
      <c r="E12">
        <v>298.52999999999997</v>
      </c>
      <c r="F12">
        <v>1573686.27</v>
      </c>
      <c r="G12">
        <v>0.02</v>
      </c>
      <c r="H12">
        <f t="shared" si="1"/>
        <v>3</v>
      </c>
      <c r="K12" s="4">
        <v>11</v>
      </c>
      <c r="L12">
        <v>8.0000000000000002E-3</v>
      </c>
      <c r="M12">
        <f t="shared" si="0"/>
        <v>2.2885913720105275E-2</v>
      </c>
      <c r="N12">
        <f t="shared" si="2"/>
        <v>0.17164435290078955</v>
      </c>
    </row>
    <row r="13" spans="1:14" x14ac:dyDescent="0.35">
      <c r="A13" s="1">
        <v>43842</v>
      </c>
      <c r="B13">
        <v>298.56</v>
      </c>
      <c r="C13">
        <v>306.24</v>
      </c>
      <c r="D13">
        <v>100707.65</v>
      </c>
      <c r="E13">
        <v>296.83</v>
      </c>
      <c r="F13">
        <v>2241076.6800000002</v>
      </c>
      <c r="G13">
        <v>0.03</v>
      </c>
      <c r="H13">
        <f t="shared" si="1"/>
        <v>3</v>
      </c>
      <c r="K13" s="4">
        <v>12</v>
      </c>
      <c r="L13">
        <v>2.6000000000000002E-2</v>
      </c>
      <c r="M13">
        <f t="shared" si="0"/>
        <v>7.4379219590342147E-2</v>
      </c>
      <c r="N13">
        <f t="shared" si="2"/>
        <v>0.24602357249113171</v>
      </c>
    </row>
    <row r="14" spans="1:14" x14ac:dyDescent="0.35">
      <c r="A14" s="1">
        <v>43843</v>
      </c>
      <c r="B14">
        <v>299.25</v>
      </c>
      <c r="C14">
        <v>305.08999999999997</v>
      </c>
      <c r="D14">
        <v>100536.7</v>
      </c>
      <c r="E14">
        <v>298.45</v>
      </c>
      <c r="F14">
        <v>2318441.17</v>
      </c>
      <c r="G14">
        <v>0.08</v>
      </c>
      <c r="H14">
        <f t="shared" si="1"/>
        <v>3</v>
      </c>
      <c r="K14" s="4">
        <v>13</v>
      </c>
      <c r="L14">
        <v>0.65599999999999992</v>
      </c>
      <c r="M14">
        <f t="shared" si="0"/>
        <v>1.8766449250486321</v>
      </c>
      <c r="N14">
        <f t="shared" si="2"/>
        <v>2.1226684975397641</v>
      </c>
    </row>
    <row r="15" spans="1:14" x14ac:dyDescent="0.35">
      <c r="A15" s="1">
        <v>43844</v>
      </c>
      <c r="B15">
        <v>299.5</v>
      </c>
      <c r="C15">
        <v>306.82</v>
      </c>
      <c r="D15">
        <v>100484.44</v>
      </c>
      <c r="E15">
        <v>295.14999999999998</v>
      </c>
      <c r="F15">
        <v>2527787.5499999998</v>
      </c>
      <c r="G15">
        <v>0</v>
      </c>
      <c r="H15">
        <f t="shared" si="1"/>
        <v>3</v>
      </c>
      <c r="K15" s="4">
        <v>14</v>
      </c>
      <c r="L15">
        <v>0.97599999999999998</v>
      </c>
      <c r="M15">
        <f t="shared" si="0"/>
        <v>2.7920814738528432</v>
      </c>
      <c r="N15">
        <f t="shared" si="2"/>
        <v>4.9147499713926077</v>
      </c>
    </row>
    <row r="16" spans="1:14" x14ac:dyDescent="0.35">
      <c r="A16" s="1">
        <v>43845</v>
      </c>
      <c r="B16">
        <v>299.52999999999997</v>
      </c>
      <c r="C16">
        <v>307.32</v>
      </c>
      <c r="D16">
        <v>100482.26</v>
      </c>
      <c r="E16">
        <v>294.3</v>
      </c>
      <c r="F16">
        <v>2733423.83</v>
      </c>
      <c r="G16">
        <v>0</v>
      </c>
      <c r="H16">
        <f t="shared" si="1"/>
        <v>3</v>
      </c>
      <c r="K16" s="4">
        <v>15</v>
      </c>
      <c r="L16">
        <v>8.199999999999999E-2</v>
      </c>
      <c r="M16">
        <f t="shared" si="0"/>
        <v>0.23458061563107901</v>
      </c>
      <c r="N16">
        <f t="shared" si="2"/>
        <v>5.1493305870236865</v>
      </c>
    </row>
    <row r="17" spans="1:14" x14ac:dyDescent="0.35">
      <c r="A17" s="1">
        <v>43846</v>
      </c>
      <c r="B17">
        <v>299.41000000000003</v>
      </c>
      <c r="C17">
        <v>307.10000000000002</v>
      </c>
      <c r="D17">
        <v>100667.36</v>
      </c>
      <c r="E17">
        <v>293.97000000000003</v>
      </c>
      <c r="F17">
        <v>2637934.64</v>
      </c>
      <c r="G17">
        <v>0</v>
      </c>
      <c r="H17">
        <f t="shared" si="1"/>
        <v>4</v>
      </c>
      <c r="K17" s="4">
        <v>16</v>
      </c>
      <c r="L17">
        <v>2.2000000000000002E-2</v>
      </c>
      <c r="M17">
        <f t="shared" si="0"/>
        <v>6.2936262730289502E-2</v>
      </c>
      <c r="N17">
        <f t="shared" si="2"/>
        <v>5.2122668497539761</v>
      </c>
    </row>
    <row r="18" spans="1:14" x14ac:dyDescent="0.35">
      <c r="A18" s="1">
        <v>43847</v>
      </c>
      <c r="B18">
        <v>299.48</v>
      </c>
      <c r="C18">
        <v>307.74</v>
      </c>
      <c r="D18">
        <v>100738.14</v>
      </c>
      <c r="E18">
        <v>290.08999999999997</v>
      </c>
      <c r="F18">
        <v>2779465.44</v>
      </c>
      <c r="G18">
        <v>0</v>
      </c>
      <c r="H18">
        <f t="shared" si="1"/>
        <v>4</v>
      </c>
      <c r="K18" s="4">
        <v>17</v>
      </c>
      <c r="L18">
        <v>0.17200000000000001</v>
      </c>
      <c r="M18">
        <f t="shared" si="0"/>
        <v>0.49204714498226343</v>
      </c>
      <c r="N18">
        <f t="shared" si="2"/>
        <v>5.7043139947362391</v>
      </c>
    </row>
    <row r="19" spans="1:14" x14ac:dyDescent="0.35">
      <c r="A19" s="1">
        <v>43848</v>
      </c>
      <c r="B19">
        <v>299.52</v>
      </c>
      <c r="C19">
        <v>307.08999999999997</v>
      </c>
      <c r="D19">
        <v>100787.14</v>
      </c>
      <c r="E19">
        <v>291.95</v>
      </c>
      <c r="F19">
        <v>2759272.82</v>
      </c>
      <c r="G19">
        <v>0</v>
      </c>
      <c r="H19">
        <f t="shared" si="1"/>
        <v>4</v>
      </c>
      <c r="K19" s="4">
        <v>18</v>
      </c>
      <c r="L19">
        <v>8.2000000000000003E-2</v>
      </c>
      <c r="M19">
        <f t="shared" si="0"/>
        <v>0.23458061563107904</v>
      </c>
      <c r="N19">
        <f t="shared" si="2"/>
        <v>5.9388946103673179</v>
      </c>
    </row>
    <row r="20" spans="1:14" x14ac:dyDescent="0.35">
      <c r="A20" s="1">
        <v>43849</v>
      </c>
      <c r="B20">
        <v>297.77</v>
      </c>
      <c r="C20">
        <v>306.38</v>
      </c>
      <c r="D20">
        <v>100686.96</v>
      </c>
      <c r="E20">
        <v>288.95</v>
      </c>
      <c r="F20">
        <v>2782019.93</v>
      </c>
      <c r="G20">
        <v>0</v>
      </c>
      <c r="H20">
        <f t="shared" si="1"/>
        <v>4</v>
      </c>
      <c r="K20" s="4">
        <v>19</v>
      </c>
      <c r="L20">
        <v>3.2000000000000001E-2</v>
      </c>
      <c r="M20">
        <f t="shared" si="0"/>
        <v>9.1543654880421099E-2</v>
      </c>
      <c r="N20">
        <f t="shared" si="2"/>
        <v>6.0304382652477386</v>
      </c>
    </row>
    <row r="21" spans="1:14" x14ac:dyDescent="0.35">
      <c r="A21" s="1">
        <v>43850</v>
      </c>
      <c r="B21">
        <v>296.72000000000003</v>
      </c>
      <c r="C21">
        <v>306.27999999999997</v>
      </c>
      <c r="D21">
        <v>100615.64</v>
      </c>
      <c r="E21">
        <v>290.89999999999998</v>
      </c>
      <c r="F21">
        <v>2782324.03</v>
      </c>
      <c r="G21">
        <v>0</v>
      </c>
      <c r="H21">
        <f t="shared" si="1"/>
        <v>4</v>
      </c>
      <c r="K21" s="4">
        <v>20</v>
      </c>
      <c r="L21">
        <v>0.04</v>
      </c>
      <c r="M21">
        <f t="shared" si="0"/>
        <v>0.11442956860052637</v>
      </c>
      <c r="N21">
        <f t="shared" si="2"/>
        <v>6.1448678338482647</v>
      </c>
    </row>
    <row r="22" spans="1:14" x14ac:dyDescent="0.35">
      <c r="A22" s="1">
        <v>43851</v>
      </c>
      <c r="B22">
        <v>296.82</v>
      </c>
      <c r="C22">
        <v>307.66000000000003</v>
      </c>
      <c r="D22">
        <v>100661.37</v>
      </c>
      <c r="E22">
        <v>288.22000000000003</v>
      </c>
      <c r="F22">
        <v>2780560.22</v>
      </c>
      <c r="G22">
        <v>0</v>
      </c>
      <c r="H22">
        <f t="shared" si="1"/>
        <v>5</v>
      </c>
      <c r="K22" s="4">
        <v>21</v>
      </c>
      <c r="L22">
        <v>3.7999999999999999E-2</v>
      </c>
      <c r="M22">
        <f t="shared" si="0"/>
        <v>0.10870809017050004</v>
      </c>
      <c r="N22">
        <f t="shared" si="2"/>
        <v>6.2535759240187652</v>
      </c>
    </row>
    <row r="23" spans="1:14" x14ac:dyDescent="0.35">
      <c r="A23" s="1">
        <v>43852</v>
      </c>
      <c r="B23">
        <v>296.89</v>
      </c>
      <c r="C23">
        <v>307.94</v>
      </c>
      <c r="D23">
        <v>100611.29</v>
      </c>
      <c r="E23">
        <v>290.49</v>
      </c>
      <c r="F23">
        <v>2792967.73</v>
      </c>
      <c r="G23">
        <v>0</v>
      </c>
      <c r="H23">
        <f t="shared" si="1"/>
        <v>5</v>
      </c>
      <c r="K23" s="4">
        <v>22</v>
      </c>
      <c r="L23">
        <v>9.4E-2</v>
      </c>
      <c r="M23">
        <f t="shared" si="0"/>
        <v>0.26890948621123695</v>
      </c>
      <c r="N23">
        <f t="shared" si="2"/>
        <v>6.5224854102300025</v>
      </c>
    </row>
    <row r="24" spans="1:14" x14ac:dyDescent="0.35">
      <c r="A24" s="1">
        <v>43853</v>
      </c>
      <c r="B24">
        <v>298.95999999999998</v>
      </c>
      <c r="C24">
        <v>307.47000000000003</v>
      </c>
      <c r="D24">
        <v>100590.05</v>
      </c>
      <c r="E24">
        <v>293.5</v>
      </c>
      <c r="F24">
        <v>2810484.22</v>
      </c>
      <c r="G24">
        <v>0</v>
      </c>
      <c r="H24">
        <f t="shared" si="1"/>
        <v>5</v>
      </c>
      <c r="K24" s="4">
        <v>23</v>
      </c>
      <c r="L24">
        <v>0.39</v>
      </c>
      <c r="M24">
        <f t="shared" si="0"/>
        <v>1.1156882938551322</v>
      </c>
      <c r="N24">
        <f t="shared" si="2"/>
        <v>7.6381737040851352</v>
      </c>
    </row>
    <row r="25" spans="1:14" x14ac:dyDescent="0.35">
      <c r="A25" s="1">
        <v>43854</v>
      </c>
      <c r="B25">
        <v>299.54000000000002</v>
      </c>
      <c r="C25">
        <v>306.89999999999998</v>
      </c>
      <c r="D25">
        <v>100756.65</v>
      </c>
      <c r="E25">
        <v>285.44</v>
      </c>
      <c r="F25">
        <v>2883652.06</v>
      </c>
      <c r="G25">
        <v>0</v>
      </c>
      <c r="H25">
        <f t="shared" si="1"/>
        <v>5</v>
      </c>
      <c r="K25" s="4">
        <v>24</v>
      </c>
      <c r="L25">
        <v>7.3999999999999996E-2</v>
      </c>
      <c r="M25">
        <f t="shared" si="0"/>
        <v>0.21169470191097378</v>
      </c>
      <c r="N25">
        <f t="shared" si="2"/>
        <v>7.8498684059961086</v>
      </c>
    </row>
    <row r="26" spans="1:14" x14ac:dyDescent="0.35">
      <c r="A26" s="1">
        <v>43855</v>
      </c>
      <c r="B26">
        <v>292.05</v>
      </c>
      <c r="C26">
        <v>307.99</v>
      </c>
      <c r="D26">
        <v>100741.95</v>
      </c>
      <c r="E26">
        <v>276.83</v>
      </c>
      <c r="F26">
        <v>2970261.37</v>
      </c>
      <c r="G26">
        <v>0</v>
      </c>
      <c r="H26">
        <f t="shared" si="1"/>
        <v>5</v>
      </c>
      <c r="K26" s="4">
        <v>25</v>
      </c>
      <c r="L26">
        <v>1.8020000000000003</v>
      </c>
      <c r="M26">
        <f t="shared" si="0"/>
        <v>5.1550520654537131</v>
      </c>
      <c r="N26">
        <f t="shared" si="2"/>
        <v>13.004920471449822</v>
      </c>
    </row>
    <row r="27" spans="1:14" x14ac:dyDescent="0.35">
      <c r="A27" s="1">
        <v>43856</v>
      </c>
      <c r="B27">
        <v>293.52999999999997</v>
      </c>
      <c r="C27">
        <v>306.58999999999997</v>
      </c>
      <c r="D27">
        <v>100807.28</v>
      </c>
      <c r="E27">
        <v>280.76</v>
      </c>
      <c r="F27">
        <v>2933342.93</v>
      </c>
      <c r="G27">
        <v>0</v>
      </c>
      <c r="H27">
        <f t="shared" si="1"/>
        <v>6</v>
      </c>
      <c r="K27" s="4">
        <v>26</v>
      </c>
      <c r="L27">
        <v>0.504</v>
      </c>
      <c r="M27">
        <f t="shared" si="0"/>
        <v>1.4418125643666322</v>
      </c>
      <c r="N27">
        <f t="shared" si="2"/>
        <v>14.446733035816454</v>
      </c>
    </row>
    <row r="28" spans="1:14" x14ac:dyDescent="0.35">
      <c r="A28" s="1">
        <v>43857</v>
      </c>
      <c r="B28">
        <v>293.68</v>
      </c>
      <c r="C28">
        <v>306.45</v>
      </c>
      <c r="D28">
        <v>100688.05</v>
      </c>
      <c r="E28">
        <v>283.98</v>
      </c>
      <c r="F28">
        <v>2895512.18</v>
      </c>
      <c r="G28">
        <v>0</v>
      </c>
      <c r="H28">
        <f t="shared" si="1"/>
        <v>6</v>
      </c>
      <c r="K28" s="4">
        <v>27</v>
      </c>
      <c r="L28">
        <v>1.5639999999999996</v>
      </c>
      <c r="M28">
        <f t="shared" si="0"/>
        <v>4.4741961322805803</v>
      </c>
      <c r="N28">
        <f t="shared" si="2"/>
        <v>18.920929168097032</v>
      </c>
    </row>
    <row r="29" spans="1:14" x14ac:dyDescent="0.35">
      <c r="A29" s="1">
        <v>43858</v>
      </c>
      <c r="B29">
        <v>294.52999999999997</v>
      </c>
      <c r="C29">
        <v>306.58</v>
      </c>
      <c r="D29">
        <v>100694.58</v>
      </c>
      <c r="E29">
        <v>289.77</v>
      </c>
      <c r="F29">
        <v>2845699.66</v>
      </c>
      <c r="G29">
        <v>0</v>
      </c>
      <c r="H29">
        <f t="shared" si="1"/>
        <v>6</v>
      </c>
      <c r="K29" s="4">
        <v>28</v>
      </c>
      <c r="L29">
        <v>0.10800000000000001</v>
      </c>
      <c r="M29">
        <f t="shared" si="0"/>
        <v>0.30895983522142123</v>
      </c>
      <c r="N29">
        <f t="shared" si="2"/>
        <v>19.229889003318455</v>
      </c>
    </row>
    <row r="30" spans="1:14" x14ac:dyDescent="0.35">
      <c r="A30" s="1">
        <v>43859</v>
      </c>
      <c r="B30">
        <v>297.91000000000003</v>
      </c>
      <c r="C30">
        <v>307.88</v>
      </c>
      <c r="D30">
        <v>100651.57</v>
      </c>
      <c r="E30">
        <v>289.27999999999997</v>
      </c>
      <c r="F30">
        <v>2859688.53</v>
      </c>
      <c r="G30">
        <v>0</v>
      </c>
      <c r="H30">
        <f t="shared" si="1"/>
        <v>6</v>
      </c>
      <c r="K30" s="4">
        <v>29</v>
      </c>
      <c r="L30">
        <v>0.69600000000000006</v>
      </c>
      <c r="M30">
        <f t="shared" si="0"/>
        <v>1.9910744936491591</v>
      </c>
      <c r="N30">
        <f t="shared" si="2"/>
        <v>21.220963496967613</v>
      </c>
    </row>
    <row r="31" spans="1:14" x14ac:dyDescent="0.35">
      <c r="A31" s="1">
        <v>43860</v>
      </c>
      <c r="B31">
        <v>297.95</v>
      </c>
      <c r="C31">
        <v>307.17</v>
      </c>
      <c r="D31">
        <v>100799.66</v>
      </c>
      <c r="E31">
        <v>289.45999999999998</v>
      </c>
      <c r="F31">
        <v>2882192.35</v>
      </c>
      <c r="G31">
        <v>0</v>
      </c>
      <c r="H31">
        <f t="shared" si="1"/>
        <v>6</v>
      </c>
      <c r="K31" s="4">
        <v>30</v>
      </c>
      <c r="L31">
        <v>0.33599999999999997</v>
      </c>
      <c r="M31">
        <f t="shared" si="0"/>
        <v>0.96120837624442146</v>
      </c>
      <c r="N31">
        <f t="shared" si="2"/>
        <v>22.182171873212035</v>
      </c>
    </row>
    <row r="32" spans="1:14" x14ac:dyDescent="0.35">
      <c r="A32" s="1">
        <v>43861</v>
      </c>
      <c r="B32">
        <v>297.88</v>
      </c>
      <c r="C32">
        <v>306.16000000000003</v>
      </c>
      <c r="D32">
        <v>100847.57</v>
      </c>
      <c r="E32">
        <v>294.48</v>
      </c>
      <c r="F32">
        <v>2664391.84</v>
      </c>
      <c r="G32">
        <v>0</v>
      </c>
      <c r="H32">
        <f t="shared" si="1"/>
        <v>7</v>
      </c>
      <c r="K32" s="4">
        <v>31</v>
      </c>
      <c r="L32">
        <v>0.53199999999999992</v>
      </c>
      <c r="M32">
        <f t="shared" si="0"/>
        <v>1.5219132623870004</v>
      </c>
      <c r="N32">
        <f t="shared" si="2"/>
        <v>23.704085135599033</v>
      </c>
    </row>
    <row r="33" spans="1:14" x14ac:dyDescent="0.35">
      <c r="A33" s="1">
        <v>43862</v>
      </c>
      <c r="B33">
        <v>297.91000000000003</v>
      </c>
      <c r="C33">
        <v>307.7</v>
      </c>
      <c r="D33">
        <v>100745.22</v>
      </c>
      <c r="E33">
        <v>290.52999999999997</v>
      </c>
      <c r="F33">
        <v>2873312.46</v>
      </c>
      <c r="G33">
        <v>0</v>
      </c>
      <c r="H33">
        <f t="shared" si="1"/>
        <v>7</v>
      </c>
      <c r="K33" s="4">
        <v>32</v>
      </c>
      <c r="L33">
        <v>0.67799999999999994</v>
      </c>
      <c r="M33">
        <f t="shared" si="0"/>
        <v>1.939581187778922</v>
      </c>
      <c r="N33">
        <f t="shared" si="2"/>
        <v>25.643666323377957</v>
      </c>
    </row>
    <row r="34" spans="1:14" x14ac:dyDescent="0.35">
      <c r="A34" s="1">
        <v>43863</v>
      </c>
      <c r="B34">
        <v>298.39</v>
      </c>
      <c r="C34">
        <v>308.31</v>
      </c>
      <c r="D34">
        <v>100805.65</v>
      </c>
      <c r="E34">
        <v>281.37</v>
      </c>
      <c r="F34">
        <v>2925679.47</v>
      </c>
      <c r="G34">
        <v>0</v>
      </c>
      <c r="H34">
        <f t="shared" si="1"/>
        <v>7</v>
      </c>
      <c r="K34" s="4">
        <v>33</v>
      </c>
      <c r="L34">
        <v>1.1200000000000001</v>
      </c>
      <c r="M34">
        <f t="shared" si="0"/>
        <v>3.2040279208147386</v>
      </c>
      <c r="N34">
        <f t="shared" si="2"/>
        <v>28.847694244192695</v>
      </c>
    </row>
    <row r="35" spans="1:14" x14ac:dyDescent="0.35">
      <c r="A35" s="1">
        <v>43864</v>
      </c>
      <c r="B35">
        <v>297.64999999999998</v>
      </c>
      <c r="C35">
        <v>307.55</v>
      </c>
      <c r="D35">
        <v>100770.8</v>
      </c>
      <c r="E35">
        <v>285.89999999999998</v>
      </c>
      <c r="F35">
        <v>2915765.62</v>
      </c>
      <c r="G35">
        <v>0</v>
      </c>
      <c r="H35">
        <f t="shared" si="1"/>
        <v>7</v>
      </c>
      <c r="K35" s="4">
        <v>34</v>
      </c>
      <c r="L35">
        <v>0.82599999999999996</v>
      </c>
      <c r="M35">
        <f t="shared" si="0"/>
        <v>2.3629705916008694</v>
      </c>
      <c r="N35">
        <f t="shared" si="2"/>
        <v>31.210664835793565</v>
      </c>
    </row>
    <row r="36" spans="1:14" x14ac:dyDescent="0.35">
      <c r="A36" s="1">
        <v>43865</v>
      </c>
      <c r="B36">
        <v>297.72000000000003</v>
      </c>
      <c r="C36">
        <v>306.95999999999998</v>
      </c>
      <c r="D36">
        <v>100842.67</v>
      </c>
      <c r="E36">
        <v>292.22000000000003</v>
      </c>
      <c r="F36">
        <v>2823864.87</v>
      </c>
      <c r="G36">
        <v>0</v>
      </c>
      <c r="H36">
        <f t="shared" si="1"/>
        <v>7</v>
      </c>
      <c r="K36" s="4">
        <v>35</v>
      </c>
      <c r="L36">
        <v>1.746</v>
      </c>
      <c r="M36">
        <f t="shared" si="0"/>
        <v>4.9948506694129762</v>
      </c>
      <c r="N36">
        <f t="shared" si="2"/>
        <v>36.205515505206542</v>
      </c>
    </row>
    <row r="37" spans="1:14" x14ac:dyDescent="0.35">
      <c r="A37" s="1">
        <v>43866</v>
      </c>
      <c r="B37">
        <v>298.02999999999997</v>
      </c>
      <c r="C37">
        <v>307.27</v>
      </c>
      <c r="D37">
        <v>100710.92</v>
      </c>
      <c r="E37">
        <v>293.61</v>
      </c>
      <c r="F37">
        <v>2379870.5299999998</v>
      </c>
      <c r="G37">
        <v>0</v>
      </c>
      <c r="H37">
        <f t="shared" si="1"/>
        <v>8</v>
      </c>
      <c r="K37" s="4">
        <v>36</v>
      </c>
      <c r="L37">
        <v>0.186</v>
      </c>
      <c r="M37">
        <f t="shared" si="0"/>
        <v>0.53209749399244755</v>
      </c>
      <c r="N37">
        <f t="shared" si="2"/>
        <v>36.737612999198987</v>
      </c>
    </row>
    <row r="38" spans="1:14" x14ac:dyDescent="0.35">
      <c r="A38" s="1">
        <v>43867</v>
      </c>
      <c r="B38">
        <v>297.49</v>
      </c>
      <c r="C38">
        <v>307.64999999999998</v>
      </c>
      <c r="D38">
        <v>100643.95</v>
      </c>
      <c r="E38">
        <v>290.44</v>
      </c>
      <c r="F38">
        <v>2824533.91</v>
      </c>
      <c r="G38">
        <v>0</v>
      </c>
      <c r="H38">
        <f t="shared" si="1"/>
        <v>8</v>
      </c>
      <c r="K38" s="4">
        <v>37</v>
      </c>
      <c r="L38">
        <v>1.4820000000000002</v>
      </c>
      <c r="M38">
        <f t="shared" si="0"/>
        <v>4.2396155166495024</v>
      </c>
      <c r="N38">
        <f t="shared" si="2"/>
        <v>40.977228515848488</v>
      </c>
    </row>
    <row r="39" spans="1:14" x14ac:dyDescent="0.35">
      <c r="A39" s="1">
        <v>43868</v>
      </c>
      <c r="B39">
        <v>298.06</v>
      </c>
      <c r="C39">
        <v>308.77999999999997</v>
      </c>
      <c r="D39">
        <v>100621.63</v>
      </c>
      <c r="E39">
        <v>280.12</v>
      </c>
      <c r="F39">
        <v>2903054</v>
      </c>
      <c r="G39">
        <v>0</v>
      </c>
      <c r="H39">
        <f t="shared" si="1"/>
        <v>8</v>
      </c>
      <c r="K39" s="4">
        <v>38</v>
      </c>
      <c r="L39">
        <v>1.4359999999999999</v>
      </c>
      <c r="M39">
        <f t="shared" si="0"/>
        <v>4.1080215127588966</v>
      </c>
      <c r="N39">
        <f t="shared" si="2"/>
        <v>45.085250028607383</v>
      </c>
    </row>
    <row r="40" spans="1:14" x14ac:dyDescent="0.35">
      <c r="A40" s="1">
        <v>43869</v>
      </c>
      <c r="B40">
        <v>297.39999999999998</v>
      </c>
      <c r="C40">
        <v>309.55</v>
      </c>
      <c r="D40">
        <v>100616.19</v>
      </c>
      <c r="E40">
        <v>281.36</v>
      </c>
      <c r="F40">
        <v>2906764.09</v>
      </c>
      <c r="G40">
        <v>0</v>
      </c>
      <c r="H40">
        <f t="shared" si="1"/>
        <v>8</v>
      </c>
      <c r="K40" s="4">
        <v>39</v>
      </c>
      <c r="L40">
        <v>0.78999999999999992</v>
      </c>
      <c r="M40">
        <f t="shared" si="0"/>
        <v>2.2599839798603956</v>
      </c>
      <c r="N40">
        <f t="shared" si="2"/>
        <v>47.345234008467777</v>
      </c>
    </row>
    <row r="41" spans="1:14" x14ac:dyDescent="0.35">
      <c r="A41" s="1">
        <v>43870</v>
      </c>
      <c r="B41">
        <v>296.92</v>
      </c>
      <c r="C41">
        <v>306.45</v>
      </c>
      <c r="D41">
        <v>100728.88</v>
      </c>
      <c r="E41">
        <v>294.66000000000003</v>
      </c>
      <c r="F41">
        <v>2463013.0299999998</v>
      </c>
      <c r="G41">
        <v>0</v>
      </c>
      <c r="H41">
        <f t="shared" si="1"/>
        <v>8</v>
      </c>
      <c r="K41" s="4">
        <v>40</v>
      </c>
      <c r="L41">
        <v>0.12000000000000002</v>
      </c>
      <c r="M41">
        <f t="shared" si="0"/>
        <v>0.34328870580157916</v>
      </c>
      <c r="N41">
        <f t="shared" si="2"/>
        <v>47.688522714269354</v>
      </c>
    </row>
    <row r="42" spans="1:14" x14ac:dyDescent="0.35">
      <c r="A42" s="1">
        <v>43871</v>
      </c>
      <c r="B42">
        <v>298.42</v>
      </c>
      <c r="C42">
        <v>305.3</v>
      </c>
      <c r="D42">
        <v>100838.86</v>
      </c>
      <c r="E42">
        <v>297.8</v>
      </c>
      <c r="F42">
        <v>1948222.87</v>
      </c>
      <c r="G42">
        <v>0.06</v>
      </c>
      <c r="H42">
        <f t="shared" si="1"/>
        <v>9</v>
      </c>
      <c r="K42" s="4">
        <v>41</v>
      </c>
      <c r="L42">
        <v>1.1659999999999999</v>
      </c>
      <c r="M42">
        <f t="shared" si="0"/>
        <v>3.3356219247053431</v>
      </c>
      <c r="N42">
        <f t="shared" si="2"/>
        <v>51.024144638974697</v>
      </c>
    </row>
    <row r="43" spans="1:14" x14ac:dyDescent="0.35">
      <c r="A43" s="1">
        <v>43872</v>
      </c>
      <c r="B43">
        <v>299.31</v>
      </c>
      <c r="C43">
        <v>307.73</v>
      </c>
      <c r="D43">
        <v>100748.48</v>
      </c>
      <c r="E43">
        <v>283.11</v>
      </c>
      <c r="F43">
        <v>2927017.53</v>
      </c>
      <c r="G43">
        <v>0</v>
      </c>
      <c r="H43">
        <f t="shared" si="1"/>
        <v>9</v>
      </c>
      <c r="K43" s="4">
        <v>42</v>
      </c>
      <c r="L43">
        <v>8.3999999999999991E-2</v>
      </c>
      <c r="M43">
        <f t="shared" si="0"/>
        <v>0.24030209406110536</v>
      </c>
      <c r="N43">
        <f t="shared" si="2"/>
        <v>51.264446733035804</v>
      </c>
    </row>
    <row r="44" spans="1:14" x14ac:dyDescent="0.35">
      <c r="A44" s="1">
        <v>43873</v>
      </c>
      <c r="B44">
        <v>296.10000000000002</v>
      </c>
      <c r="C44">
        <v>307.55</v>
      </c>
      <c r="D44">
        <v>100620</v>
      </c>
      <c r="E44">
        <v>275.57</v>
      </c>
      <c r="F44">
        <v>3005537.63</v>
      </c>
      <c r="G44">
        <v>0</v>
      </c>
      <c r="H44">
        <f t="shared" si="1"/>
        <v>9</v>
      </c>
      <c r="K44" s="4">
        <v>43</v>
      </c>
      <c r="L44">
        <v>0.14199999999999999</v>
      </c>
      <c r="M44">
        <f t="shared" si="0"/>
        <v>0.40622496853186857</v>
      </c>
      <c r="N44">
        <f t="shared" si="2"/>
        <v>51.67067170156767</v>
      </c>
    </row>
    <row r="45" spans="1:14" x14ac:dyDescent="0.35">
      <c r="A45" s="1">
        <v>43874</v>
      </c>
      <c r="B45">
        <v>296.98</v>
      </c>
      <c r="C45">
        <v>306.8</v>
      </c>
      <c r="D45">
        <v>100677.16</v>
      </c>
      <c r="E45">
        <v>283.74</v>
      </c>
      <c r="F45">
        <v>2966368.81</v>
      </c>
      <c r="G45">
        <v>0</v>
      </c>
      <c r="H45">
        <f t="shared" si="1"/>
        <v>9</v>
      </c>
      <c r="K45" s="4">
        <v>44</v>
      </c>
      <c r="L45">
        <v>0.11799999999999999</v>
      </c>
      <c r="M45">
        <f t="shared" si="0"/>
        <v>0.33756722737155276</v>
      </c>
      <c r="N45">
        <f t="shared" si="2"/>
        <v>52.008238928939221</v>
      </c>
    </row>
    <row r="46" spans="1:14" x14ac:dyDescent="0.35">
      <c r="A46" s="1">
        <v>43875</v>
      </c>
      <c r="B46">
        <v>297.25</v>
      </c>
      <c r="C46">
        <v>308.17</v>
      </c>
      <c r="D46">
        <v>100476.27</v>
      </c>
      <c r="E46">
        <v>283.82</v>
      </c>
      <c r="F46">
        <v>2976586.77</v>
      </c>
      <c r="G46">
        <v>0</v>
      </c>
      <c r="H46">
        <f t="shared" si="1"/>
        <v>9</v>
      </c>
      <c r="K46" s="4">
        <v>45</v>
      </c>
      <c r="L46">
        <v>0.14399999999999999</v>
      </c>
      <c r="M46">
        <f t="shared" si="0"/>
        <v>0.41194644696189486</v>
      </c>
      <c r="N46">
        <f t="shared" si="2"/>
        <v>52.420185375901113</v>
      </c>
    </row>
    <row r="47" spans="1:14" x14ac:dyDescent="0.35">
      <c r="A47" s="1">
        <v>43876</v>
      </c>
      <c r="B47">
        <v>298.48</v>
      </c>
      <c r="C47">
        <v>308.58999999999997</v>
      </c>
      <c r="D47">
        <v>100500.77</v>
      </c>
      <c r="E47">
        <v>288.32</v>
      </c>
      <c r="F47">
        <v>2929997.77</v>
      </c>
      <c r="G47">
        <v>0</v>
      </c>
      <c r="H47">
        <f t="shared" si="1"/>
        <v>10</v>
      </c>
      <c r="K47" s="4">
        <v>46</v>
      </c>
      <c r="L47">
        <v>0.16800000000000001</v>
      </c>
      <c r="M47">
        <f t="shared" si="0"/>
        <v>0.48060418812221078</v>
      </c>
      <c r="N47">
        <f t="shared" si="2"/>
        <v>52.900789564023327</v>
      </c>
    </row>
    <row r="48" spans="1:14" x14ac:dyDescent="0.35">
      <c r="A48" s="1">
        <v>43877</v>
      </c>
      <c r="B48">
        <v>299.19</v>
      </c>
      <c r="C48">
        <v>307.82</v>
      </c>
      <c r="D48">
        <v>100537.79</v>
      </c>
      <c r="E48">
        <v>293.32</v>
      </c>
      <c r="F48">
        <v>2890950.6</v>
      </c>
      <c r="G48">
        <v>0</v>
      </c>
      <c r="H48">
        <f t="shared" si="1"/>
        <v>10</v>
      </c>
      <c r="K48" s="4">
        <v>47</v>
      </c>
      <c r="L48">
        <v>0.17799999999999999</v>
      </c>
      <c r="M48">
        <f t="shared" si="0"/>
        <v>0.50921158027234226</v>
      </c>
      <c r="N48">
        <f t="shared" si="2"/>
        <v>53.41000114429567</v>
      </c>
    </row>
    <row r="49" spans="1:14" x14ac:dyDescent="0.35">
      <c r="A49" s="1">
        <v>43878</v>
      </c>
      <c r="B49">
        <v>298.77999999999997</v>
      </c>
      <c r="C49">
        <v>306.74</v>
      </c>
      <c r="D49">
        <v>100629.25</v>
      </c>
      <c r="E49">
        <v>295.8</v>
      </c>
      <c r="F49">
        <v>2805618.53</v>
      </c>
      <c r="G49">
        <v>0</v>
      </c>
      <c r="H49">
        <f t="shared" si="1"/>
        <v>10</v>
      </c>
      <c r="K49" s="4">
        <v>48</v>
      </c>
      <c r="L49">
        <v>0.152</v>
      </c>
      <c r="M49">
        <f t="shared" si="0"/>
        <v>0.43483236068200015</v>
      </c>
      <c r="N49">
        <f t="shared" si="2"/>
        <v>53.844833504977672</v>
      </c>
    </row>
    <row r="50" spans="1:14" x14ac:dyDescent="0.35">
      <c r="A50" s="1">
        <v>43879</v>
      </c>
      <c r="B50">
        <v>299.5</v>
      </c>
      <c r="C50">
        <v>306</v>
      </c>
      <c r="D50">
        <v>100685.33</v>
      </c>
      <c r="E50">
        <v>297.33</v>
      </c>
      <c r="F50">
        <v>2247949.4700000002</v>
      </c>
      <c r="G50">
        <v>0.04</v>
      </c>
      <c r="H50">
        <f t="shared" si="1"/>
        <v>10</v>
      </c>
      <c r="K50" s="4">
        <v>49</v>
      </c>
      <c r="L50">
        <v>2.2480000000000002</v>
      </c>
      <c r="M50">
        <f t="shared" si="0"/>
        <v>6.4309417553495827</v>
      </c>
      <c r="N50">
        <f t="shared" si="2"/>
        <v>60.275775260327251</v>
      </c>
    </row>
    <row r="51" spans="1:14" x14ac:dyDescent="0.35">
      <c r="A51" s="1">
        <v>43880</v>
      </c>
      <c r="B51">
        <v>300.89999999999998</v>
      </c>
      <c r="C51">
        <v>306.33</v>
      </c>
      <c r="D51">
        <v>100562.83</v>
      </c>
      <c r="E51">
        <v>295.77</v>
      </c>
      <c r="F51">
        <v>2780316.93</v>
      </c>
      <c r="G51">
        <v>0.03</v>
      </c>
      <c r="H51">
        <f t="shared" si="1"/>
        <v>10</v>
      </c>
      <c r="K51" s="4">
        <v>50</v>
      </c>
      <c r="L51">
        <v>0.83199999999999985</v>
      </c>
      <c r="M51">
        <f t="shared" si="0"/>
        <v>2.3801350268909482</v>
      </c>
      <c r="N51">
        <f t="shared" si="2"/>
        <v>62.655910287218198</v>
      </c>
    </row>
    <row r="52" spans="1:14" x14ac:dyDescent="0.35">
      <c r="A52" s="1">
        <v>43881</v>
      </c>
      <c r="B52">
        <v>300.01</v>
      </c>
      <c r="C52">
        <v>307.77</v>
      </c>
      <c r="D52">
        <v>100377.18</v>
      </c>
      <c r="E52">
        <v>296.69</v>
      </c>
      <c r="F52">
        <v>2468791.04</v>
      </c>
      <c r="G52">
        <v>0.02</v>
      </c>
      <c r="H52">
        <f t="shared" si="1"/>
        <v>11</v>
      </c>
      <c r="K52" s="4">
        <v>51</v>
      </c>
      <c r="L52">
        <v>0.52600000000000002</v>
      </c>
      <c r="M52">
        <f t="shared" si="0"/>
        <v>1.5047488270969218</v>
      </c>
      <c r="N52">
        <f t="shared" si="2"/>
        <v>64.160659114315123</v>
      </c>
    </row>
    <row r="53" spans="1:14" x14ac:dyDescent="0.35">
      <c r="A53" s="1">
        <v>43882</v>
      </c>
      <c r="B53">
        <v>301.04000000000002</v>
      </c>
      <c r="C53">
        <v>307.91000000000003</v>
      </c>
      <c r="D53">
        <v>100387.53</v>
      </c>
      <c r="E53">
        <v>294.77999999999997</v>
      </c>
      <c r="F53">
        <v>2770524.73</v>
      </c>
      <c r="G53">
        <v>0</v>
      </c>
      <c r="H53">
        <f t="shared" si="1"/>
        <v>11</v>
      </c>
      <c r="K53" s="4">
        <v>52</v>
      </c>
      <c r="L53">
        <v>1.6379999999999999</v>
      </c>
      <c r="M53">
        <f t="shared" si="0"/>
        <v>4.6858908341915546</v>
      </c>
      <c r="N53">
        <f t="shared" si="2"/>
        <v>68.846549948506677</v>
      </c>
    </row>
    <row r="54" spans="1:14" x14ac:dyDescent="0.35">
      <c r="A54" s="1">
        <v>43883</v>
      </c>
      <c r="B54">
        <v>301.61</v>
      </c>
      <c r="C54">
        <v>308.51</v>
      </c>
      <c r="D54">
        <v>100488.25</v>
      </c>
      <c r="E54">
        <v>296.22000000000003</v>
      </c>
      <c r="F54">
        <v>2478461.6</v>
      </c>
      <c r="G54">
        <v>0.02</v>
      </c>
      <c r="H54">
        <f t="shared" si="1"/>
        <v>11</v>
      </c>
      <c r="K54" s="4">
        <v>53</v>
      </c>
      <c r="L54">
        <v>0.76</v>
      </c>
      <c r="M54">
        <f t="shared" si="0"/>
        <v>2.174161803410001</v>
      </c>
      <c r="N54">
        <f t="shared" si="2"/>
        <v>71.020711751916679</v>
      </c>
    </row>
    <row r="55" spans="1:14" x14ac:dyDescent="0.35">
      <c r="A55" s="1">
        <v>43884</v>
      </c>
      <c r="B55">
        <v>300.94</v>
      </c>
      <c r="C55">
        <v>308.94</v>
      </c>
      <c r="D55">
        <v>100582.98</v>
      </c>
      <c r="E55">
        <v>295</v>
      </c>
      <c r="F55">
        <v>2824959.65</v>
      </c>
      <c r="G55">
        <v>0</v>
      </c>
      <c r="H55">
        <f t="shared" si="1"/>
        <v>11</v>
      </c>
      <c r="K55" s="4">
        <v>54</v>
      </c>
      <c r="L55">
        <v>0.80800000000000005</v>
      </c>
      <c r="M55">
        <f t="shared" si="0"/>
        <v>2.3114772857306329</v>
      </c>
      <c r="N55">
        <f t="shared" si="2"/>
        <v>73.332189037647311</v>
      </c>
    </row>
    <row r="56" spans="1:14" x14ac:dyDescent="0.35">
      <c r="A56" s="1">
        <v>43885</v>
      </c>
      <c r="B56">
        <v>302.27</v>
      </c>
      <c r="C56">
        <v>308.35000000000002</v>
      </c>
      <c r="D56">
        <v>100560.66</v>
      </c>
      <c r="E56">
        <v>295.31</v>
      </c>
      <c r="F56">
        <v>2789136</v>
      </c>
      <c r="G56">
        <v>0</v>
      </c>
      <c r="H56">
        <f t="shared" si="1"/>
        <v>11</v>
      </c>
      <c r="K56" s="4">
        <v>55</v>
      </c>
      <c r="L56">
        <v>0.20800000000000002</v>
      </c>
      <c r="M56">
        <f t="shared" si="0"/>
        <v>0.59503375672273717</v>
      </c>
      <c r="N56">
        <f t="shared" si="2"/>
        <v>73.927222794370053</v>
      </c>
    </row>
    <row r="57" spans="1:14" x14ac:dyDescent="0.35">
      <c r="A57" s="1">
        <v>43886</v>
      </c>
      <c r="B57">
        <v>300.69</v>
      </c>
      <c r="C57">
        <v>308.32</v>
      </c>
      <c r="D57">
        <v>100561.2</v>
      </c>
      <c r="E57">
        <v>292.08</v>
      </c>
      <c r="F57">
        <v>2779465.44</v>
      </c>
      <c r="G57">
        <v>0</v>
      </c>
      <c r="H57">
        <f t="shared" si="1"/>
        <v>12</v>
      </c>
      <c r="K57" s="4">
        <v>56</v>
      </c>
      <c r="L57">
        <v>1.492</v>
      </c>
      <c r="M57">
        <f t="shared" si="0"/>
        <v>4.2682229087996335</v>
      </c>
      <c r="N57">
        <f t="shared" si="2"/>
        <v>78.195445703169682</v>
      </c>
    </row>
    <row r="58" spans="1:14" x14ac:dyDescent="0.35">
      <c r="A58" s="1">
        <v>43887</v>
      </c>
      <c r="B58">
        <v>300.75</v>
      </c>
      <c r="C58">
        <v>306.24</v>
      </c>
      <c r="D58">
        <v>100473</v>
      </c>
      <c r="E58">
        <v>296.2</v>
      </c>
      <c r="F58">
        <v>2059829.67</v>
      </c>
      <c r="G58">
        <v>0.03</v>
      </c>
      <c r="H58">
        <f t="shared" si="1"/>
        <v>12</v>
      </c>
      <c r="K58" s="4">
        <v>57</v>
      </c>
      <c r="L58">
        <v>1.9319999999999999</v>
      </c>
      <c r="M58">
        <f t="shared" si="0"/>
        <v>5.5269481634054234</v>
      </c>
      <c r="N58">
        <f t="shared" si="2"/>
        <v>83.722393866575104</v>
      </c>
    </row>
    <row r="59" spans="1:14" x14ac:dyDescent="0.35">
      <c r="A59" s="1">
        <v>43888</v>
      </c>
      <c r="B59">
        <v>300.98</v>
      </c>
      <c r="C59">
        <v>307.70999999999998</v>
      </c>
      <c r="D59">
        <v>100515.47</v>
      </c>
      <c r="E59">
        <v>296.73</v>
      </c>
      <c r="F59">
        <v>2672724.33</v>
      </c>
      <c r="G59">
        <v>0.01</v>
      </c>
      <c r="H59">
        <f t="shared" si="1"/>
        <v>12</v>
      </c>
      <c r="K59" s="4">
        <v>58</v>
      </c>
      <c r="L59">
        <v>1.278</v>
      </c>
      <c r="M59">
        <f t="shared" si="0"/>
        <v>3.6560247167868174</v>
      </c>
      <c r="N59">
        <f t="shared" si="2"/>
        <v>87.37841858336192</v>
      </c>
    </row>
    <row r="60" spans="1:14" x14ac:dyDescent="0.35">
      <c r="A60" s="1">
        <v>43889</v>
      </c>
      <c r="B60">
        <v>300.14999999999998</v>
      </c>
      <c r="C60">
        <v>307.43</v>
      </c>
      <c r="D60">
        <v>100603.12</v>
      </c>
      <c r="E60">
        <v>297.07</v>
      </c>
      <c r="F60">
        <v>2029114.99</v>
      </c>
      <c r="G60">
        <v>0.08</v>
      </c>
      <c r="H60">
        <f t="shared" si="1"/>
        <v>12</v>
      </c>
      <c r="K60" s="4">
        <v>59</v>
      </c>
      <c r="L60">
        <v>0.24</v>
      </c>
      <c r="M60">
        <f t="shared" si="0"/>
        <v>0.68657741160315822</v>
      </c>
      <c r="N60">
        <f t="shared" si="2"/>
        <v>88.064995994965074</v>
      </c>
    </row>
    <row r="61" spans="1:14" x14ac:dyDescent="0.35">
      <c r="A61" s="1">
        <v>43890</v>
      </c>
      <c r="B61">
        <v>300.18</v>
      </c>
      <c r="C61">
        <v>307.95999999999998</v>
      </c>
      <c r="D61">
        <v>100504.03</v>
      </c>
      <c r="E61">
        <v>296.62</v>
      </c>
      <c r="F61">
        <v>2230858.7200000002</v>
      </c>
      <c r="G61">
        <v>0.01</v>
      </c>
      <c r="H61">
        <f t="shared" si="1"/>
        <v>12</v>
      </c>
      <c r="K61" s="4">
        <v>60</v>
      </c>
      <c r="L61">
        <v>1.5760000000000001</v>
      </c>
      <c r="M61">
        <f t="shared" si="0"/>
        <v>4.5085250028607389</v>
      </c>
      <c r="N61">
        <f t="shared" si="2"/>
        <v>92.57352099782581</v>
      </c>
    </row>
    <row r="62" spans="1:14" x14ac:dyDescent="0.35">
      <c r="A62" s="1">
        <v>43891</v>
      </c>
      <c r="B62">
        <v>301.97000000000003</v>
      </c>
      <c r="C62">
        <v>304.97000000000003</v>
      </c>
      <c r="D62">
        <v>100556.3</v>
      </c>
      <c r="E62">
        <v>299.56</v>
      </c>
      <c r="F62">
        <v>2534234.59</v>
      </c>
      <c r="G62">
        <v>0.73</v>
      </c>
      <c r="H62">
        <f t="shared" si="1"/>
        <v>13</v>
      </c>
      <c r="K62" s="4">
        <v>61</v>
      </c>
      <c r="L62">
        <v>6.2000000000000013E-2</v>
      </c>
      <c r="M62">
        <f t="shared" si="0"/>
        <v>0.1773658313308159</v>
      </c>
      <c r="N62">
        <f t="shared" si="2"/>
        <v>92.750886829156627</v>
      </c>
    </row>
    <row r="63" spans="1:14" x14ac:dyDescent="0.35">
      <c r="A63" s="1">
        <v>43892</v>
      </c>
      <c r="B63">
        <v>301</v>
      </c>
      <c r="C63">
        <v>304.82</v>
      </c>
      <c r="D63">
        <v>100723.98</v>
      </c>
      <c r="E63">
        <v>299.88</v>
      </c>
      <c r="F63">
        <v>2035866.14</v>
      </c>
      <c r="G63">
        <v>0.27</v>
      </c>
      <c r="H63">
        <f t="shared" si="1"/>
        <v>13</v>
      </c>
      <c r="K63" s="4">
        <v>62</v>
      </c>
      <c r="L63">
        <v>5.7999999999999996E-2</v>
      </c>
      <c r="M63">
        <f t="shared" si="0"/>
        <v>0.1659228744707632</v>
      </c>
      <c r="N63">
        <f t="shared" si="2"/>
        <v>92.916809703627393</v>
      </c>
    </row>
    <row r="64" spans="1:14" x14ac:dyDescent="0.35">
      <c r="A64" s="1">
        <v>43893</v>
      </c>
      <c r="B64">
        <v>297.76</v>
      </c>
      <c r="C64">
        <v>304.57</v>
      </c>
      <c r="D64">
        <v>100833.41</v>
      </c>
      <c r="E64">
        <v>298.5</v>
      </c>
      <c r="F64">
        <v>2638421.21</v>
      </c>
      <c r="G64">
        <v>0.18</v>
      </c>
      <c r="H64">
        <f t="shared" si="1"/>
        <v>13</v>
      </c>
      <c r="K64" s="4">
        <v>63</v>
      </c>
      <c r="L64">
        <v>0.752</v>
      </c>
      <c r="M64">
        <f t="shared" si="0"/>
        <v>2.1512758896898956</v>
      </c>
      <c r="N64">
        <f t="shared" si="2"/>
        <v>95.068085593317292</v>
      </c>
    </row>
    <row r="65" spans="1:14" x14ac:dyDescent="0.35">
      <c r="A65" s="1">
        <v>43894</v>
      </c>
      <c r="B65">
        <v>300.47000000000003</v>
      </c>
      <c r="C65">
        <v>305.49</v>
      </c>
      <c r="D65">
        <v>100754.47</v>
      </c>
      <c r="E65">
        <v>299.14</v>
      </c>
      <c r="F65">
        <v>2190534.31</v>
      </c>
      <c r="G65">
        <v>0.57999999999999996</v>
      </c>
      <c r="H65">
        <f t="shared" si="1"/>
        <v>13</v>
      </c>
      <c r="K65" s="4">
        <v>64</v>
      </c>
      <c r="L65">
        <v>7.3999999999999996E-2</v>
      </c>
      <c r="M65">
        <f t="shared" si="0"/>
        <v>0.21169470191097378</v>
      </c>
      <c r="N65">
        <f t="shared" si="2"/>
        <v>95.279780295228264</v>
      </c>
    </row>
    <row r="66" spans="1:14" x14ac:dyDescent="0.35">
      <c r="A66" s="1">
        <v>43895</v>
      </c>
      <c r="B66">
        <v>300.67</v>
      </c>
      <c r="C66">
        <v>304.5</v>
      </c>
      <c r="D66">
        <v>100647.22</v>
      </c>
      <c r="E66">
        <v>299.79000000000002</v>
      </c>
      <c r="F66">
        <v>2311385.92</v>
      </c>
      <c r="G66">
        <v>1.52</v>
      </c>
      <c r="H66">
        <f t="shared" si="1"/>
        <v>13</v>
      </c>
      <c r="K66" s="4">
        <v>65</v>
      </c>
      <c r="L66">
        <v>4.5999999999999999E-2</v>
      </c>
      <c r="M66">
        <f t="shared" si="0"/>
        <v>0.1315940038906053</v>
      </c>
      <c r="N66">
        <f t="shared" si="2"/>
        <v>95.411374299118876</v>
      </c>
    </row>
    <row r="67" spans="1:14" x14ac:dyDescent="0.35">
      <c r="A67" s="1">
        <v>43896</v>
      </c>
      <c r="B67">
        <v>300.38</v>
      </c>
      <c r="C67">
        <v>304.22000000000003</v>
      </c>
      <c r="D67">
        <v>100586.79</v>
      </c>
      <c r="E67">
        <v>299.63</v>
      </c>
      <c r="F67">
        <v>2019687.71</v>
      </c>
      <c r="G67">
        <v>3.62</v>
      </c>
      <c r="H67">
        <f t="shared" si="1"/>
        <v>14</v>
      </c>
      <c r="K67" s="4">
        <v>66</v>
      </c>
      <c r="L67">
        <v>1.6E-2</v>
      </c>
      <c r="M67">
        <f t="shared" ref="M67:M74" si="3">(L67/34.956)*100</f>
        <v>4.577182744021055E-2</v>
      </c>
      <c r="N67">
        <f t="shared" si="2"/>
        <v>95.457146126559081</v>
      </c>
    </row>
    <row r="68" spans="1:14" x14ac:dyDescent="0.35">
      <c r="A68" s="1">
        <v>43897</v>
      </c>
      <c r="B68">
        <v>298.91000000000003</v>
      </c>
      <c r="C68">
        <v>305.43</v>
      </c>
      <c r="D68">
        <v>100611.83</v>
      </c>
      <c r="E68">
        <v>297.95</v>
      </c>
      <c r="F68">
        <v>1214719.8799999999</v>
      </c>
      <c r="G68">
        <v>1.08</v>
      </c>
      <c r="H68">
        <f t="shared" ref="H68:H131" si="4">INT((ROW(G67)-1)/5)+1</f>
        <v>14</v>
      </c>
      <c r="K68" s="4">
        <v>67</v>
      </c>
      <c r="L68">
        <v>0.24800000000000005</v>
      </c>
      <c r="M68">
        <f t="shared" si="3"/>
        <v>0.70946332532326362</v>
      </c>
      <c r="N68">
        <f t="shared" ref="N68:N74" si="5">M68+N67</f>
        <v>96.166609451882351</v>
      </c>
    </row>
    <row r="69" spans="1:14" x14ac:dyDescent="0.35">
      <c r="A69" s="1">
        <v>43898</v>
      </c>
      <c r="B69">
        <v>299.97000000000003</v>
      </c>
      <c r="C69">
        <v>305.83</v>
      </c>
      <c r="D69">
        <v>100671.17</v>
      </c>
      <c r="E69">
        <v>299.19</v>
      </c>
      <c r="F69">
        <v>1861552.74</v>
      </c>
      <c r="G69">
        <v>0.06</v>
      </c>
      <c r="H69">
        <f t="shared" si="4"/>
        <v>14</v>
      </c>
      <c r="K69" s="4">
        <v>68</v>
      </c>
      <c r="L69">
        <v>5.6000000000000008E-2</v>
      </c>
      <c r="M69">
        <f t="shared" si="3"/>
        <v>0.16020139604073694</v>
      </c>
      <c r="N69">
        <f t="shared" si="5"/>
        <v>96.326810847923085</v>
      </c>
    </row>
    <row r="70" spans="1:14" x14ac:dyDescent="0.35">
      <c r="A70" s="1">
        <v>43899</v>
      </c>
      <c r="B70">
        <v>301.02</v>
      </c>
      <c r="C70">
        <v>305.99</v>
      </c>
      <c r="D70">
        <v>100603.12</v>
      </c>
      <c r="E70">
        <v>298.45</v>
      </c>
      <c r="F70">
        <v>1992014.09</v>
      </c>
      <c r="G70">
        <v>0.04</v>
      </c>
      <c r="H70">
        <f t="shared" si="4"/>
        <v>14</v>
      </c>
      <c r="K70" s="4">
        <v>69</v>
      </c>
      <c r="L70">
        <v>5.2000000000000005E-2</v>
      </c>
      <c r="M70">
        <f t="shared" si="3"/>
        <v>0.14875843918068429</v>
      </c>
      <c r="N70">
        <f t="shared" si="5"/>
        <v>96.475569287103767</v>
      </c>
    </row>
    <row r="71" spans="1:14" x14ac:dyDescent="0.35">
      <c r="A71" s="1">
        <v>43900</v>
      </c>
      <c r="B71">
        <v>300.98</v>
      </c>
      <c r="C71">
        <v>306.04000000000002</v>
      </c>
      <c r="D71">
        <v>100502.39999999999</v>
      </c>
      <c r="E71">
        <v>298.7</v>
      </c>
      <c r="F71">
        <v>2365395.09</v>
      </c>
      <c r="G71">
        <v>0.08</v>
      </c>
      <c r="H71">
        <f t="shared" si="4"/>
        <v>14</v>
      </c>
      <c r="K71" s="4">
        <v>70</v>
      </c>
      <c r="L71">
        <v>1.1320000000000001</v>
      </c>
      <c r="M71">
        <f t="shared" si="3"/>
        <v>3.2383567913948967</v>
      </c>
      <c r="N71">
        <f t="shared" si="5"/>
        <v>99.713926078498659</v>
      </c>
    </row>
    <row r="72" spans="1:14" x14ac:dyDescent="0.35">
      <c r="A72" s="1">
        <v>43901</v>
      </c>
      <c r="B72">
        <v>301.11</v>
      </c>
      <c r="C72">
        <v>306.17</v>
      </c>
      <c r="D72">
        <v>100451.23</v>
      </c>
      <c r="E72">
        <v>299.48</v>
      </c>
      <c r="F72">
        <v>2552420.11</v>
      </c>
      <c r="G72">
        <v>7.0000000000000007E-2</v>
      </c>
      <c r="H72">
        <f t="shared" si="4"/>
        <v>15</v>
      </c>
      <c r="K72" s="4">
        <v>71</v>
      </c>
      <c r="L72">
        <v>3.3999999999999996E-2</v>
      </c>
      <c r="M72">
        <f t="shared" si="3"/>
        <v>9.7265133310447394E-2</v>
      </c>
      <c r="N72">
        <f t="shared" si="5"/>
        <v>99.811191211809103</v>
      </c>
    </row>
    <row r="73" spans="1:14" x14ac:dyDescent="0.35">
      <c r="A73" s="1">
        <v>43902</v>
      </c>
      <c r="B73">
        <v>298.77</v>
      </c>
      <c r="C73">
        <v>305.47000000000003</v>
      </c>
      <c r="D73">
        <v>100513.29</v>
      </c>
      <c r="E73">
        <v>299.32</v>
      </c>
      <c r="F73">
        <v>2166692.42</v>
      </c>
      <c r="G73">
        <v>0.11</v>
      </c>
      <c r="H73">
        <f t="shared" si="4"/>
        <v>15</v>
      </c>
      <c r="K73" s="4">
        <v>72</v>
      </c>
      <c r="L73">
        <v>6.5999999999999989E-2</v>
      </c>
      <c r="M73">
        <f t="shared" si="3"/>
        <v>0.18880878819086847</v>
      </c>
      <c r="N73">
        <f t="shared" si="5"/>
        <v>99.999999999999972</v>
      </c>
    </row>
    <row r="74" spans="1:14" x14ac:dyDescent="0.35">
      <c r="A74" s="1">
        <v>43903</v>
      </c>
      <c r="B74">
        <v>299.45</v>
      </c>
      <c r="C74">
        <v>304.14</v>
      </c>
      <c r="D74">
        <v>100544.87</v>
      </c>
      <c r="E74">
        <v>298.99</v>
      </c>
      <c r="F74">
        <v>2502729.2400000002</v>
      </c>
      <c r="G74">
        <v>0.04</v>
      </c>
      <c r="H74">
        <f t="shared" si="4"/>
        <v>15</v>
      </c>
      <c r="K74" s="4">
        <v>73</v>
      </c>
      <c r="L74">
        <v>0</v>
      </c>
      <c r="M74">
        <f t="shared" si="3"/>
        <v>0</v>
      </c>
      <c r="N74">
        <f t="shared" si="5"/>
        <v>99.999999999999972</v>
      </c>
    </row>
    <row r="75" spans="1:14" x14ac:dyDescent="0.35">
      <c r="A75" s="1">
        <v>43904</v>
      </c>
      <c r="B75">
        <v>299.22000000000003</v>
      </c>
      <c r="C75">
        <v>305.26</v>
      </c>
      <c r="D75">
        <v>100674.44</v>
      </c>
      <c r="E75">
        <v>298.42</v>
      </c>
      <c r="F75">
        <v>2174477.52</v>
      </c>
      <c r="G75">
        <v>0.14000000000000001</v>
      </c>
      <c r="H75">
        <f t="shared" si="4"/>
        <v>15</v>
      </c>
    </row>
    <row r="76" spans="1:14" x14ac:dyDescent="0.35">
      <c r="A76" s="1">
        <v>43905</v>
      </c>
      <c r="B76">
        <v>299.38</v>
      </c>
      <c r="C76">
        <v>306.54000000000002</v>
      </c>
      <c r="D76">
        <v>100482.26</v>
      </c>
      <c r="E76">
        <v>297.42</v>
      </c>
      <c r="F76">
        <v>2771801.97</v>
      </c>
      <c r="G76">
        <v>0.05</v>
      </c>
      <c r="H76">
        <f t="shared" si="4"/>
        <v>15</v>
      </c>
      <c r="L76">
        <f>SUM(L2:L74)</f>
        <v>34.955999999999989</v>
      </c>
    </row>
    <row r="77" spans="1:14" x14ac:dyDescent="0.35">
      <c r="A77" s="1">
        <v>43906</v>
      </c>
      <c r="B77">
        <v>300.47000000000003</v>
      </c>
      <c r="C77">
        <v>306</v>
      </c>
      <c r="D77">
        <v>100454.49</v>
      </c>
      <c r="E77">
        <v>297.95</v>
      </c>
      <c r="F77">
        <v>2462100.71</v>
      </c>
      <c r="G77">
        <v>0</v>
      </c>
      <c r="H77">
        <f t="shared" si="4"/>
        <v>16</v>
      </c>
    </row>
    <row r="78" spans="1:14" x14ac:dyDescent="0.35">
      <c r="A78" s="1">
        <v>43907</v>
      </c>
      <c r="B78">
        <v>301.04000000000002</v>
      </c>
      <c r="C78">
        <v>306.62</v>
      </c>
      <c r="D78">
        <v>100497.5</v>
      </c>
      <c r="E78">
        <v>298.72000000000003</v>
      </c>
      <c r="F78">
        <v>2503641.5499999998</v>
      </c>
      <c r="G78">
        <v>0.01</v>
      </c>
      <c r="H78">
        <f t="shared" si="4"/>
        <v>16</v>
      </c>
    </row>
    <row r="79" spans="1:14" x14ac:dyDescent="0.35">
      <c r="A79" s="1">
        <v>43908</v>
      </c>
      <c r="B79">
        <v>301.08</v>
      </c>
      <c r="C79">
        <v>306.86</v>
      </c>
      <c r="D79">
        <v>100571.54</v>
      </c>
      <c r="E79">
        <v>299.22000000000003</v>
      </c>
      <c r="F79">
        <v>2589095.2599999998</v>
      </c>
      <c r="G79">
        <v>0.04</v>
      </c>
      <c r="H79">
        <f t="shared" si="4"/>
        <v>16</v>
      </c>
    </row>
    <row r="80" spans="1:14" x14ac:dyDescent="0.35">
      <c r="A80" s="1">
        <v>43909</v>
      </c>
      <c r="B80">
        <v>300.64</v>
      </c>
      <c r="C80">
        <v>305.61</v>
      </c>
      <c r="D80">
        <v>100595.5</v>
      </c>
      <c r="E80">
        <v>298.45999999999998</v>
      </c>
      <c r="F80">
        <v>2439292.7799999998</v>
      </c>
      <c r="G80">
        <v>0.01</v>
      </c>
      <c r="H80">
        <f t="shared" si="4"/>
        <v>16</v>
      </c>
    </row>
    <row r="81" spans="1:8" x14ac:dyDescent="0.35">
      <c r="A81" s="1">
        <v>43910</v>
      </c>
      <c r="B81">
        <v>300.02999999999997</v>
      </c>
      <c r="C81">
        <v>305.79000000000002</v>
      </c>
      <c r="D81">
        <v>100670.63</v>
      </c>
      <c r="E81">
        <v>299.22000000000003</v>
      </c>
      <c r="F81">
        <v>2442820.41</v>
      </c>
      <c r="G81">
        <v>0.05</v>
      </c>
      <c r="H81">
        <f t="shared" si="4"/>
        <v>16</v>
      </c>
    </row>
    <row r="82" spans="1:8" x14ac:dyDescent="0.35">
      <c r="A82" s="1">
        <v>43911</v>
      </c>
      <c r="B82">
        <v>299.63</v>
      </c>
      <c r="C82">
        <v>305.51</v>
      </c>
      <c r="D82">
        <v>100621.63</v>
      </c>
      <c r="E82">
        <v>298.58999999999997</v>
      </c>
      <c r="F82">
        <v>2367341.37</v>
      </c>
      <c r="G82">
        <v>0.02</v>
      </c>
      <c r="H82">
        <f t="shared" si="4"/>
        <v>17</v>
      </c>
    </row>
    <row r="83" spans="1:8" x14ac:dyDescent="0.35">
      <c r="A83" s="1">
        <v>43912</v>
      </c>
      <c r="B83">
        <v>300.39999999999998</v>
      </c>
      <c r="C83">
        <v>305.10000000000002</v>
      </c>
      <c r="D83">
        <v>100599.85</v>
      </c>
      <c r="E83">
        <v>298.85000000000002</v>
      </c>
      <c r="F83">
        <v>2774356.46</v>
      </c>
      <c r="G83">
        <v>0.05</v>
      </c>
      <c r="H83">
        <f t="shared" si="4"/>
        <v>17</v>
      </c>
    </row>
    <row r="84" spans="1:8" x14ac:dyDescent="0.35">
      <c r="A84" s="1">
        <v>43913</v>
      </c>
      <c r="B84">
        <v>300.86</v>
      </c>
      <c r="C84">
        <v>303.20999999999998</v>
      </c>
      <c r="D84">
        <v>100723.44</v>
      </c>
      <c r="E84">
        <v>298.07</v>
      </c>
      <c r="F84">
        <v>1616686.82</v>
      </c>
      <c r="G84">
        <v>0.56000000000000005</v>
      </c>
      <c r="H84">
        <f t="shared" si="4"/>
        <v>17</v>
      </c>
    </row>
    <row r="85" spans="1:8" x14ac:dyDescent="0.35">
      <c r="A85" s="1">
        <v>43914</v>
      </c>
      <c r="B85">
        <v>297.89</v>
      </c>
      <c r="C85">
        <v>301.7</v>
      </c>
      <c r="D85">
        <v>100637.42</v>
      </c>
      <c r="E85">
        <v>295.69</v>
      </c>
      <c r="F85">
        <v>1023254.92</v>
      </c>
      <c r="G85">
        <v>0.22</v>
      </c>
      <c r="H85">
        <f t="shared" si="4"/>
        <v>17</v>
      </c>
    </row>
    <row r="86" spans="1:8" x14ac:dyDescent="0.35">
      <c r="A86" s="1">
        <v>43915</v>
      </c>
      <c r="B86">
        <v>298.29000000000002</v>
      </c>
      <c r="C86">
        <v>304.04000000000002</v>
      </c>
      <c r="D86">
        <v>100735.96</v>
      </c>
      <c r="E86">
        <v>298.14</v>
      </c>
      <c r="F86">
        <v>1781147.19</v>
      </c>
      <c r="G86">
        <v>0.01</v>
      </c>
      <c r="H86">
        <f t="shared" si="4"/>
        <v>17</v>
      </c>
    </row>
    <row r="87" spans="1:8" x14ac:dyDescent="0.35">
      <c r="A87" s="1">
        <v>43916</v>
      </c>
      <c r="B87">
        <v>298.24</v>
      </c>
      <c r="C87">
        <v>305.5</v>
      </c>
      <c r="D87">
        <v>100600.4</v>
      </c>
      <c r="E87">
        <v>296.74</v>
      </c>
      <c r="F87">
        <v>2583256.4300000002</v>
      </c>
      <c r="G87">
        <v>0.03</v>
      </c>
      <c r="H87">
        <f t="shared" si="4"/>
        <v>18</v>
      </c>
    </row>
    <row r="88" spans="1:8" x14ac:dyDescent="0.35">
      <c r="A88" s="1">
        <v>43917</v>
      </c>
      <c r="B88">
        <v>300.27999999999997</v>
      </c>
      <c r="C88">
        <v>303.60000000000002</v>
      </c>
      <c r="D88">
        <v>100651.57</v>
      </c>
      <c r="E88">
        <v>298.17</v>
      </c>
      <c r="F88">
        <v>2142850.5299999998</v>
      </c>
      <c r="G88">
        <v>0.13</v>
      </c>
      <c r="H88">
        <f t="shared" si="4"/>
        <v>18</v>
      </c>
    </row>
    <row r="89" spans="1:8" x14ac:dyDescent="0.35">
      <c r="A89" s="1">
        <v>43918</v>
      </c>
      <c r="B89">
        <v>299</v>
      </c>
      <c r="C89">
        <v>304.44</v>
      </c>
      <c r="D89">
        <v>100679.34</v>
      </c>
      <c r="E89">
        <v>297.86</v>
      </c>
      <c r="F89">
        <v>1978268.51</v>
      </c>
      <c r="G89">
        <v>0.15</v>
      </c>
      <c r="H89">
        <f t="shared" si="4"/>
        <v>18</v>
      </c>
    </row>
    <row r="90" spans="1:8" x14ac:dyDescent="0.35">
      <c r="A90" s="1">
        <v>43919</v>
      </c>
      <c r="B90">
        <v>299.81</v>
      </c>
      <c r="C90">
        <v>304.07</v>
      </c>
      <c r="D90">
        <v>100568.82</v>
      </c>
      <c r="E90">
        <v>297.23</v>
      </c>
      <c r="F90">
        <v>2216079.19</v>
      </c>
      <c r="G90">
        <v>0.09</v>
      </c>
      <c r="H90">
        <f t="shared" si="4"/>
        <v>18</v>
      </c>
    </row>
    <row r="91" spans="1:8" x14ac:dyDescent="0.35">
      <c r="A91" s="1">
        <v>43920</v>
      </c>
      <c r="B91">
        <v>299.69</v>
      </c>
      <c r="C91">
        <v>305.94</v>
      </c>
      <c r="D91">
        <v>100415.29</v>
      </c>
      <c r="E91">
        <v>297.58999999999997</v>
      </c>
      <c r="F91">
        <v>2275197.34</v>
      </c>
      <c r="G91">
        <v>0.01</v>
      </c>
      <c r="H91">
        <f t="shared" si="4"/>
        <v>18</v>
      </c>
    </row>
    <row r="92" spans="1:8" x14ac:dyDescent="0.35">
      <c r="A92" s="1">
        <v>43921</v>
      </c>
      <c r="B92">
        <v>299.83</v>
      </c>
      <c r="C92">
        <v>305.14999999999998</v>
      </c>
      <c r="D92">
        <v>100554.67</v>
      </c>
      <c r="E92">
        <v>297.97000000000003</v>
      </c>
      <c r="F92">
        <v>2185851.08</v>
      </c>
      <c r="G92">
        <v>0.02</v>
      </c>
      <c r="H92">
        <f t="shared" si="4"/>
        <v>19</v>
      </c>
    </row>
    <row r="93" spans="1:8" x14ac:dyDescent="0.35">
      <c r="A93" s="1">
        <v>43922</v>
      </c>
      <c r="B93">
        <v>298.42</v>
      </c>
      <c r="C93">
        <v>304</v>
      </c>
      <c r="D93">
        <v>100526.9</v>
      </c>
      <c r="E93">
        <v>297.29000000000002</v>
      </c>
      <c r="F93">
        <v>2554062.2799999998</v>
      </c>
      <c r="G93">
        <v>0</v>
      </c>
      <c r="H93">
        <f t="shared" si="4"/>
        <v>19</v>
      </c>
    </row>
    <row r="94" spans="1:8" x14ac:dyDescent="0.35">
      <c r="A94" s="1">
        <v>43923</v>
      </c>
      <c r="B94">
        <v>298.56</v>
      </c>
      <c r="C94">
        <v>305.52999999999997</v>
      </c>
      <c r="D94">
        <v>100519.28</v>
      </c>
      <c r="E94">
        <v>296.88</v>
      </c>
      <c r="F94">
        <v>2655329.48</v>
      </c>
      <c r="G94">
        <v>0</v>
      </c>
      <c r="H94">
        <f t="shared" si="4"/>
        <v>19</v>
      </c>
    </row>
    <row r="95" spans="1:8" x14ac:dyDescent="0.35">
      <c r="A95" s="1">
        <v>43924</v>
      </c>
      <c r="B95">
        <v>300.54000000000002</v>
      </c>
      <c r="C95">
        <v>306.16000000000003</v>
      </c>
      <c r="D95">
        <v>100600.4</v>
      </c>
      <c r="E95">
        <v>298.2</v>
      </c>
      <c r="F95">
        <v>2447382</v>
      </c>
      <c r="G95">
        <v>0</v>
      </c>
      <c r="H95">
        <f t="shared" si="4"/>
        <v>19</v>
      </c>
    </row>
    <row r="96" spans="1:8" x14ac:dyDescent="0.35">
      <c r="A96" s="1">
        <v>43925</v>
      </c>
      <c r="B96">
        <v>298.86</v>
      </c>
      <c r="C96">
        <v>302.04000000000002</v>
      </c>
      <c r="D96">
        <v>100744.13</v>
      </c>
      <c r="E96">
        <v>297.41000000000003</v>
      </c>
      <c r="F96">
        <v>1532023.78</v>
      </c>
      <c r="G96">
        <v>0.14000000000000001</v>
      </c>
      <c r="H96">
        <f t="shared" si="4"/>
        <v>19</v>
      </c>
    </row>
    <row r="97" spans="1:8" x14ac:dyDescent="0.35">
      <c r="A97" s="1">
        <v>43926</v>
      </c>
      <c r="B97">
        <v>298.33</v>
      </c>
      <c r="C97">
        <v>305.81</v>
      </c>
      <c r="D97">
        <v>100580.8</v>
      </c>
      <c r="E97">
        <v>298.48</v>
      </c>
      <c r="F97">
        <v>2679110.5499999998</v>
      </c>
      <c r="G97">
        <v>0</v>
      </c>
      <c r="H97">
        <f t="shared" si="4"/>
        <v>20</v>
      </c>
    </row>
    <row r="98" spans="1:8" x14ac:dyDescent="0.35">
      <c r="A98" s="1">
        <v>43927</v>
      </c>
      <c r="B98">
        <v>300.45</v>
      </c>
      <c r="C98">
        <v>302.10000000000002</v>
      </c>
      <c r="D98">
        <v>100796.94</v>
      </c>
      <c r="E98">
        <v>297.94</v>
      </c>
      <c r="F98">
        <v>2147412.12</v>
      </c>
      <c r="G98">
        <v>0.17</v>
      </c>
      <c r="H98">
        <f t="shared" si="4"/>
        <v>20</v>
      </c>
    </row>
    <row r="99" spans="1:8" x14ac:dyDescent="0.35">
      <c r="A99" s="1">
        <v>43928</v>
      </c>
      <c r="B99">
        <v>298.97000000000003</v>
      </c>
      <c r="C99">
        <v>306.14999999999998</v>
      </c>
      <c r="D99">
        <v>100612.38</v>
      </c>
      <c r="E99">
        <v>297.57</v>
      </c>
      <c r="F99">
        <v>2932065.69</v>
      </c>
      <c r="G99">
        <v>0</v>
      </c>
      <c r="H99">
        <f t="shared" si="4"/>
        <v>20</v>
      </c>
    </row>
    <row r="100" spans="1:8" x14ac:dyDescent="0.35">
      <c r="A100" s="1">
        <v>43929</v>
      </c>
      <c r="B100">
        <v>299.75</v>
      </c>
      <c r="C100">
        <v>304.98</v>
      </c>
      <c r="D100">
        <v>100595.5</v>
      </c>
      <c r="E100">
        <v>296.94</v>
      </c>
      <c r="F100">
        <v>2302627.67</v>
      </c>
      <c r="G100">
        <v>0.02</v>
      </c>
      <c r="H100">
        <f t="shared" si="4"/>
        <v>20</v>
      </c>
    </row>
    <row r="101" spans="1:8" x14ac:dyDescent="0.35">
      <c r="A101" s="1">
        <v>43930</v>
      </c>
      <c r="B101">
        <v>299.39999999999998</v>
      </c>
      <c r="C101">
        <v>305.98</v>
      </c>
      <c r="D101">
        <v>100538.33</v>
      </c>
      <c r="E101">
        <v>297.37</v>
      </c>
      <c r="F101">
        <v>2800631.2</v>
      </c>
      <c r="G101">
        <v>0.01</v>
      </c>
      <c r="H101">
        <f t="shared" si="4"/>
        <v>20</v>
      </c>
    </row>
    <row r="102" spans="1:8" x14ac:dyDescent="0.35">
      <c r="A102" s="1">
        <v>43931</v>
      </c>
      <c r="B102">
        <v>298.97000000000003</v>
      </c>
      <c r="C102">
        <v>305.61</v>
      </c>
      <c r="D102">
        <v>100691.86</v>
      </c>
      <c r="E102">
        <v>295.01</v>
      </c>
      <c r="F102">
        <v>2586419.13</v>
      </c>
      <c r="G102">
        <v>0.01</v>
      </c>
      <c r="H102">
        <f t="shared" si="4"/>
        <v>21</v>
      </c>
    </row>
    <row r="103" spans="1:8" x14ac:dyDescent="0.35">
      <c r="A103" s="1">
        <v>43932</v>
      </c>
      <c r="B103">
        <v>299.26</v>
      </c>
      <c r="C103">
        <v>305.02999999999997</v>
      </c>
      <c r="D103">
        <v>100612.92</v>
      </c>
      <c r="E103">
        <v>297.97000000000003</v>
      </c>
      <c r="F103">
        <v>2560022.75</v>
      </c>
      <c r="G103">
        <v>7.0000000000000007E-2</v>
      </c>
      <c r="H103">
        <f t="shared" si="4"/>
        <v>21</v>
      </c>
    </row>
    <row r="104" spans="1:8" x14ac:dyDescent="0.35">
      <c r="A104" s="1">
        <v>43933</v>
      </c>
      <c r="B104">
        <v>299.72000000000003</v>
      </c>
      <c r="C104">
        <v>307.04000000000002</v>
      </c>
      <c r="D104">
        <v>100589.51</v>
      </c>
      <c r="E104">
        <v>298.08999999999997</v>
      </c>
      <c r="F104">
        <v>2575957.89</v>
      </c>
      <c r="G104">
        <v>7.0000000000000007E-2</v>
      </c>
      <c r="H104">
        <f t="shared" si="4"/>
        <v>21</v>
      </c>
    </row>
    <row r="105" spans="1:8" x14ac:dyDescent="0.35">
      <c r="A105" s="1">
        <v>43934</v>
      </c>
      <c r="B105">
        <v>300.68</v>
      </c>
      <c r="C105">
        <v>306.8</v>
      </c>
      <c r="D105">
        <v>100640.69</v>
      </c>
      <c r="E105">
        <v>298.75</v>
      </c>
      <c r="F105">
        <v>2402191.89</v>
      </c>
      <c r="G105">
        <v>0.02</v>
      </c>
      <c r="H105">
        <f t="shared" si="4"/>
        <v>21</v>
      </c>
    </row>
    <row r="106" spans="1:8" x14ac:dyDescent="0.35">
      <c r="A106" s="1">
        <v>43935</v>
      </c>
      <c r="B106">
        <v>299.87</v>
      </c>
      <c r="C106">
        <v>306.39</v>
      </c>
      <c r="D106">
        <v>100586.24000000001</v>
      </c>
      <c r="E106">
        <v>297.37</v>
      </c>
      <c r="F106">
        <v>2728740.61</v>
      </c>
      <c r="G106">
        <v>0.02</v>
      </c>
      <c r="H106">
        <f t="shared" si="4"/>
        <v>21</v>
      </c>
    </row>
    <row r="107" spans="1:8" x14ac:dyDescent="0.35">
      <c r="A107" s="1">
        <v>43936</v>
      </c>
      <c r="B107">
        <v>300.77</v>
      </c>
      <c r="C107">
        <v>306.63</v>
      </c>
      <c r="D107">
        <v>100593.32</v>
      </c>
      <c r="E107">
        <v>298.36</v>
      </c>
      <c r="F107">
        <v>2637448.0699999998</v>
      </c>
      <c r="G107">
        <v>0.03</v>
      </c>
      <c r="H107">
        <f t="shared" si="4"/>
        <v>22</v>
      </c>
    </row>
    <row r="108" spans="1:8" x14ac:dyDescent="0.35">
      <c r="A108" s="1">
        <v>43937</v>
      </c>
      <c r="B108">
        <v>300.05</v>
      </c>
      <c r="C108">
        <v>306.95</v>
      </c>
      <c r="D108">
        <v>100464.29</v>
      </c>
      <c r="E108">
        <v>297.57</v>
      </c>
      <c r="F108">
        <v>2339181.1800000002</v>
      </c>
      <c r="G108">
        <v>0.03</v>
      </c>
      <c r="H108">
        <f t="shared" si="4"/>
        <v>22</v>
      </c>
    </row>
    <row r="109" spans="1:8" x14ac:dyDescent="0.35">
      <c r="A109" s="1">
        <v>43938</v>
      </c>
      <c r="B109">
        <v>301</v>
      </c>
      <c r="C109">
        <v>305.7</v>
      </c>
      <c r="D109">
        <v>100567.19</v>
      </c>
      <c r="E109">
        <v>299.25</v>
      </c>
      <c r="F109">
        <v>2073940.17</v>
      </c>
      <c r="G109">
        <v>0.1</v>
      </c>
      <c r="H109">
        <f t="shared" si="4"/>
        <v>22</v>
      </c>
    </row>
    <row r="110" spans="1:8" x14ac:dyDescent="0.35">
      <c r="A110" s="1">
        <v>43939</v>
      </c>
      <c r="B110">
        <v>299.64999999999998</v>
      </c>
      <c r="C110">
        <v>306.11</v>
      </c>
      <c r="D110">
        <v>100688.6</v>
      </c>
      <c r="E110">
        <v>298.68</v>
      </c>
      <c r="F110">
        <v>2394224.3199999998</v>
      </c>
      <c r="G110">
        <v>7.0000000000000007E-2</v>
      </c>
      <c r="H110">
        <f t="shared" si="4"/>
        <v>22</v>
      </c>
    </row>
    <row r="111" spans="1:8" x14ac:dyDescent="0.35">
      <c r="A111" s="1">
        <v>43940</v>
      </c>
      <c r="B111">
        <v>298.57</v>
      </c>
      <c r="C111">
        <v>303.86</v>
      </c>
      <c r="D111">
        <v>100914.53</v>
      </c>
      <c r="E111">
        <v>297.83</v>
      </c>
      <c r="F111">
        <v>1978450.98</v>
      </c>
      <c r="G111">
        <v>0.24</v>
      </c>
      <c r="H111">
        <f t="shared" si="4"/>
        <v>22</v>
      </c>
    </row>
    <row r="112" spans="1:8" x14ac:dyDescent="0.35">
      <c r="A112" s="1">
        <v>43941</v>
      </c>
      <c r="B112">
        <v>298.64</v>
      </c>
      <c r="C112">
        <v>305.01</v>
      </c>
      <c r="D112">
        <v>100827.42</v>
      </c>
      <c r="E112">
        <v>297.93</v>
      </c>
      <c r="F112">
        <v>2183843.98</v>
      </c>
      <c r="G112">
        <v>0.03</v>
      </c>
      <c r="H112">
        <f t="shared" si="4"/>
        <v>23</v>
      </c>
    </row>
    <row r="113" spans="1:8" x14ac:dyDescent="0.35">
      <c r="A113" s="1">
        <v>43942</v>
      </c>
      <c r="B113">
        <v>300.38</v>
      </c>
      <c r="C113">
        <v>306.07</v>
      </c>
      <c r="D113">
        <v>100609.65</v>
      </c>
      <c r="E113">
        <v>298.68</v>
      </c>
      <c r="F113">
        <v>2474021.66</v>
      </c>
      <c r="G113">
        <v>0.05</v>
      </c>
      <c r="H113">
        <f t="shared" si="4"/>
        <v>23</v>
      </c>
    </row>
    <row r="114" spans="1:8" x14ac:dyDescent="0.35">
      <c r="A114" s="1">
        <v>43943</v>
      </c>
      <c r="B114">
        <v>298.22000000000003</v>
      </c>
      <c r="C114">
        <v>301.20999999999998</v>
      </c>
      <c r="D114">
        <v>100690.77</v>
      </c>
      <c r="E114">
        <v>298.43</v>
      </c>
      <c r="F114">
        <v>2243935.27</v>
      </c>
      <c r="G114">
        <v>1.42</v>
      </c>
      <c r="H114">
        <f t="shared" si="4"/>
        <v>23</v>
      </c>
    </row>
    <row r="115" spans="1:8" x14ac:dyDescent="0.35">
      <c r="A115" s="1">
        <v>43944</v>
      </c>
      <c r="B115">
        <v>298.8</v>
      </c>
      <c r="C115">
        <v>304.18</v>
      </c>
      <c r="D115">
        <v>100693.5</v>
      </c>
      <c r="E115">
        <v>298.91000000000003</v>
      </c>
      <c r="F115">
        <v>2077163.69</v>
      </c>
      <c r="G115">
        <v>0.35</v>
      </c>
      <c r="H115">
        <f t="shared" si="4"/>
        <v>23</v>
      </c>
    </row>
    <row r="116" spans="1:8" x14ac:dyDescent="0.35">
      <c r="A116" s="1">
        <v>43945</v>
      </c>
      <c r="B116">
        <v>299.08999999999997</v>
      </c>
      <c r="C116">
        <v>305.18</v>
      </c>
      <c r="D116">
        <v>100554.12</v>
      </c>
      <c r="E116">
        <v>298.72000000000003</v>
      </c>
      <c r="F116">
        <v>2479130.63</v>
      </c>
      <c r="G116">
        <v>0.1</v>
      </c>
      <c r="H116">
        <f t="shared" si="4"/>
        <v>23</v>
      </c>
    </row>
    <row r="117" spans="1:8" x14ac:dyDescent="0.35">
      <c r="A117" s="1">
        <v>43946</v>
      </c>
      <c r="B117">
        <v>299.44</v>
      </c>
      <c r="C117">
        <v>304.39</v>
      </c>
      <c r="D117">
        <v>100648.31</v>
      </c>
      <c r="E117">
        <v>299.45999999999998</v>
      </c>
      <c r="F117">
        <v>1494253.85</v>
      </c>
      <c r="G117">
        <v>0.09</v>
      </c>
      <c r="H117">
        <f t="shared" si="4"/>
        <v>24</v>
      </c>
    </row>
    <row r="118" spans="1:8" x14ac:dyDescent="0.35">
      <c r="A118" s="1">
        <v>43947</v>
      </c>
      <c r="B118">
        <v>297.5</v>
      </c>
      <c r="C118">
        <v>301.32</v>
      </c>
      <c r="D118">
        <v>100616.73</v>
      </c>
      <c r="E118">
        <v>297.31</v>
      </c>
      <c r="F118">
        <v>983782</v>
      </c>
      <c r="G118">
        <v>0.04</v>
      </c>
      <c r="H118">
        <f t="shared" si="4"/>
        <v>24</v>
      </c>
    </row>
    <row r="119" spans="1:8" x14ac:dyDescent="0.35">
      <c r="A119" s="1">
        <v>43948</v>
      </c>
      <c r="B119">
        <v>297.49</v>
      </c>
      <c r="C119">
        <v>304.83999999999997</v>
      </c>
      <c r="D119">
        <v>100817.62</v>
      </c>
      <c r="E119">
        <v>300.45</v>
      </c>
      <c r="F119">
        <v>2006185.42</v>
      </c>
      <c r="G119">
        <v>0.12</v>
      </c>
      <c r="H119">
        <f t="shared" si="4"/>
        <v>24</v>
      </c>
    </row>
    <row r="120" spans="1:8" x14ac:dyDescent="0.35">
      <c r="A120" s="1">
        <v>43949</v>
      </c>
      <c r="B120">
        <v>299.07</v>
      </c>
      <c r="C120">
        <v>304.63</v>
      </c>
      <c r="D120">
        <v>100873.7</v>
      </c>
      <c r="E120">
        <v>297.88</v>
      </c>
      <c r="F120">
        <v>2119008.64</v>
      </c>
      <c r="G120">
        <v>0.02</v>
      </c>
      <c r="H120">
        <f t="shared" si="4"/>
        <v>24</v>
      </c>
    </row>
    <row r="121" spans="1:8" x14ac:dyDescent="0.35">
      <c r="A121" s="1">
        <v>43950</v>
      </c>
      <c r="B121">
        <v>298.82</v>
      </c>
      <c r="C121">
        <v>304.02</v>
      </c>
      <c r="D121">
        <v>100856.28</v>
      </c>
      <c r="E121">
        <v>298.18</v>
      </c>
      <c r="F121">
        <v>2327016.9500000002</v>
      </c>
      <c r="G121">
        <v>0.1</v>
      </c>
      <c r="H121">
        <f t="shared" si="4"/>
        <v>24</v>
      </c>
    </row>
    <row r="122" spans="1:8" x14ac:dyDescent="0.35">
      <c r="A122" s="1">
        <v>43951</v>
      </c>
      <c r="B122">
        <v>298.58</v>
      </c>
      <c r="C122">
        <v>301.7</v>
      </c>
      <c r="D122">
        <v>100962.99</v>
      </c>
      <c r="E122">
        <v>297.33</v>
      </c>
      <c r="F122">
        <v>1997123.07</v>
      </c>
      <c r="G122">
        <v>0.25</v>
      </c>
      <c r="H122">
        <f t="shared" si="4"/>
        <v>25</v>
      </c>
    </row>
    <row r="123" spans="1:8" x14ac:dyDescent="0.35">
      <c r="A123" s="1">
        <v>43952</v>
      </c>
      <c r="B123">
        <v>298.92</v>
      </c>
      <c r="C123">
        <v>305.17</v>
      </c>
      <c r="D123">
        <v>100924.88</v>
      </c>
      <c r="E123">
        <v>297.86</v>
      </c>
      <c r="F123">
        <v>2459242.12</v>
      </c>
      <c r="G123">
        <v>0</v>
      </c>
      <c r="H123">
        <f t="shared" si="4"/>
        <v>25</v>
      </c>
    </row>
    <row r="124" spans="1:8" x14ac:dyDescent="0.35">
      <c r="A124" s="1">
        <v>43953</v>
      </c>
      <c r="B124">
        <v>300.08999999999997</v>
      </c>
      <c r="C124">
        <v>304.83</v>
      </c>
      <c r="D124">
        <v>100811.64</v>
      </c>
      <c r="E124">
        <v>298.83</v>
      </c>
      <c r="F124">
        <v>2013058.21</v>
      </c>
      <c r="G124">
        <v>0.06</v>
      </c>
      <c r="H124">
        <f t="shared" si="4"/>
        <v>25</v>
      </c>
    </row>
    <row r="125" spans="1:8" x14ac:dyDescent="0.35">
      <c r="A125" s="1">
        <v>43954</v>
      </c>
      <c r="B125">
        <v>298.45999999999998</v>
      </c>
      <c r="C125">
        <v>298.72000000000003</v>
      </c>
      <c r="D125">
        <v>100685.87</v>
      </c>
      <c r="E125">
        <v>296.75</v>
      </c>
      <c r="F125">
        <v>1958258.36</v>
      </c>
      <c r="G125">
        <v>8.65</v>
      </c>
      <c r="H125">
        <f t="shared" si="4"/>
        <v>25</v>
      </c>
    </row>
    <row r="126" spans="1:8" x14ac:dyDescent="0.35">
      <c r="A126" s="1">
        <v>43955</v>
      </c>
      <c r="B126">
        <v>298.32</v>
      </c>
      <c r="C126">
        <v>302.77999999999997</v>
      </c>
      <c r="D126">
        <v>100709.28</v>
      </c>
      <c r="E126">
        <v>298.08999999999997</v>
      </c>
      <c r="F126">
        <v>1651719.8</v>
      </c>
      <c r="G126">
        <v>0.05</v>
      </c>
      <c r="H126">
        <f t="shared" si="4"/>
        <v>25</v>
      </c>
    </row>
    <row r="127" spans="1:8" x14ac:dyDescent="0.35">
      <c r="A127" s="1">
        <v>43956</v>
      </c>
      <c r="B127">
        <v>298.98</v>
      </c>
      <c r="C127">
        <v>304.7</v>
      </c>
      <c r="D127">
        <v>100684.78</v>
      </c>
      <c r="E127">
        <v>297.54000000000002</v>
      </c>
      <c r="F127">
        <v>2242293.1</v>
      </c>
      <c r="G127">
        <v>0.01</v>
      </c>
      <c r="H127">
        <f t="shared" si="4"/>
        <v>26</v>
      </c>
    </row>
    <row r="128" spans="1:8" x14ac:dyDescent="0.35">
      <c r="A128" s="1">
        <v>43957</v>
      </c>
      <c r="B128">
        <v>300.42</v>
      </c>
      <c r="C128">
        <v>304.12</v>
      </c>
      <c r="D128">
        <v>100639.6</v>
      </c>
      <c r="E128">
        <v>298.8</v>
      </c>
      <c r="F128">
        <v>1889773.75</v>
      </c>
      <c r="G128">
        <v>0.15</v>
      </c>
      <c r="H128">
        <f t="shared" si="4"/>
        <v>26</v>
      </c>
    </row>
    <row r="129" spans="1:8" x14ac:dyDescent="0.35">
      <c r="A129" s="1">
        <v>43958</v>
      </c>
      <c r="B129">
        <v>299.69</v>
      </c>
      <c r="C129">
        <v>305.27999999999997</v>
      </c>
      <c r="D129">
        <v>100589.51</v>
      </c>
      <c r="E129">
        <v>298.91000000000003</v>
      </c>
      <c r="F129">
        <v>2064573.72</v>
      </c>
      <c r="G129">
        <v>0.1</v>
      </c>
      <c r="H129">
        <f t="shared" si="4"/>
        <v>26</v>
      </c>
    </row>
    <row r="130" spans="1:8" x14ac:dyDescent="0.35">
      <c r="A130" s="1">
        <v>43959</v>
      </c>
      <c r="B130">
        <v>300.22000000000003</v>
      </c>
      <c r="C130">
        <v>303.52999999999997</v>
      </c>
      <c r="D130">
        <v>100688.05</v>
      </c>
      <c r="E130">
        <v>298.63</v>
      </c>
      <c r="F130">
        <v>1478014.61</v>
      </c>
      <c r="G130">
        <v>0.19</v>
      </c>
      <c r="H130">
        <f t="shared" si="4"/>
        <v>26</v>
      </c>
    </row>
    <row r="131" spans="1:8" x14ac:dyDescent="0.35">
      <c r="A131" s="1">
        <v>43960</v>
      </c>
      <c r="B131">
        <v>299.93</v>
      </c>
      <c r="C131">
        <v>304.51</v>
      </c>
      <c r="D131">
        <v>100727.25</v>
      </c>
      <c r="E131">
        <v>299.83999999999997</v>
      </c>
      <c r="F131">
        <v>2011537.68</v>
      </c>
      <c r="G131">
        <v>2.0699999999999998</v>
      </c>
      <c r="H131">
        <f t="shared" si="4"/>
        <v>26</v>
      </c>
    </row>
    <row r="132" spans="1:8" x14ac:dyDescent="0.35">
      <c r="A132" s="1">
        <v>43961</v>
      </c>
      <c r="B132">
        <v>298.95999999999998</v>
      </c>
      <c r="C132">
        <v>299.55</v>
      </c>
      <c r="D132">
        <v>100791.49</v>
      </c>
      <c r="E132">
        <v>298.73</v>
      </c>
      <c r="F132">
        <v>1519798.73</v>
      </c>
      <c r="G132">
        <v>7.52</v>
      </c>
      <c r="H132">
        <f t="shared" ref="H132:H195" si="6">INT((ROW(G131)-1)/5)+1</f>
        <v>27</v>
      </c>
    </row>
    <row r="133" spans="1:8" x14ac:dyDescent="0.35">
      <c r="A133" s="1">
        <v>43962</v>
      </c>
      <c r="B133">
        <v>297.29000000000002</v>
      </c>
      <c r="C133">
        <v>303.52</v>
      </c>
      <c r="D133">
        <v>100934.68</v>
      </c>
      <c r="E133">
        <v>298.16000000000003</v>
      </c>
      <c r="F133">
        <v>1774396.04</v>
      </c>
      <c r="G133">
        <v>0.13</v>
      </c>
      <c r="H133">
        <f t="shared" si="6"/>
        <v>27</v>
      </c>
    </row>
    <row r="134" spans="1:8" x14ac:dyDescent="0.35">
      <c r="A134" s="1">
        <v>43963</v>
      </c>
      <c r="B134">
        <v>298.45</v>
      </c>
      <c r="C134">
        <v>303.79000000000002</v>
      </c>
      <c r="D134">
        <v>100872.61</v>
      </c>
      <c r="E134">
        <v>298.89</v>
      </c>
      <c r="F134">
        <v>1945972.49</v>
      </c>
      <c r="G134">
        <v>0.14000000000000001</v>
      </c>
      <c r="H134">
        <f t="shared" si="6"/>
        <v>27</v>
      </c>
    </row>
    <row r="135" spans="1:8" x14ac:dyDescent="0.35">
      <c r="A135" s="1">
        <v>43964</v>
      </c>
      <c r="B135">
        <v>299.06</v>
      </c>
      <c r="C135">
        <v>304.36</v>
      </c>
      <c r="D135">
        <v>100827.42</v>
      </c>
      <c r="E135">
        <v>298.61</v>
      </c>
      <c r="F135">
        <v>2423236</v>
      </c>
      <c r="G135">
        <v>0.02</v>
      </c>
      <c r="H135">
        <f t="shared" si="6"/>
        <v>27</v>
      </c>
    </row>
    <row r="136" spans="1:8" x14ac:dyDescent="0.35">
      <c r="A136" s="1">
        <v>43965</v>
      </c>
      <c r="B136">
        <v>299.60000000000002</v>
      </c>
      <c r="C136">
        <v>304.81</v>
      </c>
      <c r="D136">
        <v>100770.8</v>
      </c>
      <c r="E136">
        <v>297.87</v>
      </c>
      <c r="F136">
        <v>2313332.19</v>
      </c>
      <c r="G136">
        <v>0.01</v>
      </c>
      <c r="H136">
        <f t="shared" si="6"/>
        <v>27</v>
      </c>
    </row>
    <row r="137" spans="1:8" x14ac:dyDescent="0.35">
      <c r="A137" s="1">
        <v>43966</v>
      </c>
      <c r="B137">
        <v>299.22000000000003</v>
      </c>
      <c r="C137">
        <v>303.38</v>
      </c>
      <c r="D137">
        <v>100792.58</v>
      </c>
      <c r="E137">
        <v>298.19</v>
      </c>
      <c r="F137">
        <v>1855531.45</v>
      </c>
      <c r="G137">
        <v>0.13</v>
      </c>
      <c r="H137">
        <f t="shared" si="6"/>
        <v>28</v>
      </c>
    </row>
    <row r="138" spans="1:8" x14ac:dyDescent="0.35">
      <c r="A138" s="1">
        <v>43967</v>
      </c>
      <c r="B138">
        <v>299.95999999999998</v>
      </c>
      <c r="C138">
        <v>305.37</v>
      </c>
      <c r="D138">
        <v>100713.09</v>
      </c>
      <c r="E138">
        <v>299.68</v>
      </c>
      <c r="F138">
        <v>2467270.5099999998</v>
      </c>
      <c r="G138">
        <v>0.11</v>
      </c>
      <c r="H138">
        <f t="shared" si="6"/>
        <v>28</v>
      </c>
    </row>
    <row r="139" spans="1:8" x14ac:dyDescent="0.35">
      <c r="A139" s="1">
        <v>43968</v>
      </c>
      <c r="B139">
        <v>300.52</v>
      </c>
      <c r="C139">
        <v>304.33</v>
      </c>
      <c r="D139">
        <v>100805.1</v>
      </c>
      <c r="E139">
        <v>298.89</v>
      </c>
      <c r="F139">
        <v>2121319.84</v>
      </c>
      <c r="G139">
        <v>0.13</v>
      </c>
      <c r="H139">
        <f t="shared" si="6"/>
        <v>28</v>
      </c>
    </row>
    <row r="140" spans="1:8" x14ac:dyDescent="0.35">
      <c r="A140" s="1">
        <v>43969</v>
      </c>
      <c r="B140">
        <v>299.06</v>
      </c>
      <c r="C140">
        <v>305.62</v>
      </c>
      <c r="D140">
        <v>100905.82</v>
      </c>
      <c r="E140">
        <v>299.37</v>
      </c>
      <c r="F140">
        <v>2479738.84</v>
      </c>
      <c r="G140">
        <v>0.12</v>
      </c>
      <c r="H140">
        <f t="shared" si="6"/>
        <v>28</v>
      </c>
    </row>
    <row r="141" spans="1:8" x14ac:dyDescent="0.35">
      <c r="A141" s="1">
        <v>43970</v>
      </c>
      <c r="B141">
        <v>299.05</v>
      </c>
      <c r="C141">
        <v>301.52</v>
      </c>
      <c r="D141">
        <v>100954.82</v>
      </c>
      <c r="E141">
        <v>296.3</v>
      </c>
      <c r="F141">
        <v>2333342.35</v>
      </c>
      <c r="G141">
        <v>0.05</v>
      </c>
      <c r="H141">
        <f t="shared" si="6"/>
        <v>28</v>
      </c>
    </row>
    <row r="142" spans="1:8" x14ac:dyDescent="0.35">
      <c r="A142" s="1">
        <v>43971</v>
      </c>
      <c r="B142">
        <v>297.58</v>
      </c>
      <c r="C142">
        <v>303.44</v>
      </c>
      <c r="D142">
        <v>100893.84</v>
      </c>
      <c r="E142">
        <v>298.87</v>
      </c>
      <c r="F142">
        <v>2311385.92</v>
      </c>
      <c r="G142">
        <v>0.55000000000000004</v>
      </c>
      <c r="H142">
        <f t="shared" si="6"/>
        <v>29</v>
      </c>
    </row>
    <row r="143" spans="1:8" x14ac:dyDescent="0.35">
      <c r="A143" s="1">
        <v>43972</v>
      </c>
      <c r="B143">
        <v>299.57</v>
      </c>
      <c r="C143">
        <v>302.70999999999998</v>
      </c>
      <c r="D143">
        <v>100904.73</v>
      </c>
      <c r="E143">
        <v>299.69</v>
      </c>
      <c r="F143">
        <v>1883874.1</v>
      </c>
      <c r="G143">
        <v>1.78</v>
      </c>
      <c r="H143">
        <f t="shared" si="6"/>
        <v>29</v>
      </c>
    </row>
    <row r="144" spans="1:8" x14ac:dyDescent="0.35">
      <c r="A144" s="1">
        <v>43973</v>
      </c>
      <c r="B144">
        <v>298.8</v>
      </c>
      <c r="C144">
        <v>302.10000000000002</v>
      </c>
      <c r="D144">
        <v>101021.24</v>
      </c>
      <c r="E144">
        <v>299.24</v>
      </c>
      <c r="F144">
        <v>1709682.35</v>
      </c>
      <c r="G144">
        <v>0.28999999999999998</v>
      </c>
      <c r="H144">
        <f t="shared" si="6"/>
        <v>29</v>
      </c>
    </row>
    <row r="145" spans="1:8" x14ac:dyDescent="0.35">
      <c r="A145" s="1">
        <v>43974</v>
      </c>
      <c r="B145">
        <v>298.60000000000002</v>
      </c>
      <c r="C145">
        <v>302.64999999999998</v>
      </c>
      <c r="D145">
        <v>100966.8</v>
      </c>
      <c r="E145">
        <v>299.72000000000003</v>
      </c>
      <c r="F145">
        <v>2296545.56</v>
      </c>
      <c r="G145">
        <v>0.37</v>
      </c>
      <c r="H145">
        <f t="shared" si="6"/>
        <v>29</v>
      </c>
    </row>
    <row r="146" spans="1:8" x14ac:dyDescent="0.35">
      <c r="A146" s="1">
        <v>43975</v>
      </c>
      <c r="B146">
        <v>299.86</v>
      </c>
      <c r="C146">
        <v>304.23</v>
      </c>
      <c r="D146">
        <v>100843.21</v>
      </c>
      <c r="E146">
        <v>299.57</v>
      </c>
      <c r="F146">
        <v>1885455.45</v>
      </c>
      <c r="G146">
        <v>0.49</v>
      </c>
      <c r="H146">
        <f t="shared" si="6"/>
        <v>29</v>
      </c>
    </row>
    <row r="147" spans="1:8" x14ac:dyDescent="0.35">
      <c r="A147" s="1">
        <v>43976</v>
      </c>
      <c r="B147">
        <v>297.47000000000003</v>
      </c>
      <c r="C147">
        <v>299.8</v>
      </c>
      <c r="D147">
        <v>100876.42</v>
      </c>
      <c r="E147">
        <v>296.97000000000003</v>
      </c>
      <c r="F147">
        <v>758804.59</v>
      </c>
      <c r="G147">
        <v>0.36</v>
      </c>
      <c r="H147">
        <f t="shared" si="6"/>
        <v>30</v>
      </c>
    </row>
    <row r="148" spans="1:8" x14ac:dyDescent="0.35">
      <c r="A148" s="1">
        <v>43977</v>
      </c>
      <c r="B148">
        <v>297.82</v>
      </c>
      <c r="C148">
        <v>302.94</v>
      </c>
      <c r="D148">
        <v>100853.56</v>
      </c>
      <c r="E148">
        <v>298.58999999999997</v>
      </c>
      <c r="F148">
        <v>1476494.08</v>
      </c>
      <c r="G148">
        <v>0.39</v>
      </c>
      <c r="H148">
        <f t="shared" si="6"/>
        <v>30</v>
      </c>
    </row>
    <row r="149" spans="1:8" x14ac:dyDescent="0.35">
      <c r="A149" s="1">
        <v>43978</v>
      </c>
      <c r="B149">
        <v>298.93</v>
      </c>
      <c r="C149">
        <v>304.2</v>
      </c>
      <c r="D149">
        <v>100805.1</v>
      </c>
      <c r="E149">
        <v>297.37</v>
      </c>
      <c r="F149">
        <v>2028993.35</v>
      </c>
      <c r="G149">
        <v>0</v>
      </c>
      <c r="H149">
        <f t="shared" si="6"/>
        <v>30</v>
      </c>
    </row>
    <row r="150" spans="1:8" x14ac:dyDescent="0.35">
      <c r="A150" s="1">
        <v>43979</v>
      </c>
      <c r="B150">
        <v>298.81</v>
      </c>
      <c r="C150">
        <v>299.05</v>
      </c>
      <c r="D150">
        <v>100836.14</v>
      </c>
      <c r="E150">
        <v>298.01</v>
      </c>
      <c r="F150">
        <v>2149601.6800000002</v>
      </c>
      <c r="G150">
        <v>0.76</v>
      </c>
      <c r="H150">
        <f t="shared" si="6"/>
        <v>30</v>
      </c>
    </row>
    <row r="151" spans="1:8" x14ac:dyDescent="0.35">
      <c r="A151" s="1">
        <v>43980</v>
      </c>
      <c r="B151">
        <v>297.24</v>
      </c>
      <c r="C151">
        <v>304.08999999999997</v>
      </c>
      <c r="D151">
        <v>100727.79</v>
      </c>
      <c r="E151">
        <v>298.72000000000003</v>
      </c>
      <c r="F151">
        <v>1804867.43</v>
      </c>
      <c r="G151">
        <v>0.17</v>
      </c>
      <c r="H151">
        <f t="shared" si="6"/>
        <v>30</v>
      </c>
    </row>
    <row r="152" spans="1:8" x14ac:dyDescent="0.35">
      <c r="A152" s="1">
        <v>43981</v>
      </c>
      <c r="B152">
        <v>299.42</v>
      </c>
      <c r="C152">
        <v>303.77</v>
      </c>
      <c r="D152">
        <v>100715.27</v>
      </c>
      <c r="E152">
        <v>300.43</v>
      </c>
      <c r="F152">
        <v>1130117.67</v>
      </c>
      <c r="G152">
        <v>2.34</v>
      </c>
      <c r="H152">
        <f t="shared" si="6"/>
        <v>31</v>
      </c>
    </row>
    <row r="153" spans="1:8" x14ac:dyDescent="0.35">
      <c r="A153" s="1">
        <v>43982</v>
      </c>
      <c r="B153">
        <v>298.2</v>
      </c>
      <c r="C153">
        <v>301.66000000000003</v>
      </c>
      <c r="D153">
        <v>100871.52</v>
      </c>
      <c r="E153">
        <v>298.20999999999998</v>
      </c>
      <c r="F153">
        <v>1826763.05</v>
      </c>
      <c r="G153">
        <v>0.19</v>
      </c>
      <c r="H153">
        <f t="shared" si="6"/>
        <v>31</v>
      </c>
    </row>
    <row r="154" spans="1:8" x14ac:dyDescent="0.35">
      <c r="A154" s="1">
        <v>43983</v>
      </c>
      <c r="B154">
        <v>299.10000000000002</v>
      </c>
      <c r="C154">
        <v>303.12</v>
      </c>
      <c r="D154">
        <v>100980.41</v>
      </c>
      <c r="E154">
        <v>299.16000000000003</v>
      </c>
      <c r="F154">
        <v>2312906.4500000002</v>
      </c>
      <c r="G154">
        <v>7.0000000000000007E-2</v>
      </c>
      <c r="H154">
        <f t="shared" si="6"/>
        <v>31</v>
      </c>
    </row>
    <row r="155" spans="1:8" x14ac:dyDescent="0.35">
      <c r="A155" s="1">
        <v>43984</v>
      </c>
      <c r="B155">
        <v>296.20999999999998</v>
      </c>
      <c r="C155">
        <v>300.58</v>
      </c>
      <c r="D155">
        <v>100840.49</v>
      </c>
      <c r="E155">
        <v>296.08999999999997</v>
      </c>
      <c r="F155">
        <v>2010503.72</v>
      </c>
      <c r="G155">
        <v>0.02</v>
      </c>
      <c r="H155">
        <f t="shared" si="6"/>
        <v>31</v>
      </c>
    </row>
    <row r="156" spans="1:8" x14ac:dyDescent="0.35">
      <c r="A156" s="1">
        <v>43985</v>
      </c>
      <c r="B156">
        <v>298.83</v>
      </c>
      <c r="C156">
        <v>304.10000000000002</v>
      </c>
      <c r="D156">
        <v>100863.9</v>
      </c>
      <c r="E156">
        <v>297.89</v>
      </c>
      <c r="F156">
        <v>2492450.46</v>
      </c>
      <c r="G156">
        <v>0.04</v>
      </c>
      <c r="H156">
        <f t="shared" si="6"/>
        <v>31</v>
      </c>
    </row>
    <row r="157" spans="1:8" x14ac:dyDescent="0.35">
      <c r="A157" s="1">
        <v>43986</v>
      </c>
      <c r="B157">
        <v>299.25</v>
      </c>
      <c r="C157">
        <v>302.45999999999998</v>
      </c>
      <c r="D157">
        <v>100910.72</v>
      </c>
      <c r="E157">
        <v>298.48</v>
      </c>
      <c r="F157">
        <v>1432581.22</v>
      </c>
      <c r="G157">
        <v>0.38</v>
      </c>
      <c r="H157">
        <f t="shared" si="6"/>
        <v>32</v>
      </c>
    </row>
    <row r="158" spans="1:8" x14ac:dyDescent="0.35">
      <c r="A158" s="1">
        <v>43987</v>
      </c>
      <c r="B158">
        <v>298.64</v>
      </c>
      <c r="C158">
        <v>303.33</v>
      </c>
      <c r="D158">
        <v>100964.62</v>
      </c>
      <c r="E158">
        <v>297.7</v>
      </c>
      <c r="F158">
        <v>1995115.97</v>
      </c>
      <c r="G158">
        <v>0</v>
      </c>
      <c r="H158">
        <f t="shared" si="6"/>
        <v>32</v>
      </c>
    </row>
    <row r="159" spans="1:8" x14ac:dyDescent="0.35">
      <c r="A159" s="1">
        <v>43988</v>
      </c>
      <c r="B159">
        <v>300.07</v>
      </c>
      <c r="C159">
        <v>301.93</v>
      </c>
      <c r="D159">
        <v>100978.78</v>
      </c>
      <c r="E159">
        <v>299.14999999999998</v>
      </c>
      <c r="F159">
        <v>1061450.6000000001</v>
      </c>
      <c r="G159">
        <v>2.9</v>
      </c>
      <c r="H159">
        <f t="shared" si="6"/>
        <v>32</v>
      </c>
    </row>
    <row r="160" spans="1:8" x14ac:dyDescent="0.35">
      <c r="A160" s="1">
        <v>43989</v>
      </c>
      <c r="B160">
        <v>297.08999999999997</v>
      </c>
      <c r="C160">
        <v>303.23</v>
      </c>
      <c r="D160">
        <v>100982.04</v>
      </c>
      <c r="E160">
        <v>297.61</v>
      </c>
      <c r="F160">
        <v>2110007.11</v>
      </c>
      <c r="G160">
        <v>7.0000000000000007E-2</v>
      </c>
      <c r="H160">
        <f t="shared" si="6"/>
        <v>32</v>
      </c>
    </row>
    <row r="161" spans="1:8" x14ac:dyDescent="0.35">
      <c r="A161" s="1">
        <v>43990</v>
      </c>
      <c r="B161">
        <v>297.94</v>
      </c>
      <c r="C161">
        <v>303.58999999999997</v>
      </c>
      <c r="D161">
        <v>100760.46</v>
      </c>
      <c r="E161">
        <v>297.99</v>
      </c>
      <c r="F161">
        <v>1947918.76</v>
      </c>
      <c r="G161">
        <v>0.04</v>
      </c>
      <c r="H161">
        <f t="shared" si="6"/>
        <v>32</v>
      </c>
    </row>
    <row r="162" spans="1:8" x14ac:dyDescent="0.35">
      <c r="A162" s="1">
        <v>43991</v>
      </c>
      <c r="B162">
        <v>296.52</v>
      </c>
      <c r="C162">
        <v>301.70999999999998</v>
      </c>
      <c r="D162">
        <v>100832.32000000001</v>
      </c>
      <c r="E162">
        <v>297.33999999999997</v>
      </c>
      <c r="F162">
        <v>836290.72</v>
      </c>
      <c r="G162">
        <v>0.45</v>
      </c>
      <c r="H162">
        <f t="shared" si="6"/>
        <v>33</v>
      </c>
    </row>
    <row r="163" spans="1:8" x14ac:dyDescent="0.35">
      <c r="A163" s="1">
        <v>43992</v>
      </c>
      <c r="B163">
        <v>297.89</v>
      </c>
      <c r="C163">
        <v>302.74</v>
      </c>
      <c r="D163">
        <v>100947.74</v>
      </c>
      <c r="E163">
        <v>298.93</v>
      </c>
      <c r="F163">
        <v>1636453.69</v>
      </c>
      <c r="G163">
        <v>0.25</v>
      </c>
      <c r="H163">
        <f t="shared" si="6"/>
        <v>33</v>
      </c>
    </row>
    <row r="164" spans="1:8" x14ac:dyDescent="0.35">
      <c r="A164" s="1">
        <v>43993</v>
      </c>
      <c r="B164">
        <v>298.56</v>
      </c>
      <c r="C164">
        <v>302.75</v>
      </c>
      <c r="D164">
        <v>100976.6</v>
      </c>
      <c r="E164">
        <v>296.83</v>
      </c>
      <c r="F164">
        <v>1815267.85</v>
      </c>
      <c r="G164">
        <v>0.18</v>
      </c>
      <c r="H164">
        <f t="shared" si="6"/>
        <v>33</v>
      </c>
    </row>
    <row r="165" spans="1:8" x14ac:dyDescent="0.35">
      <c r="A165" s="1">
        <v>43994</v>
      </c>
      <c r="B165">
        <v>298.33999999999997</v>
      </c>
      <c r="C165">
        <v>298.68</v>
      </c>
      <c r="D165">
        <v>100872.07</v>
      </c>
      <c r="E165">
        <v>298.04000000000002</v>
      </c>
      <c r="F165">
        <v>1337396.1299999999</v>
      </c>
      <c r="G165">
        <v>4.49</v>
      </c>
      <c r="H165">
        <f t="shared" si="6"/>
        <v>33</v>
      </c>
    </row>
    <row r="166" spans="1:8" x14ac:dyDescent="0.35">
      <c r="A166" s="1">
        <v>43995</v>
      </c>
      <c r="B166">
        <v>299.02999999999997</v>
      </c>
      <c r="C166">
        <v>303.58</v>
      </c>
      <c r="D166">
        <v>100809.46</v>
      </c>
      <c r="E166">
        <v>298.5</v>
      </c>
      <c r="F166">
        <v>1833270.91</v>
      </c>
      <c r="G166">
        <v>0.23</v>
      </c>
      <c r="H166">
        <f t="shared" si="6"/>
        <v>33</v>
      </c>
    </row>
    <row r="167" spans="1:8" x14ac:dyDescent="0.35">
      <c r="A167" s="1">
        <v>43996</v>
      </c>
      <c r="B167">
        <v>297.88</v>
      </c>
      <c r="C167">
        <v>301.7</v>
      </c>
      <c r="D167">
        <v>101023.96</v>
      </c>
      <c r="E167">
        <v>299.02999999999997</v>
      </c>
      <c r="F167">
        <v>1886002.84</v>
      </c>
      <c r="G167">
        <v>0.14000000000000001</v>
      </c>
      <c r="H167">
        <f t="shared" si="6"/>
        <v>34</v>
      </c>
    </row>
    <row r="168" spans="1:8" x14ac:dyDescent="0.35">
      <c r="A168" s="1">
        <v>43997</v>
      </c>
      <c r="B168">
        <v>298.22000000000003</v>
      </c>
      <c r="C168">
        <v>302.66000000000003</v>
      </c>
      <c r="D168">
        <v>100968.98</v>
      </c>
      <c r="E168">
        <v>298</v>
      </c>
      <c r="F168">
        <v>1839474.67</v>
      </c>
      <c r="G168">
        <v>0.3</v>
      </c>
      <c r="H168">
        <f t="shared" si="6"/>
        <v>34</v>
      </c>
    </row>
    <row r="169" spans="1:8" x14ac:dyDescent="0.35">
      <c r="A169" s="1">
        <v>43998</v>
      </c>
      <c r="B169">
        <v>298.69</v>
      </c>
      <c r="C169">
        <v>302.2</v>
      </c>
      <c r="D169">
        <v>100886.22</v>
      </c>
      <c r="E169">
        <v>299.62</v>
      </c>
      <c r="F169">
        <v>1988608.11</v>
      </c>
      <c r="G169">
        <v>0.22</v>
      </c>
      <c r="H169">
        <f t="shared" si="6"/>
        <v>34</v>
      </c>
    </row>
    <row r="170" spans="1:8" x14ac:dyDescent="0.35">
      <c r="A170" s="1">
        <v>43999</v>
      </c>
      <c r="B170">
        <v>298.91000000000003</v>
      </c>
      <c r="C170">
        <v>300.54000000000002</v>
      </c>
      <c r="D170">
        <v>100842.12</v>
      </c>
      <c r="E170">
        <v>298.29000000000002</v>
      </c>
      <c r="F170">
        <v>1459768.27</v>
      </c>
      <c r="G170">
        <v>0.24</v>
      </c>
      <c r="H170">
        <f t="shared" si="6"/>
        <v>34</v>
      </c>
    </row>
    <row r="171" spans="1:8" x14ac:dyDescent="0.35">
      <c r="A171" s="1">
        <v>44000</v>
      </c>
      <c r="B171">
        <v>297.52999999999997</v>
      </c>
      <c r="C171">
        <v>298.42</v>
      </c>
      <c r="D171">
        <v>101107.26</v>
      </c>
      <c r="E171">
        <v>296.83999999999997</v>
      </c>
      <c r="F171">
        <v>824856.35</v>
      </c>
      <c r="G171">
        <v>3.23</v>
      </c>
      <c r="H171">
        <f t="shared" si="6"/>
        <v>34</v>
      </c>
    </row>
    <row r="172" spans="1:8" x14ac:dyDescent="0.35">
      <c r="A172" s="1">
        <v>44001</v>
      </c>
      <c r="B172">
        <v>297.27999999999997</v>
      </c>
      <c r="C172">
        <v>301.33999999999997</v>
      </c>
      <c r="D172">
        <v>101116.52</v>
      </c>
      <c r="E172">
        <v>297.16000000000003</v>
      </c>
      <c r="F172">
        <v>1592784.11</v>
      </c>
      <c r="G172">
        <v>6.68</v>
      </c>
      <c r="H172">
        <f t="shared" si="6"/>
        <v>35</v>
      </c>
    </row>
    <row r="173" spans="1:8" x14ac:dyDescent="0.35">
      <c r="A173" s="1">
        <v>44002</v>
      </c>
      <c r="B173">
        <v>298.02999999999997</v>
      </c>
      <c r="C173">
        <v>302.38</v>
      </c>
      <c r="D173">
        <v>101015.8</v>
      </c>
      <c r="E173">
        <v>297.41000000000003</v>
      </c>
      <c r="F173">
        <v>2003570.11</v>
      </c>
      <c r="G173">
        <v>0.09</v>
      </c>
      <c r="H173">
        <f t="shared" si="6"/>
        <v>35</v>
      </c>
    </row>
    <row r="174" spans="1:8" x14ac:dyDescent="0.35">
      <c r="A174" s="1">
        <v>44003</v>
      </c>
      <c r="B174">
        <v>297.26</v>
      </c>
      <c r="C174">
        <v>301.17</v>
      </c>
      <c r="D174">
        <v>100994.02</v>
      </c>
      <c r="E174">
        <v>297.25</v>
      </c>
      <c r="F174">
        <v>1273412.28</v>
      </c>
      <c r="G174">
        <v>0.36</v>
      </c>
      <c r="H174">
        <f t="shared" si="6"/>
        <v>35</v>
      </c>
    </row>
    <row r="175" spans="1:8" x14ac:dyDescent="0.35">
      <c r="A175" s="1">
        <v>44004</v>
      </c>
      <c r="B175">
        <v>297.98</v>
      </c>
      <c r="C175">
        <v>298.99</v>
      </c>
      <c r="D175">
        <v>100893.3</v>
      </c>
      <c r="E175">
        <v>296.87</v>
      </c>
      <c r="F175">
        <v>1990676.03</v>
      </c>
      <c r="G175">
        <v>0.24</v>
      </c>
      <c r="H175">
        <f t="shared" si="6"/>
        <v>35</v>
      </c>
    </row>
    <row r="176" spans="1:8" x14ac:dyDescent="0.35">
      <c r="A176" s="1">
        <v>44005</v>
      </c>
      <c r="B176">
        <v>297.25</v>
      </c>
      <c r="C176">
        <v>301.74</v>
      </c>
      <c r="D176">
        <v>100749.57</v>
      </c>
      <c r="E176">
        <v>296.99</v>
      </c>
      <c r="F176">
        <v>1912824.96</v>
      </c>
      <c r="G176">
        <v>1.36</v>
      </c>
      <c r="H176">
        <f t="shared" si="6"/>
        <v>35</v>
      </c>
    </row>
    <row r="177" spans="1:8" x14ac:dyDescent="0.35">
      <c r="A177" s="1">
        <v>44006</v>
      </c>
      <c r="B177">
        <v>298.62</v>
      </c>
      <c r="C177">
        <v>302.20999999999998</v>
      </c>
      <c r="D177">
        <v>100823.61</v>
      </c>
      <c r="E177">
        <v>298.88</v>
      </c>
      <c r="F177">
        <v>2275805.5499999998</v>
      </c>
      <c r="G177">
        <v>0.22</v>
      </c>
      <c r="H177">
        <f t="shared" si="6"/>
        <v>36</v>
      </c>
    </row>
    <row r="178" spans="1:8" x14ac:dyDescent="0.35">
      <c r="A178" s="1">
        <v>44007</v>
      </c>
      <c r="B178">
        <v>297.42</v>
      </c>
      <c r="C178">
        <v>302.27</v>
      </c>
      <c r="D178">
        <v>100788.77</v>
      </c>
      <c r="E178">
        <v>298.38</v>
      </c>
      <c r="F178">
        <v>1598927.04</v>
      </c>
      <c r="G178">
        <v>0.12</v>
      </c>
      <c r="H178">
        <f t="shared" si="6"/>
        <v>36</v>
      </c>
    </row>
    <row r="179" spans="1:8" x14ac:dyDescent="0.35">
      <c r="A179" s="1">
        <v>44008</v>
      </c>
      <c r="B179">
        <v>298.31</v>
      </c>
      <c r="C179">
        <v>302.76</v>
      </c>
      <c r="D179">
        <v>100748.48</v>
      </c>
      <c r="E179">
        <v>298.43</v>
      </c>
      <c r="F179">
        <v>2009469.76</v>
      </c>
      <c r="G179">
        <v>0.23</v>
      </c>
      <c r="H179">
        <f t="shared" si="6"/>
        <v>36</v>
      </c>
    </row>
    <row r="180" spans="1:8" x14ac:dyDescent="0.35">
      <c r="A180" s="1">
        <v>44009</v>
      </c>
      <c r="B180">
        <v>297.14999999999998</v>
      </c>
      <c r="C180">
        <v>300.87</v>
      </c>
      <c r="D180">
        <v>100724.53</v>
      </c>
      <c r="E180">
        <v>298.36</v>
      </c>
      <c r="F180">
        <v>2286996.64</v>
      </c>
      <c r="G180">
        <v>0.22</v>
      </c>
      <c r="H180">
        <f t="shared" si="6"/>
        <v>36</v>
      </c>
    </row>
    <row r="181" spans="1:8" x14ac:dyDescent="0.35">
      <c r="A181" s="1">
        <v>44010</v>
      </c>
      <c r="B181">
        <v>297.95999999999998</v>
      </c>
      <c r="C181">
        <v>299.45</v>
      </c>
      <c r="D181">
        <v>100825.25</v>
      </c>
      <c r="E181">
        <v>297.52</v>
      </c>
      <c r="F181">
        <v>1223295.6599999999</v>
      </c>
      <c r="G181">
        <v>0.14000000000000001</v>
      </c>
      <c r="H181">
        <f t="shared" si="6"/>
        <v>36</v>
      </c>
    </row>
    <row r="182" spans="1:8" x14ac:dyDescent="0.35">
      <c r="A182" s="1">
        <v>44011</v>
      </c>
      <c r="B182">
        <v>297.5</v>
      </c>
      <c r="C182">
        <v>299.99</v>
      </c>
      <c r="D182">
        <v>100910.72</v>
      </c>
      <c r="E182">
        <v>298.2</v>
      </c>
      <c r="F182">
        <v>208920.63</v>
      </c>
      <c r="G182">
        <v>3.9</v>
      </c>
      <c r="H182">
        <f t="shared" si="6"/>
        <v>37</v>
      </c>
    </row>
    <row r="183" spans="1:8" x14ac:dyDescent="0.35">
      <c r="A183" s="1">
        <v>44012</v>
      </c>
      <c r="B183">
        <v>297.19</v>
      </c>
      <c r="C183">
        <v>298.49</v>
      </c>
      <c r="D183">
        <v>100894.93</v>
      </c>
      <c r="E183">
        <v>296.72000000000003</v>
      </c>
      <c r="F183">
        <v>670431.47</v>
      </c>
      <c r="G183">
        <v>3.08</v>
      </c>
      <c r="H183">
        <f t="shared" si="6"/>
        <v>37</v>
      </c>
    </row>
    <row r="184" spans="1:8" x14ac:dyDescent="0.35">
      <c r="A184" s="1">
        <v>44013</v>
      </c>
      <c r="B184">
        <v>298.02999999999997</v>
      </c>
      <c r="C184">
        <v>301.44</v>
      </c>
      <c r="D184">
        <v>100796.94</v>
      </c>
      <c r="E184">
        <v>297.07</v>
      </c>
      <c r="F184">
        <v>2060133.77</v>
      </c>
      <c r="G184">
        <v>0.17</v>
      </c>
      <c r="H184">
        <f t="shared" si="6"/>
        <v>37</v>
      </c>
    </row>
    <row r="185" spans="1:8" x14ac:dyDescent="0.35">
      <c r="A185" s="1">
        <v>44014</v>
      </c>
      <c r="B185">
        <v>297.81</v>
      </c>
      <c r="C185">
        <v>302.95999999999998</v>
      </c>
      <c r="D185">
        <v>100793.67</v>
      </c>
      <c r="E185">
        <v>299.27</v>
      </c>
      <c r="F185">
        <v>2031608.66</v>
      </c>
      <c r="G185">
        <v>0.11</v>
      </c>
      <c r="H185">
        <f t="shared" si="6"/>
        <v>37</v>
      </c>
    </row>
    <row r="186" spans="1:8" x14ac:dyDescent="0.35">
      <c r="A186" s="1">
        <v>44015</v>
      </c>
      <c r="B186">
        <v>298.29000000000002</v>
      </c>
      <c r="C186">
        <v>302.57</v>
      </c>
      <c r="D186">
        <v>100771.89</v>
      </c>
      <c r="E186">
        <v>297.94</v>
      </c>
      <c r="F186">
        <v>2040610.19</v>
      </c>
      <c r="G186">
        <v>0.15</v>
      </c>
      <c r="H186">
        <f t="shared" si="6"/>
        <v>37</v>
      </c>
    </row>
    <row r="187" spans="1:8" x14ac:dyDescent="0.35">
      <c r="A187" s="1">
        <v>44016</v>
      </c>
      <c r="B187">
        <v>297.43</v>
      </c>
      <c r="C187">
        <v>299.18</v>
      </c>
      <c r="D187">
        <v>100887.86</v>
      </c>
      <c r="E187">
        <v>297.63</v>
      </c>
      <c r="F187">
        <v>329224.84999999998</v>
      </c>
      <c r="G187">
        <v>2.78</v>
      </c>
      <c r="H187">
        <f t="shared" si="6"/>
        <v>38</v>
      </c>
    </row>
    <row r="188" spans="1:8" x14ac:dyDescent="0.35">
      <c r="A188" s="1">
        <v>44017</v>
      </c>
      <c r="B188">
        <v>296.86</v>
      </c>
      <c r="C188">
        <v>299.42</v>
      </c>
      <c r="D188">
        <v>100912.36</v>
      </c>
      <c r="E188">
        <v>297.73</v>
      </c>
      <c r="F188">
        <v>692692</v>
      </c>
      <c r="G188">
        <v>1.1599999999999999</v>
      </c>
      <c r="H188">
        <f t="shared" si="6"/>
        <v>38</v>
      </c>
    </row>
    <row r="189" spans="1:8" x14ac:dyDescent="0.35">
      <c r="A189" s="1">
        <v>44018</v>
      </c>
      <c r="B189">
        <v>297.41000000000003</v>
      </c>
      <c r="C189">
        <v>302.74</v>
      </c>
      <c r="D189">
        <v>100805.65</v>
      </c>
      <c r="E189">
        <v>298.02999999999997</v>
      </c>
      <c r="F189">
        <v>2288395.5299999998</v>
      </c>
      <c r="G189">
        <v>0.06</v>
      </c>
      <c r="H189">
        <f t="shared" si="6"/>
        <v>38</v>
      </c>
    </row>
    <row r="190" spans="1:8" x14ac:dyDescent="0.35">
      <c r="A190" s="1">
        <v>44019</v>
      </c>
      <c r="B190">
        <v>297.39999999999998</v>
      </c>
      <c r="C190">
        <v>299.83</v>
      </c>
      <c r="D190">
        <v>100704.93</v>
      </c>
      <c r="E190">
        <v>298.04000000000002</v>
      </c>
      <c r="F190">
        <v>789701.73</v>
      </c>
      <c r="G190">
        <v>1.99</v>
      </c>
      <c r="H190">
        <f t="shared" si="6"/>
        <v>38</v>
      </c>
    </row>
    <row r="191" spans="1:8" x14ac:dyDescent="0.35">
      <c r="A191" s="1">
        <v>44020</v>
      </c>
      <c r="B191">
        <v>297.52999999999997</v>
      </c>
      <c r="C191">
        <v>299.18</v>
      </c>
      <c r="D191">
        <v>100810</v>
      </c>
      <c r="E191">
        <v>297.92</v>
      </c>
      <c r="F191">
        <v>832580.63</v>
      </c>
      <c r="G191">
        <v>1.19</v>
      </c>
      <c r="H191">
        <f t="shared" si="6"/>
        <v>38</v>
      </c>
    </row>
    <row r="192" spans="1:8" x14ac:dyDescent="0.35">
      <c r="A192" s="1">
        <v>44021</v>
      </c>
      <c r="B192">
        <v>297.64</v>
      </c>
      <c r="C192">
        <v>300.38</v>
      </c>
      <c r="D192">
        <v>100961.9</v>
      </c>
      <c r="E192">
        <v>298.89999999999998</v>
      </c>
      <c r="F192">
        <v>1934903.04</v>
      </c>
      <c r="G192">
        <v>1.17</v>
      </c>
      <c r="H192">
        <f t="shared" si="6"/>
        <v>39</v>
      </c>
    </row>
    <row r="193" spans="1:8" x14ac:dyDescent="0.35">
      <c r="A193" s="1">
        <v>44022</v>
      </c>
      <c r="B193">
        <v>297.27</v>
      </c>
      <c r="C193">
        <v>300.37</v>
      </c>
      <c r="D193">
        <v>100878.06</v>
      </c>
      <c r="E193">
        <v>297.45999999999998</v>
      </c>
      <c r="F193">
        <v>1504775.91</v>
      </c>
      <c r="G193">
        <v>0.22</v>
      </c>
      <c r="H193">
        <f t="shared" si="6"/>
        <v>39</v>
      </c>
    </row>
    <row r="194" spans="1:8" x14ac:dyDescent="0.35">
      <c r="A194" s="1">
        <v>44023</v>
      </c>
      <c r="B194">
        <v>297.04000000000002</v>
      </c>
      <c r="C194">
        <v>301.01</v>
      </c>
      <c r="D194">
        <v>100981.5</v>
      </c>
      <c r="E194">
        <v>296.77</v>
      </c>
      <c r="F194">
        <v>1577335.54</v>
      </c>
      <c r="G194">
        <v>0.46</v>
      </c>
      <c r="H194">
        <f t="shared" si="6"/>
        <v>39</v>
      </c>
    </row>
    <row r="195" spans="1:8" x14ac:dyDescent="0.35">
      <c r="A195" s="1">
        <v>44024</v>
      </c>
      <c r="B195">
        <v>297.48</v>
      </c>
      <c r="C195">
        <v>298.73</v>
      </c>
      <c r="D195">
        <v>101063.16</v>
      </c>
      <c r="E195">
        <v>296.11</v>
      </c>
      <c r="F195">
        <v>1340862.93</v>
      </c>
      <c r="G195">
        <v>1.96</v>
      </c>
      <c r="H195">
        <f t="shared" si="6"/>
        <v>39</v>
      </c>
    </row>
    <row r="196" spans="1:8" x14ac:dyDescent="0.35">
      <c r="A196" s="1">
        <v>44025</v>
      </c>
      <c r="B196">
        <v>297.70999999999998</v>
      </c>
      <c r="C196">
        <v>299.37</v>
      </c>
      <c r="D196">
        <v>100869.35</v>
      </c>
      <c r="E196">
        <v>296.93</v>
      </c>
      <c r="F196">
        <v>1921157.46</v>
      </c>
      <c r="G196">
        <v>0.14000000000000001</v>
      </c>
      <c r="H196">
        <f t="shared" ref="H196:H259" si="7">INT((ROW(G195)-1)/5)+1</f>
        <v>39</v>
      </c>
    </row>
    <row r="197" spans="1:8" x14ac:dyDescent="0.35">
      <c r="A197" s="1">
        <v>44026</v>
      </c>
      <c r="B197">
        <v>297.62</v>
      </c>
      <c r="C197">
        <v>301.88</v>
      </c>
      <c r="D197">
        <v>100805.1</v>
      </c>
      <c r="E197">
        <v>296.92</v>
      </c>
      <c r="F197">
        <v>2267412.23</v>
      </c>
      <c r="G197">
        <v>0.04</v>
      </c>
      <c r="H197">
        <f t="shared" si="7"/>
        <v>40</v>
      </c>
    </row>
    <row r="198" spans="1:8" x14ac:dyDescent="0.35">
      <c r="A198" s="1">
        <v>44027</v>
      </c>
      <c r="B198">
        <v>296.95999999999998</v>
      </c>
      <c r="C198">
        <v>301.12</v>
      </c>
      <c r="D198">
        <v>100899.83</v>
      </c>
      <c r="E198">
        <v>296.19</v>
      </c>
      <c r="F198">
        <v>1179443.6200000001</v>
      </c>
      <c r="G198">
        <v>0.2</v>
      </c>
      <c r="H198">
        <f t="shared" si="7"/>
        <v>40</v>
      </c>
    </row>
    <row r="199" spans="1:8" x14ac:dyDescent="0.35">
      <c r="A199" s="1">
        <v>44028</v>
      </c>
      <c r="B199">
        <v>296.98</v>
      </c>
      <c r="C199">
        <v>299.29000000000002</v>
      </c>
      <c r="D199">
        <v>101010.35</v>
      </c>
      <c r="E199">
        <v>295.58</v>
      </c>
      <c r="F199">
        <v>1406002.38</v>
      </c>
      <c r="G199">
        <v>0.2</v>
      </c>
      <c r="H199">
        <f t="shared" si="7"/>
        <v>40</v>
      </c>
    </row>
    <row r="200" spans="1:8" x14ac:dyDescent="0.35">
      <c r="A200" s="1">
        <v>44029</v>
      </c>
      <c r="B200">
        <v>296.83999999999997</v>
      </c>
      <c r="C200">
        <v>299.44</v>
      </c>
      <c r="D200">
        <v>101006.54</v>
      </c>
      <c r="E200">
        <v>296.20999999999998</v>
      </c>
      <c r="F200">
        <v>1707188.68</v>
      </c>
      <c r="G200">
        <v>0.04</v>
      </c>
      <c r="H200">
        <f t="shared" si="7"/>
        <v>40</v>
      </c>
    </row>
    <row r="201" spans="1:8" x14ac:dyDescent="0.35">
      <c r="A201" s="1">
        <v>44030</v>
      </c>
      <c r="B201">
        <v>296.72000000000003</v>
      </c>
      <c r="C201">
        <v>301.70999999999998</v>
      </c>
      <c r="D201">
        <v>100915.62</v>
      </c>
      <c r="E201">
        <v>296.99</v>
      </c>
      <c r="F201">
        <v>2142728.89</v>
      </c>
      <c r="G201">
        <v>0.12</v>
      </c>
      <c r="H201">
        <f t="shared" si="7"/>
        <v>40</v>
      </c>
    </row>
    <row r="202" spans="1:8" x14ac:dyDescent="0.35">
      <c r="A202" s="1">
        <v>44031</v>
      </c>
      <c r="B202">
        <v>296.87</v>
      </c>
      <c r="C202">
        <v>300.52</v>
      </c>
      <c r="D202">
        <v>100965.71</v>
      </c>
      <c r="E202">
        <v>295.64999999999998</v>
      </c>
      <c r="F202">
        <v>1356007.4</v>
      </c>
      <c r="G202">
        <v>0.14000000000000001</v>
      </c>
      <c r="H202">
        <f t="shared" si="7"/>
        <v>41</v>
      </c>
    </row>
    <row r="203" spans="1:8" x14ac:dyDescent="0.35">
      <c r="A203" s="1">
        <v>44032</v>
      </c>
      <c r="B203">
        <v>297.42</v>
      </c>
      <c r="C203">
        <v>299.91000000000003</v>
      </c>
      <c r="D203">
        <v>100885.68</v>
      </c>
      <c r="E203">
        <v>298.44</v>
      </c>
      <c r="F203">
        <v>1468100.76</v>
      </c>
      <c r="G203">
        <v>3.89</v>
      </c>
      <c r="H203">
        <f t="shared" si="7"/>
        <v>41</v>
      </c>
    </row>
    <row r="204" spans="1:8" x14ac:dyDescent="0.35">
      <c r="A204" s="1">
        <v>44033</v>
      </c>
      <c r="B204">
        <v>297.55</v>
      </c>
      <c r="C204">
        <v>301.45</v>
      </c>
      <c r="D204">
        <v>100877.51</v>
      </c>
      <c r="E204">
        <v>298.32</v>
      </c>
      <c r="F204">
        <v>962981.17</v>
      </c>
      <c r="G204">
        <v>1.49</v>
      </c>
      <c r="H204">
        <f t="shared" si="7"/>
        <v>41</v>
      </c>
    </row>
    <row r="205" spans="1:8" x14ac:dyDescent="0.35">
      <c r="A205" s="1">
        <v>44034</v>
      </c>
      <c r="B205">
        <v>297.56</v>
      </c>
      <c r="C205">
        <v>300.51</v>
      </c>
      <c r="D205">
        <v>100877.51</v>
      </c>
      <c r="E205">
        <v>297.11</v>
      </c>
      <c r="F205">
        <v>1346823.4</v>
      </c>
      <c r="G205">
        <v>0.06</v>
      </c>
      <c r="H205">
        <f t="shared" si="7"/>
        <v>41</v>
      </c>
    </row>
    <row r="206" spans="1:8" x14ac:dyDescent="0.35">
      <c r="A206" s="1">
        <v>44035</v>
      </c>
      <c r="B206">
        <v>296.92</v>
      </c>
      <c r="C206">
        <v>301.60000000000002</v>
      </c>
      <c r="D206">
        <v>100868.8</v>
      </c>
      <c r="E206">
        <v>297.48</v>
      </c>
      <c r="F206">
        <v>2020417.57</v>
      </c>
      <c r="G206">
        <v>0.25</v>
      </c>
      <c r="H206">
        <f t="shared" si="7"/>
        <v>41</v>
      </c>
    </row>
    <row r="207" spans="1:8" x14ac:dyDescent="0.35">
      <c r="A207" s="1">
        <v>44036</v>
      </c>
      <c r="B207">
        <v>297.02</v>
      </c>
      <c r="C207">
        <v>301.61</v>
      </c>
      <c r="D207">
        <v>100824.7</v>
      </c>
      <c r="E207">
        <v>297.02999999999997</v>
      </c>
      <c r="F207">
        <v>2335592.73</v>
      </c>
      <c r="G207">
        <v>0.03</v>
      </c>
      <c r="H207">
        <f t="shared" si="7"/>
        <v>42</v>
      </c>
    </row>
    <row r="208" spans="1:8" x14ac:dyDescent="0.35">
      <c r="A208" s="1">
        <v>44037</v>
      </c>
      <c r="B208">
        <v>297.35000000000002</v>
      </c>
      <c r="C208">
        <v>302.58999999999997</v>
      </c>
      <c r="D208">
        <v>100888.94</v>
      </c>
      <c r="E208">
        <v>296.85000000000002</v>
      </c>
      <c r="F208">
        <v>2405293.7599999998</v>
      </c>
      <c r="G208">
        <v>0.04</v>
      </c>
      <c r="H208">
        <f t="shared" si="7"/>
        <v>42</v>
      </c>
    </row>
    <row r="209" spans="1:8" x14ac:dyDescent="0.35">
      <c r="A209" s="1">
        <v>44038</v>
      </c>
      <c r="B209">
        <v>297.47000000000003</v>
      </c>
      <c r="C209">
        <v>300.01</v>
      </c>
      <c r="D209">
        <v>100894.39</v>
      </c>
      <c r="E209">
        <v>296.63</v>
      </c>
      <c r="F209">
        <v>2000164.13</v>
      </c>
      <c r="G209">
        <v>0.12</v>
      </c>
      <c r="H209">
        <f t="shared" si="7"/>
        <v>42</v>
      </c>
    </row>
    <row r="210" spans="1:8" x14ac:dyDescent="0.35">
      <c r="A210" s="1">
        <v>44039</v>
      </c>
      <c r="B210">
        <v>297.14</v>
      </c>
      <c r="C210">
        <v>300.89</v>
      </c>
      <c r="D210">
        <v>100888.94</v>
      </c>
      <c r="E210">
        <v>295.42</v>
      </c>
      <c r="F210">
        <v>2060072.95</v>
      </c>
      <c r="G210">
        <v>0.19</v>
      </c>
      <c r="H210">
        <f t="shared" si="7"/>
        <v>42</v>
      </c>
    </row>
    <row r="211" spans="1:8" x14ac:dyDescent="0.35">
      <c r="A211" s="1">
        <v>44040</v>
      </c>
      <c r="B211">
        <v>297.45</v>
      </c>
      <c r="C211">
        <v>301.2</v>
      </c>
      <c r="D211">
        <v>100945.02</v>
      </c>
      <c r="E211">
        <v>296.11</v>
      </c>
      <c r="F211">
        <v>1330644.98</v>
      </c>
      <c r="G211">
        <v>0.04</v>
      </c>
      <c r="H211">
        <f t="shared" si="7"/>
        <v>42</v>
      </c>
    </row>
    <row r="212" spans="1:8" x14ac:dyDescent="0.35">
      <c r="A212" s="1">
        <v>44041</v>
      </c>
      <c r="B212">
        <v>296.14999999999998</v>
      </c>
      <c r="C212">
        <v>301.83</v>
      </c>
      <c r="D212">
        <v>100935.22</v>
      </c>
      <c r="E212">
        <v>296.24</v>
      </c>
      <c r="F212">
        <v>2022303.02</v>
      </c>
      <c r="G212">
        <v>0.11</v>
      </c>
      <c r="H212">
        <f t="shared" si="7"/>
        <v>43</v>
      </c>
    </row>
    <row r="213" spans="1:8" x14ac:dyDescent="0.35">
      <c r="A213" s="1">
        <v>44042</v>
      </c>
      <c r="B213">
        <v>296.48</v>
      </c>
      <c r="C213">
        <v>301.54000000000002</v>
      </c>
      <c r="D213">
        <v>100962.99</v>
      </c>
      <c r="E213">
        <v>296.16000000000003</v>
      </c>
      <c r="F213">
        <v>1787472.59</v>
      </c>
      <c r="G213">
        <v>0.13</v>
      </c>
      <c r="H213">
        <f t="shared" si="7"/>
        <v>43</v>
      </c>
    </row>
    <row r="214" spans="1:8" x14ac:dyDescent="0.35">
      <c r="A214" s="1">
        <v>44043</v>
      </c>
      <c r="B214">
        <v>298.05</v>
      </c>
      <c r="C214">
        <v>300.02999999999997</v>
      </c>
      <c r="D214">
        <v>100972.24</v>
      </c>
      <c r="E214">
        <v>297.45999999999998</v>
      </c>
      <c r="F214">
        <v>693300.22</v>
      </c>
      <c r="G214">
        <v>0.15</v>
      </c>
      <c r="H214">
        <f t="shared" si="7"/>
        <v>43</v>
      </c>
    </row>
    <row r="215" spans="1:8" x14ac:dyDescent="0.35">
      <c r="A215" s="1">
        <v>44044</v>
      </c>
      <c r="B215">
        <v>296.72000000000003</v>
      </c>
      <c r="C215">
        <v>301.23</v>
      </c>
      <c r="D215">
        <v>101082.76</v>
      </c>
      <c r="E215">
        <v>297.24</v>
      </c>
      <c r="F215">
        <v>1970057.66</v>
      </c>
      <c r="G215">
        <v>0.09</v>
      </c>
      <c r="H215">
        <f t="shared" si="7"/>
        <v>43</v>
      </c>
    </row>
    <row r="216" spans="1:8" x14ac:dyDescent="0.35">
      <c r="A216" s="1">
        <v>44045</v>
      </c>
      <c r="B216">
        <v>296.58999999999997</v>
      </c>
      <c r="C216">
        <v>299.63</v>
      </c>
      <c r="D216">
        <v>101112.7</v>
      </c>
      <c r="E216">
        <v>295.52</v>
      </c>
      <c r="F216">
        <v>1657254.52</v>
      </c>
      <c r="G216">
        <v>0.23</v>
      </c>
      <c r="H216">
        <f t="shared" si="7"/>
        <v>43</v>
      </c>
    </row>
    <row r="217" spans="1:8" x14ac:dyDescent="0.35">
      <c r="A217" s="1">
        <v>44046</v>
      </c>
      <c r="B217">
        <v>296.77999999999997</v>
      </c>
      <c r="C217">
        <v>299.67</v>
      </c>
      <c r="D217">
        <v>101138.29</v>
      </c>
      <c r="E217">
        <v>295.33999999999997</v>
      </c>
      <c r="F217">
        <v>1076655.8799999999</v>
      </c>
      <c r="G217">
        <v>0.04</v>
      </c>
      <c r="H217">
        <f t="shared" si="7"/>
        <v>44</v>
      </c>
    </row>
    <row r="218" spans="1:8" x14ac:dyDescent="0.35">
      <c r="A218" s="1">
        <v>44047</v>
      </c>
      <c r="B218">
        <v>295.95</v>
      </c>
      <c r="C218">
        <v>301.02</v>
      </c>
      <c r="D218">
        <v>101224.31</v>
      </c>
      <c r="E218">
        <v>294.54000000000002</v>
      </c>
      <c r="F218">
        <v>2262485.7200000002</v>
      </c>
      <c r="G218">
        <v>0.02</v>
      </c>
      <c r="H218">
        <f t="shared" si="7"/>
        <v>44</v>
      </c>
    </row>
    <row r="219" spans="1:8" x14ac:dyDescent="0.35">
      <c r="A219" s="1">
        <v>44048</v>
      </c>
      <c r="B219">
        <v>295.79000000000002</v>
      </c>
      <c r="C219">
        <v>299.87</v>
      </c>
      <c r="D219">
        <v>101090.38</v>
      </c>
      <c r="E219">
        <v>295.52999999999997</v>
      </c>
      <c r="F219">
        <v>1567360.87</v>
      </c>
      <c r="G219">
        <v>0.17</v>
      </c>
      <c r="H219">
        <f t="shared" si="7"/>
        <v>44</v>
      </c>
    </row>
    <row r="220" spans="1:8" x14ac:dyDescent="0.35">
      <c r="A220" s="1">
        <v>44049</v>
      </c>
      <c r="B220">
        <v>296.45999999999998</v>
      </c>
      <c r="C220">
        <v>299.83999999999997</v>
      </c>
      <c r="D220">
        <v>101101.27</v>
      </c>
      <c r="E220">
        <v>294.47000000000003</v>
      </c>
      <c r="F220">
        <v>1838440.71</v>
      </c>
      <c r="G220">
        <v>0.14000000000000001</v>
      </c>
      <c r="H220">
        <f t="shared" si="7"/>
        <v>44</v>
      </c>
    </row>
    <row r="221" spans="1:8" x14ac:dyDescent="0.35">
      <c r="A221" s="1">
        <v>44050</v>
      </c>
      <c r="B221">
        <v>296.54000000000002</v>
      </c>
      <c r="C221">
        <v>297.83999999999997</v>
      </c>
      <c r="D221">
        <v>101187.84</v>
      </c>
      <c r="E221">
        <v>294.88</v>
      </c>
      <c r="F221">
        <v>1109377.6599999999</v>
      </c>
      <c r="G221">
        <v>0.22</v>
      </c>
      <c r="H221">
        <f t="shared" si="7"/>
        <v>44</v>
      </c>
    </row>
    <row r="222" spans="1:8" x14ac:dyDescent="0.35">
      <c r="A222" s="1">
        <v>44051</v>
      </c>
      <c r="B222">
        <v>294.64999999999998</v>
      </c>
      <c r="C222">
        <v>301.37</v>
      </c>
      <c r="D222">
        <v>101304.34</v>
      </c>
      <c r="E222">
        <v>295.07</v>
      </c>
      <c r="F222">
        <v>2144857.63</v>
      </c>
      <c r="G222">
        <v>0.18</v>
      </c>
      <c r="H222">
        <f t="shared" si="7"/>
        <v>45</v>
      </c>
    </row>
    <row r="223" spans="1:8" x14ac:dyDescent="0.35">
      <c r="A223" s="1">
        <v>44052</v>
      </c>
      <c r="B223">
        <v>295.45</v>
      </c>
      <c r="C223">
        <v>301.77</v>
      </c>
      <c r="D223">
        <v>101086.03</v>
      </c>
      <c r="E223">
        <v>295.27999999999997</v>
      </c>
      <c r="F223">
        <v>1958075.9</v>
      </c>
      <c r="G223">
        <v>0.05</v>
      </c>
      <c r="H223">
        <f t="shared" si="7"/>
        <v>45</v>
      </c>
    </row>
    <row r="224" spans="1:8" x14ac:dyDescent="0.35">
      <c r="A224" s="1">
        <v>44053</v>
      </c>
      <c r="B224">
        <v>295.95</v>
      </c>
      <c r="C224">
        <v>299.66000000000003</v>
      </c>
      <c r="D224">
        <v>100976.05</v>
      </c>
      <c r="E224">
        <v>294.97000000000003</v>
      </c>
      <c r="F224">
        <v>1610118.13</v>
      </c>
      <c r="G224">
        <v>0.27</v>
      </c>
      <c r="H224">
        <f t="shared" si="7"/>
        <v>45</v>
      </c>
    </row>
    <row r="225" spans="1:8" x14ac:dyDescent="0.35">
      <c r="A225" s="1">
        <v>44054</v>
      </c>
      <c r="B225">
        <v>296.88</v>
      </c>
      <c r="C225">
        <v>300.60000000000002</v>
      </c>
      <c r="D225">
        <v>101016.89</v>
      </c>
      <c r="E225">
        <v>295.05</v>
      </c>
      <c r="F225">
        <v>1856078.84</v>
      </c>
      <c r="G225">
        <v>0.22</v>
      </c>
      <c r="H225">
        <f t="shared" si="7"/>
        <v>45</v>
      </c>
    </row>
    <row r="226" spans="1:8" x14ac:dyDescent="0.35">
      <c r="A226" s="1">
        <v>44055</v>
      </c>
      <c r="B226">
        <v>295.66000000000003</v>
      </c>
      <c r="C226">
        <v>302.2</v>
      </c>
      <c r="D226">
        <v>101039.21</v>
      </c>
      <c r="E226">
        <v>294.87</v>
      </c>
      <c r="F226">
        <v>2772288.54</v>
      </c>
      <c r="G226">
        <v>0</v>
      </c>
      <c r="H226">
        <f t="shared" si="7"/>
        <v>45</v>
      </c>
    </row>
    <row r="227" spans="1:8" x14ac:dyDescent="0.35">
      <c r="A227" s="1">
        <v>44056</v>
      </c>
      <c r="B227">
        <v>296.48</v>
      </c>
      <c r="C227">
        <v>302.06</v>
      </c>
      <c r="D227">
        <v>100933.04</v>
      </c>
      <c r="E227">
        <v>295.83999999999997</v>
      </c>
      <c r="F227">
        <v>1639129.82</v>
      </c>
      <c r="G227">
        <v>0.05</v>
      </c>
      <c r="H227">
        <f t="shared" si="7"/>
        <v>46</v>
      </c>
    </row>
    <row r="228" spans="1:8" x14ac:dyDescent="0.35">
      <c r="A228" s="1">
        <v>44057</v>
      </c>
      <c r="B228">
        <v>296.62</v>
      </c>
      <c r="C228">
        <v>299.76</v>
      </c>
      <c r="D228">
        <v>100761</v>
      </c>
      <c r="E228">
        <v>295.64</v>
      </c>
      <c r="F228">
        <v>1219707.21</v>
      </c>
      <c r="G228">
        <v>0.21</v>
      </c>
      <c r="H228">
        <f t="shared" si="7"/>
        <v>46</v>
      </c>
    </row>
    <row r="229" spans="1:8" x14ac:dyDescent="0.35">
      <c r="A229" s="1">
        <v>44058</v>
      </c>
      <c r="B229">
        <v>297.44</v>
      </c>
      <c r="C229">
        <v>302.02999999999997</v>
      </c>
      <c r="D229">
        <v>100823.07</v>
      </c>
      <c r="E229">
        <v>296.64</v>
      </c>
      <c r="F229">
        <v>1554345.14</v>
      </c>
      <c r="G229">
        <v>0.16</v>
      </c>
      <c r="H229">
        <f t="shared" si="7"/>
        <v>46</v>
      </c>
    </row>
    <row r="230" spans="1:8" x14ac:dyDescent="0.35">
      <c r="A230" s="1">
        <v>44059</v>
      </c>
      <c r="B230">
        <v>296.64</v>
      </c>
      <c r="C230">
        <v>303.2</v>
      </c>
      <c r="D230">
        <v>100766.99</v>
      </c>
      <c r="E230">
        <v>296.02999999999997</v>
      </c>
      <c r="F230">
        <v>1354912.61</v>
      </c>
      <c r="G230">
        <v>0.03</v>
      </c>
      <c r="H230">
        <f t="shared" si="7"/>
        <v>46</v>
      </c>
    </row>
    <row r="231" spans="1:8" x14ac:dyDescent="0.35">
      <c r="A231" s="1">
        <v>44060</v>
      </c>
      <c r="B231">
        <v>296.94</v>
      </c>
      <c r="C231">
        <v>300.31</v>
      </c>
      <c r="D231">
        <v>100735.96</v>
      </c>
      <c r="E231">
        <v>295.83</v>
      </c>
      <c r="F231">
        <v>1976626.34</v>
      </c>
      <c r="G231">
        <v>0.39</v>
      </c>
      <c r="H231">
        <f t="shared" si="7"/>
        <v>46</v>
      </c>
    </row>
    <row r="232" spans="1:8" x14ac:dyDescent="0.35">
      <c r="A232" s="1">
        <v>44061</v>
      </c>
      <c r="B232">
        <v>297.18</v>
      </c>
      <c r="C232">
        <v>302.87</v>
      </c>
      <c r="D232">
        <v>100750.12</v>
      </c>
      <c r="E232">
        <v>296.43</v>
      </c>
      <c r="F232">
        <v>1483062.76</v>
      </c>
      <c r="G232">
        <v>7.0000000000000007E-2</v>
      </c>
      <c r="H232">
        <f t="shared" si="7"/>
        <v>47</v>
      </c>
    </row>
    <row r="233" spans="1:8" x14ac:dyDescent="0.35">
      <c r="A233" s="1">
        <v>44062</v>
      </c>
      <c r="B233">
        <v>297.32</v>
      </c>
      <c r="C233">
        <v>303.42</v>
      </c>
      <c r="D233">
        <v>100634.7</v>
      </c>
      <c r="E233">
        <v>295.88</v>
      </c>
      <c r="F233">
        <v>2467635.44</v>
      </c>
      <c r="G233">
        <v>0.08</v>
      </c>
      <c r="H233">
        <f t="shared" si="7"/>
        <v>47</v>
      </c>
    </row>
    <row r="234" spans="1:8" x14ac:dyDescent="0.35">
      <c r="A234" s="1">
        <v>44063</v>
      </c>
      <c r="B234">
        <v>297.08999999999997</v>
      </c>
      <c r="C234">
        <v>300.89999999999998</v>
      </c>
      <c r="D234">
        <v>100670.63</v>
      </c>
      <c r="E234">
        <v>295.82</v>
      </c>
      <c r="F234">
        <v>1639859.67</v>
      </c>
      <c r="G234">
        <v>0.05</v>
      </c>
      <c r="H234">
        <f t="shared" si="7"/>
        <v>47</v>
      </c>
    </row>
    <row r="235" spans="1:8" x14ac:dyDescent="0.35">
      <c r="A235" s="1">
        <v>44064</v>
      </c>
      <c r="B235">
        <v>297.64999999999998</v>
      </c>
      <c r="C235">
        <v>298.83999999999997</v>
      </c>
      <c r="D235">
        <v>100747.94</v>
      </c>
      <c r="E235">
        <v>296.82</v>
      </c>
      <c r="F235">
        <v>490157.6</v>
      </c>
      <c r="G235">
        <v>0.56000000000000005</v>
      </c>
      <c r="H235">
        <f t="shared" si="7"/>
        <v>47</v>
      </c>
    </row>
    <row r="236" spans="1:8" x14ac:dyDescent="0.35">
      <c r="A236" s="1">
        <v>44065</v>
      </c>
      <c r="B236">
        <v>297.22000000000003</v>
      </c>
      <c r="C236">
        <v>300.04000000000002</v>
      </c>
      <c r="D236">
        <v>100887.86</v>
      </c>
      <c r="E236">
        <v>296.29000000000002</v>
      </c>
      <c r="F236">
        <v>2224411.6800000002</v>
      </c>
      <c r="G236">
        <v>0.13</v>
      </c>
      <c r="H236">
        <f t="shared" si="7"/>
        <v>47</v>
      </c>
    </row>
    <row r="237" spans="1:8" x14ac:dyDescent="0.35">
      <c r="A237" s="1">
        <v>44066</v>
      </c>
      <c r="B237">
        <v>297.05</v>
      </c>
      <c r="C237">
        <v>302.02</v>
      </c>
      <c r="D237">
        <v>100966.8</v>
      </c>
      <c r="E237">
        <v>296.06</v>
      </c>
      <c r="F237">
        <v>2447138.71</v>
      </c>
      <c r="G237">
        <v>0.22</v>
      </c>
      <c r="H237">
        <f t="shared" si="7"/>
        <v>48</v>
      </c>
    </row>
    <row r="238" spans="1:8" x14ac:dyDescent="0.35">
      <c r="A238" s="1">
        <v>44067</v>
      </c>
      <c r="B238">
        <v>296.85000000000002</v>
      </c>
      <c r="C238">
        <v>301.57</v>
      </c>
      <c r="D238">
        <v>100884.05</v>
      </c>
      <c r="E238">
        <v>295.20999999999998</v>
      </c>
      <c r="F238">
        <v>1474912.73</v>
      </c>
      <c r="G238">
        <v>7.0000000000000007E-2</v>
      </c>
      <c r="H238">
        <f t="shared" si="7"/>
        <v>48</v>
      </c>
    </row>
    <row r="239" spans="1:8" x14ac:dyDescent="0.35">
      <c r="A239" s="1">
        <v>44068</v>
      </c>
      <c r="B239">
        <v>296.23</v>
      </c>
      <c r="C239">
        <v>301.44</v>
      </c>
      <c r="D239">
        <v>100832.87</v>
      </c>
      <c r="E239">
        <v>295.56</v>
      </c>
      <c r="F239">
        <v>1760042.25</v>
      </c>
      <c r="G239">
        <v>0.09</v>
      </c>
      <c r="H239">
        <f t="shared" si="7"/>
        <v>48</v>
      </c>
    </row>
    <row r="240" spans="1:8" x14ac:dyDescent="0.35">
      <c r="A240" s="1">
        <v>44069</v>
      </c>
      <c r="B240">
        <v>296.24</v>
      </c>
      <c r="C240">
        <v>301.08999999999997</v>
      </c>
      <c r="D240">
        <v>100951.01</v>
      </c>
      <c r="E240">
        <v>295.36</v>
      </c>
      <c r="F240">
        <v>1493584.82</v>
      </c>
      <c r="G240">
        <v>0.13</v>
      </c>
      <c r="H240">
        <f t="shared" si="7"/>
        <v>48</v>
      </c>
    </row>
    <row r="241" spans="1:8" x14ac:dyDescent="0.35">
      <c r="A241" s="1">
        <v>44070</v>
      </c>
      <c r="B241">
        <v>297.02</v>
      </c>
      <c r="C241">
        <v>300.77</v>
      </c>
      <c r="D241">
        <v>100944.48</v>
      </c>
      <c r="E241">
        <v>295.95999999999998</v>
      </c>
      <c r="F241">
        <v>1150492.75</v>
      </c>
      <c r="G241">
        <v>0.25</v>
      </c>
      <c r="H241">
        <f t="shared" si="7"/>
        <v>48</v>
      </c>
    </row>
    <row r="242" spans="1:8" x14ac:dyDescent="0.35">
      <c r="A242" s="1">
        <v>44071</v>
      </c>
      <c r="B242">
        <v>297.2</v>
      </c>
      <c r="C242">
        <v>302.33</v>
      </c>
      <c r="D242">
        <v>100896.02</v>
      </c>
      <c r="E242">
        <v>296.22000000000003</v>
      </c>
      <c r="F242">
        <v>2041400.86</v>
      </c>
      <c r="G242">
        <v>0.04</v>
      </c>
      <c r="H242">
        <f t="shared" si="7"/>
        <v>49</v>
      </c>
    </row>
    <row r="243" spans="1:8" x14ac:dyDescent="0.35">
      <c r="A243" s="1">
        <v>44072</v>
      </c>
      <c r="B243">
        <v>297.89999999999998</v>
      </c>
      <c r="C243">
        <v>300.77</v>
      </c>
      <c r="D243">
        <v>100843.76</v>
      </c>
      <c r="E243">
        <v>296.39999999999998</v>
      </c>
      <c r="F243">
        <v>1924745.91</v>
      </c>
      <c r="G243">
        <v>0.03</v>
      </c>
      <c r="H243">
        <f t="shared" si="7"/>
        <v>49</v>
      </c>
    </row>
    <row r="244" spans="1:8" x14ac:dyDescent="0.35">
      <c r="A244" s="1">
        <v>44073</v>
      </c>
      <c r="B244">
        <v>297.98</v>
      </c>
      <c r="C244">
        <v>301.29000000000002</v>
      </c>
      <c r="D244">
        <v>100881.32</v>
      </c>
      <c r="E244">
        <v>296.36</v>
      </c>
      <c r="F244">
        <v>1357041.35</v>
      </c>
      <c r="G244">
        <v>0.95</v>
      </c>
      <c r="H244">
        <f t="shared" si="7"/>
        <v>49</v>
      </c>
    </row>
    <row r="245" spans="1:8" x14ac:dyDescent="0.35">
      <c r="A245" s="1">
        <v>44074</v>
      </c>
      <c r="B245">
        <v>297.77999999999997</v>
      </c>
      <c r="C245">
        <v>300.42</v>
      </c>
      <c r="D245">
        <v>100917.26</v>
      </c>
      <c r="E245">
        <v>298.18</v>
      </c>
      <c r="F245">
        <v>777537.5</v>
      </c>
      <c r="G245">
        <v>1.25</v>
      </c>
      <c r="H245">
        <f t="shared" si="7"/>
        <v>49</v>
      </c>
    </row>
    <row r="246" spans="1:8" x14ac:dyDescent="0.35">
      <c r="A246" s="1">
        <v>44075</v>
      </c>
      <c r="B246">
        <v>297.27999999999997</v>
      </c>
      <c r="C246">
        <v>300.45999999999998</v>
      </c>
      <c r="D246">
        <v>100845.39</v>
      </c>
      <c r="E246">
        <v>296.67</v>
      </c>
      <c r="F246">
        <v>669397.51</v>
      </c>
      <c r="G246">
        <v>8.9700000000000006</v>
      </c>
      <c r="H246">
        <f t="shared" si="7"/>
        <v>49</v>
      </c>
    </row>
    <row r="247" spans="1:8" x14ac:dyDescent="0.35">
      <c r="A247" s="1">
        <v>44076</v>
      </c>
      <c r="B247">
        <v>297.25</v>
      </c>
      <c r="C247">
        <v>299.83</v>
      </c>
      <c r="D247">
        <v>100738.68</v>
      </c>
      <c r="E247">
        <v>296.83</v>
      </c>
      <c r="F247">
        <v>1247806.58</v>
      </c>
      <c r="G247">
        <v>0.28999999999999998</v>
      </c>
      <c r="H247">
        <f t="shared" si="7"/>
        <v>50</v>
      </c>
    </row>
    <row r="248" spans="1:8" x14ac:dyDescent="0.35">
      <c r="A248" s="1">
        <v>44077</v>
      </c>
      <c r="B248">
        <v>296.93</v>
      </c>
      <c r="C248">
        <v>300.5</v>
      </c>
      <c r="D248">
        <v>100884.05</v>
      </c>
      <c r="E248">
        <v>295.95</v>
      </c>
      <c r="F248">
        <v>1156635.69</v>
      </c>
      <c r="G248">
        <v>0.42</v>
      </c>
      <c r="H248">
        <f t="shared" si="7"/>
        <v>50</v>
      </c>
    </row>
    <row r="249" spans="1:8" x14ac:dyDescent="0.35">
      <c r="A249" s="1">
        <v>44078</v>
      </c>
      <c r="B249">
        <v>297.72000000000003</v>
      </c>
      <c r="C249">
        <v>300.60000000000002</v>
      </c>
      <c r="D249">
        <v>101060.44</v>
      </c>
      <c r="E249">
        <v>296.04000000000002</v>
      </c>
      <c r="F249">
        <v>1283691.06</v>
      </c>
      <c r="G249">
        <v>0.36</v>
      </c>
      <c r="H249">
        <f t="shared" si="7"/>
        <v>50</v>
      </c>
    </row>
    <row r="250" spans="1:8" x14ac:dyDescent="0.35">
      <c r="A250" s="1">
        <v>44079</v>
      </c>
      <c r="B250">
        <v>297.64</v>
      </c>
      <c r="C250">
        <v>299.83</v>
      </c>
      <c r="D250">
        <v>100923.24</v>
      </c>
      <c r="E250">
        <v>296</v>
      </c>
      <c r="F250">
        <v>1325171.08</v>
      </c>
      <c r="G250">
        <v>2.96</v>
      </c>
      <c r="H250">
        <f t="shared" si="7"/>
        <v>50</v>
      </c>
    </row>
    <row r="251" spans="1:8" x14ac:dyDescent="0.35">
      <c r="A251" s="1">
        <v>44080</v>
      </c>
      <c r="B251">
        <v>297.72000000000003</v>
      </c>
      <c r="C251">
        <v>301.39999999999998</v>
      </c>
      <c r="D251">
        <v>100774.07</v>
      </c>
      <c r="E251">
        <v>296.76</v>
      </c>
      <c r="F251">
        <v>1759859.79</v>
      </c>
      <c r="G251">
        <v>0.13</v>
      </c>
      <c r="H251">
        <f t="shared" si="7"/>
        <v>50</v>
      </c>
    </row>
    <row r="252" spans="1:8" x14ac:dyDescent="0.35">
      <c r="A252" s="1">
        <v>44081</v>
      </c>
      <c r="B252">
        <v>297.17</v>
      </c>
      <c r="C252">
        <v>301.91000000000003</v>
      </c>
      <c r="D252">
        <v>100701.12</v>
      </c>
      <c r="E252">
        <v>296.85000000000002</v>
      </c>
      <c r="F252">
        <v>2111527.64</v>
      </c>
      <c r="G252">
        <v>0.1</v>
      </c>
      <c r="H252">
        <f t="shared" si="7"/>
        <v>51</v>
      </c>
    </row>
    <row r="253" spans="1:8" x14ac:dyDescent="0.35">
      <c r="A253" s="1">
        <v>44082</v>
      </c>
      <c r="B253">
        <v>297.64</v>
      </c>
      <c r="C253">
        <v>302.5</v>
      </c>
      <c r="D253">
        <v>100713.09</v>
      </c>
      <c r="E253">
        <v>297.61</v>
      </c>
      <c r="F253">
        <v>2401644.5</v>
      </c>
      <c r="G253">
        <v>0.04</v>
      </c>
      <c r="H253">
        <f t="shared" si="7"/>
        <v>51</v>
      </c>
    </row>
    <row r="254" spans="1:8" x14ac:dyDescent="0.35">
      <c r="A254" s="1">
        <v>44083</v>
      </c>
      <c r="B254">
        <v>297.7</v>
      </c>
      <c r="C254">
        <v>298.23</v>
      </c>
      <c r="D254">
        <v>100939.03</v>
      </c>
      <c r="E254">
        <v>297.02</v>
      </c>
      <c r="F254">
        <v>821936.93</v>
      </c>
      <c r="G254">
        <v>2.2599999999999998</v>
      </c>
      <c r="H254">
        <f t="shared" si="7"/>
        <v>51</v>
      </c>
    </row>
    <row r="255" spans="1:8" x14ac:dyDescent="0.35">
      <c r="A255" s="1">
        <v>44084</v>
      </c>
      <c r="B255">
        <v>297.29000000000002</v>
      </c>
      <c r="C255">
        <v>300.86</v>
      </c>
      <c r="D255">
        <v>100870.43</v>
      </c>
      <c r="E255">
        <v>297.70999999999998</v>
      </c>
      <c r="F255">
        <v>1764421.37</v>
      </c>
      <c r="G255">
        <v>0.04</v>
      </c>
      <c r="H255">
        <f t="shared" si="7"/>
        <v>51</v>
      </c>
    </row>
    <row r="256" spans="1:8" x14ac:dyDescent="0.35">
      <c r="A256" s="1">
        <v>44085</v>
      </c>
      <c r="B256">
        <v>297.49</v>
      </c>
      <c r="C256">
        <v>302.38</v>
      </c>
      <c r="D256">
        <v>100751.75</v>
      </c>
      <c r="E256">
        <v>296.27999999999997</v>
      </c>
      <c r="F256">
        <v>1115094.8500000001</v>
      </c>
      <c r="G256">
        <v>0.19</v>
      </c>
      <c r="H256">
        <f t="shared" si="7"/>
        <v>51</v>
      </c>
    </row>
    <row r="257" spans="1:8" x14ac:dyDescent="0.35">
      <c r="A257" s="1">
        <v>44086</v>
      </c>
      <c r="B257">
        <v>298.05</v>
      </c>
      <c r="C257">
        <v>301.58</v>
      </c>
      <c r="D257">
        <v>100814.9</v>
      </c>
      <c r="E257">
        <v>297.64</v>
      </c>
      <c r="F257">
        <v>2237853.16</v>
      </c>
      <c r="G257">
        <v>0.14000000000000001</v>
      </c>
      <c r="H257">
        <f t="shared" si="7"/>
        <v>52</v>
      </c>
    </row>
    <row r="258" spans="1:8" x14ac:dyDescent="0.35">
      <c r="A258" s="1">
        <v>44087</v>
      </c>
      <c r="B258">
        <v>295.89</v>
      </c>
      <c r="C258">
        <v>301.7</v>
      </c>
      <c r="D258">
        <v>100964.62</v>
      </c>
      <c r="E258">
        <v>296.93</v>
      </c>
      <c r="F258">
        <v>1074709.6100000001</v>
      </c>
      <c r="G258">
        <v>0.21</v>
      </c>
      <c r="H258">
        <f t="shared" si="7"/>
        <v>52</v>
      </c>
    </row>
    <row r="259" spans="1:8" x14ac:dyDescent="0.35">
      <c r="A259" s="1">
        <v>44088</v>
      </c>
      <c r="B259">
        <v>297.05</v>
      </c>
      <c r="C259">
        <v>301.27</v>
      </c>
      <c r="D259">
        <v>101014.71</v>
      </c>
      <c r="E259">
        <v>297.08</v>
      </c>
      <c r="F259">
        <v>2180438</v>
      </c>
      <c r="G259">
        <v>1.48</v>
      </c>
      <c r="H259">
        <f t="shared" si="7"/>
        <v>52</v>
      </c>
    </row>
    <row r="260" spans="1:8" x14ac:dyDescent="0.35">
      <c r="A260" s="1">
        <v>44089</v>
      </c>
      <c r="B260">
        <v>297.45999999999998</v>
      </c>
      <c r="C260">
        <v>295.47000000000003</v>
      </c>
      <c r="D260">
        <v>100808.37</v>
      </c>
      <c r="E260">
        <v>295.54000000000002</v>
      </c>
      <c r="F260">
        <v>1110168.33</v>
      </c>
      <c r="G260">
        <v>5.26</v>
      </c>
      <c r="H260">
        <f t="shared" ref="H260:H323" si="8">INT((ROW(G259)-1)/5)+1</f>
        <v>52</v>
      </c>
    </row>
    <row r="261" spans="1:8" x14ac:dyDescent="0.35">
      <c r="A261" s="1">
        <v>44090</v>
      </c>
      <c r="B261">
        <v>296.83999999999997</v>
      </c>
      <c r="C261">
        <v>299.08999999999997</v>
      </c>
      <c r="D261">
        <v>100696.76</v>
      </c>
      <c r="E261">
        <v>296.31</v>
      </c>
      <c r="F261">
        <v>1321521.81</v>
      </c>
      <c r="G261">
        <v>1.1000000000000001</v>
      </c>
      <c r="H261">
        <f t="shared" si="8"/>
        <v>52</v>
      </c>
    </row>
    <row r="262" spans="1:8" x14ac:dyDescent="0.35">
      <c r="A262" s="1">
        <v>44091</v>
      </c>
      <c r="B262">
        <v>297.16000000000003</v>
      </c>
      <c r="C262">
        <v>301.72000000000003</v>
      </c>
      <c r="D262">
        <v>100875.88</v>
      </c>
      <c r="E262">
        <v>298.11</v>
      </c>
      <c r="F262">
        <v>2226357.96</v>
      </c>
      <c r="G262">
        <v>0.06</v>
      </c>
      <c r="H262">
        <f t="shared" si="8"/>
        <v>53</v>
      </c>
    </row>
    <row r="263" spans="1:8" x14ac:dyDescent="0.35">
      <c r="A263" s="1">
        <v>44092</v>
      </c>
      <c r="B263">
        <v>296.52</v>
      </c>
      <c r="C263">
        <v>301.33999999999997</v>
      </c>
      <c r="D263">
        <v>100965.71</v>
      </c>
      <c r="E263">
        <v>296.55</v>
      </c>
      <c r="F263">
        <v>2310534.42</v>
      </c>
      <c r="G263">
        <v>0.23</v>
      </c>
      <c r="H263">
        <f t="shared" si="8"/>
        <v>53</v>
      </c>
    </row>
    <row r="264" spans="1:8" x14ac:dyDescent="0.35">
      <c r="A264" s="1">
        <v>44093</v>
      </c>
      <c r="B264">
        <v>296.5</v>
      </c>
      <c r="C264">
        <v>301.99</v>
      </c>
      <c r="D264">
        <v>100866.08</v>
      </c>
      <c r="E264">
        <v>298.01</v>
      </c>
      <c r="F264">
        <v>2004482.43</v>
      </c>
      <c r="G264">
        <v>0.15</v>
      </c>
      <c r="H264">
        <f t="shared" si="8"/>
        <v>53</v>
      </c>
    </row>
    <row r="265" spans="1:8" x14ac:dyDescent="0.35">
      <c r="A265" s="1">
        <v>44094</v>
      </c>
      <c r="B265">
        <v>296.75</v>
      </c>
      <c r="C265">
        <v>300.44</v>
      </c>
      <c r="D265">
        <v>100930.32</v>
      </c>
      <c r="E265">
        <v>296.26</v>
      </c>
      <c r="F265">
        <v>1796170.01</v>
      </c>
      <c r="G265">
        <v>0.18</v>
      </c>
      <c r="H265">
        <f t="shared" si="8"/>
        <v>53</v>
      </c>
    </row>
    <row r="266" spans="1:8" x14ac:dyDescent="0.35">
      <c r="A266" s="1">
        <v>44095</v>
      </c>
      <c r="B266">
        <v>297.17</v>
      </c>
      <c r="C266">
        <v>299.95</v>
      </c>
      <c r="D266">
        <v>100910.72</v>
      </c>
      <c r="E266">
        <v>297.08</v>
      </c>
      <c r="F266">
        <v>2071689.79</v>
      </c>
      <c r="G266">
        <v>3.18</v>
      </c>
      <c r="H266">
        <f t="shared" si="8"/>
        <v>53</v>
      </c>
    </row>
    <row r="267" spans="1:8" x14ac:dyDescent="0.35">
      <c r="A267" s="1">
        <v>44096</v>
      </c>
      <c r="B267">
        <v>297.7</v>
      </c>
      <c r="C267">
        <v>300.88</v>
      </c>
      <c r="D267">
        <v>100898.2</v>
      </c>
      <c r="E267">
        <v>298.23</v>
      </c>
      <c r="F267">
        <v>887137.2</v>
      </c>
      <c r="G267">
        <v>2.2000000000000002</v>
      </c>
      <c r="H267">
        <f t="shared" si="8"/>
        <v>54</v>
      </c>
    </row>
    <row r="268" spans="1:8" x14ac:dyDescent="0.35">
      <c r="A268" s="1">
        <v>44097</v>
      </c>
      <c r="B268">
        <v>297.64</v>
      </c>
      <c r="C268">
        <v>300.08999999999997</v>
      </c>
      <c r="D268">
        <v>100964.62</v>
      </c>
      <c r="E268">
        <v>297.69</v>
      </c>
      <c r="F268">
        <v>1691192.72</v>
      </c>
      <c r="G268">
        <v>1.39</v>
      </c>
      <c r="H268">
        <f t="shared" si="8"/>
        <v>54</v>
      </c>
    </row>
    <row r="269" spans="1:8" x14ac:dyDescent="0.35">
      <c r="A269" s="1">
        <v>44098</v>
      </c>
      <c r="B269">
        <v>296.69</v>
      </c>
      <c r="C269">
        <v>298.74</v>
      </c>
      <c r="D269">
        <v>100948.83</v>
      </c>
      <c r="E269">
        <v>297</v>
      </c>
      <c r="F269">
        <v>1191668.67</v>
      </c>
      <c r="G269">
        <v>0.04</v>
      </c>
      <c r="H269">
        <f t="shared" si="8"/>
        <v>54</v>
      </c>
    </row>
    <row r="270" spans="1:8" x14ac:dyDescent="0.35">
      <c r="A270" s="1">
        <v>44099</v>
      </c>
      <c r="B270">
        <v>297.44</v>
      </c>
      <c r="C270">
        <v>301.45</v>
      </c>
      <c r="D270">
        <v>100968.43</v>
      </c>
      <c r="E270">
        <v>296.83</v>
      </c>
      <c r="F270">
        <v>2404016.52</v>
      </c>
      <c r="G270">
        <v>0.18</v>
      </c>
      <c r="H270">
        <f t="shared" si="8"/>
        <v>54</v>
      </c>
    </row>
    <row r="271" spans="1:8" x14ac:dyDescent="0.35">
      <c r="A271" s="1">
        <v>44100</v>
      </c>
      <c r="B271">
        <v>297.55</v>
      </c>
      <c r="C271">
        <v>300.23</v>
      </c>
      <c r="D271">
        <v>100851.38</v>
      </c>
      <c r="E271">
        <v>295.98</v>
      </c>
      <c r="F271">
        <v>1295247.07</v>
      </c>
      <c r="G271">
        <v>0.23</v>
      </c>
      <c r="H271">
        <f t="shared" si="8"/>
        <v>54</v>
      </c>
    </row>
    <row r="272" spans="1:8" x14ac:dyDescent="0.35">
      <c r="A272" s="1">
        <v>44101</v>
      </c>
      <c r="B272">
        <v>296.10000000000002</v>
      </c>
      <c r="C272">
        <v>299.45999999999998</v>
      </c>
      <c r="D272">
        <v>100754.47</v>
      </c>
      <c r="E272">
        <v>297.31</v>
      </c>
      <c r="F272">
        <v>1074344.68</v>
      </c>
      <c r="G272">
        <v>0.18</v>
      </c>
      <c r="H272">
        <f t="shared" si="8"/>
        <v>55</v>
      </c>
    </row>
    <row r="273" spans="1:8" x14ac:dyDescent="0.35">
      <c r="A273" s="1">
        <v>44102</v>
      </c>
      <c r="B273">
        <v>297.22000000000003</v>
      </c>
      <c r="C273">
        <v>302.58999999999997</v>
      </c>
      <c r="D273">
        <v>100725.62</v>
      </c>
      <c r="E273">
        <v>297.8</v>
      </c>
      <c r="F273">
        <v>2543844.33</v>
      </c>
      <c r="G273">
        <v>0.18</v>
      </c>
      <c r="H273">
        <f t="shared" si="8"/>
        <v>55</v>
      </c>
    </row>
    <row r="274" spans="1:8" x14ac:dyDescent="0.35">
      <c r="A274" s="1">
        <v>44103</v>
      </c>
      <c r="B274">
        <v>297.95999999999998</v>
      </c>
      <c r="C274">
        <v>302.19</v>
      </c>
      <c r="D274">
        <v>100811.09</v>
      </c>
      <c r="E274">
        <v>296.97000000000003</v>
      </c>
      <c r="F274">
        <v>1355155.9</v>
      </c>
      <c r="G274">
        <v>0.11</v>
      </c>
      <c r="H274">
        <f t="shared" si="8"/>
        <v>55</v>
      </c>
    </row>
    <row r="275" spans="1:8" x14ac:dyDescent="0.35">
      <c r="A275" s="1">
        <v>44104</v>
      </c>
      <c r="B275">
        <v>296.91000000000003</v>
      </c>
      <c r="C275">
        <v>300.02999999999997</v>
      </c>
      <c r="D275">
        <v>100816.54</v>
      </c>
      <c r="E275">
        <v>297.72000000000003</v>
      </c>
      <c r="F275">
        <v>1393169.11</v>
      </c>
      <c r="G275">
        <v>0.35</v>
      </c>
      <c r="H275">
        <f t="shared" si="8"/>
        <v>55</v>
      </c>
    </row>
    <row r="276" spans="1:8" x14ac:dyDescent="0.35">
      <c r="A276" s="1">
        <v>44105</v>
      </c>
      <c r="B276">
        <v>297.52999999999997</v>
      </c>
      <c r="C276">
        <v>302.06</v>
      </c>
      <c r="D276">
        <v>100706.02</v>
      </c>
      <c r="E276">
        <v>297.33</v>
      </c>
      <c r="F276">
        <v>1690097.94</v>
      </c>
      <c r="G276">
        <v>0.22</v>
      </c>
      <c r="H276">
        <f t="shared" si="8"/>
        <v>55</v>
      </c>
    </row>
    <row r="277" spans="1:8" x14ac:dyDescent="0.35">
      <c r="A277" s="1">
        <v>44106</v>
      </c>
      <c r="B277">
        <v>297.3</v>
      </c>
      <c r="C277">
        <v>301.7</v>
      </c>
      <c r="D277">
        <v>100741.95</v>
      </c>
      <c r="E277">
        <v>297.33999999999997</v>
      </c>
      <c r="F277">
        <v>2258836.4500000002</v>
      </c>
      <c r="G277">
        <v>0.25</v>
      </c>
      <c r="H277">
        <f t="shared" si="8"/>
        <v>56</v>
      </c>
    </row>
    <row r="278" spans="1:8" x14ac:dyDescent="0.35">
      <c r="A278" s="1">
        <v>44107</v>
      </c>
      <c r="B278">
        <v>298.43</v>
      </c>
      <c r="C278">
        <v>300.82</v>
      </c>
      <c r="D278">
        <v>100776.79</v>
      </c>
      <c r="E278">
        <v>298.06</v>
      </c>
      <c r="F278">
        <v>1758582.54</v>
      </c>
      <c r="G278">
        <v>0.21</v>
      </c>
      <c r="H278">
        <f t="shared" si="8"/>
        <v>56</v>
      </c>
    </row>
    <row r="279" spans="1:8" x14ac:dyDescent="0.35">
      <c r="A279" s="1">
        <v>44108</v>
      </c>
      <c r="B279">
        <v>297.11</v>
      </c>
      <c r="C279">
        <v>300.60000000000002</v>
      </c>
      <c r="D279">
        <v>100897.66</v>
      </c>
      <c r="E279">
        <v>297.81</v>
      </c>
      <c r="F279">
        <v>1179321.97</v>
      </c>
      <c r="G279">
        <v>6.83</v>
      </c>
      <c r="H279">
        <f t="shared" si="8"/>
        <v>56</v>
      </c>
    </row>
    <row r="280" spans="1:8" x14ac:dyDescent="0.35">
      <c r="A280" s="1">
        <v>44109</v>
      </c>
      <c r="B280">
        <v>297.45999999999998</v>
      </c>
      <c r="C280">
        <v>302.44</v>
      </c>
      <c r="D280">
        <v>100852.47</v>
      </c>
      <c r="E280">
        <v>296.58999999999997</v>
      </c>
      <c r="F280">
        <v>2606490.11</v>
      </c>
      <c r="G280">
        <v>0.1</v>
      </c>
      <c r="H280">
        <f t="shared" si="8"/>
        <v>56</v>
      </c>
    </row>
    <row r="281" spans="1:8" x14ac:dyDescent="0.35">
      <c r="A281" s="1">
        <v>44110</v>
      </c>
      <c r="B281">
        <v>298.12</v>
      </c>
      <c r="C281">
        <v>301.11</v>
      </c>
      <c r="D281">
        <v>100793.67</v>
      </c>
      <c r="E281">
        <v>298.06</v>
      </c>
      <c r="F281">
        <v>1204197.82</v>
      </c>
      <c r="G281">
        <v>7.0000000000000007E-2</v>
      </c>
      <c r="H281">
        <f t="shared" si="8"/>
        <v>56</v>
      </c>
    </row>
    <row r="282" spans="1:8" x14ac:dyDescent="0.35">
      <c r="A282" s="1">
        <v>44111</v>
      </c>
      <c r="B282">
        <v>296.12</v>
      </c>
      <c r="C282">
        <v>299.63</v>
      </c>
      <c r="D282">
        <v>100780.6</v>
      </c>
      <c r="E282">
        <v>296.39</v>
      </c>
      <c r="F282">
        <v>679919.56</v>
      </c>
      <c r="G282">
        <v>0.05</v>
      </c>
      <c r="H282">
        <f t="shared" si="8"/>
        <v>57</v>
      </c>
    </row>
    <row r="283" spans="1:8" x14ac:dyDescent="0.35">
      <c r="A283" s="1">
        <v>44112</v>
      </c>
      <c r="B283">
        <v>298.14999999999998</v>
      </c>
      <c r="C283">
        <v>300.38</v>
      </c>
      <c r="D283">
        <v>100908</v>
      </c>
      <c r="E283">
        <v>296.85000000000002</v>
      </c>
      <c r="F283">
        <v>1297375.81</v>
      </c>
      <c r="G283">
        <v>1.89</v>
      </c>
      <c r="H283">
        <f t="shared" si="8"/>
        <v>57</v>
      </c>
    </row>
    <row r="284" spans="1:8" x14ac:dyDescent="0.35">
      <c r="A284" s="1">
        <v>44113</v>
      </c>
      <c r="B284">
        <v>297.33</v>
      </c>
      <c r="C284">
        <v>299.52</v>
      </c>
      <c r="D284">
        <v>100896.57</v>
      </c>
      <c r="E284">
        <v>297.26</v>
      </c>
      <c r="F284">
        <v>1958440.82</v>
      </c>
      <c r="G284">
        <v>2.27</v>
      </c>
      <c r="H284">
        <f t="shared" si="8"/>
        <v>57</v>
      </c>
    </row>
    <row r="285" spans="1:8" x14ac:dyDescent="0.35">
      <c r="A285" s="1">
        <v>44114</v>
      </c>
      <c r="B285">
        <v>297.39999999999998</v>
      </c>
      <c r="C285">
        <v>301.56</v>
      </c>
      <c r="D285">
        <v>100924.88</v>
      </c>
      <c r="E285">
        <v>298.17</v>
      </c>
      <c r="F285">
        <v>1063640.1599999999</v>
      </c>
      <c r="G285">
        <v>3.8</v>
      </c>
      <c r="H285">
        <f t="shared" si="8"/>
        <v>57</v>
      </c>
    </row>
    <row r="286" spans="1:8" x14ac:dyDescent="0.35">
      <c r="A286" s="1">
        <v>44115</v>
      </c>
      <c r="B286">
        <v>298.20999999999998</v>
      </c>
      <c r="C286">
        <v>301.58999999999997</v>
      </c>
      <c r="D286">
        <v>100889.49</v>
      </c>
      <c r="E286">
        <v>297.58999999999997</v>
      </c>
      <c r="F286">
        <v>1850118.37</v>
      </c>
      <c r="G286">
        <v>1.65</v>
      </c>
      <c r="H286">
        <f t="shared" si="8"/>
        <v>57</v>
      </c>
    </row>
    <row r="287" spans="1:8" x14ac:dyDescent="0.35">
      <c r="A287" s="1">
        <v>44116</v>
      </c>
      <c r="B287">
        <v>297.18</v>
      </c>
      <c r="C287">
        <v>302.16000000000003</v>
      </c>
      <c r="D287">
        <v>100691.32</v>
      </c>
      <c r="E287">
        <v>296.77</v>
      </c>
      <c r="F287">
        <v>1767827.36</v>
      </c>
      <c r="G287">
        <v>0.17</v>
      </c>
      <c r="H287">
        <f t="shared" si="8"/>
        <v>58</v>
      </c>
    </row>
    <row r="288" spans="1:8" x14ac:dyDescent="0.35">
      <c r="A288" s="1">
        <v>44117</v>
      </c>
      <c r="B288">
        <v>297.36</v>
      </c>
      <c r="C288">
        <v>301.55</v>
      </c>
      <c r="D288">
        <v>100745.22</v>
      </c>
      <c r="E288">
        <v>297.13</v>
      </c>
      <c r="F288">
        <v>2304513.13</v>
      </c>
      <c r="G288">
        <v>1.17</v>
      </c>
      <c r="H288">
        <f t="shared" si="8"/>
        <v>58</v>
      </c>
    </row>
    <row r="289" spans="1:8" x14ac:dyDescent="0.35">
      <c r="A289" s="1">
        <v>44118</v>
      </c>
      <c r="B289">
        <v>297.24</v>
      </c>
      <c r="C289">
        <v>299.17</v>
      </c>
      <c r="D289">
        <v>100876.42</v>
      </c>
      <c r="E289">
        <v>296.48</v>
      </c>
      <c r="F289">
        <v>1145870.3400000001</v>
      </c>
      <c r="G289">
        <v>4.7</v>
      </c>
      <c r="H289">
        <f t="shared" si="8"/>
        <v>58</v>
      </c>
    </row>
    <row r="290" spans="1:8" x14ac:dyDescent="0.35">
      <c r="A290" s="1">
        <v>44119</v>
      </c>
      <c r="B290">
        <v>298.14</v>
      </c>
      <c r="C290">
        <v>302.82</v>
      </c>
      <c r="D290">
        <v>100855.19</v>
      </c>
      <c r="E290">
        <v>298.72000000000003</v>
      </c>
      <c r="F290">
        <v>2188770.4900000002</v>
      </c>
      <c r="G290">
        <v>0.13</v>
      </c>
      <c r="H290">
        <f t="shared" si="8"/>
        <v>58</v>
      </c>
    </row>
    <row r="291" spans="1:8" x14ac:dyDescent="0.35">
      <c r="A291" s="1">
        <v>44120</v>
      </c>
      <c r="B291">
        <v>297.83</v>
      </c>
      <c r="C291">
        <v>302.27</v>
      </c>
      <c r="D291">
        <v>100746.3</v>
      </c>
      <c r="E291">
        <v>297.58999999999997</v>
      </c>
      <c r="F291">
        <v>2231041.19</v>
      </c>
      <c r="G291">
        <v>0.22</v>
      </c>
      <c r="H291">
        <f t="shared" si="8"/>
        <v>58</v>
      </c>
    </row>
    <row r="292" spans="1:8" x14ac:dyDescent="0.35">
      <c r="A292" s="1">
        <v>44121</v>
      </c>
      <c r="B292">
        <v>297.22000000000003</v>
      </c>
      <c r="C292">
        <v>301.36</v>
      </c>
      <c r="D292">
        <v>100787.68</v>
      </c>
      <c r="E292">
        <v>297.66000000000003</v>
      </c>
      <c r="F292">
        <v>1323772.19</v>
      </c>
      <c r="G292">
        <v>0.93</v>
      </c>
      <c r="H292">
        <f t="shared" si="8"/>
        <v>59</v>
      </c>
    </row>
    <row r="293" spans="1:8" x14ac:dyDescent="0.35">
      <c r="A293" s="1">
        <v>44122</v>
      </c>
      <c r="B293">
        <v>298.31</v>
      </c>
      <c r="C293">
        <v>303.51</v>
      </c>
      <c r="D293">
        <v>100657.02</v>
      </c>
      <c r="E293">
        <v>298.42</v>
      </c>
      <c r="F293">
        <v>2566408.9700000002</v>
      </c>
      <c r="G293">
        <v>0.1</v>
      </c>
      <c r="H293">
        <f t="shared" si="8"/>
        <v>59</v>
      </c>
    </row>
    <row r="294" spans="1:8" x14ac:dyDescent="0.35">
      <c r="A294" s="1">
        <v>44123</v>
      </c>
      <c r="B294">
        <v>298.01</v>
      </c>
      <c r="C294">
        <v>303.16000000000003</v>
      </c>
      <c r="D294">
        <v>100735.42</v>
      </c>
      <c r="E294">
        <v>298.08</v>
      </c>
      <c r="F294">
        <v>2609409.52</v>
      </c>
      <c r="G294">
        <v>0.01</v>
      </c>
      <c r="H294">
        <f t="shared" si="8"/>
        <v>59</v>
      </c>
    </row>
    <row r="295" spans="1:8" x14ac:dyDescent="0.35">
      <c r="A295" s="1">
        <v>44124</v>
      </c>
      <c r="B295">
        <v>297.39</v>
      </c>
      <c r="C295">
        <v>303.98</v>
      </c>
      <c r="D295">
        <v>100775.7</v>
      </c>
      <c r="E295">
        <v>298.88</v>
      </c>
      <c r="F295">
        <v>2277934.29</v>
      </c>
      <c r="G295">
        <v>0.01</v>
      </c>
      <c r="H295">
        <f t="shared" si="8"/>
        <v>59</v>
      </c>
    </row>
    <row r="296" spans="1:8" x14ac:dyDescent="0.35">
      <c r="A296" s="1">
        <v>44125</v>
      </c>
      <c r="B296">
        <v>298.06</v>
      </c>
      <c r="C296">
        <v>303.55</v>
      </c>
      <c r="D296">
        <v>100703.84</v>
      </c>
      <c r="E296">
        <v>297.19</v>
      </c>
      <c r="F296">
        <v>2300073.19</v>
      </c>
      <c r="G296">
        <v>0.15</v>
      </c>
      <c r="H296">
        <f t="shared" si="8"/>
        <v>59</v>
      </c>
    </row>
    <row r="297" spans="1:8" x14ac:dyDescent="0.35">
      <c r="A297" s="1">
        <v>44126</v>
      </c>
      <c r="B297">
        <v>298.67</v>
      </c>
      <c r="C297">
        <v>303.12</v>
      </c>
      <c r="D297">
        <v>100736.51</v>
      </c>
      <c r="E297">
        <v>299.77</v>
      </c>
      <c r="F297">
        <v>1923042.92</v>
      </c>
      <c r="G297">
        <v>0.01</v>
      </c>
      <c r="H297">
        <f t="shared" si="8"/>
        <v>60</v>
      </c>
    </row>
    <row r="298" spans="1:8" x14ac:dyDescent="0.35">
      <c r="A298" s="1">
        <v>44127</v>
      </c>
      <c r="B298">
        <v>298.54000000000002</v>
      </c>
      <c r="C298">
        <v>303.22000000000003</v>
      </c>
      <c r="D298">
        <v>100805.1</v>
      </c>
      <c r="E298">
        <v>299.07</v>
      </c>
      <c r="F298">
        <v>2444645.04</v>
      </c>
      <c r="G298">
        <v>0.16</v>
      </c>
      <c r="H298">
        <f t="shared" si="8"/>
        <v>60</v>
      </c>
    </row>
    <row r="299" spans="1:8" x14ac:dyDescent="0.35">
      <c r="A299" s="1">
        <v>44128</v>
      </c>
      <c r="B299">
        <v>298.92</v>
      </c>
      <c r="C299">
        <v>302.31</v>
      </c>
      <c r="D299">
        <v>100684.24</v>
      </c>
      <c r="E299">
        <v>297.8</v>
      </c>
      <c r="F299">
        <v>2493849.35</v>
      </c>
      <c r="G299">
        <v>0.03</v>
      </c>
      <c r="H299">
        <f t="shared" si="8"/>
        <v>60</v>
      </c>
    </row>
    <row r="300" spans="1:8" x14ac:dyDescent="0.35">
      <c r="A300" s="1">
        <v>44129</v>
      </c>
      <c r="B300">
        <v>298.74</v>
      </c>
      <c r="C300">
        <v>299.20999999999998</v>
      </c>
      <c r="D300">
        <v>100615.64</v>
      </c>
      <c r="E300">
        <v>297.13</v>
      </c>
      <c r="F300">
        <v>903376.45</v>
      </c>
      <c r="G300">
        <v>7.56</v>
      </c>
      <c r="H300">
        <f t="shared" si="8"/>
        <v>60</v>
      </c>
    </row>
    <row r="301" spans="1:8" x14ac:dyDescent="0.35">
      <c r="A301" s="1">
        <v>44130</v>
      </c>
      <c r="B301">
        <v>297.73</v>
      </c>
      <c r="C301">
        <v>302.82</v>
      </c>
      <c r="D301">
        <v>100554.67</v>
      </c>
      <c r="E301">
        <v>299</v>
      </c>
      <c r="F301">
        <v>2080934.61</v>
      </c>
      <c r="G301">
        <v>0.12</v>
      </c>
      <c r="H301">
        <f t="shared" si="8"/>
        <v>60</v>
      </c>
    </row>
    <row r="302" spans="1:8" x14ac:dyDescent="0.35">
      <c r="A302" s="1">
        <v>44131</v>
      </c>
      <c r="B302">
        <v>298.2</v>
      </c>
      <c r="C302">
        <v>304.27999999999997</v>
      </c>
      <c r="D302">
        <v>100534.52</v>
      </c>
      <c r="E302">
        <v>300.52</v>
      </c>
      <c r="F302">
        <v>1902546.19</v>
      </c>
      <c r="G302">
        <v>0.17</v>
      </c>
      <c r="H302">
        <f t="shared" si="8"/>
        <v>61</v>
      </c>
    </row>
    <row r="303" spans="1:8" x14ac:dyDescent="0.35">
      <c r="A303" s="1">
        <v>44132</v>
      </c>
      <c r="B303">
        <v>298.33</v>
      </c>
      <c r="C303">
        <v>303.04000000000002</v>
      </c>
      <c r="D303">
        <v>100585.7</v>
      </c>
      <c r="E303">
        <v>298.69</v>
      </c>
      <c r="F303">
        <v>2524199.1</v>
      </c>
      <c r="G303">
        <v>0.03</v>
      </c>
      <c r="H303">
        <f t="shared" si="8"/>
        <v>61</v>
      </c>
    </row>
    <row r="304" spans="1:8" x14ac:dyDescent="0.35">
      <c r="A304" s="1">
        <v>44133</v>
      </c>
      <c r="B304">
        <v>297.99</v>
      </c>
      <c r="C304">
        <v>303.36</v>
      </c>
      <c r="D304">
        <v>100650.49</v>
      </c>
      <c r="E304">
        <v>299.39</v>
      </c>
      <c r="F304">
        <v>2133240.79</v>
      </c>
      <c r="G304">
        <v>0.05</v>
      </c>
      <c r="H304">
        <f t="shared" si="8"/>
        <v>61</v>
      </c>
    </row>
    <row r="305" spans="1:8" x14ac:dyDescent="0.35">
      <c r="A305" s="1">
        <v>44134</v>
      </c>
      <c r="B305">
        <v>297.35000000000002</v>
      </c>
      <c r="C305">
        <v>303.39999999999998</v>
      </c>
      <c r="D305">
        <v>100664.64</v>
      </c>
      <c r="E305">
        <v>297.72000000000003</v>
      </c>
      <c r="F305">
        <v>1790452.82</v>
      </c>
      <c r="G305">
        <v>0.03</v>
      </c>
      <c r="H305">
        <f t="shared" si="8"/>
        <v>61</v>
      </c>
    </row>
    <row r="306" spans="1:8" x14ac:dyDescent="0.35">
      <c r="A306" s="1">
        <v>44135</v>
      </c>
      <c r="B306">
        <v>299.07</v>
      </c>
      <c r="C306">
        <v>304.04000000000002</v>
      </c>
      <c r="D306">
        <v>100617.28</v>
      </c>
      <c r="E306">
        <v>299.74</v>
      </c>
      <c r="F306">
        <v>2415329.25</v>
      </c>
      <c r="G306">
        <v>0.03</v>
      </c>
      <c r="H306">
        <f t="shared" si="8"/>
        <v>61</v>
      </c>
    </row>
    <row r="307" spans="1:8" x14ac:dyDescent="0.35">
      <c r="A307" s="1">
        <v>44136</v>
      </c>
      <c r="B307">
        <v>298.7</v>
      </c>
      <c r="C307">
        <v>303.88</v>
      </c>
      <c r="D307">
        <v>100553.58</v>
      </c>
      <c r="E307">
        <v>299.11</v>
      </c>
      <c r="F307">
        <v>2368557.79</v>
      </c>
      <c r="G307">
        <v>0.03</v>
      </c>
      <c r="H307">
        <f t="shared" si="8"/>
        <v>62</v>
      </c>
    </row>
    <row r="308" spans="1:8" x14ac:dyDescent="0.35">
      <c r="A308" s="1">
        <v>44137</v>
      </c>
      <c r="B308">
        <v>298.42</v>
      </c>
      <c r="C308">
        <v>302.94</v>
      </c>
      <c r="D308">
        <v>100685.87</v>
      </c>
      <c r="E308">
        <v>299.49</v>
      </c>
      <c r="F308">
        <v>1998643.6</v>
      </c>
      <c r="G308">
        <v>0.03</v>
      </c>
      <c r="H308">
        <f t="shared" si="8"/>
        <v>62</v>
      </c>
    </row>
    <row r="309" spans="1:8" x14ac:dyDescent="0.35">
      <c r="A309" s="1">
        <v>44138</v>
      </c>
      <c r="B309">
        <v>299.33</v>
      </c>
      <c r="C309">
        <v>304.75</v>
      </c>
      <c r="D309">
        <v>100689.14</v>
      </c>
      <c r="E309">
        <v>297.43</v>
      </c>
      <c r="F309">
        <v>2565739.94</v>
      </c>
      <c r="G309">
        <v>0.01</v>
      </c>
      <c r="H309">
        <f t="shared" si="8"/>
        <v>62</v>
      </c>
    </row>
    <row r="310" spans="1:8" x14ac:dyDescent="0.35">
      <c r="A310" s="1">
        <v>44139</v>
      </c>
      <c r="B310">
        <v>298.63</v>
      </c>
      <c r="C310">
        <v>303.29000000000002</v>
      </c>
      <c r="D310">
        <v>100691.32</v>
      </c>
      <c r="E310">
        <v>299.7</v>
      </c>
      <c r="F310">
        <v>1763265.77</v>
      </c>
      <c r="G310">
        <v>0.1</v>
      </c>
      <c r="H310">
        <f t="shared" si="8"/>
        <v>62</v>
      </c>
    </row>
    <row r="311" spans="1:8" x14ac:dyDescent="0.35">
      <c r="A311" s="1">
        <v>44140</v>
      </c>
      <c r="B311">
        <v>298.49</v>
      </c>
      <c r="C311">
        <v>303.94</v>
      </c>
      <c r="D311">
        <v>100608.56</v>
      </c>
      <c r="E311">
        <v>299.36</v>
      </c>
      <c r="F311">
        <v>2477184.36</v>
      </c>
      <c r="G311">
        <v>0.12</v>
      </c>
      <c r="H311">
        <f t="shared" si="8"/>
        <v>62</v>
      </c>
    </row>
    <row r="312" spans="1:8" x14ac:dyDescent="0.35">
      <c r="A312" s="1">
        <v>44141</v>
      </c>
      <c r="B312">
        <v>300.11</v>
      </c>
      <c r="C312">
        <v>305.02999999999997</v>
      </c>
      <c r="D312">
        <v>100694.58</v>
      </c>
      <c r="E312">
        <v>297.7</v>
      </c>
      <c r="F312">
        <v>2594386.7000000002</v>
      </c>
      <c r="G312">
        <v>7.0000000000000007E-2</v>
      </c>
      <c r="H312">
        <f t="shared" si="8"/>
        <v>63</v>
      </c>
    </row>
    <row r="313" spans="1:8" x14ac:dyDescent="0.35">
      <c r="A313" s="1">
        <v>44142</v>
      </c>
      <c r="B313">
        <v>299.24</v>
      </c>
      <c r="C313">
        <v>304.26</v>
      </c>
      <c r="D313">
        <v>100772.44</v>
      </c>
      <c r="E313">
        <v>299.27999999999997</v>
      </c>
      <c r="F313">
        <v>2250868.88</v>
      </c>
      <c r="G313">
        <v>0.03</v>
      </c>
      <c r="H313">
        <f t="shared" si="8"/>
        <v>63</v>
      </c>
    </row>
    <row r="314" spans="1:8" x14ac:dyDescent="0.35">
      <c r="A314" s="1">
        <v>44143</v>
      </c>
      <c r="B314">
        <v>297.7</v>
      </c>
      <c r="C314">
        <v>304.99</v>
      </c>
      <c r="D314">
        <v>100840.49</v>
      </c>
      <c r="E314">
        <v>297.07</v>
      </c>
      <c r="F314">
        <v>2247462.9</v>
      </c>
      <c r="G314">
        <v>0.06</v>
      </c>
      <c r="H314">
        <f t="shared" si="8"/>
        <v>63</v>
      </c>
    </row>
    <row r="315" spans="1:8" x14ac:dyDescent="0.35">
      <c r="A315" s="1">
        <v>44144</v>
      </c>
      <c r="B315">
        <v>299.36</v>
      </c>
      <c r="C315">
        <v>302.5</v>
      </c>
      <c r="D315">
        <v>100828.51</v>
      </c>
      <c r="E315">
        <v>297.37</v>
      </c>
      <c r="F315">
        <v>1575510.9</v>
      </c>
      <c r="G315">
        <v>0.08</v>
      </c>
      <c r="H315">
        <f t="shared" si="8"/>
        <v>63</v>
      </c>
    </row>
    <row r="316" spans="1:8" x14ac:dyDescent="0.35">
      <c r="A316" s="1">
        <v>44145</v>
      </c>
      <c r="B316">
        <v>298.52999999999997</v>
      </c>
      <c r="C316">
        <v>302.83999999999997</v>
      </c>
      <c r="D316">
        <v>100725.62</v>
      </c>
      <c r="E316">
        <v>297.97000000000003</v>
      </c>
      <c r="F316">
        <v>1830533.96</v>
      </c>
      <c r="G316">
        <v>3.52</v>
      </c>
      <c r="H316">
        <f t="shared" si="8"/>
        <v>63</v>
      </c>
    </row>
    <row r="317" spans="1:8" x14ac:dyDescent="0.35">
      <c r="A317" s="1">
        <v>44146</v>
      </c>
      <c r="B317">
        <v>298.41000000000003</v>
      </c>
      <c r="C317">
        <v>301.47000000000003</v>
      </c>
      <c r="D317">
        <v>100646.13</v>
      </c>
      <c r="E317">
        <v>296.83</v>
      </c>
      <c r="F317">
        <v>2330362.11</v>
      </c>
      <c r="G317">
        <v>0.33</v>
      </c>
      <c r="H317">
        <f t="shared" si="8"/>
        <v>64</v>
      </c>
    </row>
    <row r="318" spans="1:8" x14ac:dyDescent="0.35">
      <c r="A318" s="1">
        <v>44147</v>
      </c>
      <c r="B318">
        <v>298.11</v>
      </c>
      <c r="C318">
        <v>304.74</v>
      </c>
      <c r="D318">
        <v>100645.59</v>
      </c>
      <c r="E318">
        <v>297.72000000000003</v>
      </c>
      <c r="F318">
        <v>2769673.23</v>
      </c>
      <c r="G318">
        <v>0</v>
      </c>
      <c r="H318">
        <f t="shared" si="8"/>
        <v>64</v>
      </c>
    </row>
    <row r="319" spans="1:8" x14ac:dyDescent="0.35">
      <c r="A319" s="1">
        <v>44148</v>
      </c>
      <c r="B319">
        <v>299.13</v>
      </c>
      <c r="C319">
        <v>305.95999999999998</v>
      </c>
      <c r="D319">
        <v>100690.77</v>
      </c>
      <c r="E319">
        <v>295.97000000000003</v>
      </c>
      <c r="F319">
        <v>2766145.61</v>
      </c>
      <c r="G319">
        <v>0</v>
      </c>
      <c r="H319">
        <f t="shared" si="8"/>
        <v>64</v>
      </c>
    </row>
    <row r="320" spans="1:8" x14ac:dyDescent="0.35">
      <c r="A320" s="1">
        <v>44149</v>
      </c>
      <c r="B320">
        <v>299.81</v>
      </c>
      <c r="C320">
        <v>304.33999999999997</v>
      </c>
      <c r="D320">
        <v>100685.33</v>
      </c>
      <c r="E320">
        <v>297.88</v>
      </c>
      <c r="F320">
        <v>2168881.98</v>
      </c>
      <c r="G320">
        <v>0.03</v>
      </c>
      <c r="H320">
        <f t="shared" si="8"/>
        <v>64</v>
      </c>
    </row>
    <row r="321" spans="1:8" x14ac:dyDescent="0.35">
      <c r="A321" s="1">
        <v>44150</v>
      </c>
      <c r="B321">
        <v>299.58999999999997</v>
      </c>
      <c r="C321">
        <v>305.10000000000002</v>
      </c>
      <c r="D321">
        <v>100553.58</v>
      </c>
      <c r="E321">
        <v>297.95</v>
      </c>
      <c r="F321">
        <v>2711345.76</v>
      </c>
      <c r="G321">
        <v>0.01</v>
      </c>
      <c r="H321">
        <f t="shared" si="8"/>
        <v>64</v>
      </c>
    </row>
    <row r="322" spans="1:8" x14ac:dyDescent="0.35">
      <c r="A322" s="1">
        <v>44151</v>
      </c>
      <c r="B322">
        <v>298.57</v>
      </c>
      <c r="C322">
        <v>303.16000000000003</v>
      </c>
      <c r="D322">
        <v>100595.5</v>
      </c>
      <c r="E322">
        <v>299.79000000000002</v>
      </c>
      <c r="F322">
        <v>2419404.27</v>
      </c>
      <c r="G322">
        <v>0.09</v>
      </c>
      <c r="H322">
        <f t="shared" si="8"/>
        <v>65</v>
      </c>
    </row>
    <row r="323" spans="1:8" x14ac:dyDescent="0.35">
      <c r="A323" s="1">
        <v>44152</v>
      </c>
      <c r="B323">
        <v>297.43</v>
      </c>
      <c r="C323">
        <v>304.44</v>
      </c>
      <c r="D323">
        <v>100603.67</v>
      </c>
      <c r="E323">
        <v>298.83</v>
      </c>
      <c r="F323">
        <v>2156170.36</v>
      </c>
      <c r="G323">
        <v>0.02</v>
      </c>
      <c r="H323">
        <f t="shared" si="8"/>
        <v>65</v>
      </c>
    </row>
    <row r="324" spans="1:8" x14ac:dyDescent="0.35">
      <c r="A324" s="1">
        <v>44153</v>
      </c>
      <c r="B324">
        <v>298.41000000000003</v>
      </c>
      <c r="C324">
        <v>304.47000000000003</v>
      </c>
      <c r="D324">
        <v>100569.37</v>
      </c>
      <c r="E324">
        <v>298.26</v>
      </c>
      <c r="F324">
        <v>1896889.82</v>
      </c>
      <c r="G324">
        <v>0.02</v>
      </c>
      <c r="H324">
        <f t="shared" ref="H324:H366" si="9">INT((ROW(G323)-1)/5)+1</f>
        <v>65</v>
      </c>
    </row>
    <row r="325" spans="1:8" x14ac:dyDescent="0.35">
      <c r="A325" s="1">
        <v>44154</v>
      </c>
      <c r="B325">
        <v>297.8</v>
      </c>
      <c r="C325">
        <v>304.77</v>
      </c>
      <c r="D325">
        <v>100549.22</v>
      </c>
      <c r="E325">
        <v>296.67</v>
      </c>
      <c r="F325">
        <v>2291375.7599999998</v>
      </c>
      <c r="G325">
        <v>0.06</v>
      </c>
      <c r="H325">
        <f t="shared" si="9"/>
        <v>65</v>
      </c>
    </row>
    <row r="326" spans="1:8" x14ac:dyDescent="0.35">
      <c r="A326" s="1">
        <v>44155</v>
      </c>
      <c r="B326">
        <v>298.23</v>
      </c>
      <c r="C326">
        <v>304.18</v>
      </c>
      <c r="D326">
        <v>100520.91</v>
      </c>
      <c r="E326">
        <v>297.05</v>
      </c>
      <c r="F326">
        <v>2146499.7999999998</v>
      </c>
      <c r="G326">
        <v>0.04</v>
      </c>
      <c r="H326">
        <f t="shared" si="9"/>
        <v>65</v>
      </c>
    </row>
    <row r="327" spans="1:8" x14ac:dyDescent="0.35">
      <c r="A327" s="1">
        <v>44156</v>
      </c>
      <c r="B327">
        <v>298.41000000000003</v>
      </c>
      <c r="C327">
        <v>304.54000000000002</v>
      </c>
      <c r="D327">
        <v>100519.28</v>
      </c>
      <c r="E327">
        <v>298.18</v>
      </c>
      <c r="F327">
        <v>2136829.2400000002</v>
      </c>
      <c r="G327">
        <v>0.02</v>
      </c>
      <c r="H327">
        <f t="shared" si="9"/>
        <v>66</v>
      </c>
    </row>
    <row r="328" spans="1:8" x14ac:dyDescent="0.35">
      <c r="A328" s="1">
        <v>44157</v>
      </c>
      <c r="B328">
        <v>298.55</v>
      </c>
      <c r="C328">
        <v>305.5</v>
      </c>
      <c r="D328">
        <v>100600.4</v>
      </c>
      <c r="E328">
        <v>296.67</v>
      </c>
      <c r="F328">
        <v>2245030.0499999998</v>
      </c>
      <c r="G328">
        <v>0</v>
      </c>
      <c r="H328">
        <f t="shared" si="9"/>
        <v>66</v>
      </c>
    </row>
    <row r="329" spans="1:8" x14ac:dyDescent="0.35">
      <c r="A329" s="1">
        <v>44158</v>
      </c>
      <c r="B329">
        <v>300.14</v>
      </c>
      <c r="C329">
        <v>304.88</v>
      </c>
      <c r="D329">
        <v>100670.63</v>
      </c>
      <c r="E329">
        <v>297.42</v>
      </c>
      <c r="F329">
        <v>2287422.39</v>
      </c>
      <c r="G329">
        <v>0.04</v>
      </c>
      <c r="H329">
        <f t="shared" si="9"/>
        <v>66</v>
      </c>
    </row>
    <row r="330" spans="1:8" x14ac:dyDescent="0.35">
      <c r="A330" s="1">
        <v>44159</v>
      </c>
      <c r="B330">
        <v>298.45</v>
      </c>
      <c r="C330">
        <v>304.44</v>
      </c>
      <c r="D330">
        <v>100669.54</v>
      </c>
      <c r="E330">
        <v>299.44</v>
      </c>
      <c r="F330">
        <v>1943296.36</v>
      </c>
      <c r="G330">
        <v>0.02</v>
      </c>
      <c r="H330">
        <f t="shared" si="9"/>
        <v>66</v>
      </c>
    </row>
    <row r="331" spans="1:8" x14ac:dyDescent="0.35">
      <c r="A331" s="1">
        <v>44160</v>
      </c>
      <c r="B331">
        <v>298.31</v>
      </c>
      <c r="C331">
        <v>302.61</v>
      </c>
      <c r="D331">
        <v>100575.35</v>
      </c>
      <c r="E331">
        <v>297.31</v>
      </c>
      <c r="F331">
        <v>2470676.4900000002</v>
      </c>
      <c r="G331">
        <v>0</v>
      </c>
      <c r="H331">
        <f t="shared" si="9"/>
        <v>66</v>
      </c>
    </row>
    <row r="332" spans="1:8" x14ac:dyDescent="0.35">
      <c r="A332" s="1">
        <v>44161</v>
      </c>
      <c r="B332">
        <v>297.94</v>
      </c>
      <c r="C332">
        <v>304.02999999999997</v>
      </c>
      <c r="D332">
        <v>100517.65</v>
      </c>
      <c r="E332">
        <v>298.44</v>
      </c>
      <c r="F332">
        <v>2223316.9</v>
      </c>
      <c r="G332">
        <v>0.48</v>
      </c>
      <c r="H332">
        <f t="shared" si="9"/>
        <v>67</v>
      </c>
    </row>
    <row r="333" spans="1:8" x14ac:dyDescent="0.35">
      <c r="A333" s="1">
        <v>44162</v>
      </c>
      <c r="B333">
        <v>298.89</v>
      </c>
      <c r="C333">
        <v>304.51</v>
      </c>
      <c r="D333">
        <v>100623.26</v>
      </c>
      <c r="E333">
        <v>298.85000000000002</v>
      </c>
      <c r="F333">
        <v>2230189.69</v>
      </c>
      <c r="G333">
        <v>0.04</v>
      </c>
      <c r="H333">
        <f t="shared" si="9"/>
        <v>67</v>
      </c>
    </row>
    <row r="334" spans="1:8" x14ac:dyDescent="0.35">
      <c r="A334" s="1">
        <v>44163</v>
      </c>
      <c r="B334">
        <v>298.57</v>
      </c>
      <c r="C334">
        <v>301.86</v>
      </c>
      <c r="D334">
        <v>100690.23</v>
      </c>
      <c r="E334">
        <v>298.73</v>
      </c>
      <c r="F334">
        <v>1679454.24</v>
      </c>
      <c r="G334">
        <v>0.66</v>
      </c>
      <c r="H334">
        <f t="shared" si="9"/>
        <v>67</v>
      </c>
    </row>
    <row r="335" spans="1:8" x14ac:dyDescent="0.35">
      <c r="A335" s="1">
        <v>44164</v>
      </c>
      <c r="B335">
        <v>297.60000000000002</v>
      </c>
      <c r="C335">
        <v>304.88</v>
      </c>
      <c r="D335">
        <v>100661.37</v>
      </c>
      <c r="E335">
        <v>298.83999999999997</v>
      </c>
      <c r="F335">
        <v>2223499.37</v>
      </c>
      <c r="G335">
        <v>0.05</v>
      </c>
      <c r="H335">
        <f t="shared" si="9"/>
        <v>67</v>
      </c>
    </row>
    <row r="336" spans="1:8" x14ac:dyDescent="0.35">
      <c r="A336" s="1">
        <v>44165</v>
      </c>
      <c r="B336">
        <v>298.77999999999997</v>
      </c>
      <c r="C336">
        <v>305.25</v>
      </c>
      <c r="D336">
        <v>100722.35</v>
      </c>
      <c r="E336">
        <v>297.38</v>
      </c>
      <c r="F336">
        <v>2618106.9500000002</v>
      </c>
      <c r="G336">
        <v>0.01</v>
      </c>
      <c r="H336">
        <f t="shared" si="9"/>
        <v>67</v>
      </c>
    </row>
    <row r="337" spans="1:8" x14ac:dyDescent="0.35">
      <c r="A337" s="1">
        <v>44166</v>
      </c>
      <c r="B337">
        <v>298.5</v>
      </c>
      <c r="C337">
        <v>305.44</v>
      </c>
      <c r="D337">
        <v>100628.16</v>
      </c>
      <c r="E337">
        <v>297.95999999999998</v>
      </c>
      <c r="F337">
        <v>2325922.17</v>
      </c>
      <c r="G337">
        <v>7.0000000000000007E-2</v>
      </c>
      <c r="H337">
        <f t="shared" si="9"/>
        <v>68</v>
      </c>
    </row>
    <row r="338" spans="1:8" x14ac:dyDescent="0.35">
      <c r="A338" s="1">
        <v>44167</v>
      </c>
      <c r="B338">
        <v>298.86</v>
      </c>
      <c r="C338">
        <v>305.37</v>
      </c>
      <c r="D338">
        <v>100658.65</v>
      </c>
      <c r="E338">
        <v>297.43</v>
      </c>
      <c r="F338">
        <v>2391426.54</v>
      </c>
      <c r="G338">
        <v>0.03</v>
      </c>
      <c r="H338">
        <f t="shared" si="9"/>
        <v>68</v>
      </c>
    </row>
    <row r="339" spans="1:8" x14ac:dyDescent="0.35">
      <c r="A339" s="1">
        <v>44168</v>
      </c>
      <c r="B339">
        <v>298.94</v>
      </c>
      <c r="C339">
        <v>305.16000000000003</v>
      </c>
      <c r="D339">
        <v>100715.27</v>
      </c>
      <c r="E339">
        <v>297.41000000000003</v>
      </c>
      <c r="F339">
        <v>2300803.04</v>
      </c>
      <c r="G339">
        <v>0.04</v>
      </c>
      <c r="H339">
        <f t="shared" si="9"/>
        <v>68</v>
      </c>
    </row>
    <row r="340" spans="1:8" x14ac:dyDescent="0.35">
      <c r="A340" s="1">
        <v>44169</v>
      </c>
      <c r="B340">
        <v>298.37</v>
      </c>
      <c r="C340">
        <v>305.01</v>
      </c>
      <c r="D340">
        <v>100810.55</v>
      </c>
      <c r="E340">
        <v>297.81</v>
      </c>
      <c r="F340">
        <v>2440083.46</v>
      </c>
      <c r="G340">
        <v>0.04</v>
      </c>
      <c r="H340">
        <f t="shared" si="9"/>
        <v>68</v>
      </c>
    </row>
    <row r="341" spans="1:8" x14ac:dyDescent="0.35">
      <c r="A341" s="1">
        <v>44170</v>
      </c>
      <c r="B341">
        <v>298.36</v>
      </c>
      <c r="C341">
        <v>304.64999999999998</v>
      </c>
      <c r="D341">
        <v>100739.77</v>
      </c>
      <c r="E341">
        <v>299.23</v>
      </c>
      <c r="F341">
        <v>2230737.08</v>
      </c>
      <c r="G341">
        <v>0.1</v>
      </c>
      <c r="H341">
        <f t="shared" si="9"/>
        <v>68</v>
      </c>
    </row>
    <row r="342" spans="1:8" x14ac:dyDescent="0.35">
      <c r="A342" s="1">
        <v>44171</v>
      </c>
      <c r="B342">
        <v>299.72000000000003</v>
      </c>
      <c r="C342">
        <v>303.44</v>
      </c>
      <c r="D342">
        <v>100653.75</v>
      </c>
      <c r="E342">
        <v>298.51</v>
      </c>
      <c r="F342">
        <v>2011111.93</v>
      </c>
      <c r="G342">
        <v>0.15</v>
      </c>
      <c r="H342">
        <f t="shared" si="9"/>
        <v>69</v>
      </c>
    </row>
    <row r="343" spans="1:8" x14ac:dyDescent="0.35">
      <c r="A343" s="1">
        <v>44172</v>
      </c>
      <c r="B343">
        <v>299.41000000000003</v>
      </c>
      <c r="C343">
        <v>304.20999999999998</v>
      </c>
      <c r="D343">
        <v>100795.3</v>
      </c>
      <c r="E343">
        <v>299.43</v>
      </c>
      <c r="F343">
        <v>1628425.3</v>
      </c>
      <c r="G343">
        <v>0.02</v>
      </c>
      <c r="H343">
        <f t="shared" si="9"/>
        <v>69</v>
      </c>
    </row>
    <row r="344" spans="1:8" x14ac:dyDescent="0.35">
      <c r="A344" s="1">
        <v>44173</v>
      </c>
      <c r="B344">
        <v>297.64</v>
      </c>
      <c r="C344">
        <v>304.41000000000003</v>
      </c>
      <c r="D344">
        <v>100789.86</v>
      </c>
      <c r="E344">
        <v>298.81</v>
      </c>
      <c r="F344">
        <v>2102769.4</v>
      </c>
      <c r="G344">
        <v>0.01</v>
      </c>
      <c r="H344">
        <f t="shared" si="9"/>
        <v>69</v>
      </c>
    </row>
    <row r="345" spans="1:8" x14ac:dyDescent="0.35">
      <c r="A345" s="1">
        <v>44174</v>
      </c>
      <c r="B345">
        <v>298.04000000000002</v>
      </c>
      <c r="C345">
        <v>303.99</v>
      </c>
      <c r="D345">
        <v>100663.01</v>
      </c>
      <c r="E345">
        <v>299.45</v>
      </c>
      <c r="F345">
        <v>2178309.2599999998</v>
      </c>
      <c r="G345">
        <v>0.02</v>
      </c>
      <c r="H345">
        <f t="shared" si="9"/>
        <v>69</v>
      </c>
    </row>
    <row r="346" spans="1:8" x14ac:dyDescent="0.35">
      <c r="A346" s="1">
        <v>44175</v>
      </c>
      <c r="B346">
        <v>297.97000000000003</v>
      </c>
      <c r="C346">
        <v>303.20999999999998</v>
      </c>
      <c r="D346">
        <v>100723.98</v>
      </c>
      <c r="E346">
        <v>299.01</v>
      </c>
      <c r="F346">
        <v>1576179.93</v>
      </c>
      <c r="G346">
        <v>0.06</v>
      </c>
      <c r="H346">
        <f t="shared" si="9"/>
        <v>69</v>
      </c>
    </row>
    <row r="347" spans="1:8" x14ac:dyDescent="0.35">
      <c r="A347" s="1">
        <v>44176</v>
      </c>
      <c r="B347">
        <v>299.05</v>
      </c>
      <c r="C347">
        <v>305.01</v>
      </c>
      <c r="D347">
        <v>100778.97</v>
      </c>
      <c r="E347">
        <v>298.36</v>
      </c>
      <c r="F347">
        <v>2476332.86</v>
      </c>
      <c r="G347">
        <v>0.01</v>
      </c>
      <c r="H347">
        <f t="shared" si="9"/>
        <v>70</v>
      </c>
    </row>
    <row r="348" spans="1:8" x14ac:dyDescent="0.35">
      <c r="A348" s="1">
        <v>44177</v>
      </c>
      <c r="B348">
        <v>298.3</v>
      </c>
      <c r="C348">
        <v>304.23</v>
      </c>
      <c r="D348">
        <v>100663.55</v>
      </c>
      <c r="E348">
        <v>299.19</v>
      </c>
      <c r="F348">
        <v>2311264.2799999998</v>
      </c>
      <c r="G348">
        <v>0.11</v>
      </c>
      <c r="H348">
        <f t="shared" si="9"/>
        <v>70</v>
      </c>
    </row>
    <row r="349" spans="1:8" x14ac:dyDescent="0.35">
      <c r="A349" s="1">
        <v>44178</v>
      </c>
      <c r="B349">
        <v>299.02</v>
      </c>
      <c r="C349">
        <v>301.69</v>
      </c>
      <c r="D349">
        <v>100652.12</v>
      </c>
      <c r="E349">
        <v>297.89</v>
      </c>
      <c r="F349">
        <v>1596250.91</v>
      </c>
      <c r="G349">
        <v>1.89</v>
      </c>
      <c r="H349">
        <f t="shared" si="9"/>
        <v>70</v>
      </c>
    </row>
    <row r="350" spans="1:8" x14ac:dyDescent="0.35">
      <c r="A350" s="1">
        <v>44179</v>
      </c>
      <c r="B350">
        <v>298.23</v>
      </c>
      <c r="C350">
        <v>303.13</v>
      </c>
      <c r="D350">
        <v>100557.93</v>
      </c>
      <c r="E350">
        <v>298.89999999999998</v>
      </c>
      <c r="F350">
        <v>2024614.23</v>
      </c>
      <c r="G350">
        <v>1.18</v>
      </c>
      <c r="H350">
        <f t="shared" si="9"/>
        <v>70</v>
      </c>
    </row>
    <row r="351" spans="1:8" x14ac:dyDescent="0.35">
      <c r="A351" s="1">
        <v>44180</v>
      </c>
      <c r="B351">
        <v>298.07</v>
      </c>
      <c r="C351">
        <v>302.48</v>
      </c>
      <c r="D351">
        <v>100585.7</v>
      </c>
      <c r="E351">
        <v>297.63</v>
      </c>
      <c r="F351">
        <v>1618085.7</v>
      </c>
      <c r="G351">
        <v>2.4700000000000002</v>
      </c>
      <c r="H351">
        <f t="shared" si="9"/>
        <v>70</v>
      </c>
    </row>
    <row r="352" spans="1:8" x14ac:dyDescent="0.35">
      <c r="A352" s="1">
        <v>44181</v>
      </c>
      <c r="B352">
        <v>297.16000000000003</v>
      </c>
      <c r="C352">
        <v>304.57</v>
      </c>
      <c r="D352">
        <v>100587.88</v>
      </c>
      <c r="E352">
        <v>298.63</v>
      </c>
      <c r="F352">
        <v>2301958.64</v>
      </c>
      <c r="G352">
        <v>0.04</v>
      </c>
      <c r="H352">
        <f t="shared" si="9"/>
        <v>71</v>
      </c>
    </row>
    <row r="353" spans="1:8" x14ac:dyDescent="0.35">
      <c r="A353" s="1">
        <v>44182</v>
      </c>
      <c r="B353">
        <v>298.77</v>
      </c>
      <c r="C353">
        <v>303.85000000000002</v>
      </c>
      <c r="D353">
        <v>100609.65</v>
      </c>
      <c r="E353">
        <v>298.7</v>
      </c>
      <c r="F353">
        <v>2071203.22</v>
      </c>
      <c r="G353">
        <v>0.02</v>
      </c>
      <c r="H353">
        <f t="shared" si="9"/>
        <v>71</v>
      </c>
    </row>
    <row r="354" spans="1:8" x14ac:dyDescent="0.35">
      <c r="A354" s="1">
        <v>44183</v>
      </c>
      <c r="B354">
        <v>298.45</v>
      </c>
      <c r="C354">
        <v>305.29000000000002</v>
      </c>
      <c r="D354">
        <v>100571.54</v>
      </c>
      <c r="E354">
        <v>297.02999999999997</v>
      </c>
      <c r="F354">
        <v>2184573.83</v>
      </c>
      <c r="G354">
        <v>0.01</v>
      </c>
      <c r="H354">
        <f t="shared" si="9"/>
        <v>71</v>
      </c>
    </row>
    <row r="355" spans="1:8" x14ac:dyDescent="0.35">
      <c r="A355" s="1">
        <v>44184</v>
      </c>
      <c r="B355">
        <v>298.68</v>
      </c>
      <c r="C355">
        <v>303.76</v>
      </c>
      <c r="D355">
        <v>100556.3</v>
      </c>
      <c r="E355">
        <v>298.27</v>
      </c>
      <c r="F355">
        <v>2129834.7999999998</v>
      </c>
      <c r="G355">
        <v>0.03</v>
      </c>
      <c r="H355">
        <f t="shared" si="9"/>
        <v>71</v>
      </c>
    </row>
    <row r="356" spans="1:8" x14ac:dyDescent="0.35">
      <c r="A356" s="1">
        <v>44185</v>
      </c>
      <c r="B356">
        <v>298.61</v>
      </c>
      <c r="C356">
        <v>304.38</v>
      </c>
      <c r="D356">
        <v>100585.15</v>
      </c>
      <c r="E356">
        <v>298.56</v>
      </c>
      <c r="F356">
        <v>1918724.62</v>
      </c>
      <c r="G356">
        <v>7.0000000000000007E-2</v>
      </c>
      <c r="H356">
        <f t="shared" si="9"/>
        <v>71</v>
      </c>
    </row>
    <row r="357" spans="1:8" x14ac:dyDescent="0.35">
      <c r="A357" s="1">
        <v>44186</v>
      </c>
      <c r="B357">
        <v>298.97000000000003</v>
      </c>
      <c r="C357">
        <v>303.67</v>
      </c>
      <c r="D357">
        <v>100633.61</v>
      </c>
      <c r="E357">
        <v>297.92</v>
      </c>
      <c r="F357">
        <v>1828526.86</v>
      </c>
      <c r="G357">
        <v>0.13</v>
      </c>
      <c r="H357">
        <f t="shared" si="9"/>
        <v>72</v>
      </c>
    </row>
    <row r="358" spans="1:8" x14ac:dyDescent="0.35">
      <c r="A358" s="1">
        <v>44187</v>
      </c>
      <c r="B358">
        <v>298.98</v>
      </c>
      <c r="C358">
        <v>304.05</v>
      </c>
      <c r="D358">
        <v>100576.44</v>
      </c>
      <c r="E358">
        <v>298.02</v>
      </c>
      <c r="F358">
        <v>2244969.23</v>
      </c>
      <c r="G358">
        <v>7.0000000000000007E-2</v>
      </c>
      <c r="H358">
        <f t="shared" si="9"/>
        <v>72</v>
      </c>
    </row>
    <row r="359" spans="1:8" x14ac:dyDescent="0.35">
      <c r="A359" s="1">
        <v>44188</v>
      </c>
      <c r="B359">
        <v>299.60000000000002</v>
      </c>
      <c r="C359">
        <v>304.99</v>
      </c>
      <c r="D359">
        <v>100580.8</v>
      </c>
      <c r="E359">
        <v>298.66000000000003</v>
      </c>
      <c r="F359">
        <v>2050888.96</v>
      </c>
      <c r="G359">
        <v>0.06</v>
      </c>
      <c r="H359">
        <f t="shared" si="9"/>
        <v>72</v>
      </c>
    </row>
    <row r="360" spans="1:8" x14ac:dyDescent="0.35">
      <c r="A360" s="1">
        <v>44189</v>
      </c>
      <c r="B360">
        <v>299.07</v>
      </c>
      <c r="C360">
        <v>303.85000000000002</v>
      </c>
      <c r="D360">
        <v>100505.12</v>
      </c>
      <c r="E360">
        <v>298.68</v>
      </c>
      <c r="F360">
        <v>2346601.36</v>
      </c>
      <c r="G360">
        <v>0.04</v>
      </c>
      <c r="H360">
        <f t="shared" si="9"/>
        <v>72</v>
      </c>
    </row>
    <row r="361" spans="1:8" x14ac:dyDescent="0.35">
      <c r="A361" s="1">
        <v>44190</v>
      </c>
      <c r="B361">
        <v>299.13</v>
      </c>
      <c r="C361">
        <v>305.02999999999997</v>
      </c>
      <c r="D361">
        <v>100438.16</v>
      </c>
      <c r="E361">
        <v>296.99</v>
      </c>
      <c r="F361">
        <v>2499262.4300000002</v>
      </c>
      <c r="G361">
        <v>0.03</v>
      </c>
      <c r="H361">
        <f t="shared" si="9"/>
        <v>72</v>
      </c>
    </row>
    <row r="362" spans="1:8" x14ac:dyDescent="0.35">
      <c r="A362" s="1">
        <v>44191</v>
      </c>
      <c r="B362">
        <v>298.44</v>
      </c>
      <c r="C362">
        <v>305.08</v>
      </c>
      <c r="D362">
        <v>100474.09</v>
      </c>
      <c r="E362">
        <v>290.69</v>
      </c>
      <c r="F362">
        <v>2747351.88</v>
      </c>
      <c r="G362">
        <v>0</v>
      </c>
      <c r="H362">
        <f t="shared" si="9"/>
        <v>73</v>
      </c>
    </row>
    <row r="363" spans="1:8" x14ac:dyDescent="0.35">
      <c r="A363" s="1">
        <v>44192</v>
      </c>
      <c r="B363">
        <v>297.76</v>
      </c>
      <c r="C363">
        <v>304.89999999999998</v>
      </c>
      <c r="D363">
        <v>100500.77</v>
      </c>
      <c r="E363">
        <v>292.22000000000003</v>
      </c>
      <c r="F363">
        <v>2735795.86</v>
      </c>
      <c r="G363">
        <v>0</v>
      </c>
      <c r="H363">
        <f t="shared" si="9"/>
        <v>73</v>
      </c>
    </row>
    <row r="364" spans="1:8" x14ac:dyDescent="0.35">
      <c r="A364" s="1">
        <v>44193</v>
      </c>
      <c r="B364">
        <v>296.32</v>
      </c>
      <c r="C364">
        <v>304.61</v>
      </c>
      <c r="D364">
        <v>100511.66</v>
      </c>
      <c r="E364">
        <v>292.66000000000003</v>
      </c>
      <c r="F364">
        <v>2684645.28</v>
      </c>
      <c r="G364">
        <v>0</v>
      </c>
      <c r="H364">
        <f t="shared" si="9"/>
        <v>73</v>
      </c>
    </row>
    <row r="365" spans="1:8" x14ac:dyDescent="0.35">
      <c r="A365" s="1">
        <v>44194</v>
      </c>
      <c r="B365">
        <v>298.17</v>
      </c>
      <c r="C365">
        <v>305.36</v>
      </c>
      <c r="D365">
        <v>100445.24</v>
      </c>
      <c r="E365">
        <v>293.98</v>
      </c>
      <c r="F365">
        <v>2703013.26</v>
      </c>
      <c r="G365">
        <v>0</v>
      </c>
      <c r="H365">
        <f t="shared" si="9"/>
        <v>73</v>
      </c>
    </row>
    <row r="366" spans="1:8" x14ac:dyDescent="0.35">
      <c r="A366" s="1">
        <v>44195</v>
      </c>
      <c r="B366">
        <v>297.58</v>
      </c>
      <c r="C366">
        <v>304.69</v>
      </c>
      <c r="D366">
        <v>100604.21</v>
      </c>
      <c r="E366">
        <v>295.48</v>
      </c>
      <c r="F366">
        <v>2651984.3199999998</v>
      </c>
      <c r="G366">
        <v>0</v>
      </c>
      <c r="H366">
        <f t="shared" si="9"/>
        <v>73</v>
      </c>
    </row>
    <row r="367" spans="1:8" x14ac:dyDescent="0.35">
      <c r="A367" s="1">
        <v>44196</v>
      </c>
      <c r="B367">
        <v>297.89</v>
      </c>
      <c r="C367">
        <v>305.27999999999997</v>
      </c>
      <c r="D367">
        <v>100609.11</v>
      </c>
      <c r="E367">
        <v>296.20999999999998</v>
      </c>
      <c r="F367">
        <v>2151183.0299999998</v>
      </c>
      <c r="G367">
        <v>0</v>
      </c>
      <c r="H367">
        <v>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E6A68-2B38-4E20-8B7F-A3F885737B11}">
  <dimension ref="A1:N366"/>
  <sheetViews>
    <sheetView topLeftCell="A5" workbookViewId="0">
      <selection activeCell="L2" sqref="L2:N74"/>
    </sheetView>
  </sheetViews>
  <sheetFormatPr defaultRowHeight="14.5" x14ac:dyDescent="0.35"/>
  <sheetData>
    <row r="1" spans="1:14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J1"/>
      <c r="K1" s="2" t="s">
        <v>15</v>
      </c>
      <c r="L1" s="2" t="s">
        <v>21</v>
      </c>
    </row>
    <row r="2" spans="1:14" x14ac:dyDescent="0.35">
      <c r="A2" s="1">
        <v>44197</v>
      </c>
      <c r="B2">
        <v>299.02999999999997</v>
      </c>
      <c r="C2">
        <v>305.44</v>
      </c>
      <c r="D2">
        <v>100539.97</v>
      </c>
      <c r="E2">
        <v>296.39999999999998</v>
      </c>
      <c r="F2">
        <v>2555521.9900000002</v>
      </c>
      <c r="G2">
        <v>0.01</v>
      </c>
      <c r="H2">
        <f>INT((ROW(G1)-1)/5)+1</f>
        <v>1</v>
      </c>
      <c r="K2">
        <v>1</v>
      </c>
      <c r="L2">
        <v>3.8000000000000006E-2</v>
      </c>
      <c r="M2">
        <f>(L2/38.388)*100</f>
        <v>9.8989267479420662E-2</v>
      </c>
      <c r="N2">
        <f>M2</f>
        <v>9.8989267479420662E-2</v>
      </c>
    </row>
    <row r="3" spans="1:14" x14ac:dyDescent="0.35">
      <c r="A3" s="1">
        <v>44198</v>
      </c>
      <c r="B3">
        <v>298.98</v>
      </c>
      <c r="C3">
        <v>305.37</v>
      </c>
      <c r="D3">
        <v>100626.53</v>
      </c>
      <c r="E3">
        <v>297.75</v>
      </c>
      <c r="F3">
        <v>2470068.2799999998</v>
      </c>
      <c r="G3">
        <v>0.03</v>
      </c>
      <c r="H3">
        <f>INT((ROW(G2)-1)/5)+1</f>
        <v>1</v>
      </c>
      <c r="K3">
        <v>2</v>
      </c>
      <c r="L3">
        <v>3.4000000000000002E-2</v>
      </c>
      <c r="M3">
        <f t="shared" ref="M3:M66" si="0">(L3/38.388)*100</f>
        <v>8.8569344586850063E-2</v>
      </c>
      <c r="N3">
        <f>M3+N2</f>
        <v>0.18755861206627072</v>
      </c>
    </row>
    <row r="4" spans="1:14" x14ac:dyDescent="0.35">
      <c r="A4" s="1">
        <v>44199</v>
      </c>
      <c r="B4">
        <v>299.08</v>
      </c>
      <c r="C4">
        <v>304.33999999999997</v>
      </c>
      <c r="D4">
        <v>100585.7</v>
      </c>
      <c r="E4">
        <v>298.32</v>
      </c>
      <c r="F4">
        <v>1743924.65</v>
      </c>
      <c r="G4">
        <v>0.13</v>
      </c>
      <c r="H4">
        <f t="shared" ref="H4:H67" si="1">INT((ROW(G3)-1)/5)+1</f>
        <v>1</v>
      </c>
      <c r="K4">
        <v>3</v>
      </c>
      <c r="L4">
        <v>4.5999999999999999E-2</v>
      </c>
      <c r="M4">
        <f t="shared" si="0"/>
        <v>0.11982911326456185</v>
      </c>
      <c r="N4">
        <f t="shared" ref="N4:N67" si="2">M4+N3</f>
        <v>0.30738772533083258</v>
      </c>
    </row>
    <row r="5" spans="1:14" x14ac:dyDescent="0.35">
      <c r="A5" s="1">
        <v>44200</v>
      </c>
      <c r="B5">
        <v>299.60000000000002</v>
      </c>
      <c r="C5">
        <v>305.76</v>
      </c>
      <c r="D5">
        <v>100441.43</v>
      </c>
      <c r="E5">
        <v>299.04000000000002</v>
      </c>
      <c r="F5">
        <v>2112439.96</v>
      </c>
      <c r="G5">
        <v>0.01</v>
      </c>
      <c r="H5">
        <f t="shared" si="1"/>
        <v>1</v>
      </c>
      <c r="K5">
        <v>4</v>
      </c>
      <c r="L5">
        <v>0.14200000000000004</v>
      </c>
      <c r="M5">
        <f t="shared" si="0"/>
        <v>0.36990726268625623</v>
      </c>
      <c r="N5">
        <f t="shared" si="2"/>
        <v>0.67729498801708887</v>
      </c>
    </row>
    <row r="6" spans="1:14" x14ac:dyDescent="0.35">
      <c r="A6" s="1">
        <v>44201</v>
      </c>
      <c r="B6">
        <v>298.68</v>
      </c>
      <c r="C6">
        <v>304.69</v>
      </c>
      <c r="D6">
        <v>100426.73</v>
      </c>
      <c r="E6">
        <v>297.89999999999998</v>
      </c>
      <c r="F6">
        <v>2416971.42</v>
      </c>
      <c r="G6">
        <v>0.01</v>
      </c>
      <c r="H6">
        <f t="shared" si="1"/>
        <v>1</v>
      </c>
      <c r="K6">
        <v>5</v>
      </c>
      <c r="L6">
        <v>0</v>
      </c>
      <c r="M6">
        <f t="shared" si="0"/>
        <v>0</v>
      </c>
      <c r="N6">
        <f t="shared" si="2"/>
        <v>0.67729498801708887</v>
      </c>
    </row>
    <row r="7" spans="1:14" x14ac:dyDescent="0.35">
      <c r="A7" s="1">
        <v>44202</v>
      </c>
      <c r="B7">
        <v>298.7</v>
      </c>
      <c r="C7">
        <v>305.27</v>
      </c>
      <c r="D7">
        <v>100508.39</v>
      </c>
      <c r="E7">
        <v>298.47000000000003</v>
      </c>
      <c r="F7">
        <v>2058978.17</v>
      </c>
      <c r="G7">
        <v>0.02</v>
      </c>
      <c r="H7">
        <f t="shared" si="1"/>
        <v>2</v>
      </c>
      <c r="K7">
        <v>6</v>
      </c>
      <c r="L7">
        <v>2.1999999999999999E-2</v>
      </c>
      <c r="M7">
        <f t="shared" si="0"/>
        <v>5.730957590913828E-2</v>
      </c>
      <c r="N7">
        <f t="shared" si="2"/>
        <v>0.73460456392622719</v>
      </c>
    </row>
    <row r="8" spans="1:14" x14ac:dyDescent="0.35">
      <c r="A8" s="1">
        <v>44203</v>
      </c>
      <c r="B8">
        <v>297.85000000000002</v>
      </c>
      <c r="C8">
        <v>304.95999999999998</v>
      </c>
      <c r="D8">
        <v>100566.1</v>
      </c>
      <c r="E8">
        <v>297.57</v>
      </c>
      <c r="F8">
        <v>1987756.61</v>
      </c>
      <c r="G8">
        <v>0.03</v>
      </c>
      <c r="H8">
        <f t="shared" si="1"/>
        <v>2</v>
      </c>
      <c r="K8">
        <v>7</v>
      </c>
      <c r="L8">
        <v>3.5999999999999997E-2</v>
      </c>
      <c r="M8">
        <f t="shared" si="0"/>
        <v>9.3779306033135348E-2</v>
      </c>
      <c r="N8">
        <f t="shared" si="2"/>
        <v>0.82838386995936253</v>
      </c>
    </row>
    <row r="9" spans="1:14" x14ac:dyDescent="0.35">
      <c r="A9" s="1">
        <v>44204</v>
      </c>
      <c r="B9">
        <v>298.36</v>
      </c>
      <c r="C9">
        <v>304.95999999999998</v>
      </c>
      <c r="D9">
        <v>100593.32</v>
      </c>
      <c r="E9">
        <v>297.76</v>
      </c>
      <c r="F9">
        <v>2090726.81</v>
      </c>
      <c r="G9">
        <v>0.05</v>
      </c>
      <c r="H9">
        <f t="shared" si="1"/>
        <v>2</v>
      </c>
      <c r="K9">
        <v>8</v>
      </c>
      <c r="L9">
        <v>1.8000000000000002E-2</v>
      </c>
      <c r="M9">
        <f t="shared" si="0"/>
        <v>4.6889653016567681E-2</v>
      </c>
      <c r="N9">
        <f t="shared" si="2"/>
        <v>0.8752735229759302</v>
      </c>
    </row>
    <row r="10" spans="1:14" x14ac:dyDescent="0.35">
      <c r="A10" s="1">
        <v>44205</v>
      </c>
      <c r="B10">
        <v>298.44</v>
      </c>
      <c r="C10">
        <v>305.25</v>
      </c>
      <c r="D10">
        <v>100572.09</v>
      </c>
      <c r="E10">
        <v>296.99</v>
      </c>
      <c r="F10">
        <v>1821228.32</v>
      </c>
      <c r="G10">
        <v>0.03</v>
      </c>
      <c r="H10">
        <f t="shared" si="1"/>
        <v>2</v>
      </c>
      <c r="K10">
        <v>9</v>
      </c>
      <c r="L10">
        <v>3.5999999999999997E-2</v>
      </c>
      <c r="M10">
        <f t="shared" si="0"/>
        <v>9.3779306033135348E-2</v>
      </c>
      <c r="N10">
        <f t="shared" si="2"/>
        <v>0.96905282900906553</v>
      </c>
    </row>
    <row r="11" spans="1:14" x14ac:dyDescent="0.35">
      <c r="A11" s="1">
        <v>44206</v>
      </c>
      <c r="B11">
        <v>299.01</v>
      </c>
      <c r="C11">
        <v>304.7</v>
      </c>
      <c r="D11">
        <v>100525.81</v>
      </c>
      <c r="E11">
        <v>297.95</v>
      </c>
      <c r="F11">
        <v>2435886.7999999998</v>
      </c>
      <c r="G11">
        <v>0.04</v>
      </c>
      <c r="H11">
        <f t="shared" si="1"/>
        <v>2</v>
      </c>
      <c r="K11">
        <v>10</v>
      </c>
      <c r="L11">
        <v>0.13400000000000001</v>
      </c>
      <c r="M11">
        <f t="shared" si="0"/>
        <v>0.34906741690111498</v>
      </c>
      <c r="N11">
        <f t="shared" si="2"/>
        <v>1.3181202459101806</v>
      </c>
    </row>
    <row r="12" spans="1:14" x14ac:dyDescent="0.35">
      <c r="A12" s="1">
        <v>44207</v>
      </c>
      <c r="B12">
        <v>298.83</v>
      </c>
      <c r="C12">
        <v>304.42</v>
      </c>
      <c r="D12">
        <v>100487.16</v>
      </c>
      <c r="E12">
        <v>297.58999999999997</v>
      </c>
      <c r="F12">
        <v>2399029.19</v>
      </c>
      <c r="G12">
        <v>0.03</v>
      </c>
      <c r="H12">
        <f t="shared" si="1"/>
        <v>3</v>
      </c>
      <c r="K12">
        <v>11</v>
      </c>
      <c r="L12">
        <v>6.0000000000000001E-3</v>
      </c>
      <c r="M12">
        <f t="shared" si="0"/>
        <v>1.5629884338855895E-2</v>
      </c>
      <c r="N12">
        <f t="shared" si="2"/>
        <v>1.3337501302490364</v>
      </c>
    </row>
    <row r="13" spans="1:14" x14ac:dyDescent="0.35">
      <c r="A13" s="1">
        <v>44208</v>
      </c>
      <c r="B13">
        <v>298.33999999999997</v>
      </c>
      <c r="C13">
        <v>305.52999999999997</v>
      </c>
      <c r="D13">
        <v>100623.81</v>
      </c>
      <c r="E13">
        <v>296.89999999999998</v>
      </c>
      <c r="F13">
        <v>2153372.59</v>
      </c>
      <c r="G13">
        <v>0.01</v>
      </c>
      <c r="H13">
        <f t="shared" si="1"/>
        <v>3</v>
      </c>
      <c r="K13">
        <v>12</v>
      </c>
      <c r="L13">
        <v>2.8000000000000004E-2</v>
      </c>
      <c r="M13">
        <f t="shared" si="0"/>
        <v>7.2939460247994178E-2</v>
      </c>
      <c r="N13">
        <f t="shared" si="2"/>
        <v>1.4066895904970307</v>
      </c>
    </row>
    <row r="14" spans="1:14" x14ac:dyDescent="0.35">
      <c r="A14" s="1">
        <v>44209</v>
      </c>
      <c r="B14">
        <v>298.5</v>
      </c>
      <c r="C14">
        <v>304.76</v>
      </c>
      <c r="D14">
        <v>100701.12</v>
      </c>
      <c r="E14">
        <v>295.93</v>
      </c>
      <c r="F14">
        <v>2214072.09</v>
      </c>
      <c r="G14">
        <v>0.09</v>
      </c>
      <c r="H14">
        <f t="shared" si="1"/>
        <v>3</v>
      </c>
      <c r="K14">
        <v>13</v>
      </c>
      <c r="L14">
        <v>7.3999999999999996E-2</v>
      </c>
      <c r="M14">
        <f t="shared" si="0"/>
        <v>0.192768573512556</v>
      </c>
      <c r="N14">
        <f t="shared" si="2"/>
        <v>1.5994581640095866</v>
      </c>
    </row>
    <row r="15" spans="1:14" x14ac:dyDescent="0.35">
      <c r="A15" s="1">
        <v>44210</v>
      </c>
      <c r="B15">
        <v>298.42</v>
      </c>
      <c r="C15">
        <v>304.52999999999997</v>
      </c>
      <c r="D15">
        <v>100639.05</v>
      </c>
      <c r="E15">
        <v>296.18</v>
      </c>
      <c r="F15">
        <v>2311750.85</v>
      </c>
      <c r="G15">
        <v>0.05</v>
      </c>
      <c r="H15">
        <f t="shared" si="1"/>
        <v>3</v>
      </c>
      <c r="K15">
        <v>14</v>
      </c>
      <c r="L15">
        <v>1.234</v>
      </c>
      <c r="M15">
        <f t="shared" si="0"/>
        <v>3.2145462123580284</v>
      </c>
      <c r="N15">
        <f t="shared" si="2"/>
        <v>4.814004376367615</v>
      </c>
    </row>
    <row r="16" spans="1:14" x14ac:dyDescent="0.35">
      <c r="A16" s="1">
        <v>44211</v>
      </c>
      <c r="B16">
        <v>298.10000000000002</v>
      </c>
      <c r="C16">
        <v>305.52</v>
      </c>
      <c r="D16">
        <v>100494.24</v>
      </c>
      <c r="E16">
        <v>296.25</v>
      </c>
      <c r="F16">
        <v>2549743.98</v>
      </c>
      <c r="G16">
        <v>0.05</v>
      </c>
      <c r="H16">
        <f t="shared" si="1"/>
        <v>3</v>
      </c>
      <c r="K16">
        <v>15</v>
      </c>
      <c r="L16">
        <v>1.5939999999999999</v>
      </c>
      <c r="M16">
        <f t="shared" si="0"/>
        <v>4.1523392726893826</v>
      </c>
      <c r="N16">
        <f t="shared" si="2"/>
        <v>8.9663436490569985</v>
      </c>
    </row>
    <row r="17" spans="1:14" x14ac:dyDescent="0.35">
      <c r="A17" s="1">
        <v>44212</v>
      </c>
      <c r="B17">
        <v>297.82</v>
      </c>
      <c r="C17">
        <v>302.04000000000002</v>
      </c>
      <c r="D17">
        <v>100442.51</v>
      </c>
      <c r="E17">
        <v>295.94</v>
      </c>
      <c r="F17">
        <v>2116879.9</v>
      </c>
      <c r="G17">
        <v>0.56000000000000005</v>
      </c>
      <c r="H17">
        <f t="shared" si="1"/>
        <v>4</v>
      </c>
      <c r="K17">
        <v>16</v>
      </c>
      <c r="L17">
        <v>0.68599999999999994</v>
      </c>
      <c r="M17">
        <f t="shared" si="0"/>
        <v>1.7870167760758571</v>
      </c>
      <c r="N17">
        <f t="shared" si="2"/>
        <v>10.753360425132856</v>
      </c>
    </row>
    <row r="18" spans="1:14" x14ac:dyDescent="0.35">
      <c r="A18" s="1">
        <v>44213</v>
      </c>
      <c r="B18">
        <v>298.33</v>
      </c>
      <c r="C18">
        <v>304.68</v>
      </c>
      <c r="D18">
        <v>100529.08</v>
      </c>
      <c r="E18">
        <v>297.18</v>
      </c>
      <c r="F18">
        <v>2285293.65</v>
      </c>
      <c r="G18">
        <v>0.04</v>
      </c>
      <c r="H18">
        <f t="shared" si="1"/>
        <v>4</v>
      </c>
      <c r="K18">
        <v>17</v>
      </c>
      <c r="L18">
        <v>0.504</v>
      </c>
      <c r="M18">
        <f t="shared" si="0"/>
        <v>1.3129102844638951</v>
      </c>
      <c r="N18">
        <f t="shared" si="2"/>
        <v>12.066270709596751</v>
      </c>
    </row>
    <row r="19" spans="1:14" x14ac:dyDescent="0.35">
      <c r="A19" s="1">
        <v>44214</v>
      </c>
      <c r="B19">
        <v>298.95999999999998</v>
      </c>
      <c r="C19">
        <v>303.33999999999997</v>
      </c>
      <c r="D19">
        <v>100537.79</v>
      </c>
      <c r="E19">
        <v>297.37</v>
      </c>
      <c r="F19">
        <v>2537701.39</v>
      </c>
      <c r="G19">
        <v>0.06</v>
      </c>
      <c r="H19">
        <f t="shared" si="1"/>
        <v>4</v>
      </c>
      <c r="K19">
        <v>18</v>
      </c>
      <c r="L19">
        <v>2.6000000000000002E-2</v>
      </c>
      <c r="M19">
        <f t="shared" si="0"/>
        <v>6.7729498801708879E-2</v>
      </c>
      <c r="N19">
        <f t="shared" si="2"/>
        <v>12.13400020839846</v>
      </c>
    </row>
    <row r="20" spans="1:14" x14ac:dyDescent="0.35">
      <c r="A20" s="1">
        <v>44215</v>
      </c>
      <c r="B20">
        <v>298.98</v>
      </c>
      <c r="C20">
        <v>304.55</v>
      </c>
      <c r="D20">
        <v>100661.92</v>
      </c>
      <c r="E20">
        <v>295.86</v>
      </c>
      <c r="F20">
        <v>1888800.61</v>
      </c>
      <c r="G20">
        <v>0.05</v>
      </c>
      <c r="H20">
        <f t="shared" si="1"/>
        <v>4</v>
      </c>
      <c r="K20">
        <v>19</v>
      </c>
      <c r="L20">
        <v>0.27</v>
      </c>
      <c r="M20">
        <f t="shared" si="0"/>
        <v>0.70334479524851523</v>
      </c>
      <c r="N20">
        <f t="shared" si="2"/>
        <v>12.837345003646975</v>
      </c>
    </row>
    <row r="21" spans="1:14" x14ac:dyDescent="0.35">
      <c r="A21" s="1">
        <v>44216</v>
      </c>
      <c r="B21">
        <v>298.60000000000002</v>
      </c>
      <c r="C21">
        <v>305.14999999999998</v>
      </c>
      <c r="D21">
        <v>100586.24000000001</v>
      </c>
      <c r="E21">
        <v>293.56</v>
      </c>
      <c r="F21">
        <v>2606611.75</v>
      </c>
      <c r="G21">
        <v>0</v>
      </c>
      <c r="H21">
        <f t="shared" si="1"/>
        <v>4</v>
      </c>
      <c r="K21">
        <v>20</v>
      </c>
      <c r="L21">
        <v>8.5999999999999993E-2</v>
      </c>
      <c r="M21">
        <f t="shared" si="0"/>
        <v>0.22402834219026777</v>
      </c>
      <c r="N21">
        <f t="shared" si="2"/>
        <v>13.061373345837243</v>
      </c>
    </row>
    <row r="22" spans="1:14" x14ac:dyDescent="0.35">
      <c r="A22" s="1">
        <v>44217</v>
      </c>
      <c r="B22">
        <v>298.48</v>
      </c>
      <c r="C22">
        <v>303.87</v>
      </c>
      <c r="D22">
        <v>100625.44</v>
      </c>
      <c r="E22">
        <v>290.38</v>
      </c>
      <c r="F22">
        <v>2818877.54</v>
      </c>
      <c r="G22">
        <v>0</v>
      </c>
      <c r="H22">
        <f t="shared" si="1"/>
        <v>5</v>
      </c>
      <c r="K22">
        <v>21</v>
      </c>
      <c r="L22">
        <v>3.5999999999999997E-2</v>
      </c>
      <c r="M22">
        <f t="shared" si="0"/>
        <v>9.3779306033135348E-2</v>
      </c>
      <c r="N22">
        <f t="shared" si="2"/>
        <v>13.155152651870379</v>
      </c>
    </row>
    <row r="23" spans="1:14" x14ac:dyDescent="0.35">
      <c r="A23" s="1">
        <v>44218</v>
      </c>
      <c r="B23">
        <v>298.06</v>
      </c>
      <c r="C23">
        <v>304.37</v>
      </c>
      <c r="D23">
        <v>100657.56</v>
      </c>
      <c r="E23">
        <v>292.86</v>
      </c>
      <c r="F23">
        <v>2668588.4900000002</v>
      </c>
      <c r="G23">
        <v>0</v>
      </c>
      <c r="H23">
        <f t="shared" si="1"/>
        <v>5</v>
      </c>
      <c r="K23">
        <v>22</v>
      </c>
      <c r="L23">
        <v>3.2000000000000001E-2</v>
      </c>
      <c r="M23">
        <f t="shared" si="0"/>
        <v>8.3359383140564763E-2</v>
      </c>
      <c r="N23">
        <f t="shared" si="2"/>
        <v>13.238512035010944</v>
      </c>
    </row>
    <row r="24" spans="1:14" x14ac:dyDescent="0.35">
      <c r="A24" s="1">
        <v>44219</v>
      </c>
      <c r="B24">
        <v>299.12</v>
      </c>
      <c r="C24">
        <v>304.7</v>
      </c>
      <c r="D24">
        <v>100578.08</v>
      </c>
      <c r="E24">
        <v>290.54000000000002</v>
      </c>
      <c r="F24">
        <v>2713231.21</v>
      </c>
      <c r="G24">
        <v>0</v>
      </c>
      <c r="H24">
        <f t="shared" si="1"/>
        <v>5</v>
      </c>
      <c r="K24">
        <v>23</v>
      </c>
      <c r="L24">
        <v>6.6000000000000003E-2</v>
      </c>
      <c r="M24">
        <f t="shared" si="0"/>
        <v>0.17192872772741485</v>
      </c>
      <c r="N24">
        <f t="shared" si="2"/>
        <v>13.410440762738359</v>
      </c>
    </row>
    <row r="25" spans="1:14" x14ac:dyDescent="0.35">
      <c r="A25" s="1">
        <v>44220</v>
      </c>
      <c r="B25">
        <v>298.25</v>
      </c>
      <c r="C25">
        <v>305.77999999999997</v>
      </c>
      <c r="D25">
        <v>100513.83</v>
      </c>
      <c r="E25">
        <v>291.60000000000002</v>
      </c>
      <c r="F25">
        <v>2778674.76</v>
      </c>
      <c r="G25">
        <v>0</v>
      </c>
      <c r="H25">
        <f t="shared" si="1"/>
        <v>5</v>
      </c>
      <c r="K25">
        <v>24</v>
      </c>
      <c r="L25">
        <v>0.27999999999999997</v>
      </c>
      <c r="M25">
        <f t="shared" si="0"/>
        <v>0.72939460247994159</v>
      </c>
      <c r="N25">
        <f t="shared" si="2"/>
        <v>14.1398353652183</v>
      </c>
    </row>
    <row r="26" spans="1:14" x14ac:dyDescent="0.35">
      <c r="A26" s="1">
        <v>44221</v>
      </c>
      <c r="B26">
        <v>297.63</v>
      </c>
      <c r="C26">
        <v>304.38</v>
      </c>
      <c r="D26">
        <v>100567.19</v>
      </c>
      <c r="E26">
        <v>295.36</v>
      </c>
      <c r="F26">
        <v>2534842.7999999998</v>
      </c>
      <c r="G26">
        <v>0</v>
      </c>
      <c r="H26">
        <f t="shared" si="1"/>
        <v>5</v>
      </c>
      <c r="K26">
        <v>25</v>
      </c>
      <c r="L26">
        <v>0.39800000000000002</v>
      </c>
      <c r="M26">
        <f t="shared" si="0"/>
        <v>1.0367823278107744</v>
      </c>
      <c r="N26">
        <f t="shared" si="2"/>
        <v>15.176617693029074</v>
      </c>
    </row>
    <row r="27" spans="1:14" x14ac:dyDescent="0.35">
      <c r="A27" s="1">
        <v>44222</v>
      </c>
      <c r="B27">
        <v>298.3</v>
      </c>
      <c r="C27">
        <v>305.8</v>
      </c>
      <c r="D27">
        <v>100547.04</v>
      </c>
      <c r="E27">
        <v>295.75</v>
      </c>
      <c r="F27">
        <v>2642921.9700000002</v>
      </c>
      <c r="G27">
        <v>0</v>
      </c>
      <c r="H27">
        <f t="shared" si="1"/>
        <v>6</v>
      </c>
      <c r="K27">
        <v>26</v>
      </c>
      <c r="L27">
        <v>4.8000000000000001E-2</v>
      </c>
      <c r="M27">
        <f t="shared" si="0"/>
        <v>0.12503907471084716</v>
      </c>
      <c r="N27">
        <f t="shared" si="2"/>
        <v>15.301656767739921</v>
      </c>
    </row>
    <row r="28" spans="1:14" x14ac:dyDescent="0.35">
      <c r="A28" s="1">
        <v>44223</v>
      </c>
      <c r="B28">
        <v>299.06</v>
      </c>
      <c r="C28">
        <v>305.89999999999998</v>
      </c>
      <c r="D28">
        <v>100506.76</v>
      </c>
      <c r="E28">
        <v>295.82</v>
      </c>
      <c r="F28">
        <v>2644199.2200000002</v>
      </c>
      <c r="G28">
        <v>0</v>
      </c>
      <c r="H28">
        <f t="shared" si="1"/>
        <v>6</v>
      </c>
      <c r="K28">
        <v>27</v>
      </c>
      <c r="L28">
        <v>0.13200000000000001</v>
      </c>
      <c r="M28">
        <f t="shared" si="0"/>
        <v>0.34385745545482971</v>
      </c>
      <c r="N28">
        <f t="shared" si="2"/>
        <v>15.64551422319475</v>
      </c>
    </row>
    <row r="29" spans="1:14" x14ac:dyDescent="0.35">
      <c r="A29" s="1">
        <v>44224</v>
      </c>
      <c r="B29">
        <v>299.52999999999997</v>
      </c>
      <c r="C29">
        <v>304.70999999999998</v>
      </c>
      <c r="D29">
        <v>100591.69</v>
      </c>
      <c r="E29">
        <v>297.83</v>
      </c>
      <c r="F29">
        <v>2388020.56</v>
      </c>
      <c r="G29">
        <v>0.04</v>
      </c>
      <c r="H29">
        <f t="shared" si="1"/>
        <v>6</v>
      </c>
      <c r="K29">
        <v>28</v>
      </c>
      <c r="L29">
        <v>1.67</v>
      </c>
      <c r="M29">
        <f t="shared" si="0"/>
        <v>4.3503178076482234</v>
      </c>
      <c r="N29">
        <f t="shared" si="2"/>
        <v>19.995832030842973</v>
      </c>
    </row>
    <row r="30" spans="1:14" x14ac:dyDescent="0.35">
      <c r="A30" s="1">
        <v>44225</v>
      </c>
      <c r="B30">
        <v>299.02999999999997</v>
      </c>
      <c r="C30">
        <v>305.64</v>
      </c>
      <c r="D30">
        <v>100634.15</v>
      </c>
      <c r="E30">
        <v>297.91000000000003</v>
      </c>
      <c r="F30">
        <v>2138775.5099999998</v>
      </c>
      <c r="G30">
        <v>0.06</v>
      </c>
      <c r="H30">
        <f t="shared" si="1"/>
        <v>6</v>
      </c>
      <c r="K30">
        <v>29</v>
      </c>
      <c r="L30">
        <v>6.0000000000000012E-2</v>
      </c>
      <c r="M30">
        <f t="shared" si="0"/>
        <v>0.15629884338855896</v>
      </c>
      <c r="N30">
        <f t="shared" si="2"/>
        <v>20.152130874231531</v>
      </c>
    </row>
    <row r="31" spans="1:14" x14ac:dyDescent="0.35">
      <c r="A31" s="1">
        <v>44226</v>
      </c>
      <c r="B31">
        <v>298.87</v>
      </c>
      <c r="C31">
        <v>305.19</v>
      </c>
      <c r="D31">
        <v>100623.81</v>
      </c>
      <c r="E31">
        <v>296.08</v>
      </c>
      <c r="F31">
        <v>2374214.16</v>
      </c>
      <c r="G31">
        <v>0.01</v>
      </c>
      <c r="H31">
        <f t="shared" si="1"/>
        <v>6</v>
      </c>
      <c r="K31">
        <v>30</v>
      </c>
      <c r="L31">
        <v>0.18200000000000002</v>
      </c>
      <c r="M31">
        <f t="shared" si="0"/>
        <v>0.47410649161196217</v>
      </c>
      <c r="N31">
        <f t="shared" si="2"/>
        <v>20.626237365843494</v>
      </c>
    </row>
    <row r="32" spans="1:14" x14ac:dyDescent="0.35">
      <c r="A32" s="1">
        <v>44227</v>
      </c>
      <c r="B32">
        <v>299.32</v>
      </c>
      <c r="C32">
        <v>305.75</v>
      </c>
      <c r="D32">
        <v>100488.25</v>
      </c>
      <c r="E32">
        <v>295.8</v>
      </c>
      <c r="F32">
        <v>2688294.54</v>
      </c>
      <c r="G32">
        <v>0.03</v>
      </c>
      <c r="H32">
        <f t="shared" si="1"/>
        <v>7</v>
      </c>
      <c r="K32">
        <v>31</v>
      </c>
      <c r="L32">
        <v>0.35</v>
      </c>
      <c r="M32">
        <f t="shared" si="0"/>
        <v>0.9117432530999271</v>
      </c>
      <c r="N32">
        <f t="shared" si="2"/>
        <v>21.537980618943422</v>
      </c>
    </row>
    <row r="33" spans="1:14" x14ac:dyDescent="0.35">
      <c r="A33" s="1">
        <v>44228</v>
      </c>
      <c r="B33">
        <v>298.56</v>
      </c>
      <c r="C33">
        <v>306.06</v>
      </c>
      <c r="D33">
        <v>100593.32</v>
      </c>
      <c r="E33">
        <v>296.17</v>
      </c>
      <c r="F33">
        <v>2444219.2999999998</v>
      </c>
      <c r="G33">
        <v>0.05</v>
      </c>
      <c r="H33">
        <f t="shared" si="1"/>
        <v>7</v>
      </c>
      <c r="K33">
        <v>32</v>
      </c>
      <c r="L33">
        <v>1.5579999999999998</v>
      </c>
      <c r="M33">
        <f t="shared" si="0"/>
        <v>4.0585599666562464</v>
      </c>
      <c r="N33">
        <f t="shared" si="2"/>
        <v>25.596540585599669</v>
      </c>
    </row>
    <row r="34" spans="1:14" x14ac:dyDescent="0.35">
      <c r="A34" s="1">
        <v>44229</v>
      </c>
      <c r="B34">
        <v>298.92</v>
      </c>
      <c r="C34">
        <v>304.13</v>
      </c>
      <c r="D34">
        <v>100657.02</v>
      </c>
      <c r="E34">
        <v>295.39</v>
      </c>
      <c r="F34">
        <v>2499140.79</v>
      </c>
      <c r="G34">
        <v>0.08</v>
      </c>
      <c r="H34">
        <f t="shared" si="1"/>
        <v>7</v>
      </c>
      <c r="K34">
        <v>33</v>
      </c>
      <c r="L34">
        <v>2.4E-2</v>
      </c>
      <c r="M34">
        <f t="shared" si="0"/>
        <v>6.2519537355423579E-2</v>
      </c>
      <c r="N34">
        <f t="shared" si="2"/>
        <v>25.659060122955093</v>
      </c>
    </row>
    <row r="35" spans="1:14" x14ac:dyDescent="0.35">
      <c r="A35" s="1">
        <v>44230</v>
      </c>
      <c r="B35">
        <v>298.95</v>
      </c>
      <c r="C35">
        <v>305.07</v>
      </c>
      <c r="D35">
        <v>100662.46</v>
      </c>
      <c r="E35">
        <v>297.62</v>
      </c>
      <c r="F35">
        <v>2603874.7999999998</v>
      </c>
      <c r="G35">
        <v>0</v>
      </c>
      <c r="H35">
        <f t="shared" si="1"/>
        <v>7</v>
      </c>
      <c r="K35">
        <v>34</v>
      </c>
      <c r="L35">
        <v>0.16600000000000001</v>
      </c>
      <c r="M35">
        <f t="shared" si="0"/>
        <v>0.43242680004167977</v>
      </c>
      <c r="N35">
        <f t="shared" si="2"/>
        <v>26.091486922996772</v>
      </c>
    </row>
    <row r="36" spans="1:14" x14ac:dyDescent="0.35">
      <c r="A36" s="1">
        <v>44231</v>
      </c>
      <c r="B36">
        <v>299.54000000000002</v>
      </c>
      <c r="C36">
        <v>305.52999999999997</v>
      </c>
      <c r="D36">
        <v>100565.56</v>
      </c>
      <c r="E36">
        <v>298.31</v>
      </c>
      <c r="F36">
        <v>2114872.7999999998</v>
      </c>
      <c r="G36">
        <v>0.02</v>
      </c>
      <c r="H36">
        <f t="shared" si="1"/>
        <v>7</v>
      </c>
      <c r="K36">
        <v>35</v>
      </c>
      <c r="L36">
        <v>2.3920000000000003</v>
      </c>
      <c r="M36">
        <f t="shared" si="0"/>
        <v>6.2311138897572169</v>
      </c>
      <c r="N36">
        <f t="shared" si="2"/>
        <v>32.32260081275399</v>
      </c>
    </row>
    <row r="37" spans="1:14" x14ac:dyDescent="0.35">
      <c r="A37" s="1">
        <v>44232</v>
      </c>
      <c r="B37">
        <v>299.98</v>
      </c>
      <c r="C37">
        <v>304.13</v>
      </c>
      <c r="D37">
        <v>100663.55</v>
      </c>
      <c r="E37">
        <v>299.52</v>
      </c>
      <c r="F37">
        <v>2074183.46</v>
      </c>
      <c r="G37">
        <v>0.03</v>
      </c>
      <c r="H37">
        <f t="shared" si="1"/>
        <v>8</v>
      </c>
      <c r="K37">
        <v>36</v>
      </c>
      <c r="L37">
        <v>0.38600000000000001</v>
      </c>
      <c r="M37">
        <f t="shared" si="0"/>
        <v>1.0055225591330625</v>
      </c>
      <c r="N37">
        <f t="shared" si="2"/>
        <v>33.328123371887052</v>
      </c>
    </row>
    <row r="38" spans="1:14" x14ac:dyDescent="0.35">
      <c r="A38" s="1">
        <v>44233</v>
      </c>
      <c r="B38">
        <v>299.33</v>
      </c>
      <c r="C38">
        <v>306.14</v>
      </c>
      <c r="D38">
        <v>100624.35</v>
      </c>
      <c r="E38">
        <v>297.18</v>
      </c>
      <c r="F38">
        <v>2487523.9500000002</v>
      </c>
      <c r="G38">
        <v>0.01</v>
      </c>
      <c r="H38">
        <f t="shared" si="1"/>
        <v>8</v>
      </c>
      <c r="K38">
        <v>37</v>
      </c>
      <c r="L38">
        <v>1.51</v>
      </c>
      <c r="M38">
        <f t="shared" si="0"/>
        <v>3.9335208919453994</v>
      </c>
      <c r="N38">
        <f t="shared" si="2"/>
        <v>37.261644263832451</v>
      </c>
    </row>
    <row r="39" spans="1:14" x14ac:dyDescent="0.35">
      <c r="A39" s="1">
        <v>44234</v>
      </c>
      <c r="B39">
        <v>300.35000000000002</v>
      </c>
      <c r="C39">
        <v>306.04000000000002</v>
      </c>
      <c r="D39">
        <v>100533.43</v>
      </c>
      <c r="E39">
        <v>298.17</v>
      </c>
      <c r="F39">
        <v>2319414.31</v>
      </c>
      <c r="G39">
        <v>0.03</v>
      </c>
      <c r="H39">
        <f t="shared" si="1"/>
        <v>8</v>
      </c>
      <c r="K39">
        <v>38</v>
      </c>
      <c r="L39">
        <v>0.42200000000000004</v>
      </c>
      <c r="M39">
        <f t="shared" si="0"/>
        <v>1.0993018651661979</v>
      </c>
      <c r="N39">
        <f t="shared" si="2"/>
        <v>38.360946128998648</v>
      </c>
    </row>
    <row r="40" spans="1:14" x14ac:dyDescent="0.35">
      <c r="A40" s="1">
        <v>44235</v>
      </c>
      <c r="B40">
        <v>299.66000000000003</v>
      </c>
      <c r="C40">
        <v>305.52</v>
      </c>
      <c r="D40">
        <v>100457.76</v>
      </c>
      <c r="E40">
        <v>297.08</v>
      </c>
      <c r="F40">
        <v>2324340.8199999998</v>
      </c>
      <c r="G40">
        <v>0.02</v>
      </c>
      <c r="H40">
        <f t="shared" si="1"/>
        <v>8</v>
      </c>
      <c r="K40">
        <v>39</v>
      </c>
      <c r="L40">
        <v>0.16</v>
      </c>
      <c r="M40">
        <f t="shared" si="0"/>
        <v>0.41679691570282384</v>
      </c>
      <c r="N40">
        <f t="shared" si="2"/>
        <v>38.777743044701474</v>
      </c>
    </row>
    <row r="41" spans="1:14" x14ac:dyDescent="0.35">
      <c r="A41" s="1">
        <v>44236</v>
      </c>
      <c r="B41">
        <v>299.43</v>
      </c>
      <c r="C41">
        <v>306.58999999999997</v>
      </c>
      <c r="D41">
        <v>100498.59</v>
      </c>
      <c r="E41">
        <v>296.38</v>
      </c>
      <c r="F41">
        <v>2734457.79</v>
      </c>
      <c r="G41">
        <v>0</v>
      </c>
      <c r="H41">
        <f t="shared" si="1"/>
        <v>8</v>
      </c>
      <c r="K41">
        <v>40</v>
      </c>
      <c r="L41">
        <v>1.234</v>
      </c>
      <c r="M41">
        <f t="shared" si="0"/>
        <v>3.2145462123580284</v>
      </c>
      <c r="N41">
        <f t="shared" si="2"/>
        <v>41.992289257059504</v>
      </c>
    </row>
    <row r="42" spans="1:14" x14ac:dyDescent="0.35">
      <c r="A42" s="1">
        <v>44237</v>
      </c>
      <c r="B42">
        <v>299</v>
      </c>
      <c r="C42">
        <v>306.3</v>
      </c>
      <c r="D42">
        <v>100534.52</v>
      </c>
      <c r="E42">
        <v>298.29000000000002</v>
      </c>
      <c r="F42">
        <v>2585141.89</v>
      </c>
      <c r="G42">
        <v>0.09</v>
      </c>
      <c r="H42">
        <f t="shared" si="1"/>
        <v>9</v>
      </c>
      <c r="K42">
        <v>41</v>
      </c>
      <c r="L42">
        <v>0.182</v>
      </c>
      <c r="M42">
        <f t="shared" si="0"/>
        <v>0.47410649161196206</v>
      </c>
      <c r="N42">
        <f t="shared" si="2"/>
        <v>42.466395748671466</v>
      </c>
    </row>
    <row r="43" spans="1:14" x14ac:dyDescent="0.35">
      <c r="A43" s="1">
        <v>44238</v>
      </c>
      <c r="B43">
        <v>299.70999999999998</v>
      </c>
      <c r="C43">
        <v>306.01</v>
      </c>
      <c r="D43">
        <v>100529.08</v>
      </c>
      <c r="E43">
        <v>298.64999999999998</v>
      </c>
      <c r="F43">
        <v>2611903.19</v>
      </c>
      <c r="G43">
        <v>0.02</v>
      </c>
      <c r="H43">
        <f t="shared" si="1"/>
        <v>9</v>
      </c>
      <c r="K43">
        <v>42</v>
      </c>
      <c r="L43">
        <v>0.16599999999999998</v>
      </c>
      <c r="M43">
        <f t="shared" si="0"/>
        <v>0.43242680004167966</v>
      </c>
      <c r="N43">
        <f t="shared" si="2"/>
        <v>42.898822548713149</v>
      </c>
    </row>
    <row r="44" spans="1:14" x14ac:dyDescent="0.35">
      <c r="A44" s="1">
        <v>44239</v>
      </c>
      <c r="B44">
        <v>299.72000000000003</v>
      </c>
      <c r="C44">
        <v>305.06</v>
      </c>
      <c r="D44">
        <v>100527.99</v>
      </c>
      <c r="E44">
        <v>298.33</v>
      </c>
      <c r="F44">
        <v>2684949.38</v>
      </c>
      <c r="G44">
        <v>0.03</v>
      </c>
      <c r="H44">
        <f t="shared" si="1"/>
        <v>9</v>
      </c>
      <c r="K44">
        <v>43</v>
      </c>
      <c r="L44">
        <v>0.80999999999999994</v>
      </c>
      <c r="M44">
        <f t="shared" si="0"/>
        <v>2.1100343857455455</v>
      </c>
      <c r="N44">
        <f t="shared" si="2"/>
        <v>45.008856934458692</v>
      </c>
    </row>
    <row r="45" spans="1:14" x14ac:dyDescent="0.35">
      <c r="A45" s="1">
        <v>44240</v>
      </c>
      <c r="B45">
        <v>299.95999999999998</v>
      </c>
      <c r="C45">
        <v>306.07</v>
      </c>
      <c r="D45">
        <v>100439.79</v>
      </c>
      <c r="E45">
        <v>298.64</v>
      </c>
      <c r="F45">
        <v>2654660.4500000002</v>
      </c>
      <c r="G45">
        <v>0.02</v>
      </c>
      <c r="H45">
        <f t="shared" si="1"/>
        <v>9</v>
      </c>
      <c r="K45">
        <v>44</v>
      </c>
      <c r="L45">
        <v>1.8139999999999996</v>
      </c>
      <c r="M45">
        <f t="shared" si="0"/>
        <v>4.7254350317807639</v>
      </c>
      <c r="N45">
        <f t="shared" si="2"/>
        <v>49.734291966239454</v>
      </c>
    </row>
    <row r="46" spans="1:14" x14ac:dyDescent="0.35">
      <c r="A46" s="1">
        <v>44241</v>
      </c>
      <c r="B46">
        <v>299.69</v>
      </c>
      <c r="C46">
        <v>305.11</v>
      </c>
      <c r="D46">
        <v>100434.89</v>
      </c>
      <c r="E46">
        <v>299.60000000000002</v>
      </c>
      <c r="F46">
        <v>2374274.98</v>
      </c>
      <c r="G46">
        <v>0.02</v>
      </c>
      <c r="H46">
        <f t="shared" si="1"/>
        <v>9</v>
      </c>
      <c r="K46">
        <v>45</v>
      </c>
      <c r="L46">
        <v>0.16600000000000001</v>
      </c>
      <c r="M46">
        <f t="shared" si="0"/>
        <v>0.43242680004167977</v>
      </c>
      <c r="N46">
        <f t="shared" si="2"/>
        <v>50.166718766281136</v>
      </c>
    </row>
    <row r="47" spans="1:14" x14ac:dyDescent="0.35">
      <c r="A47" s="1">
        <v>44242</v>
      </c>
      <c r="B47">
        <v>299.18</v>
      </c>
      <c r="C47">
        <v>304.74</v>
      </c>
      <c r="D47">
        <v>100484.98</v>
      </c>
      <c r="E47">
        <v>299.2</v>
      </c>
      <c r="F47">
        <v>2280732.06</v>
      </c>
      <c r="G47">
        <v>0.1</v>
      </c>
      <c r="H47">
        <f t="shared" si="1"/>
        <v>10</v>
      </c>
      <c r="K47">
        <v>46</v>
      </c>
      <c r="L47">
        <v>0.49399999999999994</v>
      </c>
      <c r="M47">
        <f t="shared" si="0"/>
        <v>1.2868604772324683</v>
      </c>
      <c r="N47">
        <f t="shared" si="2"/>
        <v>51.453579243513602</v>
      </c>
    </row>
    <row r="48" spans="1:14" x14ac:dyDescent="0.35">
      <c r="A48" s="1">
        <v>44243</v>
      </c>
      <c r="B48">
        <v>299.38</v>
      </c>
      <c r="C48">
        <v>305.56</v>
      </c>
      <c r="D48">
        <v>100505.12</v>
      </c>
      <c r="E48">
        <v>298.49</v>
      </c>
      <c r="F48">
        <v>2464776.84</v>
      </c>
      <c r="G48">
        <v>0.52</v>
      </c>
      <c r="H48">
        <f t="shared" si="1"/>
        <v>10</v>
      </c>
      <c r="K48">
        <v>47</v>
      </c>
      <c r="L48">
        <v>2.7920000000000003</v>
      </c>
      <c r="M48">
        <f t="shared" si="0"/>
        <v>7.2731061790142757</v>
      </c>
      <c r="N48">
        <f t="shared" si="2"/>
        <v>58.726685422527879</v>
      </c>
    </row>
    <row r="49" spans="1:14" x14ac:dyDescent="0.35">
      <c r="A49" s="1">
        <v>44244</v>
      </c>
      <c r="B49">
        <v>298.8</v>
      </c>
      <c r="C49">
        <v>305.79000000000002</v>
      </c>
      <c r="D49">
        <v>100550.31</v>
      </c>
      <c r="E49">
        <v>296.27999999999997</v>
      </c>
      <c r="F49">
        <v>2266986.48</v>
      </c>
      <c r="G49">
        <v>0.05</v>
      </c>
      <c r="H49">
        <f t="shared" si="1"/>
        <v>10</v>
      </c>
      <c r="K49">
        <v>48</v>
      </c>
      <c r="L49">
        <v>1.0980000000000001</v>
      </c>
      <c r="M49">
        <f t="shared" si="0"/>
        <v>2.8602688340106286</v>
      </c>
      <c r="N49">
        <f t="shared" si="2"/>
        <v>61.586954256538505</v>
      </c>
    </row>
    <row r="50" spans="1:14" x14ac:dyDescent="0.35">
      <c r="A50" s="1">
        <v>44245</v>
      </c>
      <c r="B50">
        <v>299.64</v>
      </c>
      <c r="C50">
        <v>305.57</v>
      </c>
      <c r="D50">
        <v>100650.49</v>
      </c>
      <c r="E50">
        <v>294.88</v>
      </c>
      <c r="F50">
        <v>2759637.75</v>
      </c>
      <c r="G50">
        <v>0</v>
      </c>
      <c r="H50">
        <f t="shared" si="1"/>
        <v>10</v>
      </c>
      <c r="K50">
        <v>49</v>
      </c>
      <c r="L50">
        <v>1.48</v>
      </c>
      <c r="M50">
        <f t="shared" si="0"/>
        <v>3.8553714702511206</v>
      </c>
      <c r="N50">
        <f t="shared" si="2"/>
        <v>65.442325726789619</v>
      </c>
    </row>
    <row r="51" spans="1:14" x14ac:dyDescent="0.35">
      <c r="A51" s="1">
        <v>44246</v>
      </c>
      <c r="B51">
        <v>297.58999999999997</v>
      </c>
      <c r="C51">
        <v>305.06</v>
      </c>
      <c r="D51">
        <v>100778.97</v>
      </c>
      <c r="E51">
        <v>280.41000000000003</v>
      </c>
      <c r="F51">
        <v>3045983.69</v>
      </c>
      <c r="G51">
        <v>0</v>
      </c>
      <c r="H51">
        <f t="shared" si="1"/>
        <v>10</v>
      </c>
      <c r="K51">
        <v>50</v>
      </c>
      <c r="L51">
        <v>0.4</v>
      </c>
      <c r="M51">
        <f t="shared" si="0"/>
        <v>1.0419922892570594</v>
      </c>
      <c r="N51">
        <f t="shared" si="2"/>
        <v>66.484318016046672</v>
      </c>
    </row>
    <row r="52" spans="1:14" x14ac:dyDescent="0.35">
      <c r="A52" s="1">
        <v>44247</v>
      </c>
      <c r="B52">
        <v>296.08</v>
      </c>
      <c r="C52">
        <v>305.74</v>
      </c>
      <c r="D52">
        <v>100871.52</v>
      </c>
      <c r="E52">
        <v>279.07</v>
      </c>
      <c r="F52">
        <v>3057539.71</v>
      </c>
      <c r="G52">
        <v>0</v>
      </c>
      <c r="H52">
        <f t="shared" si="1"/>
        <v>11</v>
      </c>
      <c r="K52">
        <v>51</v>
      </c>
      <c r="L52">
        <v>0.48</v>
      </c>
      <c r="M52">
        <f t="shared" si="0"/>
        <v>1.2503907471084714</v>
      </c>
      <c r="N52">
        <f t="shared" si="2"/>
        <v>67.73470876315514</v>
      </c>
    </row>
    <row r="53" spans="1:14" x14ac:dyDescent="0.35">
      <c r="A53" s="1">
        <v>44248</v>
      </c>
      <c r="B53">
        <v>295.97000000000003</v>
      </c>
      <c r="C53">
        <v>305.81</v>
      </c>
      <c r="D53">
        <v>100648.85</v>
      </c>
      <c r="E53">
        <v>285.16000000000003</v>
      </c>
      <c r="F53">
        <v>2960347.52</v>
      </c>
      <c r="G53">
        <v>0</v>
      </c>
      <c r="H53">
        <f t="shared" si="1"/>
        <v>11</v>
      </c>
      <c r="K53">
        <v>52</v>
      </c>
      <c r="L53">
        <v>1.8180000000000001</v>
      </c>
      <c r="M53">
        <f t="shared" si="0"/>
        <v>4.7358549546733357</v>
      </c>
      <c r="N53">
        <f t="shared" si="2"/>
        <v>72.470563717828469</v>
      </c>
    </row>
    <row r="54" spans="1:14" x14ac:dyDescent="0.35">
      <c r="A54" s="1">
        <v>44249</v>
      </c>
      <c r="B54">
        <v>298.77</v>
      </c>
      <c r="C54">
        <v>305.98</v>
      </c>
      <c r="D54">
        <v>100572.09</v>
      </c>
      <c r="E54">
        <v>292.32</v>
      </c>
      <c r="F54">
        <v>2901046.9</v>
      </c>
      <c r="G54">
        <v>0</v>
      </c>
      <c r="H54">
        <f t="shared" si="1"/>
        <v>11</v>
      </c>
      <c r="K54">
        <v>53</v>
      </c>
      <c r="L54">
        <v>1.1679999999999999</v>
      </c>
      <c r="M54">
        <f t="shared" si="0"/>
        <v>3.0426174846306138</v>
      </c>
      <c r="N54">
        <f t="shared" si="2"/>
        <v>75.51318120245908</v>
      </c>
    </row>
    <row r="55" spans="1:14" x14ac:dyDescent="0.35">
      <c r="A55" s="1">
        <v>44250</v>
      </c>
      <c r="B55">
        <v>300.02</v>
      </c>
      <c r="C55">
        <v>305.49</v>
      </c>
      <c r="D55">
        <v>100668.45</v>
      </c>
      <c r="E55">
        <v>295.07</v>
      </c>
      <c r="F55">
        <v>2849470.58</v>
      </c>
      <c r="G55">
        <v>0.03</v>
      </c>
      <c r="H55">
        <f t="shared" si="1"/>
        <v>11</v>
      </c>
      <c r="K55">
        <v>54</v>
      </c>
      <c r="L55">
        <v>7.0000000000000007E-2</v>
      </c>
      <c r="M55">
        <f t="shared" si="0"/>
        <v>0.18234865061998545</v>
      </c>
      <c r="N55">
        <f t="shared" si="2"/>
        <v>75.695529853079066</v>
      </c>
    </row>
    <row r="56" spans="1:14" x14ac:dyDescent="0.35">
      <c r="A56" s="1">
        <v>44251</v>
      </c>
      <c r="B56">
        <v>299.05</v>
      </c>
      <c r="C56">
        <v>305.55</v>
      </c>
      <c r="D56">
        <v>100654.3</v>
      </c>
      <c r="E56">
        <v>295.73</v>
      </c>
      <c r="F56">
        <v>2737377.21</v>
      </c>
      <c r="G56">
        <v>0</v>
      </c>
      <c r="H56">
        <f t="shared" si="1"/>
        <v>11</v>
      </c>
      <c r="K56">
        <v>55</v>
      </c>
      <c r="L56">
        <v>1.006</v>
      </c>
      <c r="M56">
        <f t="shared" si="0"/>
        <v>2.6206106074815048</v>
      </c>
      <c r="N56">
        <f t="shared" si="2"/>
        <v>78.316140460560575</v>
      </c>
    </row>
    <row r="57" spans="1:14" x14ac:dyDescent="0.35">
      <c r="A57" s="1">
        <v>44252</v>
      </c>
      <c r="B57">
        <v>300.33</v>
      </c>
      <c r="C57">
        <v>305.06</v>
      </c>
      <c r="D57">
        <v>100567.19</v>
      </c>
      <c r="E57">
        <v>295.79000000000002</v>
      </c>
      <c r="F57">
        <v>2821918.6</v>
      </c>
      <c r="G57">
        <v>0.01</v>
      </c>
      <c r="H57">
        <f t="shared" si="1"/>
        <v>12</v>
      </c>
      <c r="K57">
        <v>56</v>
      </c>
      <c r="L57">
        <v>1.22</v>
      </c>
      <c r="M57">
        <f t="shared" si="0"/>
        <v>3.1780764822340317</v>
      </c>
      <c r="N57">
        <f t="shared" si="2"/>
        <v>81.494216942794608</v>
      </c>
    </row>
    <row r="58" spans="1:14" x14ac:dyDescent="0.35">
      <c r="A58" s="1">
        <v>44253</v>
      </c>
      <c r="B58">
        <v>298.77999999999997</v>
      </c>
      <c r="C58">
        <v>304.86</v>
      </c>
      <c r="D58">
        <v>100548.68</v>
      </c>
      <c r="E58">
        <v>296.58999999999997</v>
      </c>
      <c r="F58">
        <v>2553636.5299999998</v>
      </c>
      <c r="G58">
        <v>0.02</v>
      </c>
      <c r="H58">
        <f t="shared" si="1"/>
        <v>12</v>
      </c>
      <c r="K58">
        <v>57</v>
      </c>
      <c r="L58">
        <v>0.40800000000000003</v>
      </c>
      <c r="M58">
        <f t="shared" si="0"/>
        <v>1.062832135042201</v>
      </c>
      <c r="N58">
        <f t="shared" si="2"/>
        <v>82.557049077836808</v>
      </c>
    </row>
    <row r="59" spans="1:14" x14ac:dyDescent="0.35">
      <c r="A59" s="1">
        <v>44254</v>
      </c>
      <c r="B59">
        <v>299.3</v>
      </c>
      <c r="C59">
        <v>304.27</v>
      </c>
      <c r="D59">
        <v>100518.19</v>
      </c>
      <c r="E59">
        <v>298.35000000000002</v>
      </c>
      <c r="F59">
        <v>2093707.05</v>
      </c>
      <c r="G59">
        <v>0.01</v>
      </c>
      <c r="H59">
        <f t="shared" si="1"/>
        <v>12</v>
      </c>
      <c r="K59">
        <v>58</v>
      </c>
      <c r="L59">
        <v>6.4000000000000001E-2</v>
      </c>
      <c r="M59">
        <f t="shared" si="0"/>
        <v>0.16671876628112953</v>
      </c>
      <c r="N59">
        <f t="shared" si="2"/>
        <v>82.723767844117944</v>
      </c>
    </row>
    <row r="60" spans="1:14" x14ac:dyDescent="0.35">
      <c r="A60" s="1">
        <v>44255</v>
      </c>
      <c r="B60">
        <v>298.06</v>
      </c>
      <c r="C60">
        <v>305.69</v>
      </c>
      <c r="D60">
        <v>100376.64</v>
      </c>
      <c r="E60">
        <v>296.08999999999997</v>
      </c>
      <c r="F60">
        <v>2439475.25</v>
      </c>
      <c r="G60">
        <v>0.01</v>
      </c>
      <c r="H60">
        <f t="shared" si="1"/>
        <v>12</v>
      </c>
      <c r="K60">
        <v>59</v>
      </c>
      <c r="L60">
        <v>1.3340000000000001</v>
      </c>
      <c r="M60">
        <f t="shared" si="0"/>
        <v>3.4750442846722942</v>
      </c>
      <c r="N60">
        <f t="shared" si="2"/>
        <v>86.198812128790237</v>
      </c>
    </row>
    <row r="61" spans="1:14" x14ac:dyDescent="0.35">
      <c r="A61" s="1">
        <v>44256</v>
      </c>
      <c r="B61">
        <v>299.85000000000002</v>
      </c>
      <c r="C61">
        <v>306.24</v>
      </c>
      <c r="D61">
        <v>100351.6</v>
      </c>
      <c r="E61">
        <v>297.48</v>
      </c>
      <c r="F61">
        <v>2630696.92</v>
      </c>
      <c r="G61">
        <v>0.09</v>
      </c>
      <c r="H61">
        <f t="shared" si="1"/>
        <v>12</v>
      </c>
      <c r="K61">
        <v>60</v>
      </c>
      <c r="L61">
        <v>2.7120000000000002</v>
      </c>
      <c r="M61">
        <f t="shared" si="0"/>
        <v>7.0647077211628648</v>
      </c>
      <c r="N61">
        <f t="shared" si="2"/>
        <v>93.263519849953099</v>
      </c>
    </row>
    <row r="62" spans="1:14" x14ac:dyDescent="0.35">
      <c r="A62" s="1">
        <v>44257</v>
      </c>
      <c r="B62">
        <v>300.06</v>
      </c>
      <c r="C62">
        <v>306.82</v>
      </c>
      <c r="D62">
        <v>100413.66</v>
      </c>
      <c r="E62">
        <v>296.72000000000003</v>
      </c>
      <c r="F62">
        <v>2889916.64</v>
      </c>
      <c r="G62">
        <v>0</v>
      </c>
      <c r="H62">
        <f t="shared" si="1"/>
        <v>13</v>
      </c>
      <c r="K62">
        <v>61</v>
      </c>
      <c r="L62">
        <v>4.8000000000000001E-2</v>
      </c>
      <c r="M62">
        <f t="shared" si="0"/>
        <v>0.12503907471084716</v>
      </c>
      <c r="N62">
        <f t="shared" si="2"/>
        <v>93.38855892466394</v>
      </c>
    </row>
    <row r="63" spans="1:14" x14ac:dyDescent="0.35">
      <c r="A63" s="1">
        <v>44258</v>
      </c>
      <c r="B63">
        <v>299.2</v>
      </c>
      <c r="C63">
        <v>306.32</v>
      </c>
      <c r="D63">
        <v>100413.66</v>
      </c>
      <c r="E63">
        <v>296.68</v>
      </c>
      <c r="F63">
        <v>2556860.0499999998</v>
      </c>
      <c r="G63">
        <v>0.04</v>
      </c>
      <c r="H63">
        <f t="shared" si="1"/>
        <v>13</v>
      </c>
      <c r="K63">
        <v>62</v>
      </c>
      <c r="L63">
        <v>0.10200000000000001</v>
      </c>
      <c r="M63">
        <f t="shared" si="0"/>
        <v>0.26570803376055024</v>
      </c>
      <c r="N63">
        <f t="shared" si="2"/>
        <v>93.654266958424486</v>
      </c>
    </row>
    <row r="64" spans="1:14" x14ac:dyDescent="0.35">
      <c r="A64" s="1">
        <v>44259</v>
      </c>
      <c r="B64">
        <v>299.87</v>
      </c>
      <c r="C64">
        <v>306.68</v>
      </c>
      <c r="D64">
        <v>100435.44</v>
      </c>
      <c r="E64">
        <v>298.04000000000002</v>
      </c>
      <c r="F64">
        <v>2419465.09</v>
      </c>
      <c r="G64">
        <v>0.03</v>
      </c>
      <c r="H64">
        <f t="shared" si="1"/>
        <v>13</v>
      </c>
      <c r="K64">
        <v>63</v>
      </c>
      <c r="L64">
        <v>1.9079999999999999</v>
      </c>
      <c r="M64">
        <f t="shared" si="0"/>
        <v>4.9703032197561736</v>
      </c>
      <c r="N64">
        <f t="shared" si="2"/>
        <v>98.624570178180662</v>
      </c>
    </row>
    <row r="65" spans="1:14" x14ac:dyDescent="0.35">
      <c r="A65" s="1">
        <v>44260</v>
      </c>
      <c r="B65">
        <v>301.02</v>
      </c>
      <c r="C65">
        <v>306.56</v>
      </c>
      <c r="D65">
        <v>100419.1</v>
      </c>
      <c r="E65">
        <v>299.33</v>
      </c>
      <c r="F65">
        <v>2502364.31</v>
      </c>
      <c r="G65">
        <v>0.2</v>
      </c>
      <c r="H65">
        <f t="shared" si="1"/>
        <v>13</v>
      </c>
      <c r="K65">
        <v>64</v>
      </c>
      <c r="L65">
        <v>0.26999999999999996</v>
      </c>
      <c r="M65">
        <f t="shared" si="0"/>
        <v>0.70334479524851501</v>
      </c>
      <c r="N65">
        <f t="shared" si="2"/>
        <v>99.327914973429174</v>
      </c>
    </row>
    <row r="66" spans="1:14" x14ac:dyDescent="0.35">
      <c r="A66" s="1">
        <v>44261</v>
      </c>
      <c r="B66">
        <v>300.76</v>
      </c>
      <c r="C66">
        <v>306.17</v>
      </c>
      <c r="D66">
        <v>100657.56</v>
      </c>
      <c r="E66">
        <v>298.7</v>
      </c>
      <c r="F66">
        <v>2446895.4300000002</v>
      </c>
      <c r="G66">
        <v>0.1</v>
      </c>
      <c r="H66">
        <f t="shared" si="1"/>
        <v>13</v>
      </c>
      <c r="K66">
        <v>65</v>
      </c>
      <c r="L66">
        <v>8.2000000000000003E-2</v>
      </c>
      <c r="M66">
        <f t="shared" si="0"/>
        <v>0.21360841929769719</v>
      </c>
      <c r="N66">
        <f t="shared" si="2"/>
        <v>99.541523392726873</v>
      </c>
    </row>
    <row r="67" spans="1:14" x14ac:dyDescent="0.35">
      <c r="A67" s="1">
        <v>44262</v>
      </c>
      <c r="B67">
        <v>300.88</v>
      </c>
      <c r="C67">
        <v>306.95999999999998</v>
      </c>
      <c r="D67">
        <v>100646.13</v>
      </c>
      <c r="E67">
        <v>300.13</v>
      </c>
      <c r="F67">
        <v>2210483.64</v>
      </c>
      <c r="G67">
        <v>0.1</v>
      </c>
      <c r="H67">
        <f t="shared" si="1"/>
        <v>14</v>
      </c>
      <c r="K67">
        <v>66</v>
      </c>
      <c r="L67">
        <v>4.6000000000000006E-2</v>
      </c>
      <c r="M67">
        <f t="shared" ref="M67:M74" si="3">(L67/38.388)*100</f>
        <v>0.11982911326456186</v>
      </c>
      <c r="N67">
        <f t="shared" si="2"/>
        <v>99.661352505991431</v>
      </c>
    </row>
    <row r="68" spans="1:14" x14ac:dyDescent="0.35">
      <c r="A68" s="1">
        <v>44263</v>
      </c>
      <c r="B68">
        <v>299.77</v>
      </c>
      <c r="C68">
        <v>305.29000000000002</v>
      </c>
      <c r="D68">
        <v>100473.55</v>
      </c>
      <c r="E68">
        <v>300.06</v>
      </c>
      <c r="F68">
        <v>2380417.92</v>
      </c>
      <c r="G68">
        <v>0.14000000000000001</v>
      </c>
      <c r="H68">
        <f t="shared" ref="H68:H131" si="4">INT((ROW(G67)-1)/5)+1</f>
        <v>14</v>
      </c>
      <c r="K68">
        <v>67</v>
      </c>
      <c r="L68">
        <v>0.04</v>
      </c>
      <c r="M68">
        <f t="shared" si="3"/>
        <v>0.10419922892570596</v>
      </c>
      <c r="N68">
        <f t="shared" ref="N68:N74" si="5">M68+N67</f>
        <v>99.765551734917139</v>
      </c>
    </row>
    <row r="69" spans="1:14" x14ac:dyDescent="0.35">
      <c r="A69" s="1">
        <v>44264</v>
      </c>
      <c r="B69">
        <v>301.41000000000003</v>
      </c>
      <c r="C69">
        <v>304.89</v>
      </c>
      <c r="D69">
        <v>100461.57</v>
      </c>
      <c r="E69">
        <v>299.77999999999997</v>
      </c>
      <c r="F69">
        <v>2607098.3199999998</v>
      </c>
      <c r="G69">
        <v>0.14000000000000001</v>
      </c>
      <c r="H69">
        <f t="shared" si="4"/>
        <v>14</v>
      </c>
      <c r="K69">
        <v>68</v>
      </c>
      <c r="L69">
        <v>1.6E-2</v>
      </c>
      <c r="M69">
        <f t="shared" si="3"/>
        <v>4.1679691570282382E-2</v>
      </c>
      <c r="N69">
        <f t="shared" si="5"/>
        <v>99.807231426487419</v>
      </c>
    </row>
    <row r="70" spans="1:14" x14ac:dyDescent="0.35">
      <c r="A70" s="1">
        <v>44265</v>
      </c>
      <c r="B70">
        <v>300.41000000000003</v>
      </c>
      <c r="C70">
        <v>303.33</v>
      </c>
      <c r="D70">
        <v>100415.84</v>
      </c>
      <c r="E70">
        <v>298.45999999999998</v>
      </c>
      <c r="F70">
        <v>2400367.25</v>
      </c>
      <c r="G70">
        <v>0.23</v>
      </c>
      <c r="H70">
        <f t="shared" si="4"/>
        <v>14</v>
      </c>
      <c r="K70">
        <v>69</v>
      </c>
      <c r="L70">
        <v>8.0000000000000002E-3</v>
      </c>
      <c r="M70">
        <f t="shared" si="3"/>
        <v>2.0839845785141191E-2</v>
      </c>
      <c r="N70">
        <f t="shared" si="5"/>
        <v>99.828071272272567</v>
      </c>
    </row>
    <row r="71" spans="1:14" x14ac:dyDescent="0.35">
      <c r="A71" s="1">
        <v>44266</v>
      </c>
      <c r="B71">
        <v>298.64999999999998</v>
      </c>
      <c r="C71">
        <v>300.56</v>
      </c>
      <c r="D71">
        <v>100376.64</v>
      </c>
      <c r="E71">
        <v>298.14</v>
      </c>
      <c r="F71">
        <v>1595216.95</v>
      </c>
      <c r="G71">
        <v>5.56</v>
      </c>
      <c r="H71">
        <f t="shared" si="4"/>
        <v>14</v>
      </c>
      <c r="K71">
        <v>70</v>
      </c>
      <c r="L71">
        <v>4.0000000000000001E-3</v>
      </c>
      <c r="M71">
        <f t="shared" si="3"/>
        <v>1.0419922892570595E-2</v>
      </c>
      <c r="N71">
        <f t="shared" si="5"/>
        <v>99.838491195165133</v>
      </c>
    </row>
    <row r="72" spans="1:14" x14ac:dyDescent="0.35">
      <c r="A72" s="1">
        <v>44267</v>
      </c>
      <c r="B72">
        <v>298.54000000000002</v>
      </c>
      <c r="C72">
        <v>304.70999999999998</v>
      </c>
      <c r="D72">
        <v>100413.66</v>
      </c>
      <c r="E72">
        <v>298.39</v>
      </c>
      <c r="F72">
        <v>2496221.37</v>
      </c>
      <c r="G72">
        <v>0.09</v>
      </c>
      <c r="H72">
        <f t="shared" si="4"/>
        <v>15</v>
      </c>
      <c r="K72">
        <v>71</v>
      </c>
      <c r="L72">
        <v>0</v>
      </c>
      <c r="M72">
        <f t="shared" si="3"/>
        <v>0</v>
      </c>
      <c r="N72">
        <f t="shared" si="5"/>
        <v>99.838491195165133</v>
      </c>
    </row>
    <row r="73" spans="1:14" x14ac:dyDescent="0.35">
      <c r="A73" s="1">
        <v>44268</v>
      </c>
      <c r="B73">
        <v>297.5</v>
      </c>
      <c r="C73">
        <v>303.31</v>
      </c>
      <c r="D73">
        <v>100531.26</v>
      </c>
      <c r="E73">
        <v>297.27</v>
      </c>
      <c r="F73">
        <v>1573807.91</v>
      </c>
      <c r="G73">
        <v>6.18</v>
      </c>
      <c r="H73">
        <f t="shared" si="4"/>
        <v>15</v>
      </c>
      <c r="K73">
        <v>72</v>
      </c>
      <c r="L73">
        <v>2E-3</v>
      </c>
      <c r="M73">
        <f t="shared" si="3"/>
        <v>5.2099614462852977E-3</v>
      </c>
      <c r="N73">
        <f t="shared" si="5"/>
        <v>99.843701156611417</v>
      </c>
    </row>
    <row r="74" spans="1:14" x14ac:dyDescent="0.35">
      <c r="A74" s="1">
        <v>44269</v>
      </c>
      <c r="B74">
        <v>299.5</v>
      </c>
      <c r="C74">
        <v>298.74</v>
      </c>
      <c r="D74">
        <v>100686.96</v>
      </c>
      <c r="E74">
        <v>297.83</v>
      </c>
      <c r="F74">
        <v>1309479.22</v>
      </c>
      <c r="G74">
        <v>1.37</v>
      </c>
      <c r="H74">
        <f t="shared" si="4"/>
        <v>15</v>
      </c>
      <c r="K74">
        <v>73</v>
      </c>
      <c r="L74">
        <v>0.06</v>
      </c>
      <c r="M74">
        <f t="shared" si="3"/>
        <v>0.15629884338855893</v>
      </c>
      <c r="N74">
        <f t="shared" si="5"/>
        <v>99.999999999999972</v>
      </c>
    </row>
    <row r="75" spans="1:14" x14ac:dyDescent="0.35">
      <c r="A75" s="1">
        <v>44270</v>
      </c>
      <c r="B75">
        <v>297.52</v>
      </c>
      <c r="C75">
        <v>304.58999999999997</v>
      </c>
      <c r="D75">
        <v>100463.2</v>
      </c>
      <c r="E75">
        <v>296.64</v>
      </c>
      <c r="F75">
        <v>2625040.56</v>
      </c>
      <c r="G75">
        <v>0</v>
      </c>
      <c r="H75">
        <f t="shared" si="4"/>
        <v>15</v>
      </c>
    </row>
    <row r="76" spans="1:14" x14ac:dyDescent="0.35">
      <c r="A76" s="1">
        <v>44271</v>
      </c>
      <c r="B76">
        <v>300.42</v>
      </c>
      <c r="C76">
        <v>301.12</v>
      </c>
      <c r="D76">
        <v>100477.36</v>
      </c>
      <c r="E76">
        <v>298.83999999999997</v>
      </c>
      <c r="F76">
        <v>2450362.23</v>
      </c>
      <c r="G76">
        <v>0.33</v>
      </c>
      <c r="H76">
        <f t="shared" si="4"/>
        <v>15</v>
      </c>
    </row>
    <row r="77" spans="1:14" x14ac:dyDescent="0.35">
      <c r="A77" s="1">
        <v>44272</v>
      </c>
      <c r="B77">
        <v>299.13</v>
      </c>
      <c r="C77">
        <v>301.57</v>
      </c>
      <c r="D77">
        <v>100534.52</v>
      </c>
      <c r="E77">
        <v>297.25</v>
      </c>
      <c r="F77">
        <v>1484887.4</v>
      </c>
      <c r="G77">
        <v>0.09</v>
      </c>
      <c r="H77">
        <f t="shared" si="4"/>
        <v>16</v>
      </c>
      <c r="L77">
        <f>SUM(L2:L74)</f>
        <v>38.388000000000005</v>
      </c>
    </row>
    <row r="78" spans="1:14" x14ac:dyDescent="0.35">
      <c r="A78" s="1">
        <v>44273</v>
      </c>
      <c r="B78">
        <v>297.83</v>
      </c>
      <c r="C78">
        <v>297.54000000000002</v>
      </c>
      <c r="D78">
        <v>100689.68</v>
      </c>
      <c r="E78">
        <v>296.17</v>
      </c>
      <c r="F78">
        <v>1748729.52</v>
      </c>
      <c r="G78">
        <v>3.1</v>
      </c>
      <c r="H78">
        <f t="shared" si="4"/>
        <v>16</v>
      </c>
    </row>
    <row r="79" spans="1:14" x14ac:dyDescent="0.35">
      <c r="A79" s="1">
        <v>44274</v>
      </c>
      <c r="B79">
        <v>296.89</v>
      </c>
      <c r="C79">
        <v>301.20999999999998</v>
      </c>
      <c r="D79">
        <v>100560.66</v>
      </c>
      <c r="E79">
        <v>296.39999999999998</v>
      </c>
      <c r="F79">
        <v>2115906.7599999998</v>
      </c>
      <c r="G79">
        <v>0.14000000000000001</v>
      </c>
      <c r="H79">
        <f t="shared" si="4"/>
        <v>16</v>
      </c>
    </row>
    <row r="80" spans="1:14" x14ac:dyDescent="0.35">
      <c r="A80" s="1">
        <v>44275</v>
      </c>
      <c r="B80">
        <v>298.67</v>
      </c>
      <c r="C80">
        <v>304.33</v>
      </c>
      <c r="D80">
        <v>100577.53</v>
      </c>
      <c r="E80">
        <v>297.38</v>
      </c>
      <c r="F80">
        <v>2239008.7599999998</v>
      </c>
      <c r="G80">
        <v>0.03</v>
      </c>
      <c r="H80">
        <f t="shared" si="4"/>
        <v>16</v>
      </c>
    </row>
    <row r="81" spans="1:8" x14ac:dyDescent="0.35">
      <c r="A81" s="1">
        <v>44276</v>
      </c>
      <c r="B81">
        <v>298.2</v>
      </c>
      <c r="C81">
        <v>302.87</v>
      </c>
      <c r="D81">
        <v>100406.04</v>
      </c>
      <c r="E81">
        <v>296.93</v>
      </c>
      <c r="F81">
        <v>2381755.98</v>
      </c>
      <c r="G81">
        <v>7.0000000000000007E-2</v>
      </c>
      <c r="H81">
        <f t="shared" si="4"/>
        <v>16</v>
      </c>
    </row>
    <row r="82" spans="1:8" x14ac:dyDescent="0.35">
      <c r="A82" s="1">
        <v>44277</v>
      </c>
      <c r="B82">
        <v>299.39</v>
      </c>
      <c r="C82">
        <v>302.52999999999997</v>
      </c>
      <c r="D82">
        <v>100406.58</v>
      </c>
      <c r="E82">
        <v>298.31</v>
      </c>
      <c r="F82">
        <v>2119008.64</v>
      </c>
      <c r="G82">
        <v>1.94</v>
      </c>
      <c r="H82">
        <f t="shared" si="4"/>
        <v>17</v>
      </c>
    </row>
    <row r="83" spans="1:8" x14ac:dyDescent="0.35">
      <c r="A83" s="1">
        <v>44278</v>
      </c>
      <c r="B83">
        <v>298.52</v>
      </c>
      <c r="C83">
        <v>301.83999999999997</v>
      </c>
      <c r="D83">
        <v>100820.89</v>
      </c>
      <c r="E83">
        <v>297.08</v>
      </c>
      <c r="F83">
        <v>2319657.59</v>
      </c>
      <c r="G83">
        <v>0.25</v>
      </c>
      <c r="H83">
        <f t="shared" si="4"/>
        <v>17</v>
      </c>
    </row>
    <row r="84" spans="1:8" x14ac:dyDescent="0.35">
      <c r="A84" s="1">
        <v>44279</v>
      </c>
      <c r="B84">
        <v>296.11</v>
      </c>
      <c r="C84">
        <v>301.42</v>
      </c>
      <c r="D84">
        <v>100876.42</v>
      </c>
      <c r="E84">
        <v>297.39</v>
      </c>
      <c r="F84">
        <v>1545769.36</v>
      </c>
      <c r="G84">
        <v>0.18</v>
      </c>
      <c r="H84">
        <f t="shared" si="4"/>
        <v>17</v>
      </c>
    </row>
    <row r="85" spans="1:8" x14ac:dyDescent="0.35">
      <c r="A85" s="1">
        <v>44280</v>
      </c>
      <c r="B85">
        <v>300.36</v>
      </c>
      <c r="C85">
        <v>302.26</v>
      </c>
      <c r="D85">
        <v>100783.33</v>
      </c>
      <c r="E85">
        <v>297.44</v>
      </c>
      <c r="F85">
        <v>1639738.03</v>
      </c>
      <c r="G85">
        <v>0.15</v>
      </c>
      <c r="H85">
        <f t="shared" si="4"/>
        <v>17</v>
      </c>
    </row>
    <row r="86" spans="1:8" x14ac:dyDescent="0.35">
      <c r="A86" s="1">
        <v>44281</v>
      </c>
      <c r="B86">
        <v>297.76</v>
      </c>
      <c r="C86">
        <v>303.81</v>
      </c>
      <c r="D86">
        <v>100547.59</v>
      </c>
      <c r="E86">
        <v>296.99</v>
      </c>
      <c r="F86">
        <v>2996292.82</v>
      </c>
      <c r="G86">
        <v>0</v>
      </c>
      <c r="H86">
        <f t="shared" si="4"/>
        <v>17</v>
      </c>
    </row>
    <row r="87" spans="1:8" x14ac:dyDescent="0.35">
      <c r="A87" s="1">
        <v>44282</v>
      </c>
      <c r="B87">
        <v>299.02</v>
      </c>
      <c r="C87">
        <v>304.41000000000003</v>
      </c>
      <c r="D87">
        <v>100632.52</v>
      </c>
      <c r="E87">
        <v>298.82</v>
      </c>
      <c r="F87">
        <v>2201117.1800000002</v>
      </c>
      <c r="G87">
        <v>0.04</v>
      </c>
      <c r="H87">
        <f t="shared" si="4"/>
        <v>18</v>
      </c>
    </row>
    <row r="88" spans="1:8" x14ac:dyDescent="0.35">
      <c r="A88" s="1">
        <v>44283</v>
      </c>
      <c r="B88">
        <v>299.82</v>
      </c>
      <c r="C88">
        <v>304.97000000000003</v>
      </c>
      <c r="D88">
        <v>100649.4</v>
      </c>
      <c r="E88">
        <v>298.20999999999998</v>
      </c>
      <c r="F88">
        <v>2522861.0299999998</v>
      </c>
      <c r="G88">
        <v>0.03</v>
      </c>
      <c r="H88">
        <f t="shared" si="4"/>
        <v>18</v>
      </c>
    </row>
    <row r="89" spans="1:8" x14ac:dyDescent="0.35">
      <c r="A89" s="1">
        <v>44284</v>
      </c>
      <c r="B89">
        <v>299.05</v>
      </c>
      <c r="C89">
        <v>304.94</v>
      </c>
      <c r="D89">
        <v>100640.14</v>
      </c>
      <c r="E89">
        <v>296.7</v>
      </c>
      <c r="F89">
        <v>2524685.67</v>
      </c>
      <c r="G89">
        <v>0.02</v>
      </c>
      <c r="H89">
        <f t="shared" si="4"/>
        <v>18</v>
      </c>
    </row>
    <row r="90" spans="1:8" x14ac:dyDescent="0.35">
      <c r="A90" s="1">
        <v>44285</v>
      </c>
      <c r="B90">
        <v>300.25</v>
      </c>
      <c r="C90">
        <v>304.83999999999997</v>
      </c>
      <c r="D90">
        <v>100594.95</v>
      </c>
      <c r="E90">
        <v>297.62</v>
      </c>
      <c r="F90">
        <v>2713961.07</v>
      </c>
      <c r="G90">
        <v>0.02</v>
      </c>
      <c r="H90">
        <f t="shared" si="4"/>
        <v>18</v>
      </c>
    </row>
    <row r="91" spans="1:8" x14ac:dyDescent="0.35">
      <c r="A91" s="1">
        <v>44286</v>
      </c>
      <c r="B91">
        <v>300.01</v>
      </c>
      <c r="C91">
        <v>305.08</v>
      </c>
      <c r="D91">
        <v>100457.21</v>
      </c>
      <c r="E91">
        <v>299.27999999999997</v>
      </c>
      <c r="F91">
        <v>2519333.41</v>
      </c>
      <c r="G91">
        <v>0.02</v>
      </c>
      <c r="H91">
        <f t="shared" si="4"/>
        <v>18</v>
      </c>
    </row>
    <row r="92" spans="1:8" x14ac:dyDescent="0.35">
      <c r="A92" s="1">
        <v>44287</v>
      </c>
      <c r="B92">
        <v>299.76</v>
      </c>
      <c r="C92">
        <v>305.44</v>
      </c>
      <c r="D92">
        <v>100539.97</v>
      </c>
      <c r="E92">
        <v>300.33</v>
      </c>
      <c r="F92">
        <v>2061350.2</v>
      </c>
      <c r="G92">
        <v>0.03</v>
      </c>
      <c r="H92">
        <f t="shared" si="4"/>
        <v>19</v>
      </c>
    </row>
    <row r="93" spans="1:8" x14ac:dyDescent="0.35">
      <c r="A93" s="1">
        <v>44288</v>
      </c>
      <c r="B93">
        <v>299.5</v>
      </c>
      <c r="C93">
        <v>303.99</v>
      </c>
      <c r="D93">
        <v>100576.99</v>
      </c>
      <c r="E93">
        <v>298.67</v>
      </c>
      <c r="F93">
        <v>2198927.62</v>
      </c>
      <c r="G93">
        <v>0.08</v>
      </c>
      <c r="H93">
        <f t="shared" si="4"/>
        <v>19</v>
      </c>
    </row>
    <row r="94" spans="1:8" x14ac:dyDescent="0.35">
      <c r="A94" s="1">
        <v>44289</v>
      </c>
      <c r="B94">
        <v>299.14999999999998</v>
      </c>
      <c r="C94">
        <v>303.89999999999998</v>
      </c>
      <c r="D94">
        <v>100595.5</v>
      </c>
      <c r="E94">
        <v>300</v>
      </c>
      <c r="F94">
        <v>2009287.3</v>
      </c>
      <c r="G94">
        <v>0.24</v>
      </c>
      <c r="H94">
        <f t="shared" si="4"/>
        <v>19</v>
      </c>
    </row>
    <row r="95" spans="1:8" x14ac:dyDescent="0.35">
      <c r="A95" s="1">
        <v>44290</v>
      </c>
      <c r="B95">
        <v>299.29000000000002</v>
      </c>
      <c r="C95">
        <v>305.07</v>
      </c>
      <c r="D95">
        <v>100545.41</v>
      </c>
      <c r="E95">
        <v>299.35000000000002</v>
      </c>
      <c r="F95">
        <v>2757509.01</v>
      </c>
      <c r="G95">
        <v>7.0000000000000007E-2</v>
      </c>
      <c r="H95">
        <f t="shared" si="4"/>
        <v>19</v>
      </c>
    </row>
    <row r="96" spans="1:8" x14ac:dyDescent="0.35">
      <c r="A96" s="1">
        <v>44291</v>
      </c>
      <c r="B96">
        <v>300.41000000000003</v>
      </c>
      <c r="C96">
        <v>302.81</v>
      </c>
      <c r="D96">
        <v>100604.21</v>
      </c>
      <c r="E96">
        <v>298.70999999999998</v>
      </c>
      <c r="F96">
        <v>2508689.71</v>
      </c>
      <c r="G96">
        <v>0.93</v>
      </c>
      <c r="H96">
        <f t="shared" si="4"/>
        <v>19</v>
      </c>
    </row>
    <row r="97" spans="1:8" x14ac:dyDescent="0.35">
      <c r="A97" s="1">
        <v>44292</v>
      </c>
      <c r="B97">
        <v>300.16000000000003</v>
      </c>
      <c r="C97">
        <v>304.75</v>
      </c>
      <c r="D97">
        <v>100537.79</v>
      </c>
      <c r="E97">
        <v>298.98</v>
      </c>
      <c r="F97">
        <v>2227756.85</v>
      </c>
      <c r="G97">
        <v>0.08</v>
      </c>
      <c r="H97">
        <f t="shared" si="4"/>
        <v>20</v>
      </c>
    </row>
    <row r="98" spans="1:8" x14ac:dyDescent="0.35">
      <c r="A98" s="1">
        <v>44293</v>
      </c>
      <c r="B98">
        <v>298.8</v>
      </c>
      <c r="C98">
        <v>304.35000000000002</v>
      </c>
      <c r="D98">
        <v>100565.56</v>
      </c>
      <c r="E98">
        <v>299.18</v>
      </c>
      <c r="F98">
        <v>2282374.23</v>
      </c>
      <c r="G98">
        <v>0.11</v>
      </c>
      <c r="H98">
        <f t="shared" si="4"/>
        <v>20</v>
      </c>
    </row>
    <row r="99" spans="1:8" x14ac:dyDescent="0.35">
      <c r="A99" s="1">
        <v>44294</v>
      </c>
      <c r="B99">
        <v>301.72000000000003</v>
      </c>
      <c r="C99">
        <v>304.27</v>
      </c>
      <c r="D99">
        <v>100576.99</v>
      </c>
      <c r="E99">
        <v>299.27</v>
      </c>
      <c r="F99">
        <v>2308588.15</v>
      </c>
      <c r="G99">
        <v>0.15</v>
      </c>
      <c r="H99">
        <f t="shared" si="4"/>
        <v>20</v>
      </c>
    </row>
    <row r="100" spans="1:8" x14ac:dyDescent="0.35">
      <c r="A100" s="1">
        <v>44295</v>
      </c>
      <c r="B100">
        <v>298.77</v>
      </c>
      <c r="C100">
        <v>303.04000000000002</v>
      </c>
      <c r="D100">
        <v>100545.41</v>
      </c>
      <c r="E100">
        <v>297.20999999999998</v>
      </c>
      <c r="F100">
        <v>2276048.83</v>
      </c>
      <c r="G100">
        <v>0.09</v>
      </c>
      <c r="H100">
        <f t="shared" si="4"/>
        <v>20</v>
      </c>
    </row>
    <row r="101" spans="1:8" x14ac:dyDescent="0.35">
      <c r="A101" s="1">
        <v>44296</v>
      </c>
      <c r="B101">
        <v>299.41000000000003</v>
      </c>
      <c r="C101">
        <v>305.14</v>
      </c>
      <c r="D101">
        <v>100381.54</v>
      </c>
      <c r="E101">
        <v>297.76</v>
      </c>
      <c r="F101">
        <v>2526449.48</v>
      </c>
      <c r="G101">
        <v>0</v>
      </c>
      <c r="H101">
        <f t="shared" si="4"/>
        <v>20</v>
      </c>
    </row>
    <row r="102" spans="1:8" x14ac:dyDescent="0.35">
      <c r="A102" s="1">
        <v>44297</v>
      </c>
      <c r="B102">
        <v>298.19</v>
      </c>
      <c r="C102">
        <v>303.79000000000002</v>
      </c>
      <c r="D102">
        <v>100420.19</v>
      </c>
      <c r="E102">
        <v>298.24</v>
      </c>
      <c r="F102">
        <v>2215653.44</v>
      </c>
      <c r="G102">
        <v>0.03</v>
      </c>
      <c r="H102">
        <f t="shared" si="4"/>
        <v>21</v>
      </c>
    </row>
    <row r="103" spans="1:8" x14ac:dyDescent="0.35">
      <c r="A103" s="1">
        <v>44298</v>
      </c>
      <c r="B103">
        <v>297.68</v>
      </c>
      <c r="C103">
        <v>306.35000000000002</v>
      </c>
      <c r="D103">
        <v>100453.95</v>
      </c>
      <c r="E103">
        <v>297.08</v>
      </c>
      <c r="F103">
        <v>3043125.1</v>
      </c>
      <c r="G103">
        <v>0</v>
      </c>
      <c r="H103">
        <f t="shared" si="4"/>
        <v>21</v>
      </c>
    </row>
    <row r="104" spans="1:8" x14ac:dyDescent="0.35">
      <c r="A104" s="1">
        <v>44299</v>
      </c>
      <c r="B104">
        <v>299.41000000000003</v>
      </c>
      <c r="C104">
        <v>304.88</v>
      </c>
      <c r="D104">
        <v>100764.82</v>
      </c>
      <c r="E104">
        <v>297.79000000000002</v>
      </c>
      <c r="F104">
        <v>2225202.36</v>
      </c>
      <c r="G104">
        <v>0.04</v>
      </c>
      <c r="H104">
        <f t="shared" si="4"/>
        <v>21</v>
      </c>
    </row>
    <row r="105" spans="1:8" x14ac:dyDescent="0.35">
      <c r="A105" s="1">
        <v>44300</v>
      </c>
      <c r="B105">
        <v>298.87</v>
      </c>
      <c r="C105">
        <v>304.51</v>
      </c>
      <c r="D105">
        <v>100672.26</v>
      </c>
      <c r="E105">
        <v>298.22000000000003</v>
      </c>
      <c r="F105">
        <v>2523955.81</v>
      </c>
      <c r="G105">
        <v>0.11</v>
      </c>
      <c r="H105">
        <f t="shared" si="4"/>
        <v>21</v>
      </c>
    </row>
    <row r="106" spans="1:8" x14ac:dyDescent="0.35">
      <c r="A106" s="1">
        <v>44301</v>
      </c>
      <c r="B106">
        <v>299.26</v>
      </c>
      <c r="C106">
        <v>305.14</v>
      </c>
      <c r="D106">
        <v>100536.7</v>
      </c>
      <c r="E106">
        <v>297.95999999999998</v>
      </c>
      <c r="F106">
        <v>2585445.9900000002</v>
      </c>
      <c r="G106">
        <v>0</v>
      </c>
      <c r="H106">
        <f t="shared" si="4"/>
        <v>21</v>
      </c>
    </row>
    <row r="107" spans="1:8" x14ac:dyDescent="0.35">
      <c r="A107" s="1">
        <v>44302</v>
      </c>
      <c r="B107">
        <v>298.92</v>
      </c>
      <c r="C107">
        <v>305.02</v>
      </c>
      <c r="D107">
        <v>100471.37</v>
      </c>
      <c r="E107">
        <v>298.56</v>
      </c>
      <c r="F107">
        <v>2127706.06</v>
      </c>
      <c r="G107">
        <v>0.03</v>
      </c>
      <c r="H107">
        <f t="shared" si="4"/>
        <v>22</v>
      </c>
    </row>
    <row r="108" spans="1:8" x14ac:dyDescent="0.35">
      <c r="A108" s="1">
        <v>44303</v>
      </c>
      <c r="B108">
        <v>299.05</v>
      </c>
      <c r="C108">
        <v>303.25</v>
      </c>
      <c r="D108">
        <v>100532.35</v>
      </c>
      <c r="E108">
        <v>298.56</v>
      </c>
      <c r="F108">
        <v>1559697.41</v>
      </c>
      <c r="G108">
        <v>0.02</v>
      </c>
      <c r="H108">
        <f t="shared" si="4"/>
        <v>22</v>
      </c>
    </row>
    <row r="109" spans="1:8" x14ac:dyDescent="0.35">
      <c r="A109" s="1">
        <v>44304</v>
      </c>
      <c r="B109">
        <v>299.02</v>
      </c>
      <c r="C109">
        <v>301.06</v>
      </c>
      <c r="D109">
        <v>100888.94</v>
      </c>
      <c r="E109">
        <v>297.73</v>
      </c>
      <c r="F109">
        <v>2516535.64</v>
      </c>
      <c r="G109">
        <v>0.03</v>
      </c>
      <c r="H109">
        <f t="shared" si="4"/>
        <v>22</v>
      </c>
    </row>
    <row r="110" spans="1:8" x14ac:dyDescent="0.35">
      <c r="A110" s="1">
        <v>44305</v>
      </c>
      <c r="B110">
        <v>297.20999999999998</v>
      </c>
      <c r="C110">
        <v>303.5</v>
      </c>
      <c r="D110">
        <v>100623.81</v>
      </c>
      <c r="E110">
        <v>297.14999999999998</v>
      </c>
      <c r="F110">
        <v>1762596.74</v>
      </c>
      <c r="G110">
        <v>0.03</v>
      </c>
      <c r="H110">
        <f t="shared" si="4"/>
        <v>22</v>
      </c>
    </row>
    <row r="111" spans="1:8" x14ac:dyDescent="0.35">
      <c r="A111" s="1">
        <v>44306</v>
      </c>
      <c r="B111">
        <v>299.25</v>
      </c>
      <c r="C111">
        <v>304.86</v>
      </c>
      <c r="D111">
        <v>100560.11</v>
      </c>
      <c r="E111">
        <v>297.98</v>
      </c>
      <c r="F111">
        <v>2205800.41</v>
      </c>
      <c r="G111">
        <v>0.05</v>
      </c>
      <c r="H111">
        <f t="shared" si="4"/>
        <v>22</v>
      </c>
    </row>
    <row r="112" spans="1:8" x14ac:dyDescent="0.35">
      <c r="A112" s="1">
        <v>44307</v>
      </c>
      <c r="B112">
        <v>299.54000000000002</v>
      </c>
      <c r="C112">
        <v>304.95</v>
      </c>
      <c r="D112">
        <v>100543.78</v>
      </c>
      <c r="E112">
        <v>298.32</v>
      </c>
      <c r="F112">
        <v>2408578.11</v>
      </c>
      <c r="G112">
        <v>0</v>
      </c>
      <c r="H112">
        <f t="shared" si="4"/>
        <v>23</v>
      </c>
    </row>
    <row r="113" spans="1:8" x14ac:dyDescent="0.35">
      <c r="A113" s="1">
        <v>44308</v>
      </c>
      <c r="B113">
        <v>298.88</v>
      </c>
      <c r="C113">
        <v>303.68</v>
      </c>
      <c r="D113">
        <v>100491.51</v>
      </c>
      <c r="E113">
        <v>297</v>
      </c>
      <c r="F113">
        <v>2476758.61</v>
      </c>
      <c r="G113">
        <v>0</v>
      </c>
      <c r="H113">
        <f t="shared" si="4"/>
        <v>23</v>
      </c>
    </row>
    <row r="114" spans="1:8" x14ac:dyDescent="0.35">
      <c r="A114" s="1">
        <v>44309</v>
      </c>
      <c r="B114">
        <v>299.13</v>
      </c>
      <c r="C114">
        <v>305.12</v>
      </c>
      <c r="D114">
        <v>100536.16</v>
      </c>
      <c r="E114">
        <v>298.16000000000003</v>
      </c>
      <c r="F114">
        <v>2480772.7999999998</v>
      </c>
      <c r="G114">
        <v>0</v>
      </c>
      <c r="H114">
        <f t="shared" si="4"/>
        <v>23</v>
      </c>
    </row>
    <row r="115" spans="1:8" x14ac:dyDescent="0.35">
      <c r="A115" s="1">
        <v>44310</v>
      </c>
      <c r="B115">
        <v>299.85000000000002</v>
      </c>
      <c r="C115">
        <v>303.99</v>
      </c>
      <c r="D115">
        <v>100573.72</v>
      </c>
      <c r="E115">
        <v>298.27</v>
      </c>
      <c r="F115">
        <v>2180985.39</v>
      </c>
      <c r="G115">
        <v>0.17</v>
      </c>
      <c r="H115">
        <f t="shared" si="4"/>
        <v>23</v>
      </c>
    </row>
    <row r="116" spans="1:8" x14ac:dyDescent="0.35">
      <c r="A116" s="1">
        <v>44311</v>
      </c>
      <c r="B116">
        <v>298.79000000000002</v>
      </c>
      <c r="C116">
        <v>303.27</v>
      </c>
      <c r="D116">
        <v>100556.84</v>
      </c>
      <c r="E116">
        <v>298.49</v>
      </c>
      <c r="F116">
        <v>1607077.08</v>
      </c>
      <c r="G116">
        <v>0.16</v>
      </c>
      <c r="H116">
        <f t="shared" si="4"/>
        <v>23</v>
      </c>
    </row>
    <row r="117" spans="1:8" x14ac:dyDescent="0.35">
      <c r="A117" s="1">
        <v>44312</v>
      </c>
      <c r="B117">
        <v>298.88</v>
      </c>
      <c r="C117">
        <v>304.45999999999998</v>
      </c>
      <c r="D117">
        <v>100551.4</v>
      </c>
      <c r="E117">
        <v>298.68</v>
      </c>
      <c r="F117">
        <v>1984046.52</v>
      </c>
      <c r="G117">
        <v>0.08</v>
      </c>
      <c r="H117">
        <f t="shared" si="4"/>
        <v>24</v>
      </c>
    </row>
    <row r="118" spans="1:8" x14ac:dyDescent="0.35">
      <c r="A118" s="1">
        <v>44313</v>
      </c>
      <c r="B118">
        <v>299.36</v>
      </c>
      <c r="C118">
        <v>303.20999999999998</v>
      </c>
      <c r="D118">
        <v>100425.09</v>
      </c>
      <c r="E118">
        <v>297.47000000000003</v>
      </c>
      <c r="F118">
        <v>2059768.85</v>
      </c>
      <c r="G118">
        <v>0.1</v>
      </c>
      <c r="H118">
        <f t="shared" si="4"/>
        <v>24</v>
      </c>
    </row>
    <row r="119" spans="1:8" x14ac:dyDescent="0.35">
      <c r="A119" s="1">
        <v>44314</v>
      </c>
      <c r="B119">
        <v>297.42</v>
      </c>
      <c r="C119">
        <v>300.74</v>
      </c>
      <c r="D119">
        <v>100648.31</v>
      </c>
      <c r="E119">
        <v>297.02</v>
      </c>
      <c r="F119">
        <v>1761684.42</v>
      </c>
      <c r="G119">
        <v>1.1599999999999999</v>
      </c>
      <c r="H119">
        <f t="shared" si="4"/>
        <v>24</v>
      </c>
    </row>
    <row r="120" spans="1:8" x14ac:dyDescent="0.35">
      <c r="A120" s="1">
        <v>44315</v>
      </c>
      <c r="B120">
        <v>297.49</v>
      </c>
      <c r="C120">
        <v>303.99</v>
      </c>
      <c r="D120">
        <v>100654.3</v>
      </c>
      <c r="E120">
        <v>297.57</v>
      </c>
      <c r="F120">
        <v>2706662.53</v>
      </c>
      <c r="G120">
        <v>0</v>
      </c>
      <c r="H120">
        <f t="shared" si="4"/>
        <v>24</v>
      </c>
    </row>
    <row r="121" spans="1:8" x14ac:dyDescent="0.35">
      <c r="A121" s="1">
        <v>44316</v>
      </c>
      <c r="B121">
        <v>298.73</v>
      </c>
      <c r="C121">
        <v>304.5</v>
      </c>
      <c r="D121">
        <v>100553.58</v>
      </c>
      <c r="E121">
        <v>297.83</v>
      </c>
      <c r="F121">
        <v>2437346.5099999998</v>
      </c>
      <c r="G121">
        <v>0.06</v>
      </c>
      <c r="H121">
        <f t="shared" si="4"/>
        <v>24</v>
      </c>
    </row>
    <row r="122" spans="1:8" x14ac:dyDescent="0.35">
      <c r="A122" s="1">
        <v>44317</v>
      </c>
      <c r="B122">
        <v>299.82</v>
      </c>
      <c r="C122">
        <v>304.64999999999998</v>
      </c>
      <c r="D122">
        <v>100548.13</v>
      </c>
      <c r="E122">
        <v>298.37</v>
      </c>
      <c r="F122">
        <v>2445374.9</v>
      </c>
      <c r="G122">
        <v>0.08</v>
      </c>
      <c r="H122">
        <f t="shared" si="4"/>
        <v>25</v>
      </c>
    </row>
    <row r="123" spans="1:8" x14ac:dyDescent="0.35">
      <c r="A123" s="1">
        <v>44318</v>
      </c>
      <c r="B123">
        <v>300.24</v>
      </c>
      <c r="C123">
        <v>304.62</v>
      </c>
      <c r="D123">
        <v>100467.01</v>
      </c>
      <c r="E123">
        <v>298.8</v>
      </c>
      <c r="F123">
        <v>2320083.34</v>
      </c>
      <c r="G123">
        <v>0.1</v>
      </c>
      <c r="H123">
        <f t="shared" si="4"/>
        <v>25</v>
      </c>
    </row>
    <row r="124" spans="1:8" x14ac:dyDescent="0.35">
      <c r="A124" s="1">
        <v>44319</v>
      </c>
      <c r="B124">
        <v>300.39999999999998</v>
      </c>
      <c r="C124">
        <v>302.99</v>
      </c>
      <c r="D124">
        <v>100548.68</v>
      </c>
      <c r="E124">
        <v>296.54000000000002</v>
      </c>
      <c r="F124">
        <v>1713574.9</v>
      </c>
      <c r="G124">
        <v>1.76</v>
      </c>
      <c r="H124">
        <f t="shared" si="4"/>
        <v>25</v>
      </c>
    </row>
    <row r="125" spans="1:8" x14ac:dyDescent="0.35">
      <c r="A125" s="1">
        <v>44320</v>
      </c>
      <c r="B125">
        <v>297.43</v>
      </c>
      <c r="C125">
        <v>301.24</v>
      </c>
      <c r="D125">
        <v>100650.49</v>
      </c>
      <c r="E125">
        <v>297.52</v>
      </c>
      <c r="F125">
        <v>941693.77</v>
      </c>
      <c r="G125">
        <v>0.03</v>
      </c>
      <c r="H125">
        <f t="shared" si="4"/>
        <v>25</v>
      </c>
    </row>
    <row r="126" spans="1:8" x14ac:dyDescent="0.35">
      <c r="A126" s="1">
        <v>44321</v>
      </c>
      <c r="B126">
        <v>298.27999999999997</v>
      </c>
      <c r="C126">
        <v>304.94</v>
      </c>
      <c r="D126">
        <v>100565.01</v>
      </c>
      <c r="E126">
        <v>298.02999999999997</v>
      </c>
      <c r="F126">
        <v>2515015.11</v>
      </c>
      <c r="G126">
        <v>0.02</v>
      </c>
      <c r="H126">
        <f t="shared" si="4"/>
        <v>25</v>
      </c>
    </row>
    <row r="127" spans="1:8" x14ac:dyDescent="0.35">
      <c r="A127" s="1">
        <v>44322</v>
      </c>
      <c r="B127">
        <v>299.02999999999997</v>
      </c>
      <c r="C127">
        <v>302.8</v>
      </c>
      <c r="D127">
        <v>100778.97</v>
      </c>
      <c r="E127">
        <v>297.01</v>
      </c>
      <c r="F127">
        <v>2246246.4700000002</v>
      </c>
      <c r="G127">
        <v>0.14000000000000001</v>
      </c>
      <c r="H127">
        <f t="shared" si="4"/>
        <v>26</v>
      </c>
    </row>
    <row r="128" spans="1:8" x14ac:dyDescent="0.35">
      <c r="A128" s="1">
        <v>44323</v>
      </c>
      <c r="B128">
        <v>299.17</v>
      </c>
      <c r="C128">
        <v>304.2</v>
      </c>
      <c r="D128">
        <v>100831.24</v>
      </c>
      <c r="E128">
        <v>297.68</v>
      </c>
      <c r="F128">
        <v>2135308.71</v>
      </c>
      <c r="G128">
        <v>0.05</v>
      </c>
      <c r="H128">
        <f t="shared" si="4"/>
        <v>26</v>
      </c>
    </row>
    <row r="129" spans="1:8" x14ac:dyDescent="0.35">
      <c r="A129" s="1">
        <v>44324</v>
      </c>
      <c r="B129">
        <v>296.45</v>
      </c>
      <c r="C129">
        <v>302.14999999999998</v>
      </c>
      <c r="D129">
        <v>101016.34</v>
      </c>
      <c r="E129">
        <v>297.02999999999997</v>
      </c>
      <c r="F129">
        <v>760568.4</v>
      </c>
      <c r="G129">
        <v>0.01</v>
      </c>
      <c r="H129">
        <f t="shared" si="4"/>
        <v>26</v>
      </c>
    </row>
    <row r="130" spans="1:8" x14ac:dyDescent="0.35">
      <c r="A130" s="1">
        <v>44325</v>
      </c>
      <c r="B130">
        <v>298.02</v>
      </c>
      <c r="C130">
        <v>303.41000000000003</v>
      </c>
      <c r="D130">
        <v>100875.88</v>
      </c>
      <c r="E130">
        <v>296.89999999999998</v>
      </c>
      <c r="F130">
        <v>1851213.15</v>
      </c>
      <c r="G130">
        <v>0</v>
      </c>
      <c r="H130">
        <f t="shared" si="4"/>
        <v>26</v>
      </c>
    </row>
    <row r="131" spans="1:8" x14ac:dyDescent="0.35">
      <c r="A131" s="1">
        <v>44326</v>
      </c>
      <c r="B131">
        <v>298.25</v>
      </c>
      <c r="C131">
        <v>304.37</v>
      </c>
      <c r="D131">
        <v>100848.66</v>
      </c>
      <c r="E131">
        <v>297.57</v>
      </c>
      <c r="F131">
        <v>2325192.3199999998</v>
      </c>
      <c r="G131">
        <v>0.04</v>
      </c>
      <c r="H131">
        <f t="shared" si="4"/>
        <v>26</v>
      </c>
    </row>
    <row r="132" spans="1:8" x14ac:dyDescent="0.35">
      <c r="A132" s="1">
        <v>44327</v>
      </c>
      <c r="B132">
        <v>299.49</v>
      </c>
      <c r="C132">
        <v>304.75</v>
      </c>
      <c r="D132">
        <v>100848.11</v>
      </c>
      <c r="E132">
        <v>297.89</v>
      </c>
      <c r="F132">
        <v>1780903.9</v>
      </c>
      <c r="G132">
        <v>0.13</v>
      </c>
      <c r="H132">
        <f t="shared" ref="H132:H195" si="6">INT((ROW(G131)-1)/5)+1</f>
        <v>27</v>
      </c>
    </row>
    <row r="133" spans="1:8" x14ac:dyDescent="0.35">
      <c r="A133" s="1">
        <v>44328</v>
      </c>
      <c r="B133">
        <v>298.81</v>
      </c>
      <c r="C133">
        <v>303.14</v>
      </c>
      <c r="D133">
        <v>100811.09</v>
      </c>
      <c r="E133">
        <v>297.70999999999998</v>
      </c>
      <c r="F133">
        <v>2069804.34</v>
      </c>
      <c r="G133">
        <v>0.15</v>
      </c>
      <c r="H133">
        <f t="shared" si="6"/>
        <v>27</v>
      </c>
    </row>
    <row r="134" spans="1:8" x14ac:dyDescent="0.35">
      <c r="A134" s="1">
        <v>44329</v>
      </c>
      <c r="B134">
        <v>299.69</v>
      </c>
      <c r="C134">
        <v>303.42</v>
      </c>
      <c r="D134">
        <v>100666.82</v>
      </c>
      <c r="E134">
        <v>298.38</v>
      </c>
      <c r="F134">
        <v>2046023.27</v>
      </c>
      <c r="G134">
        <v>0.15</v>
      </c>
      <c r="H134">
        <f t="shared" si="6"/>
        <v>27</v>
      </c>
    </row>
    <row r="135" spans="1:8" x14ac:dyDescent="0.35">
      <c r="A135" s="1">
        <v>44330</v>
      </c>
      <c r="B135">
        <v>298.64</v>
      </c>
      <c r="C135">
        <v>303.89999999999998</v>
      </c>
      <c r="D135">
        <v>100672.81</v>
      </c>
      <c r="E135">
        <v>298.27</v>
      </c>
      <c r="F135">
        <v>2556555.9500000002</v>
      </c>
      <c r="G135">
        <v>0.09</v>
      </c>
      <c r="H135">
        <f t="shared" si="6"/>
        <v>27</v>
      </c>
    </row>
    <row r="136" spans="1:8" x14ac:dyDescent="0.35">
      <c r="A136" s="1">
        <v>44331</v>
      </c>
      <c r="B136">
        <v>299.5</v>
      </c>
      <c r="C136">
        <v>304.83</v>
      </c>
      <c r="D136">
        <v>100646.13</v>
      </c>
      <c r="E136">
        <v>299.01</v>
      </c>
      <c r="F136">
        <v>2486307.5299999998</v>
      </c>
      <c r="G136">
        <v>0.14000000000000001</v>
      </c>
      <c r="H136">
        <f t="shared" si="6"/>
        <v>27</v>
      </c>
    </row>
    <row r="137" spans="1:8" x14ac:dyDescent="0.35">
      <c r="A137" s="1">
        <v>44332</v>
      </c>
      <c r="B137">
        <v>297.89999999999998</v>
      </c>
      <c r="C137">
        <v>304.06</v>
      </c>
      <c r="D137">
        <v>100625.99</v>
      </c>
      <c r="E137">
        <v>299.29000000000002</v>
      </c>
      <c r="F137">
        <v>2217478.0699999998</v>
      </c>
      <c r="G137">
        <v>7.0000000000000007E-2</v>
      </c>
      <c r="H137">
        <f t="shared" si="6"/>
        <v>28</v>
      </c>
    </row>
    <row r="138" spans="1:8" x14ac:dyDescent="0.35">
      <c r="A138" s="1">
        <v>44333</v>
      </c>
      <c r="B138">
        <v>299.22000000000003</v>
      </c>
      <c r="C138">
        <v>301.08999999999997</v>
      </c>
      <c r="D138">
        <v>100714.18</v>
      </c>
      <c r="E138">
        <v>298.49</v>
      </c>
      <c r="F138">
        <v>1861917.67</v>
      </c>
      <c r="G138">
        <v>3.43</v>
      </c>
      <c r="H138">
        <f t="shared" si="6"/>
        <v>28</v>
      </c>
    </row>
    <row r="139" spans="1:8" x14ac:dyDescent="0.35">
      <c r="A139" s="1">
        <v>44334</v>
      </c>
      <c r="B139">
        <v>298.63</v>
      </c>
      <c r="C139">
        <v>302.51</v>
      </c>
      <c r="D139">
        <v>100823.07</v>
      </c>
      <c r="E139">
        <v>299.24</v>
      </c>
      <c r="F139">
        <v>1313797.52</v>
      </c>
      <c r="G139">
        <v>0.27</v>
      </c>
      <c r="H139">
        <f t="shared" si="6"/>
        <v>28</v>
      </c>
    </row>
    <row r="140" spans="1:8" x14ac:dyDescent="0.35">
      <c r="A140" s="1">
        <v>44335</v>
      </c>
      <c r="B140">
        <v>298.54000000000002</v>
      </c>
      <c r="C140">
        <v>304.32</v>
      </c>
      <c r="D140">
        <v>100782.78</v>
      </c>
      <c r="E140">
        <v>298.38</v>
      </c>
      <c r="F140">
        <v>2082029.39</v>
      </c>
      <c r="G140">
        <v>0.02</v>
      </c>
      <c r="H140">
        <f t="shared" si="6"/>
        <v>28</v>
      </c>
    </row>
    <row r="141" spans="1:8" x14ac:dyDescent="0.35">
      <c r="A141" s="1">
        <v>44336</v>
      </c>
      <c r="B141">
        <v>299.02</v>
      </c>
      <c r="C141">
        <v>301.05</v>
      </c>
      <c r="D141">
        <v>100836.68</v>
      </c>
      <c r="E141">
        <v>298.39999999999998</v>
      </c>
      <c r="F141">
        <v>1516514.39</v>
      </c>
      <c r="G141">
        <v>4.5599999999999996</v>
      </c>
      <c r="H141">
        <f t="shared" si="6"/>
        <v>28</v>
      </c>
    </row>
    <row r="142" spans="1:8" x14ac:dyDescent="0.35">
      <c r="A142" s="1">
        <v>44337</v>
      </c>
      <c r="B142">
        <v>298.52999999999997</v>
      </c>
      <c r="C142">
        <v>304</v>
      </c>
      <c r="D142">
        <v>100825.25</v>
      </c>
      <c r="E142">
        <v>298.52</v>
      </c>
      <c r="F142">
        <v>1873716.97</v>
      </c>
      <c r="G142">
        <v>0.16</v>
      </c>
      <c r="H142">
        <f t="shared" si="6"/>
        <v>29</v>
      </c>
    </row>
    <row r="143" spans="1:8" x14ac:dyDescent="0.35">
      <c r="A143" s="1">
        <v>44338</v>
      </c>
      <c r="B143">
        <v>297.92</v>
      </c>
      <c r="C143">
        <v>298.64999999999998</v>
      </c>
      <c r="D143">
        <v>101003.82</v>
      </c>
      <c r="E143">
        <v>296.22000000000003</v>
      </c>
      <c r="F143">
        <v>1194527.26</v>
      </c>
      <c r="G143">
        <v>0.01</v>
      </c>
      <c r="H143">
        <f t="shared" si="6"/>
        <v>29</v>
      </c>
    </row>
    <row r="144" spans="1:8" x14ac:dyDescent="0.35">
      <c r="A144" s="1">
        <v>44339</v>
      </c>
      <c r="B144">
        <v>296.47000000000003</v>
      </c>
      <c r="C144">
        <v>303.32</v>
      </c>
      <c r="D144">
        <v>100817.62</v>
      </c>
      <c r="E144">
        <v>297.23</v>
      </c>
      <c r="F144">
        <v>2091456.66</v>
      </c>
      <c r="G144">
        <v>0</v>
      </c>
      <c r="H144">
        <f t="shared" si="6"/>
        <v>29</v>
      </c>
    </row>
    <row r="145" spans="1:8" x14ac:dyDescent="0.35">
      <c r="A145" s="1">
        <v>44340</v>
      </c>
      <c r="B145">
        <v>298.58999999999997</v>
      </c>
      <c r="C145">
        <v>304.27</v>
      </c>
      <c r="D145">
        <v>100762.09</v>
      </c>
      <c r="E145">
        <v>298.2</v>
      </c>
      <c r="F145">
        <v>2203367.5699999998</v>
      </c>
      <c r="G145">
        <v>0</v>
      </c>
      <c r="H145">
        <f t="shared" si="6"/>
        <v>29</v>
      </c>
    </row>
    <row r="146" spans="1:8" x14ac:dyDescent="0.35">
      <c r="A146" s="1">
        <v>44341</v>
      </c>
      <c r="B146">
        <v>298.26</v>
      </c>
      <c r="C146">
        <v>305.49</v>
      </c>
      <c r="D146">
        <v>100783.87</v>
      </c>
      <c r="E146">
        <v>299.57</v>
      </c>
      <c r="F146">
        <v>2422566.9700000002</v>
      </c>
      <c r="G146">
        <v>0.13</v>
      </c>
      <c r="H146">
        <f t="shared" si="6"/>
        <v>29</v>
      </c>
    </row>
    <row r="147" spans="1:8" x14ac:dyDescent="0.35">
      <c r="A147" s="1">
        <v>44342</v>
      </c>
      <c r="B147">
        <v>300.89999999999998</v>
      </c>
      <c r="C147">
        <v>304.04000000000002</v>
      </c>
      <c r="D147">
        <v>100760.46</v>
      </c>
      <c r="E147">
        <v>299.45</v>
      </c>
      <c r="F147">
        <v>2311325.1</v>
      </c>
      <c r="G147">
        <v>0.06</v>
      </c>
      <c r="H147">
        <f t="shared" si="6"/>
        <v>30</v>
      </c>
    </row>
    <row r="148" spans="1:8" x14ac:dyDescent="0.35">
      <c r="A148" s="1">
        <v>44343</v>
      </c>
      <c r="B148">
        <v>298.83999999999997</v>
      </c>
      <c r="C148">
        <v>304.47000000000003</v>
      </c>
      <c r="D148">
        <v>100771.35</v>
      </c>
      <c r="E148">
        <v>299.38</v>
      </c>
      <c r="F148">
        <v>2275744.73</v>
      </c>
      <c r="G148">
        <v>0.22</v>
      </c>
      <c r="H148">
        <f t="shared" si="6"/>
        <v>30</v>
      </c>
    </row>
    <row r="149" spans="1:8" x14ac:dyDescent="0.35">
      <c r="A149" s="1">
        <v>44344</v>
      </c>
      <c r="B149">
        <v>299.38</v>
      </c>
      <c r="C149">
        <v>304.42</v>
      </c>
      <c r="D149">
        <v>100731.61</v>
      </c>
      <c r="E149">
        <v>298.64999999999998</v>
      </c>
      <c r="F149">
        <v>2187797.35</v>
      </c>
      <c r="G149">
        <v>0.3</v>
      </c>
      <c r="H149">
        <f t="shared" si="6"/>
        <v>30</v>
      </c>
    </row>
    <row r="150" spans="1:8" x14ac:dyDescent="0.35">
      <c r="A150" s="1">
        <v>44345</v>
      </c>
      <c r="B150">
        <v>299.48</v>
      </c>
      <c r="C150">
        <v>304.57</v>
      </c>
      <c r="D150">
        <v>100706.56</v>
      </c>
      <c r="E150">
        <v>300.33999999999997</v>
      </c>
      <c r="F150">
        <v>2120650.81</v>
      </c>
      <c r="G150">
        <v>0.27</v>
      </c>
      <c r="H150">
        <f t="shared" si="6"/>
        <v>30</v>
      </c>
    </row>
    <row r="151" spans="1:8" x14ac:dyDescent="0.35">
      <c r="A151" s="1">
        <v>44346</v>
      </c>
      <c r="B151">
        <v>298.94</v>
      </c>
      <c r="C151">
        <v>303.3</v>
      </c>
      <c r="D151">
        <v>100594.41</v>
      </c>
      <c r="E151">
        <v>299.06</v>
      </c>
      <c r="F151">
        <v>2207625.0499999998</v>
      </c>
      <c r="G151">
        <v>0.06</v>
      </c>
      <c r="H151">
        <f t="shared" si="6"/>
        <v>30</v>
      </c>
    </row>
    <row r="152" spans="1:8" x14ac:dyDescent="0.35">
      <c r="A152" s="1">
        <v>44347</v>
      </c>
      <c r="B152">
        <v>298.97000000000003</v>
      </c>
      <c r="C152">
        <v>303.38</v>
      </c>
      <c r="D152">
        <v>100597.68</v>
      </c>
      <c r="E152">
        <v>298.47000000000003</v>
      </c>
      <c r="F152">
        <v>1378936.97</v>
      </c>
      <c r="G152">
        <v>1.23</v>
      </c>
      <c r="H152">
        <f t="shared" si="6"/>
        <v>31</v>
      </c>
    </row>
    <row r="153" spans="1:8" x14ac:dyDescent="0.35">
      <c r="A153" s="1">
        <v>44348</v>
      </c>
      <c r="B153">
        <v>298.72000000000003</v>
      </c>
      <c r="C153">
        <v>300.97000000000003</v>
      </c>
      <c r="D153">
        <v>100767.54</v>
      </c>
      <c r="E153">
        <v>297.02</v>
      </c>
      <c r="F153">
        <v>2127097.85</v>
      </c>
      <c r="G153">
        <v>0.1</v>
      </c>
      <c r="H153">
        <f t="shared" si="6"/>
        <v>31</v>
      </c>
    </row>
    <row r="154" spans="1:8" x14ac:dyDescent="0.35">
      <c r="A154" s="1">
        <v>44349</v>
      </c>
      <c r="B154">
        <v>297.82</v>
      </c>
      <c r="C154">
        <v>304.20999999999998</v>
      </c>
      <c r="D154">
        <v>100707.11</v>
      </c>
      <c r="E154">
        <v>297.77</v>
      </c>
      <c r="F154">
        <v>2313332.19</v>
      </c>
      <c r="G154">
        <v>0</v>
      </c>
      <c r="H154">
        <f t="shared" si="6"/>
        <v>31</v>
      </c>
    </row>
    <row r="155" spans="1:8" x14ac:dyDescent="0.35">
      <c r="A155" s="1">
        <v>44350</v>
      </c>
      <c r="B155">
        <v>298.39999999999998</v>
      </c>
      <c r="C155">
        <v>304.18</v>
      </c>
      <c r="D155">
        <v>100743.03999999999</v>
      </c>
      <c r="E155">
        <v>297.95</v>
      </c>
      <c r="F155">
        <v>1798785.32</v>
      </c>
      <c r="G155">
        <v>0.01</v>
      </c>
      <c r="H155">
        <f t="shared" si="6"/>
        <v>31</v>
      </c>
    </row>
    <row r="156" spans="1:8" x14ac:dyDescent="0.35">
      <c r="A156" s="1">
        <v>44351</v>
      </c>
      <c r="B156">
        <v>297.52</v>
      </c>
      <c r="C156">
        <v>299.05</v>
      </c>
      <c r="D156">
        <v>100741.95</v>
      </c>
      <c r="E156">
        <v>297.82</v>
      </c>
      <c r="F156">
        <v>1207178.06</v>
      </c>
      <c r="G156">
        <v>0.41</v>
      </c>
      <c r="H156">
        <f t="shared" si="6"/>
        <v>31</v>
      </c>
    </row>
    <row r="157" spans="1:8" x14ac:dyDescent="0.35">
      <c r="A157" s="1">
        <v>44352</v>
      </c>
      <c r="B157">
        <v>296.29000000000002</v>
      </c>
      <c r="C157">
        <v>299.45</v>
      </c>
      <c r="D157">
        <v>100819.8</v>
      </c>
      <c r="E157">
        <v>297.33999999999997</v>
      </c>
      <c r="F157">
        <v>795723.02</v>
      </c>
      <c r="G157">
        <v>0.92</v>
      </c>
      <c r="H157">
        <f t="shared" si="6"/>
        <v>32</v>
      </c>
    </row>
    <row r="158" spans="1:8" x14ac:dyDescent="0.35">
      <c r="A158" s="1">
        <v>44353</v>
      </c>
      <c r="B158">
        <v>297.48</v>
      </c>
      <c r="C158">
        <v>303.27</v>
      </c>
      <c r="D158">
        <v>100717.45</v>
      </c>
      <c r="E158">
        <v>297.54000000000002</v>
      </c>
      <c r="F158">
        <v>2292531.36</v>
      </c>
      <c r="G158">
        <v>0.06</v>
      </c>
      <c r="H158">
        <f t="shared" si="6"/>
        <v>32</v>
      </c>
    </row>
    <row r="159" spans="1:8" x14ac:dyDescent="0.35">
      <c r="A159" s="1">
        <v>44354</v>
      </c>
      <c r="B159">
        <v>298.22000000000003</v>
      </c>
      <c r="C159">
        <v>304.08999999999997</v>
      </c>
      <c r="D159">
        <v>100713.64</v>
      </c>
      <c r="E159">
        <v>298.19</v>
      </c>
      <c r="F159">
        <v>2438015.54</v>
      </c>
      <c r="G159">
        <v>0.12</v>
      </c>
      <c r="H159">
        <f t="shared" si="6"/>
        <v>32</v>
      </c>
    </row>
    <row r="160" spans="1:8" x14ac:dyDescent="0.35">
      <c r="A160" s="1">
        <v>44355</v>
      </c>
      <c r="B160">
        <v>298.13</v>
      </c>
      <c r="C160">
        <v>301.13</v>
      </c>
      <c r="D160">
        <v>100791.49</v>
      </c>
      <c r="E160">
        <v>298.75</v>
      </c>
      <c r="F160">
        <v>2282556.7000000002</v>
      </c>
      <c r="G160">
        <v>0.17</v>
      </c>
      <c r="H160">
        <f t="shared" si="6"/>
        <v>32</v>
      </c>
    </row>
    <row r="161" spans="1:8" x14ac:dyDescent="0.35">
      <c r="A161" s="1">
        <v>44356</v>
      </c>
      <c r="B161">
        <v>297.13</v>
      </c>
      <c r="C161">
        <v>300.63</v>
      </c>
      <c r="D161">
        <v>100705.47</v>
      </c>
      <c r="E161">
        <v>298.20999999999998</v>
      </c>
      <c r="F161">
        <v>1893483.84</v>
      </c>
      <c r="G161">
        <v>6.52</v>
      </c>
      <c r="H161">
        <f t="shared" si="6"/>
        <v>32</v>
      </c>
    </row>
    <row r="162" spans="1:8" x14ac:dyDescent="0.35">
      <c r="A162" s="1">
        <v>44357</v>
      </c>
      <c r="B162">
        <v>296.19</v>
      </c>
      <c r="C162">
        <v>302.63</v>
      </c>
      <c r="D162">
        <v>100691.86</v>
      </c>
      <c r="E162">
        <v>297.79000000000002</v>
      </c>
      <c r="F162">
        <v>1215753.8400000001</v>
      </c>
      <c r="G162">
        <v>0.04</v>
      </c>
      <c r="H162">
        <f t="shared" si="6"/>
        <v>33</v>
      </c>
    </row>
    <row r="163" spans="1:8" x14ac:dyDescent="0.35">
      <c r="A163" s="1">
        <v>44358</v>
      </c>
      <c r="B163">
        <v>297.51</v>
      </c>
      <c r="C163">
        <v>301.39999999999998</v>
      </c>
      <c r="D163">
        <v>100605.3</v>
      </c>
      <c r="E163">
        <v>296.25</v>
      </c>
      <c r="F163">
        <v>2152764.38</v>
      </c>
      <c r="G163">
        <v>0</v>
      </c>
      <c r="H163">
        <f t="shared" si="6"/>
        <v>33</v>
      </c>
    </row>
    <row r="164" spans="1:8" x14ac:dyDescent="0.35">
      <c r="A164" s="1">
        <v>44359</v>
      </c>
      <c r="B164">
        <v>297.69</v>
      </c>
      <c r="C164">
        <v>303.51</v>
      </c>
      <c r="D164">
        <v>100855.19</v>
      </c>
      <c r="E164">
        <v>297.99</v>
      </c>
      <c r="F164">
        <v>2087503.29</v>
      </c>
      <c r="G164">
        <v>0.01</v>
      </c>
      <c r="H164">
        <f t="shared" si="6"/>
        <v>33</v>
      </c>
    </row>
    <row r="165" spans="1:8" x14ac:dyDescent="0.35">
      <c r="A165" s="1">
        <v>44360</v>
      </c>
      <c r="B165">
        <v>297.56</v>
      </c>
      <c r="C165">
        <v>302.7</v>
      </c>
      <c r="D165">
        <v>100859.55</v>
      </c>
      <c r="E165">
        <v>297.48</v>
      </c>
      <c r="F165">
        <v>1417862.5</v>
      </c>
      <c r="G165">
        <v>0.03</v>
      </c>
      <c r="H165">
        <f t="shared" si="6"/>
        <v>33</v>
      </c>
    </row>
    <row r="166" spans="1:8" x14ac:dyDescent="0.35">
      <c r="A166" s="1">
        <v>44361</v>
      </c>
      <c r="B166">
        <v>298.89999999999998</v>
      </c>
      <c r="C166">
        <v>304.19</v>
      </c>
      <c r="D166">
        <v>100911.81</v>
      </c>
      <c r="E166">
        <v>297.33</v>
      </c>
      <c r="F166">
        <v>2403104.2000000002</v>
      </c>
      <c r="G166">
        <v>0.04</v>
      </c>
      <c r="H166">
        <f t="shared" si="6"/>
        <v>33</v>
      </c>
    </row>
    <row r="167" spans="1:8" x14ac:dyDescent="0.35">
      <c r="A167" s="1">
        <v>44362</v>
      </c>
      <c r="B167">
        <v>300.05</v>
      </c>
      <c r="C167">
        <v>303.41000000000003</v>
      </c>
      <c r="D167">
        <v>100825.79</v>
      </c>
      <c r="E167">
        <v>299.06</v>
      </c>
      <c r="F167">
        <v>2416059.11</v>
      </c>
      <c r="G167">
        <v>0.11</v>
      </c>
      <c r="H167">
        <f t="shared" si="6"/>
        <v>34</v>
      </c>
    </row>
    <row r="168" spans="1:8" x14ac:dyDescent="0.35">
      <c r="A168" s="1">
        <v>44363</v>
      </c>
      <c r="B168">
        <v>297.47000000000003</v>
      </c>
      <c r="C168">
        <v>302.43</v>
      </c>
      <c r="D168">
        <v>100778.43</v>
      </c>
      <c r="E168">
        <v>297.14</v>
      </c>
      <c r="F168">
        <v>1970057.66</v>
      </c>
      <c r="G168">
        <v>0.14000000000000001</v>
      </c>
      <c r="H168">
        <f t="shared" si="6"/>
        <v>34</v>
      </c>
    </row>
    <row r="169" spans="1:8" x14ac:dyDescent="0.35">
      <c r="A169" s="1">
        <v>44364</v>
      </c>
      <c r="B169">
        <v>298.99</v>
      </c>
      <c r="C169">
        <v>303.8</v>
      </c>
      <c r="D169">
        <v>101002.73</v>
      </c>
      <c r="E169">
        <v>297.95</v>
      </c>
      <c r="F169">
        <v>1753534.39</v>
      </c>
      <c r="G169">
        <v>0.04</v>
      </c>
      <c r="H169">
        <f t="shared" si="6"/>
        <v>34</v>
      </c>
    </row>
    <row r="170" spans="1:8" x14ac:dyDescent="0.35">
      <c r="A170" s="1">
        <v>44365</v>
      </c>
      <c r="B170">
        <v>298.77</v>
      </c>
      <c r="C170">
        <v>303.58</v>
      </c>
      <c r="D170">
        <v>100960.81</v>
      </c>
      <c r="E170">
        <v>299.57</v>
      </c>
      <c r="F170">
        <v>2369105.1800000002</v>
      </c>
      <c r="G170">
        <v>0.25</v>
      </c>
      <c r="H170">
        <f t="shared" si="6"/>
        <v>34</v>
      </c>
    </row>
    <row r="171" spans="1:8" x14ac:dyDescent="0.35">
      <c r="A171" s="1">
        <v>44366</v>
      </c>
      <c r="B171">
        <v>298.62</v>
      </c>
      <c r="C171">
        <v>302.36</v>
      </c>
      <c r="D171">
        <v>100919.43</v>
      </c>
      <c r="E171">
        <v>299.27</v>
      </c>
      <c r="F171">
        <v>1788871.47</v>
      </c>
      <c r="G171">
        <v>0.28999999999999998</v>
      </c>
      <c r="H171">
        <f t="shared" si="6"/>
        <v>34</v>
      </c>
    </row>
    <row r="172" spans="1:8" x14ac:dyDescent="0.35">
      <c r="A172" s="1">
        <v>44367</v>
      </c>
      <c r="B172">
        <v>298.51</v>
      </c>
      <c r="C172">
        <v>298.27999999999997</v>
      </c>
      <c r="D172">
        <v>101053.91</v>
      </c>
      <c r="E172">
        <v>297.08999999999997</v>
      </c>
      <c r="F172">
        <v>514121.13</v>
      </c>
      <c r="G172">
        <v>2.41</v>
      </c>
      <c r="H172">
        <f t="shared" si="6"/>
        <v>35</v>
      </c>
    </row>
    <row r="173" spans="1:8" x14ac:dyDescent="0.35">
      <c r="A173" s="1">
        <v>44368</v>
      </c>
      <c r="B173">
        <v>297.35000000000002</v>
      </c>
      <c r="C173">
        <v>301.18</v>
      </c>
      <c r="D173">
        <v>101040.3</v>
      </c>
      <c r="E173">
        <v>297.8</v>
      </c>
      <c r="F173">
        <v>1144471.46</v>
      </c>
      <c r="G173">
        <v>0.24</v>
      </c>
      <c r="H173">
        <f t="shared" si="6"/>
        <v>35</v>
      </c>
    </row>
    <row r="174" spans="1:8" x14ac:dyDescent="0.35">
      <c r="A174" s="1">
        <v>44369</v>
      </c>
      <c r="B174">
        <v>297.35000000000002</v>
      </c>
      <c r="C174">
        <v>302.25</v>
      </c>
      <c r="D174">
        <v>100931.95</v>
      </c>
      <c r="E174">
        <v>297.23</v>
      </c>
      <c r="F174">
        <v>1308323.6200000001</v>
      </c>
      <c r="G174">
        <v>0.61</v>
      </c>
      <c r="H174">
        <f t="shared" si="6"/>
        <v>35</v>
      </c>
    </row>
    <row r="175" spans="1:8" x14ac:dyDescent="0.35">
      <c r="A175" s="1">
        <v>44370</v>
      </c>
      <c r="B175">
        <v>296.62</v>
      </c>
      <c r="C175">
        <v>300.19</v>
      </c>
      <c r="D175">
        <v>100898.2</v>
      </c>
      <c r="E175">
        <v>298.01</v>
      </c>
      <c r="F175">
        <v>1213138.53</v>
      </c>
      <c r="G175">
        <v>1.5</v>
      </c>
      <c r="H175">
        <f t="shared" si="6"/>
        <v>35</v>
      </c>
    </row>
    <row r="176" spans="1:8" x14ac:dyDescent="0.35">
      <c r="A176" s="1">
        <v>44371</v>
      </c>
      <c r="B176">
        <v>295.88</v>
      </c>
      <c r="C176">
        <v>298.60000000000002</v>
      </c>
      <c r="D176">
        <v>100905.82</v>
      </c>
      <c r="E176">
        <v>297.24</v>
      </c>
      <c r="F176">
        <v>1011333.97</v>
      </c>
      <c r="G176">
        <v>7.2</v>
      </c>
      <c r="H176">
        <f t="shared" si="6"/>
        <v>35</v>
      </c>
    </row>
    <row r="177" spans="1:8" x14ac:dyDescent="0.35">
      <c r="A177" s="1">
        <v>44372</v>
      </c>
      <c r="B177">
        <v>297.24</v>
      </c>
      <c r="C177">
        <v>301.54000000000002</v>
      </c>
      <c r="D177">
        <v>100864.99</v>
      </c>
      <c r="E177">
        <v>299.08</v>
      </c>
      <c r="F177">
        <v>1582262.05</v>
      </c>
      <c r="G177">
        <v>0.28000000000000003</v>
      </c>
      <c r="H177">
        <f t="shared" si="6"/>
        <v>36</v>
      </c>
    </row>
    <row r="178" spans="1:8" x14ac:dyDescent="0.35">
      <c r="A178" s="1">
        <v>44373</v>
      </c>
      <c r="B178">
        <v>296.98</v>
      </c>
      <c r="C178">
        <v>296.08999999999997</v>
      </c>
      <c r="D178">
        <v>100868.8</v>
      </c>
      <c r="E178">
        <v>295.52999999999997</v>
      </c>
      <c r="F178">
        <v>934334.41</v>
      </c>
      <c r="G178">
        <v>0.27</v>
      </c>
      <c r="H178">
        <f t="shared" si="6"/>
        <v>36</v>
      </c>
    </row>
    <row r="179" spans="1:8" x14ac:dyDescent="0.35">
      <c r="A179" s="1">
        <v>44374</v>
      </c>
      <c r="B179">
        <v>295.35000000000002</v>
      </c>
      <c r="C179">
        <v>300.25</v>
      </c>
      <c r="D179">
        <v>100777.88</v>
      </c>
      <c r="E179">
        <v>296.79000000000002</v>
      </c>
      <c r="F179">
        <v>1666499.33</v>
      </c>
      <c r="G179">
        <v>0.04</v>
      </c>
      <c r="H179">
        <f t="shared" si="6"/>
        <v>36</v>
      </c>
    </row>
    <row r="180" spans="1:8" x14ac:dyDescent="0.35">
      <c r="A180" s="1">
        <v>44375</v>
      </c>
      <c r="B180">
        <v>298.16000000000003</v>
      </c>
      <c r="C180">
        <v>303.02999999999997</v>
      </c>
      <c r="D180">
        <v>100866.62</v>
      </c>
      <c r="E180">
        <v>297.33999999999997</v>
      </c>
      <c r="F180">
        <v>2050280.75</v>
      </c>
      <c r="G180">
        <v>0.06</v>
      </c>
      <c r="H180">
        <f t="shared" si="6"/>
        <v>36</v>
      </c>
    </row>
    <row r="181" spans="1:8" x14ac:dyDescent="0.35">
      <c r="A181" s="1">
        <v>44376</v>
      </c>
      <c r="B181">
        <v>296.95999999999998</v>
      </c>
      <c r="C181">
        <v>301.14</v>
      </c>
      <c r="D181">
        <v>101072.42</v>
      </c>
      <c r="E181">
        <v>297.58</v>
      </c>
      <c r="F181">
        <v>1625262.6</v>
      </c>
      <c r="G181">
        <v>1.28</v>
      </c>
      <c r="H181">
        <f t="shared" si="6"/>
        <v>36</v>
      </c>
    </row>
    <row r="182" spans="1:8" x14ac:dyDescent="0.35">
      <c r="A182" s="1">
        <v>44377</v>
      </c>
      <c r="B182">
        <v>297.89</v>
      </c>
      <c r="C182">
        <v>300.69</v>
      </c>
      <c r="D182">
        <v>101065.88</v>
      </c>
      <c r="E182">
        <v>298.64</v>
      </c>
      <c r="F182">
        <v>2167361.4500000002</v>
      </c>
      <c r="G182">
        <v>0.18</v>
      </c>
      <c r="H182">
        <f t="shared" si="6"/>
        <v>37</v>
      </c>
    </row>
    <row r="183" spans="1:8" x14ac:dyDescent="0.35">
      <c r="A183" s="1">
        <v>44378</v>
      </c>
      <c r="B183">
        <v>297.82</v>
      </c>
      <c r="C183">
        <v>301.48</v>
      </c>
      <c r="D183">
        <v>100990.21</v>
      </c>
      <c r="E183">
        <v>297.35000000000002</v>
      </c>
      <c r="F183">
        <v>1601055.78</v>
      </c>
      <c r="G183">
        <v>1.31</v>
      </c>
      <c r="H183">
        <f t="shared" si="6"/>
        <v>37</v>
      </c>
    </row>
    <row r="184" spans="1:8" x14ac:dyDescent="0.35">
      <c r="A184" s="1">
        <v>44379</v>
      </c>
      <c r="B184">
        <v>298.64</v>
      </c>
      <c r="C184">
        <v>302.39999999999998</v>
      </c>
      <c r="D184">
        <v>100977.69</v>
      </c>
      <c r="E184">
        <v>298.56</v>
      </c>
      <c r="F184">
        <v>940355.7</v>
      </c>
      <c r="G184">
        <v>0.31</v>
      </c>
      <c r="H184">
        <f t="shared" si="6"/>
        <v>37</v>
      </c>
    </row>
    <row r="185" spans="1:8" x14ac:dyDescent="0.35">
      <c r="A185" s="1">
        <v>44380</v>
      </c>
      <c r="B185">
        <v>297.88</v>
      </c>
      <c r="C185">
        <v>299.27999999999997</v>
      </c>
      <c r="D185">
        <v>100954.28</v>
      </c>
      <c r="E185">
        <v>298.32</v>
      </c>
      <c r="F185">
        <v>1135165.82</v>
      </c>
      <c r="G185">
        <v>5.75</v>
      </c>
      <c r="H185">
        <f t="shared" si="6"/>
        <v>37</v>
      </c>
    </row>
    <row r="186" spans="1:8" x14ac:dyDescent="0.35">
      <c r="A186" s="1">
        <v>44381</v>
      </c>
      <c r="B186">
        <v>295.87</v>
      </c>
      <c r="C186">
        <v>300.7</v>
      </c>
      <c r="D186">
        <v>101034.85</v>
      </c>
      <c r="E186">
        <v>296.14999999999998</v>
      </c>
      <c r="F186">
        <v>1118804.94</v>
      </c>
      <c r="G186">
        <v>0</v>
      </c>
      <c r="H186">
        <f t="shared" si="6"/>
        <v>37</v>
      </c>
    </row>
    <row r="187" spans="1:8" x14ac:dyDescent="0.35">
      <c r="A187" s="1">
        <v>44382</v>
      </c>
      <c r="B187">
        <v>297.83</v>
      </c>
      <c r="C187">
        <v>303.27</v>
      </c>
      <c r="D187">
        <v>101044.65</v>
      </c>
      <c r="E187">
        <v>296.55</v>
      </c>
      <c r="F187">
        <v>2673150.08</v>
      </c>
      <c r="G187">
        <v>0.02</v>
      </c>
      <c r="H187">
        <f t="shared" si="6"/>
        <v>38</v>
      </c>
    </row>
    <row r="188" spans="1:8" x14ac:dyDescent="0.35">
      <c r="A188" s="1">
        <v>44383</v>
      </c>
      <c r="B188">
        <v>298.45</v>
      </c>
      <c r="C188">
        <v>302.05</v>
      </c>
      <c r="D188">
        <v>100960.26</v>
      </c>
      <c r="E188">
        <v>298.2</v>
      </c>
      <c r="F188">
        <v>2134882.96</v>
      </c>
      <c r="G188">
        <v>0.1</v>
      </c>
      <c r="H188">
        <f t="shared" si="6"/>
        <v>38</v>
      </c>
    </row>
    <row r="189" spans="1:8" x14ac:dyDescent="0.35">
      <c r="A189" s="1">
        <v>44384</v>
      </c>
      <c r="B189">
        <v>296.68</v>
      </c>
      <c r="C189">
        <v>302.49</v>
      </c>
      <c r="D189">
        <v>100855.19</v>
      </c>
      <c r="E189">
        <v>297.98</v>
      </c>
      <c r="F189">
        <v>2574437.36</v>
      </c>
      <c r="G189">
        <v>0.09</v>
      </c>
      <c r="H189">
        <f t="shared" si="6"/>
        <v>38</v>
      </c>
    </row>
    <row r="190" spans="1:8" x14ac:dyDescent="0.35">
      <c r="A190" s="1">
        <v>44385</v>
      </c>
      <c r="B190">
        <v>298.23</v>
      </c>
      <c r="C190">
        <v>300.68</v>
      </c>
      <c r="D190">
        <v>101083.85</v>
      </c>
      <c r="E190">
        <v>297.81</v>
      </c>
      <c r="F190">
        <v>1443164.09</v>
      </c>
      <c r="G190">
        <v>0.83</v>
      </c>
      <c r="H190">
        <f t="shared" si="6"/>
        <v>38</v>
      </c>
    </row>
    <row r="191" spans="1:8" x14ac:dyDescent="0.35">
      <c r="A191" s="1">
        <v>44386</v>
      </c>
      <c r="B191">
        <v>297.62</v>
      </c>
      <c r="C191">
        <v>299.12</v>
      </c>
      <c r="D191">
        <v>101120.87</v>
      </c>
      <c r="E191">
        <v>296.10000000000002</v>
      </c>
      <c r="F191">
        <v>924298.92</v>
      </c>
      <c r="G191">
        <v>1.07</v>
      </c>
      <c r="H191">
        <f t="shared" si="6"/>
        <v>38</v>
      </c>
    </row>
    <row r="192" spans="1:8" x14ac:dyDescent="0.35">
      <c r="A192" s="1">
        <v>44387</v>
      </c>
      <c r="B192">
        <v>297.01</v>
      </c>
      <c r="C192">
        <v>301.89</v>
      </c>
      <c r="D192">
        <v>101050.64</v>
      </c>
      <c r="E192">
        <v>298.12</v>
      </c>
      <c r="F192">
        <v>2060681.16</v>
      </c>
      <c r="G192">
        <v>0.05</v>
      </c>
      <c r="H192">
        <f t="shared" si="6"/>
        <v>39</v>
      </c>
    </row>
    <row r="193" spans="1:8" x14ac:dyDescent="0.35">
      <c r="A193" s="1">
        <v>44388</v>
      </c>
      <c r="B193">
        <v>297.02999999999997</v>
      </c>
      <c r="C193">
        <v>301.64</v>
      </c>
      <c r="D193">
        <v>101056.08</v>
      </c>
      <c r="E193">
        <v>296.43</v>
      </c>
      <c r="F193">
        <v>2068770.38</v>
      </c>
      <c r="G193">
        <v>0.19</v>
      </c>
      <c r="H193">
        <f t="shared" si="6"/>
        <v>39</v>
      </c>
    </row>
    <row r="194" spans="1:8" x14ac:dyDescent="0.35">
      <c r="A194" s="1">
        <v>44389</v>
      </c>
      <c r="B194">
        <v>297.27</v>
      </c>
      <c r="C194">
        <v>301.42</v>
      </c>
      <c r="D194">
        <v>101079.49</v>
      </c>
      <c r="E194">
        <v>296.66000000000003</v>
      </c>
      <c r="F194">
        <v>1927300.4</v>
      </c>
      <c r="G194">
        <v>0.22</v>
      </c>
      <c r="H194">
        <f t="shared" si="6"/>
        <v>39</v>
      </c>
    </row>
    <row r="195" spans="1:8" x14ac:dyDescent="0.35">
      <c r="A195" s="1">
        <v>44390</v>
      </c>
      <c r="B195">
        <v>297.45</v>
      </c>
      <c r="C195">
        <v>302.48</v>
      </c>
      <c r="D195">
        <v>100929.23</v>
      </c>
      <c r="E195">
        <v>296.75</v>
      </c>
      <c r="F195">
        <v>2152338.63</v>
      </c>
      <c r="G195">
        <v>7.0000000000000007E-2</v>
      </c>
      <c r="H195">
        <f t="shared" si="6"/>
        <v>39</v>
      </c>
    </row>
    <row r="196" spans="1:8" x14ac:dyDescent="0.35">
      <c r="A196" s="1">
        <v>44391</v>
      </c>
      <c r="B196">
        <v>297.83</v>
      </c>
      <c r="C196">
        <v>299.19</v>
      </c>
      <c r="D196">
        <v>100990.21</v>
      </c>
      <c r="E196">
        <v>296.67</v>
      </c>
      <c r="F196">
        <v>1818917.12</v>
      </c>
      <c r="G196">
        <v>0.27</v>
      </c>
      <c r="H196">
        <f t="shared" ref="H196:H259" si="7">INT((ROW(G195)-1)/5)+1</f>
        <v>39</v>
      </c>
    </row>
    <row r="197" spans="1:8" x14ac:dyDescent="0.35">
      <c r="A197" s="1">
        <v>44392</v>
      </c>
      <c r="B197">
        <v>298.27</v>
      </c>
      <c r="C197">
        <v>300.89</v>
      </c>
      <c r="D197">
        <v>100873.16</v>
      </c>
      <c r="E197">
        <v>297.32</v>
      </c>
      <c r="F197">
        <v>898328.29</v>
      </c>
      <c r="G197">
        <v>1.31</v>
      </c>
      <c r="H197">
        <f t="shared" si="7"/>
        <v>40</v>
      </c>
    </row>
    <row r="198" spans="1:8" x14ac:dyDescent="0.35">
      <c r="A198" s="1">
        <v>44393</v>
      </c>
      <c r="B198">
        <v>297.85000000000002</v>
      </c>
      <c r="C198">
        <v>299.07</v>
      </c>
      <c r="D198">
        <v>100878.6</v>
      </c>
      <c r="E198">
        <v>297.13</v>
      </c>
      <c r="F198">
        <v>536503.31000000006</v>
      </c>
      <c r="G198">
        <v>4.4400000000000004</v>
      </c>
      <c r="H198">
        <f t="shared" si="7"/>
        <v>40</v>
      </c>
    </row>
    <row r="199" spans="1:8" x14ac:dyDescent="0.35">
      <c r="A199" s="1">
        <v>44394</v>
      </c>
      <c r="B199">
        <v>297.3</v>
      </c>
      <c r="C199">
        <v>301.83999999999997</v>
      </c>
      <c r="D199">
        <v>101099.64</v>
      </c>
      <c r="E199">
        <v>298.10000000000002</v>
      </c>
      <c r="F199">
        <v>1442130.13</v>
      </c>
      <c r="G199">
        <v>0.1</v>
      </c>
      <c r="H199">
        <f t="shared" si="7"/>
        <v>40</v>
      </c>
    </row>
    <row r="200" spans="1:8" x14ac:dyDescent="0.35">
      <c r="A200" s="1">
        <v>44395</v>
      </c>
      <c r="B200">
        <v>297.74</v>
      </c>
      <c r="C200">
        <v>301.66000000000003</v>
      </c>
      <c r="D200">
        <v>101081.67</v>
      </c>
      <c r="E200">
        <v>296.92</v>
      </c>
      <c r="F200">
        <v>1571131.78</v>
      </c>
      <c r="G200">
        <v>0.09</v>
      </c>
      <c r="H200">
        <f t="shared" si="7"/>
        <v>40</v>
      </c>
    </row>
    <row r="201" spans="1:8" x14ac:dyDescent="0.35">
      <c r="A201" s="1">
        <v>44396</v>
      </c>
      <c r="B201">
        <v>297.45</v>
      </c>
      <c r="C201">
        <v>300.89999999999998</v>
      </c>
      <c r="D201">
        <v>100986.4</v>
      </c>
      <c r="E201">
        <v>298.02</v>
      </c>
      <c r="F201">
        <v>1566935.12</v>
      </c>
      <c r="G201">
        <v>0.23</v>
      </c>
      <c r="H201">
        <f t="shared" si="7"/>
        <v>40</v>
      </c>
    </row>
    <row r="202" spans="1:8" x14ac:dyDescent="0.35">
      <c r="A202" s="1">
        <v>44397</v>
      </c>
      <c r="B202">
        <v>297.83</v>
      </c>
      <c r="C202">
        <v>299.64999999999998</v>
      </c>
      <c r="D202">
        <v>101107.26</v>
      </c>
      <c r="E202">
        <v>297.52</v>
      </c>
      <c r="F202">
        <v>1527218.91</v>
      </c>
      <c r="G202">
        <v>0.38</v>
      </c>
      <c r="H202">
        <f t="shared" si="7"/>
        <v>41</v>
      </c>
    </row>
    <row r="203" spans="1:8" x14ac:dyDescent="0.35">
      <c r="A203" s="1">
        <v>44398</v>
      </c>
      <c r="B203">
        <v>297.58999999999997</v>
      </c>
      <c r="C203">
        <v>301.89</v>
      </c>
      <c r="D203">
        <v>101248.27</v>
      </c>
      <c r="E203">
        <v>296.77999999999997</v>
      </c>
      <c r="F203">
        <v>2326165.46</v>
      </c>
      <c r="G203">
        <v>0.12</v>
      </c>
      <c r="H203">
        <f t="shared" si="7"/>
        <v>41</v>
      </c>
    </row>
    <row r="204" spans="1:8" x14ac:dyDescent="0.35">
      <c r="A204" s="1">
        <v>44399</v>
      </c>
      <c r="B204">
        <v>296.95</v>
      </c>
      <c r="C204">
        <v>301.68</v>
      </c>
      <c r="D204">
        <v>101301.62</v>
      </c>
      <c r="E204">
        <v>296.32</v>
      </c>
      <c r="F204">
        <v>1615835.32</v>
      </c>
      <c r="G204">
        <v>0.12</v>
      </c>
      <c r="H204">
        <f t="shared" si="7"/>
        <v>41</v>
      </c>
    </row>
    <row r="205" spans="1:8" x14ac:dyDescent="0.35">
      <c r="A205" s="1">
        <v>44400</v>
      </c>
      <c r="B205">
        <v>297.61</v>
      </c>
      <c r="C205">
        <v>301.27</v>
      </c>
      <c r="D205">
        <v>101167.69</v>
      </c>
      <c r="E205">
        <v>296.8</v>
      </c>
      <c r="F205">
        <v>1782728.54</v>
      </c>
      <c r="G205">
        <v>0.1</v>
      </c>
      <c r="H205">
        <f t="shared" si="7"/>
        <v>41</v>
      </c>
    </row>
    <row r="206" spans="1:8" x14ac:dyDescent="0.35">
      <c r="A206" s="1">
        <v>44401</v>
      </c>
      <c r="B206">
        <v>297.08999999999997</v>
      </c>
      <c r="C206">
        <v>302.58999999999997</v>
      </c>
      <c r="D206">
        <v>101096.37</v>
      </c>
      <c r="E206">
        <v>296.60000000000002</v>
      </c>
      <c r="F206">
        <v>2188283.92</v>
      </c>
      <c r="G206">
        <v>0.19</v>
      </c>
      <c r="H206">
        <f t="shared" si="7"/>
        <v>41</v>
      </c>
    </row>
    <row r="207" spans="1:8" x14ac:dyDescent="0.35">
      <c r="A207" s="1">
        <v>44402</v>
      </c>
      <c r="B207">
        <v>297.32</v>
      </c>
      <c r="C207">
        <v>302.10000000000002</v>
      </c>
      <c r="D207">
        <v>101015.25</v>
      </c>
      <c r="E207">
        <v>296.88</v>
      </c>
      <c r="F207">
        <v>2271365.61</v>
      </c>
      <c r="G207">
        <v>0.05</v>
      </c>
      <c r="H207">
        <f t="shared" si="7"/>
        <v>42</v>
      </c>
    </row>
    <row r="208" spans="1:8" x14ac:dyDescent="0.35">
      <c r="A208" s="1">
        <v>44403</v>
      </c>
      <c r="B208">
        <v>297.11</v>
      </c>
      <c r="C208">
        <v>301.89999999999998</v>
      </c>
      <c r="D208">
        <v>100976.6</v>
      </c>
      <c r="E208">
        <v>296.32</v>
      </c>
      <c r="F208">
        <v>1674406.08</v>
      </c>
      <c r="G208">
        <v>0.34</v>
      </c>
      <c r="H208">
        <f t="shared" si="7"/>
        <v>42</v>
      </c>
    </row>
    <row r="209" spans="1:8" x14ac:dyDescent="0.35">
      <c r="A209" s="1">
        <v>44404</v>
      </c>
      <c r="B209">
        <v>297.06</v>
      </c>
      <c r="C209">
        <v>299.49</v>
      </c>
      <c r="D209">
        <v>100970.06</v>
      </c>
      <c r="E209">
        <v>295.55</v>
      </c>
      <c r="F209">
        <v>552925.02</v>
      </c>
      <c r="G209">
        <v>0.03</v>
      </c>
      <c r="H209">
        <f t="shared" si="7"/>
        <v>42</v>
      </c>
    </row>
    <row r="210" spans="1:8" x14ac:dyDescent="0.35">
      <c r="A210" s="1">
        <v>44405</v>
      </c>
      <c r="B210">
        <v>296.75</v>
      </c>
      <c r="C210">
        <v>301.32</v>
      </c>
      <c r="D210">
        <v>100989.66</v>
      </c>
      <c r="E210">
        <v>295.95999999999998</v>
      </c>
      <c r="F210">
        <v>1914041.39</v>
      </c>
      <c r="G210">
        <v>0.28999999999999998</v>
      </c>
      <c r="H210">
        <f t="shared" si="7"/>
        <v>42</v>
      </c>
    </row>
    <row r="211" spans="1:8" x14ac:dyDescent="0.35">
      <c r="A211" s="1">
        <v>44406</v>
      </c>
      <c r="B211">
        <v>296.22000000000003</v>
      </c>
      <c r="C211">
        <v>302</v>
      </c>
      <c r="D211">
        <v>100985.31</v>
      </c>
      <c r="E211">
        <v>295.66000000000003</v>
      </c>
      <c r="F211">
        <v>2078501.76</v>
      </c>
      <c r="G211">
        <v>0.12</v>
      </c>
      <c r="H211">
        <f t="shared" si="7"/>
        <v>42</v>
      </c>
    </row>
    <row r="212" spans="1:8" x14ac:dyDescent="0.35">
      <c r="A212" s="1">
        <v>44407</v>
      </c>
      <c r="B212">
        <v>297.19</v>
      </c>
      <c r="C212">
        <v>299.22000000000003</v>
      </c>
      <c r="D212">
        <v>101000.01</v>
      </c>
      <c r="E212">
        <v>296.06</v>
      </c>
      <c r="F212">
        <v>1600690.86</v>
      </c>
      <c r="G212">
        <v>3.7</v>
      </c>
      <c r="H212">
        <f t="shared" si="7"/>
        <v>43</v>
      </c>
    </row>
    <row r="213" spans="1:8" x14ac:dyDescent="0.35">
      <c r="A213" s="1">
        <v>44408</v>
      </c>
      <c r="B213">
        <v>297.8</v>
      </c>
      <c r="C213">
        <v>302.12</v>
      </c>
      <c r="D213">
        <v>101072.42</v>
      </c>
      <c r="E213">
        <v>296.72000000000003</v>
      </c>
      <c r="F213">
        <v>2254761.4300000002</v>
      </c>
      <c r="G213">
        <v>0.09</v>
      </c>
      <c r="H213">
        <f t="shared" si="7"/>
        <v>43</v>
      </c>
    </row>
    <row r="214" spans="1:8" x14ac:dyDescent="0.35">
      <c r="A214" s="1">
        <v>44409</v>
      </c>
      <c r="B214">
        <v>297.93</v>
      </c>
      <c r="C214">
        <v>301.82</v>
      </c>
      <c r="D214">
        <v>101206.35</v>
      </c>
      <c r="E214">
        <v>296.74</v>
      </c>
      <c r="F214">
        <v>2093767.87</v>
      </c>
      <c r="G214">
        <v>0.09</v>
      </c>
      <c r="H214">
        <f t="shared" si="7"/>
        <v>43</v>
      </c>
    </row>
    <row r="215" spans="1:8" x14ac:dyDescent="0.35">
      <c r="A215" s="1">
        <v>44410</v>
      </c>
      <c r="B215">
        <v>297.43</v>
      </c>
      <c r="C215">
        <v>300.23</v>
      </c>
      <c r="D215">
        <v>101161.7</v>
      </c>
      <c r="E215">
        <v>296.25</v>
      </c>
      <c r="F215">
        <v>1360386.52</v>
      </c>
      <c r="G215">
        <v>0.14000000000000001</v>
      </c>
      <c r="H215">
        <f t="shared" si="7"/>
        <v>43</v>
      </c>
    </row>
    <row r="216" spans="1:8" x14ac:dyDescent="0.35">
      <c r="A216" s="1">
        <v>44411</v>
      </c>
      <c r="B216">
        <v>296.81</v>
      </c>
      <c r="C216">
        <v>300.86</v>
      </c>
      <c r="D216">
        <v>101038.12</v>
      </c>
      <c r="E216">
        <v>297.45999999999998</v>
      </c>
      <c r="F216">
        <v>1432885.32</v>
      </c>
      <c r="G216">
        <v>0.03</v>
      </c>
      <c r="H216">
        <f t="shared" si="7"/>
        <v>43</v>
      </c>
    </row>
    <row r="217" spans="1:8" x14ac:dyDescent="0.35">
      <c r="A217" s="1">
        <v>44412</v>
      </c>
      <c r="B217">
        <v>298.27999999999997</v>
      </c>
      <c r="C217">
        <v>299.95</v>
      </c>
      <c r="D217">
        <v>101045.74</v>
      </c>
      <c r="E217">
        <v>297.77</v>
      </c>
      <c r="F217">
        <v>1422667.37</v>
      </c>
      <c r="G217">
        <v>4.5999999999999996</v>
      </c>
      <c r="H217">
        <f t="shared" si="7"/>
        <v>44</v>
      </c>
    </row>
    <row r="218" spans="1:8" x14ac:dyDescent="0.35">
      <c r="A218" s="1">
        <v>44413</v>
      </c>
      <c r="B218">
        <v>296.83999999999997</v>
      </c>
      <c r="C218">
        <v>299.5</v>
      </c>
      <c r="D218">
        <v>101315.78</v>
      </c>
      <c r="E218">
        <v>298.32</v>
      </c>
      <c r="F218">
        <v>853685.57</v>
      </c>
      <c r="G218">
        <v>0.55000000000000004</v>
      </c>
      <c r="H218">
        <f t="shared" si="7"/>
        <v>44</v>
      </c>
    </row>
    <row r="219" spans="1:8" x14ac:dyDescent="0.35">
      <c r="A219" s="1">
        <v>44414</v>
      </c>
      <c r="B219">
        <v>297.70999999999998</v>
      </c>
      <c r="C219">
        <v>300.73</v>
      </c>
      <c r="D219">
        <v>101227.03</v>
      </c>
      <c r="E219">
        <v>297.10000000000002</v>
      </c>
      <c r="F219">
        <v>559615.34</v>
      </c>
      <c r="G219">
        <v>0</v>
      </c>
      <c r="H219">
        <f t="shared" si="7"/>
        <v>44</v>
      </c>
    </row>
    <row r="220" spans="1:8" x14ac:dyDescent="0.35">
      <c r="A220" s="1">
        <v>44415</v>
      </c>
      <c r="B220">
        <v>297.38</v>
      </c>
      <c r="C220">
        <v>301.45</v>
      </c>
      <c r="D220">
        <v>101064.79</v>
      </c>
      <c r="E220">
        <v>297.52</v>
      </c>
      <c r="F220">
        <v>1546620.86</v>
      </c>
      <c r="G220">
        <v>0.31</v>
      </c>
      <c r="H220">
        <f t="shared" si="7"/>
        <v>44</v>
      </c>
    </row>
    <row r="221" spans="1:8" x14ac:dyDescent="0.35">
      <c r="A221" s="1">
        <v>44416</v>
      </c>
      <c r="B221">
        <v>297.66000000000003</v>
      </c>
      <c r="C221">
        <v>299.87</v>
      </c>
      <c r="D221">
        <v>101059.35</v>
      </c>
      <c r="E221">
        <v>297.32</v>
      </c>
      <c r="F221">
        <v>1042839.33</v>
      </c>
      <c r="G221">
        <v>3.61</v>
      </c>
      <c r="H221">
        <f t="shared" si="7"/>
        <v>44</v>
      </c>
    </row>
    <row r="222" spans="1:8" x14ac:dyDescent="0.35">
      <c r="A222" s="1">
        <v>44417</v>
      </c>
      <c r="B222">
        <v>297.23</v>
      </c>
      <c r="C222">
        <v>300.54000000000002</v>
      </c>
      <c r="D222">
        <v>101196.55</v>
      </c>
      <c r="E222">
        <v>298.02999999999997</v>
      </c>
      <c r="F222">
        <v>2158177.46</v>
      </c>
      <c r="G222">
        <v>0.14000000000000001</v>
      </c>
      <c r="H222">
        <f t="shared" si="7"/>
        <v>45</v>
      </c>
    </row>
    <row r="223" spans="1:8" x14ac:dyDescent="0.35">
      <c r="A223" s="1">
        <v>44418</v>
      </c>
      <c r="B223">
        <v>297.51</v>
      </c>
      <c r="C223">
        <v>299.24</v>
      </c>
      <c r="D223">
        <v>101057.17</v>
      </c>
      <c r="E223">
        <v>296.55</v>
      </c>
      <c r="F223">
        <v>859402.76</v>
      </c>
      <c r="G223">
        <v>0.54</v>
      </c>
      <c r="H223">
        <f t="shared" si="7"/>
        <v>45</v>
      </c>
    </row>
    <row r="224" spans="1:8" x14ac:dyDescent="0.35">
      <c r="A224" s="1">
        <v>44419</v>
      </c>
      <c r="B224">
        <v>297.51</v>
      </c>
      <c r="C224">
        <v>300.95999999999998</v>
      </c>
      <c r="D224">
        <v>100951.01</v>
      </c>
      <c r="E224">
        <v>296.66000000000003</v>
      </c>
      <c r="F224">
        <v>2016038.45</v>
      </c>
      <c r="G224">
        <v>0.03</v>
      </c>
      <c r="H224">
        <f t="shared" si="7"/>
        <v>45</v>
      </c>
    </row>
    <row r="225" spans="1:8" x14ac:dyDescent="0.35">
      <c r="A225" s="1">
        <v>44420</v>
      </c>
      <c r="B225">
        <v>297.14999999999998</v>
      </c>
      <c r="C225">
        <v>301.74</v>
      </c>
      <c r="D225">
        <v>100964.62</v>
      </c>
      <c r="E225">
        <v>297.83999999999997</v>
      </c>
      <c r="F225">
        <v>2203367.5699999998</v>
      </c>
      <c r="G225">
        <v>0.04</v>
      </c>
      <c r="H225">
        <f t="shared" si="7"/>
        <v>45</v>
      </c>
    </row>
    <row r="226" spans="1:8" x14ac:dyDescent="0.35">
      <c r="A226" s="1">
        <v>44421</v>
      </c>
      <c r="B226">
        <v>297.54000000000002</v>
      </c>
      <c r="C226">
        <v>301.58</v>
      </c>
      <c r="D226">
        <v>101082.22</v>
      </c>
      <c r="E226">
        <v>297.5</v>
      </c>
      <c r="F226">
        <v>1842029.15</v>
      </c>
      <c r="G226">
        <v>0.08</v>
      </c>
      <c r="H226">
        <f t="shared" si="7"/>
        <v>45</v>
      </c>
    </row>
    <row r="227" spans="1:8" x14ac:dyDescent="0.35">
      <c r="A227" s="1">
        <v>44422</v>
      </c>
      <c r="B227">
        <v>297.88</v>
      </c>
      <c r="C227">
        <v>300.25</v>
      </c>
      <c r="D227">
        <v>100870.43</v>
      </c>
      <c r="E227">
        <v>296.27</v>
      </c>
      <c r="F227">
        <v>1099950.3799999999</v>
      </c>
      <c r="G227">
        <v>0.37</v>
      </c>
      <c r="H227">
        <f t="shared" si="7"/>
        <v>46</v>
      </c>
    </row>
    <row r="228" spans="1:8" x14ac:dyDescent="0.35">
      <c r="A228" s="1">
        <v>44423</v>
      </c>
      <c r="B228">
        <v>297.17</v>
      </c>
      <c r="C228">
        <v>300.44</v>
      </c>
      <c r="D228">
        <v>100822.52</v>
      </c>
      <c r="E228">
        <v>297.02999999999997</v>
      </c>
      <c r="F228">
        <v>1061085.67</v>
      </c>
      <c r="G228">
        <v>0.68</v>
      </c>
      <c r="H228">
        <f t="shared" si="7"/>
        <v>46</v>
      </c>
    </row>
    <row r="229" spans="1:8" x14ac:dyDescent="0.35">
      <c r="A229" s="1">
        <v>44424</v>
      </c>
      <c r="B229">
        <v>296.64999999999998</v>
      </c>
      <c r="C229">
        <v>301.39999999999998</v>
      </c>
      <c r="D229">
        <v>100877.51</v>
      </c>
      <c r="E229">
        <v>295.85000000000002</v>
      </c>
      <c r="F229">
        <v>1089002.58</v>
      </c>
      <c r="G229">
        <v>0.01</v>
      </c>
      <c r="H229">
        <f t="shared" si="7"/>
        <v>46</v>
      </c>
    </row>
    <row r="230" spans="1:8" x14ac:dyDescent="0.35">
      <c r="A230" s="1">
        <v>44425</v>
      </c>
      <c r="B230">
        <v>297.85000000000002</v>
      </c>
      <c r="C230">
        <v>299.62</v>
      </c>
      <c r="D230">
        <v>101071.87</v>
      </c>
      <c r="E230">
        <v>296.26</v>
      </c>
      <c r="F230">
        <v>1533483.49</v>
      </c>
      <c r="G230">
        <v>1.2</v>
      </c>
      <c r="H230">
        <f t="shared" si="7"/>
        <v>46</v>
      </c>
    </row>
    <row r="231" spans="1:8" x14ac:dyDescent="0.35">
      <c r="A231" s="1">
        <v>44426</v>
      </c>
      <c r="B231">
        <v>297.20999999999998</v>
      </c>
      <c r="C231">
        <v>301.06</v>
      </c>
      <c r="D231">
        <v>101086.03</v>
      </c>
      <c r="E231">
        <v>296.79000000000002</v>
      </c>
      <c r="F231">
        <v>1713331.61</v>
      </c>
      <c r="G231">
        <v>0.21</v>
      </c>
      <c r="H231">
        <f t="shared" si="7"/>
        <v>46</v>
      </c>
    </row>
    <row r="232" spans="1:8" x14ac:dyDescent="0.35">
      <c r="A232" s="1">
        <v>44427</v>
      </c>
      <c r="B232">
        <v>297.45999999999998</v>
      </c>
      <c r="C232">
        <v>302.68</v>
      </c>
      <c r="D232">
        <v>100850.83</v>
      </c>
      <c r="E232">
        <v>296.48</v>
      </c>
      <c r="F232">
        <v>1551486.55</v>
      </c>
      <c r="G232">
        <v>0.13</v>
      </c>
      <c r="H232">
        <f t="shared" si="7"/>
        <v>47</v>
      </c>
    </row>
    <row r="233" spans="1:8" x14ac:dyDescent="0.35">
      <c r="A233" s="1">
        <v>44428</v>
      </c>
      <c r="B233">
        <v>298.01</v>
      </c>
      <c r="C233">
        <v>299.06</v>
      </c>
      <c r="D233">
        <v>100743.03999999999</v>
      </c>
      <c r="E233">
        <v>296.55</v>
      </c>
      <c r="F233">
        <v>1393959.79</v>
      </c>
      <c r="G233">
        <v>3.15</v>
      </c>
      <c r="H233">
        <f t="shared" si="7"/>
        <v>47</v>
      </c>
    </row>
    <row r="234" spans="1:8" x14ac:dyDescent="0.35">
      <c r="A234" s="1">
        <v>44429</v>
      </c>
      <c r="B234">
        <v>297.18</v>
      </c>
      <c r="C234">
        <v>299.62</v>
      </c>
      <c r="D234">
        <v>100953.19</v>
      </c>
      <c r="E234">
        <v>296.97000000000003</v>
      </c>
      <c r="F234">
        <v>480851.96</v>
      </c>
      <c r="G234">
        <v>6.32</v>
      </c>
      <c r="H234">
        <f t="shared" si="7"/>
        <v>47</v>
      </c>
    </row>
    <row r="235" spans="1:8" x14ac:dyDescent="0.35">
      <c r="A235" s="1">
        <v>44430</v>
      </c>
      <c r="B235">
        <v>297.13</v>
      </c>
      <c r="C235">
        <v>300.20999999999998</v>
      </c>
      <c r="D235">
        <v>100875.88</v>
      </c>
      <c r="E235">
        <v>297.36</v>
      </c>
      <c r="F235">
        <v>735205.98</v>
      </c>
      <c r="G235">
        <v>4.1500000000000004</v>
      </c>
      <c r="H235">
        <f t="shared" si="7"/>
        <v>47</v>
      </c>
    </row>
    <row r="236" spans="1:8" x14ac:dyDescent="0.35">
      <c r="A236" s="1">
        <v>44431</v>
      </c>
      <c r="B236">
        <v>296.68</v>
      </c>
      <c r="C236">
        <v>302.51</v>
      </c>
      <c r="D236">
        <v>100673.9</v>
      </c>
      <c r="E236">
        <v>297.85000000000002</v>
      </c>
      <c r="F236">
        <v>2122840.37</v>
      </c>
      <c r="G236">
        <v>0.21</v>
      </c>
      <c r="H236">
        <f t="shared" si="7"/>
        <v>47</v>
      </c>
    </row>
    <row r="237" spans="1:8" x14ac:dyDescent="0.35">
      <c r="A237" s="1">
        <v>44432</v>
      </c>
      <c r="B237">
        <v>298.29000000000002</v>
      </c>
      <c r="C237">
        <v>300.85000000000002</v>
      </c>
      <c r="D237">
        <v>100642.86</v>
      </c>
      <c r="E237">
        <v>296.83999999999997</v>
      </c>
      <c r="F237">
        <v>1408800.15</v>
      </c>
      <c r="G237">
        <v>2.96</v>
      </c>
      <c r="H237">
        <f t="shared" si="7"/>
        <v>48</v>
      </c>
    </row>
    <row r="238" spans="1:8" x14ac:dyDescent="0.35">
      <c r="A238" s="1">
        <v>44433</v>
      </c>
      <c r="B238">
        <v>297.51</v>
      </c>
      <c r="C238">
        <v>300.95999999999998</v>
      </c>
      <c r="D238">
        <v>100735.96</v>
      </c>
      <c r="E238">
        <v>297.52</v>
      </c>
      <c r="F238">
        <v>1880103.19</v>
      </c>
      <c r="G238">
        <v>0.35</v>
      </c>
      <c r="H238">
        <f t="shared" si="7"/>
        <v>48</v>
      </c>
    </row>
    <row r="239" spans="1:8" x14ac:dyDescent="0.35">
      <c r="A239" s="1">
        <v>44434</v>
      </c>
      <c r="B239">
        <v>297.91000000000003</v>
      </c>
      <c r="C239">
        <v>302.95999999999998</v>
      </c>
      <c r="D239">
        <v>100845.39</v>
      </c>
      <c r="E239">
        <v>296.06</v>
      </c>
      <c r="F239">
        <v>2111588.46</v>
      </c>
      <c r="G239">
        <v>0.06</v>
      </c>
      <c r="H239">
        <f t="shared" si="7"/>
        <v>48</v>
      </c>
    </row>
    <row r="240" spans="1:8" x14ac:dyDescent="0.35">
      <c r="A240" s="1">
        <v>44435</v>
      </c>
      <c r="B240">
        <v>298.74</v>
      </c>
      <c r="C240">
        <v>300.56</v>
      </c>
      <c r="D240">
        <v>100861.72</v>
      </c>
      <c r="E240">
        <v>297.08999999999997</v>
      </c>
      <c r="F240">
        <v>1605252.44</v>
      </c>
      <c r="G240">
        <v>1.89</v>
      </c>
      <c r="H240">
        <f t="shared" si="7"/>
        <v>48</v>
      </c>
    </row>
    <row r="241" spans="1:8" x14ac:dyDescent="0.35">
      <c r="A241" s="1">
        <v>44436</v>
      </c>
      <c r="B241">
        <v>297.16000000000003</v>
      </c>
      <c r="C241">
        <v>302.95</v>
      </c>
      <c r="D241">
        <v>100876.42</v>
      </c>
      <c r="E241">
        <v>296.95999999999998</v>
      </c>
      <c r="F241">
        <v>1940985.15</v>
      </c>
      <c r="G241">
        <v>0.23</v>
      </c>
      <c r="H241">
        <f t="shared" si="7"/>
        <v>48</v>
      </c>
    </row>
    <row r="242" spans="1:8" x14ac:dyDescent="0.35">
      <c r="A242" s="1">
        <v>44437</v>
      </c>
      <c r="B242">
        <v>298.02999999999997</v>
      </c>
      <c r="C242">
        <v>299.70999999999998</v>
      </c>
      <c r="D242">
        <v>100674.44</v>
      </c>
      <c r="E242">
        <v>297.72000000000003</v>
      </c>
      <c r="F242">
        <v>1010482.48</v>
      </c>
      <c r="G242">
        <v>3.78</v>
      </c>
      <c r="H242">
        <f t="shared" si="7"/>
        <v>49</v>
      </c>
    </row>
    <row r="243" spans="1:8" x14ac:dyDescent="0.35">
      <c r="A243" s="1">
        <v>44438</v>
      </c>
      <c r="B243">
        <v>297.89</v>
      </c>
      <c r="C243">
        <v>301.23</v>
      </c>
      <c r="D243">
        <v>100708.2</v>
      </c>
      <c r="E243">
        <v>298.57</v>
      </c>
      <c r="F243">
        <v>1504350.16</v>
      </c>
      <c r="G243">
        <v>0.6</v>
      </c>
      <c r="H243">
        <f t="shared" si="7"/>
        <v>49</v>
      </c>
    </row>
    <row r="244" spans="1:8" x14ac:dyDescent="0.35">
      <c r="A244" s="1">
        <v>44439</v>
      </c>
      <c r="B244">
        <v>297.20999999999998</v>
      </c>
      <c r="C244">
        <v>301.82</v>
      </c>
      <c r="D244">
        <v>100761</v>
      </c>
      <c r="E244">
        <v>297.87</v>
      </c>
      <c r="F244">
        <v>2030757.16</v>
      </c>
      <c r="G244">
        <v>0.26</v>
      </c>
      <c r="H244">
        <f t="shared" si="7"/>
        <v>49</v>
      </c>
    </row>
    <row r="245" spans="1:8" x14ac:dyDescent="0.35">
      <c r="A245" s="1">
        <v>44440</v>
      </c>
      <c r="B245">
        <v>297.8</v>
      </c>
      <c r="C245">
        <v>302.52999999999997</v>
      </c>
      <c r="D245">
        <v>100596.04</v>
      </c>
      <c r="E245">
        <v>297.73</v>
      </c>
      <c r="F245">
        <v>2090605.17</v>
      </c>
      <c r="G245">
        <v>0.3</v>
      </c>
      <c r="H245">
        <f t="shared" si="7"/>
        <v>49</v>
      </c>
    </row>
    <row r="246" spans="1:8" x14ac:dyDescent="0.35">
      <c r="A246" s="1">
        <v>44441</v>
      </c>
      <c r="B246">
        <v>295.54000000000002</v>
      </c>
      <c r="C246">
        <v>300.92</v>
      </c>
      <c r="D246">
        <v>100777.34</v>
      </c>
      <c r="E246">
        <v>297.22000000000003</v>
      </c>
      <c r="F246">
        <v>533827.18000000005</v>
      </c>
      <c r="G246">
        <v>2.46</v>
      </c>
      <c r="H246">
        <f t="shared" si="7"/>
        <v>49</v>
      </c>
    </row>
    <row r="247" spans="1:8" x14ac:dyDescent="0.35">
      <c r="A247" s="1">
        <v>44442</v>
      </c>
      <c r="B247">
        <v>298.01</v>
      </c>
      <c r="C247">
        <v>297.82</v>
      </c>
      <c r="D247">
        <v>101021.79</v>
      </c>
      <c r="E247">
        <v>296.24</v>
      </c>
      <c r="F247">
        <v>593188.61</v>
      </c>
      <c r="G247">
        <v>0.34</v>
      </c>
      <c r="H247">
        <f t="shared" si="7"/>
        <v>50</v>
      </c>
    </row>
    <row r="248" spans="1:8" x14ac:dyDescent="0.35">
      <c r="A248" s="1">
        <v>44443</v>
      </c>
      <c r="B248">
        <v>296.89</v>
      </c>
      <c r="C248">
        <v>300.19</v>
      </c>
      <c r="D248">
        <v>100823.07</v>
      </c>
      <c r="E248">
        <v>297.7</v>
      </c>
      <c r="F248">
        <v>1953271.02</v>
      </c>
      <c r="G248">
        <v>0.48</v>
      </c>
      <c r="H248">
        <f t="shared" si="7"/>
        <v>50</v>
      </c>
    </row>
    <row r="249" spans="1:8" x14ac:dyDescent="0.35">
      <c r="A249" s="1">
        <v>44444</v>
      </c>
      <c r="B249">
        <v>296.82</v>
      </c>
      <c r="C249">
        <v>302.10000000000002</v>
      </c>
      <c r="D249">
        <v>100911.27</v>
      </c>
      <c r="E249">
        <v>297.20999999999998</v>
      </c>
      <c r="F249">
        <v>1516027.82</v>
      </c>
      <c r="G249">
        <v>0.09</v>
      </c>
      <c r="H249">
        <f t="shared" si="7"/>
        <v>50</v>
      </c>
    </row>
    <row r="250" spans="1:8" x14ac:dyDescent="0.35">
      <c r="A250" s="1">
        <v>44445</v>
      </c>
      <c r="B250">
        <v>298.08</v>
      </c>
      <c r="C250">
        <v>299.95</v>
      </c>
      <c r="D250">
        <v>101009.81</v>
      </c>
      <c r="E250">
        <v>297.39</v>
      </c>
      <c r="F250">
        <v>657294.1</v>
      </c>
      <c r="G250">
        <v>0.97</v>
      </c>
      <c r="H250">
        <f t="shared" si="7"/>
        <v>50</v>
      </c>
    </row>
    <row r="251" spans="1:8" x14ac:dyDescent="0.35">
      <c r="A251" s="1">
        <v>44446</v>
      </c>
      <c r="B251">
        <v>297.2</v>
      </c>
      <c r="C251">
        <v>302.11</v>
      </c>
      <c r="D251">
        <v>100876.97</v>
      </c>
      <c r="E251">
        <v>298.12</v>
      </c>
      <c r="F251">
        <v>2239495.33</v>
      </c>
      <c r="G251">
        <v>0.12</v>
      </c>
      <c r="H251">
        <f t="shared" si="7"/>
        <v>50</v>
      </c>
    </row>
    <row r="252" spans="1:8" x14ac:dyDescent="0.35">
      <c r="A252" s="1">
        <v>44447</v>
      </c>
      <c r="B252">
        <v>298.38</v>
      </c>
      <c r="C252">
        <v>301.72000000000003</v>
      </c>
      <c r="D252">
        <v>100801.84</v>
      </c>
      <c r="E252">
        <v>296.72000000000003</v>
      </c>
      <c r="F252">
        <v>1508303.54</v>
      </c>
      <c r="G252">
        <v>0.63</v>
      </c>
      <c r="H252">
        <f t="shared" si="7"/>
        <v>51</v>
      </c>
    </row>
    <row r="253" spans="1:8" x14ac:dyDescent="0.35">
      <c r="A253" s="1">
        <v>44448</v>
      </c>
      <c r="B253">
        <v>297.45</v>
      </c>
      <c r="C253">
        <v>302.18</v>
      </c>
      <c r="D253">
        <v>100787.68</v>
      </c>
      <c r="E253">
        <v>297.39999999999998</v>
      </c>
      <c r="F253">
        <v>1479413.5</v>
      </c>
      <c r="G253">
        <v>0.46</v>
      </c>
      <c r="H253">
        <f t="shared" si="7"/>
        <v>51</v>
      </c>
    </row>
    <row r="254" spans="1:8" x14ac:dyDescent="0.35">
      <c r="A254" s="1">
        <v>44449</v>
      </c>
      <c r="B254">
        <v>298.18</v>
      </c>
      <c r="C254">
        <v>301.35000000000002</v>
      </c>
      <c r="D254">
        <v>100957</v>
      </c>
      <c r="E254">
        <v>297.99</v>
      </c>
      <c r="F254">
        <v>1348283.11</v>
      </c>
      <c r="G254">
        <v>0.23</v>
      </c>
      <c r="H254">
        <f t="shared" si="7"/>
        <v>51</v>
      </c>
    </row>
    <row r="255" spans="1:8" x14ac:dyDescent="0.35">
      <c r="A255" s="1">
        <v>44450</v>
      </c>
      <c r="B255">
        <v>297.89</v>
      </c>
      <c r="C255">
        <v>302.14</v>
      </c>
      <c r="D255">
        <v>100933.04</v>
      </c>
      <c r="E255">
        <v>297.5</v>
      </c>
      <c r="F255">
        <v>809772.71</v>
      </c>
      <c r="G255">
        <v>0.97</v>
      </c>
      <c r="H255">
        <f t="shared" si="7"/>
        <v>51</v>
      </c>
    </row>
    <row r="256" spans="1:8" x14ac:dyDescent="0.35">
      <c r="A256" s="1">
        <v>44451</v>
      </c>
      <c r="B256">
        <v>297.88</v>
      </c>
      <c r="C256">
        <v>302.77999999999997</v>
      </c>
      <c r="D256">
        <v>100856.82</v>
      </c>
      <c r="E256">
        <v>297.26</v>
      </c>
      <c r="F256">
        <v>2450848.7999999998</v>
      </c>
      <c r="G256">
        <v>0.11</v>
      </c>
      <c r="H256">
        <f t="shared" si="7"/>
        <v>51</v>
      </c>
    </row>
    <row r="257" spans="1:8" x14ac:dyDescent="0.35">
      <c r="A257" s="1">
        <v>44452</v>
      </c>
      <c r="B257">
        <v>297.56</v>
      </c>
      <c r="C257">
        <v>298.33999999999997</v>
      </c>
      <c r="D257">
        <v>100826.34</v>
      </c>
      <c r="E257">
        <v>296.39</v>
      </c>
      <c r="F257">
        <v>1507938.61</v>
      </c>
      <c r="G257">
        <v>0.12</v>
      </c>
      <c r="H257">
        <f t="shared" si="7"/>
        <v>52</v>
      </c>
    </row>
    <row r="258" spans="1:8" x14ac:dyDescent="0.35">
      <c r="A258" s="1">
        <v>44453</v>
      </c>
      <c r="B258">
        <v>296.82</v>
      </c>
      <c r="C258">
        <v>300.57</v>
      </c>
      <c r="D258">
        <v>100792.58</v>
      </c>
      <c r="E258">
        <v>297.14</v>
      </c>
      <c r="F258">
        <v>2286996.64</v>
      </c>
      <c r="G258">
        <v>0.17</v>
      </c>
      <c r="H258">
        <f t="shared" si="7"/>
        <v>52</v>
      </c>
    </row>
    <row r="259" spans="1:8" x14ac:dyDescent="0.35">
      <c r="A259" s="1">
        <v>44454</v>
      </c>
      <c r="B259">
        <v>297.18</v>
      </c>
      <c r="C259">
        <v>299.93</v>
      </c>
      <c r="D259">
        <v>100958.63</v>
      </c>
      <c r="E259">
        <v>296.92</v>
      </c>
      <c r="F259">
        <v>1056828.19</v>
      </c>
      <c r="G259">
        <v>6.01</v>
      </c>
      <c r="H259">
        <f t="shared" si="7"/>
        <v>52</v>
      </c>
    </row>
    <row r="260" spans="1:8" x14ac:dyDescent="0.35">
      <c r="A260" s="1">
        <v>44455</v>
      </c>
      <c r="B260">
        <v>298.02</v>
      </c>
      <c r="C260">
        <v>303.64</v>
      </c>
      <c r="D260">
        <v>101022.87</v>
      </c>
      <c r="E260">
        <v>297.75</v>
      </c>
      <c r="F260">
        <v>2413930.37</v>
      </c>
      <c r="G260">
        <v>0.17</v>
      </c>
      <c r="H260">
        <f t="shared" ref="H260:H323" si="8">INT((ROW(G259)-1)/5)+1</f>
        <v>52</v>
      </c>
    </row>
    <row r="261" spans="1:8" x14ac:dyDescent="0.35">
      <c r="A261" s="1">
        <v>44456</v>
      </c>
      <c r="B261">
        <v>298.3</v>
      </c>
      <c r="C261">
        <v>300.52</v>
      </c>
      <c r="D261">
        <v>100888.94</v>
      </c>
      <c r="E261">
        <v>297.49</v>
      </c>
      <c r="F261">
        <v>1720934.26</v>
      </c>
      <c r="G261">
        <v>2.62</v>
      </c>
      <c r="H261">
        <f t="shared" si="8"/>
        <v>52</v>
      </c>
    </row>
    <row r="262" spans="1:8" x14ac:dyDescent="0.35">
      <c r="A262" s="1">
        <v>44457</v>
      </c>
      <c r="B262">
        <v>297.72000000000003</v>
      </c>
      <c r="C262">
        <v>302</v>
      </c>
      <c r="D262">
        <v>100875.33</v>
      </c>
      <c r="E262">
        <v>297.57</v>
      </c>
      <c r="F262">
        <v>1939221.34</v>
      </c>
      <c r="G262">
        <v>2.99</v>
      </c>
      <c r="H262">
        <f t="shared" si="8"/>
        <v>53</v>
      </c>
    </row>
    <row r="263" spans="1:8" x14ac:dyDescent="0.35">
      <c r="A263" s="1">
        <v>44458</v>
      </c>
      <c r="B263">
        <v>297.69</v>
      </c>
      <c r="C263">
        <v>302.51</v>
      </c>
      <c r="D263">
        <v>100823.07</v>
      </c>
      <c r="E263">
        <v>297.33</v>
      </c>
      <c r="F263">
        <v>1969266.99</v>
      </c>
      <c r="G263">
        <v>1.94</v>
      </c>
      <c r="H263">
        <f t="shared" si="8"/>
        <v>53</v>
      </c>
    </row>
    <row r="264" spans="1:8" x14ac:dyDescent="0.35">
      <c r="A264" s="1">
        <v>44459</v>
      </c>
      <c r="B264">
        <v>297.82</v>
      </c>
      <c r="C264">
        <v>302.64999999999998</v>
      </c>
      <c r="D264">
        <v>100820.89</v>
      </c>
      <c r="E264">
        <v>297.05</v>
      </c>
      <c r="F264">
        <v>1661816.11</v>
      </c>
      <c r="G264">
        <v>7.0000000000000007E-2</v>
      </c>
      <c r="H264">
        <f t="shared" si="8"/>
        <v>53</v>
      </c>
    </row>
    <row r="265" spans="1:8" x14ac:dyDescent="0.35">
      <c r="A265" s="1">
        <v>44460</v>
      </c>
      <c r="B265">
        <v>297.89999999999998</v>
      </c>
      <c r="C265">
        <v>302.16000000000003</v>
      </c>
      <c r="D265">
        <v>100809.46</v>
      </c>
      <c r="E265">
        <v>298.08</v>
      </c>
      <c r="F265">
        <v>1733585.05</v>
      </c>
      <c r="G265">
        <v>0.15</v>
      </c>
      <c r="H265">
        <f t="shared" si="8"/>
        <v>53</v>
      </c>
    </row>
    <row r="266" spans="1:8" x14ac:dyDescent="0.35">
      <c r="A266" s="1">
        <v>44461</v>
      </c>
      <c r="B266">
        <v>297</v>
      </c>
      <c r="C266">
        <v>299.16000000000003</v>
      </c>
      <c r="D266">
        <v>100913.44</v>
      </c>
      <c r="E266">
        <v>297.83999999999997</v>
      </c>
      <c r="F266">
        <v>1723975.31</v>
      </c>
      <c r="G266">
        <v>0.69</v>
      </c>
      <c r="H266">
        <f t="shared" si="8"/>
        <v>53</v>
      </c>
    </row>
    <row r="267" spans="1:8" x14ac:dyDescent="0.35">
      <c r="A267" s="1">
        <v>44462</v>
      </c>
      <c r="B267">
        <v>297.23</v>
      </c>
      <c r="C267">
        <v>302.54000000000002</v>
      </c>
      <c r="D267">
        <v>100859</v>
      </c>
      <c r="E267">
        <v>297.19</v>
      </c>
      <c r="F267">
        <v>2250017.38</v>
      </c>
      <c r="G267">
        <v>0.15</v>
      </c>
      <c r="H267">
        <f t="shared" si="8"/>
        <v>54</v>
      </c>
    </row>
    <row r="268" spans="1:8" x14ac:dyDescent="0.35">
      <c r="A268" s="1">
        <v>44463</v>
      </c>
      <c r="B268">
        <v>298.3</v>
      </c>
      <c r="C268">
        <v>302.88</v>
      </c>
      <c r="D268">
        <v>100904.73</v>
      </c>
      <c r="E268">
        <v>298.25</v>
      </c>
      <c r="F268">
        <v>2813281.99</v>
      </c>
      <c r="G268">
        <v>0.05</v>
      </c>
      <c r="H268">
        <f t="shared" si="8"/>
        <v>54</v>
      </c>
    </row>
    <row r="269" spans="1:8" x14ac:dyDescent="0.35">
      <c r="A269" s="1">
        <v>44464</v>
      </c>
      <c r="B269">
        <v>298.02</v>
      </c>
      <c r="C269">
        <v>302.89999999999998</v>
      </c>
      <c r="D269">
        <v>100833.41</v>
      </c>
      <c r="E269">
        <v>296.67</v>
      </c>
      <c r="F269">
        <v>2222769.5099999998</v>
      </c>
      <c r="G269">
        <v>0.03</v>
      </c>
      <c r="H269">
        <f t="shared" si="8"/>
        <v>54</v>
      </c>
    </row>
    <row r="270" spans="1:8" x14ac:dyDescent="0.35">
      <c r="A270" s="1">
        <v>44465</v>
      </c>
      <c r="B270">
        <v>296.38</v>
      </c>
      <c r="C270">
        <v>302.55</v>
      </c>
      <c r="D270">
        <v>100830.15</v>
      </c>
      <c r="E270">
        <v>296.38</v>
      </c>
      <c r="F270">
        <v>2166023.39</v>
      </c>
      <c r="G270">
        <v>0.01</v>
      </c>
      <c r="H270">
        <f t="shared" si="8"/>
        <v>54</v>
      </c>
    </row>
    <row r="271" spans="1:8" x14ac:dyDescent="0.35">
      <c r="A271" s="1">
        <v>44466</v>
      </c>
      <c r="B271">
        <v>298.42</v>
      </c>
      <c r="C271">
        <v>301.95999999999998</v>
      </c>
      <c r="D271">
        <v>100802.93</v>
      </c>
      <c r="E271">
        <v>297.88</v>
      </c>
      <c r="F271">
        <v>1471202.64</v>
      </c>
      <c r="G271">
        <v>0.11</v>
      </c>
      <c r="H271">
        <f t="shared" si="8"/>
        <v>54</v>
      </c>
    </row>
    <row r="272" spans="1:8" x14ac:dyDescent="0.35">
      <c r="A272" s="1">
        <v>44467</v>
      </c>
      <c r="B272">
        <v>298.36</v>
      </c>
      <c r="C272">
        <v>302.11</v>
      </c>
      <c r="D272">
        <v>100679.88</v>
      </c>
      <c r="E272">
        <v>297.93</v>
      </c>
      <c r="F272">
        <v>2466175.73</v>
      </c>
      <c r="G272">
        <v>0.18</v>
      </c>
      <c r="H272">
        <f t="shared" si="8"/>
        <v>55</v>
      </c>
    </row>
    <row r="273" spans="1:8" x14ac:dyDescent="0.35">
      <c r="A273" s="1">
        <v>44468</v>
      </c>
      <c r="B273">
        <v>297.99</v>
      </c>
      <c r="C273">
        <v>302.75</v>
      </c>
      <c r="D273">
        <v>100671.17</v>
      </c>
      <c r="E273">
        <v>298.45</v>
      </c>
      <c r="F273">
        <v>2798624.1</v>
      </c>
      <c r="G273">
        <v>0.16</v>
      </c>
      <c r="H273">
        <f t="shared" si="8"/>
        <v>55</v>
      </c>
    </row>
    <row r="274" spans="1:8" x14ac:dyDescent="0.35">
      <c r="A274" s="1">
        <v>44469</v>
      </c>
      <c r="B274">
        <v>298.3</v>
      </c>
      <c r="C274">
        <v>300.31</v>
      </c>
      <c r="D274">
        <v>100749.03</v>
      </c>
      <c r="E274">
        <v>297.7</v>
      </c>
      <c r="F274">
        <v>811049.95</v>
      </c>
      <c r="G274">
        <v>3.39</v>
      </c>
      <c r="H274">
        <f t="shared" si="8"/>
        <v>55</v>
      </c>
    </row>
    <row r="275" spans="1:8" x14ac:dyDescent="0.35">
      <c r="A275" s="1">
        <v>44470</v>
      </c>
      <c r="B275">
        <v>298.26</v>
      </c>
      <c r="C275">
        <v>300.86</v>
      </c>
      <c r="D275">
        <v>100843.76</v>
      </c>
      <c r="E275">
        <v>297.98</v>
      </c>
      <c r="F275">
        <v>1641136.92</v>
      </c>
      <c r="G275">
        <v>1.23</v>
      </c>
      <c r="H275">
        <f t="shared" si="8"/>
        <v>55</v>
      </c>
    </row>
    <row r="276" spans="1:8" x14ac:dyDescent="0.35">
      <c r="A276" s="1">
        <v>44471</v>
      </c>
      <c r="B276">
        <v>297.61</v>
      </c>
      <c r="C276">
        <v>303.51</v>
      </c>
      <c r="D276">
        <v>100704.93</v>
      </c>
      <c r="E276">
        <v>298.02999999999997</v>
      </c>
      <c r="F276">
        <v>1977052.09</v>
      </c>
      <c r="G276">
        <v>7.0000000000000007E-2</v>
      </c>
      <c r="H276">
        <f t="shared" si="8"/>
        <v>55</v>
      </c>
    </row>
    <row r="277" spans="1:8" x14ac:dyDescent="0.35">
      <c r="A277" s="1">
        <v>44472</v>
      </c>
      <c r="B277">
        <v>298.25</v>
      </c>
      <c r="C277">
        <v>302.10000000000002</v>
      </c>
      <c r="D277">
        <v>100756.65</v>
      </c>
      <c r="E277">
        <v>298.20999999999998</v>
      </c>
      <c r="F277">
        <v>1670574.35</v>
      </c>
      <c r="G277">
        <v>1.39</v>
      </c>
      <c r="H277">
        <f t="shared" si="8"/>
        <v>56</v>
      </c>
    </row>
    <row r="278" spans="1:8" x14ac:dyDescent="0.35">
      <c r="A278" s="1">
        <v>44473</v>
      </c>
      <c r="B278">
        <v>298.60000000000002</v>
      </c>
      <c r="C278">
        <v>303.95</v>
      </c>
      <c r="D278">
        <v>100691.32</v>
      </c>
      <c r="E278">
        <v>298.87</v>
      </c>
      <c r="F278">
        <v>2533078.9900000002</v>
      </c>
      <c r="G278">
        <v>0.09</v>
      </c>
      <c r="H278">
        <f t="shared" si="8"/>
        <v>56</v>
      </c>
    </row>
    <row r="279" spans="1:8" x14ac:dyDescent="0.35">
      <c r="A279" s="1">
        <v>44474</v>
      </c>
      <c r="B279">
        <v>299.02999999999997</v>
      </c>
      <c r="C279">
        <v>301.10000000000002</v>
      </c>
      <c r="D279">
        <v>100700.03</v>
      </c>
      <c r="E279">
        <v>298.29000000000002</v>
      </c>
      <c r="F279">
        <v>1897072.29</v>
      </c>
      <c r="G279">
        <v>0.49</v>
      </c>
      <c r="H279">
        <f t="shared" si="8"/>
        <v>56</v>
      </c>
    </row>
    <row r="280" spans="1:8" x14ac:dyDescent="0.35">
      <c r="A280" s="1">
        <v>44475</v>
      </c>
      <c r="B280">
        <v>298.45999999999998</v>
      </c>
      <c r="C280">
        <v>300.87</v>
      </c>
      <c r="D280">
        <v>100768.08</v>
      </c>
      <c r="E280">
        <v>298.02999999999997</v>
      </c>
      <c r="F280">
        <v>525920.43000000005</v>
      </c>
      <c r="G280">
        <v>4.1100000000000003</v>
      </c>
      <c r="H280">
        <f t="shared" si="8"/>
        <v>56</v>
      </c>
    </row>
    <row r="281" spans="1:8" x14ac:dyDescent="0.35">
      <c r="A281" s="1">
        <v>44476</v>
      </c>
      <c r="B281">
        <v>297.27999999999997</v>
      </c>
      <c r="C281">
        <v>302.67</v>
      </c>
      <c r="D281">
        <v>100647.76</v>
      </c>
      <c r="E281">
        <v>297.89</v>
      </c>
      <c r="F281">
        <v>2172287.96</v>
      </c>
      <c r="G281">
        <v>0.02</v>
      </c>
      <c r="H281">
        <f t="shared" si="8"/>
        <v>56</v>
      </c>
    </row>
    <row r="282" spans="1:8" x14ac:dyDescent="0.35">
      <c r="A282" s="1">
        <v>44477</v>
      </c>
      <c r="B282">
        <v>297.83</v>
      </c>
      <c r="C282">
        <v>303.82</v>
      </c>
      <c r="D282">
        <v>100486.07</v>
      </c>
      <c r="E282">
        <v>299.27</v>
      </c>
      <c r="F282">
        <v>2638177.92</v>
      </c>
      <c r="G282">
        <v>0.02</v>
      </c>
      <c r="H282">
        <f t="shared" si="8"/>
        <v>57</v>
      </c>
    </row>
    <row r="283" spans="1:8" x14ac:dyDescent="0.35">
      <c r="A283" s="1">
        <v>44478</v>
      </c>
      <c r="B283">
        <v>298.19</v>
      </c>
      <c r="C283">
        <v>300.63</v>
      </c>
      <c r="D283">
        <v>100585.15</v>
      </c>
      <c r="E283">
        <v>298.8</v>
      </c>
      <c r="F283">
        <v>1560974.65</v>
      </c>
      <c r="G283">
        <v>0.88</v>
      </c>
      <c r="H283">
        <f t="shared" si="8"/>
        <v>57</v>
      </c>
    </row>
    <row r="284" spans="1:8" x14ac:dyDescent="0.35">
      <c r="A284" s="1">
        <v>44479</v>
      </c>
      <c r="B284">
        <v>297.82</v>
      </c>
      <c r="C284">
        <v>300.08</v>
      </c>
      <c r="D284">
        <v>100683.15</v>
      </c>
      <c r="E284">
        <v>298.26</v>
      </c>
      <c r="F284">
        <v>1116189.6299999999</v>
      </c>
      <c r="G284">
        <v>0.92</v>
      </c>
      <c r="H284">
        <f t="shared" si="8"/>
        <v>57</v>
      </c>
    </row>
    <row r="285" spans="1:8" x14ac:dyDescent="0.35">
      <c r="A285" s="1">
        <v>44480</v>
      </c>
      <c r="B285">
        <v>297.89999999999998</v>
      </c>
      <c r="C285">
        <v>303.35000000000002</v>
      </c>
      <c r="D285">
        <v>100739.77</v>
      </c>
      <c r="E285">
        <v>298.02</v>
      </c>
      <c r="F285">
        <v>2433879.7000000002</v>
      </c>
      <c r="G285">
        <v>0.11</v>
      </c>
      <c r="H285">
        <f t="shared" si="8"/>
        <v>57</v>
      </c>
    </row>
    <row r="286" spans="1:8" x14ac:dyDescent="0.35">
      <c r="A286" s="1">
        <v>44481</v>
      </c>
      <c r="B286">
        <v>298.39999999999998</v>
      </c>
      <c r="C286">
        <v>303.83</v>
      </c>
      <c r="D286">
        <v>100633.06</v>
      </c>
      <c r="E286">
        <v>299.02999999999997</v>
      </c>
      <c r="F286">
        <v>2374457.44</v>
      </c>
      <c r="G286">
        <v>0.11</v>
      </c>
      <c r="H286">
        <f t="shared" si="8"/>
        <v>57</v>
      </c>
    </row>
    <row r="287" spans="1:8" x14ac:dyDescent="0.35">
      <c r="A287" s="1">
        <v>44482</v>
      </c>
      <c r="B287">
        <v>298.97000000000003</v>
      </c>
      <c r="C287">
        <v>304.37</v>
      </c>
      <c r="D287">
        <v>100622.72</v>
      </c>
      <c r="E287">
        <v>299.05</v>
      </c>
      <c r="F287">
        <v>2280245.4900000002</v>
      </c>
      <c r="G287">
        <v>0.06</v>
      </c>
      <c r="H287">
        <f t="shared" si="8"/>
        <v>58</v>
      </c>
    </row>
    <row r="288" spans="1:8" x14ac:dyDescent="0.35">
      <c r="A288" s="1">
        <v>44483</v>
      </c>
      <c r="B288">
        <v>297.74</v>
      </c>
      <c r="C288">
        <v>304.04000000000002</v>
      </c>
      <c r="D288">
        <v>100654.3</v>
      </c>
      <c r="E288">
        <v>299.72000000000003</v>
      </c>
      <c r="F288">
        <v>2268871.94</v>
      </c>
      <c r="G288">
        <v>0.18</v>
      </c>
      <c r="H288">
        <f t="shared" si="8"/>
        <v>58</v>
      </c>
    </row>
    <row r="289" spans="1:8" x14ac:dyDescent="0.35">
      <c r="A289" s="1">
        <v>44484</v>
      </c>
      <c r="B289">
        <v>298.3</v>
      </c>
      <c r="C289">
        <v>304.08999999999997</v>
      </c>
      <c r="D289">
        <v>100620.54</v>
      </c>
      <c r="E289">
        <v>298.75</v>
      </c>
      <c r="F289">
        <v>2208415.7200000002</v>
      </c>
      <c r="G289">
        <v>0.02</v>
      </c>
      <c r="H289">
        <f t="shared" si="8"/>
        <v>58</v>
      </c>
    </row>
    <row r="290" spans="1:8" x14ac:dyDescent="0.35">
      <c r="A290" s="1">
        <v>44485</v>
      </c>
      <c r="B290">
        <v>298.44</v>
      </c>
      <c r="C290">
        <v>304.14</v>
      </c>
      <c r="D290">
        <v>100569.37</v>
      </c>
      <c r="E290">
        <v>299.44</v>
      </c>
      <c r="F290">
        <v>2220215.02</v>
      </c>
      <c r="G290">
        <v>0.01</v>
      </c>
      <c r="H290">
        <f t="shared" si="8"/>
        <v>58</v>
      </c>
    </row>
    <row r="291" spans="1:8" x14ac:dyDescent="0.35">
      <c r="A291" s="1">
        <v>44486</v>
      </c>
      <c r="B291">
        <v>298.32</v>
      </c>
      <c r="C291">
        <v>301.83999999999997</v>
      </c>
      <c r="D291">
        <v>100510.57</v>
      </c>
      <c r="E291">
        <v>298.18</v>
      </c>
      <c r="F291">
        <v>2188588.0299999998</v>
      </c>
      <c r="G291">
        <v>0.05</v>
      </c>
      <c r="H291">
        <f t="shared" si="8"/>
        <v>58</v>
      </c>
    </row>
    <row r="292" spans="1:8" x14ac:dyDescent="0.35">
      <c r="A292" s="1">
        <v>44487</v>
      </c>
      <c r="B292">
        <v>297.93</v>
      </c>
      <c r="C292">
        <v>300.58</v>
      </c>
      <c r="D292">
        <v>100781.15</v>
      </c>
      <c r="E292">
        <v>298.51</v>
      </c>
      <c r="F292">
        <v>686670.71</v>
      </c>
      <c r="G292">
        <v>1.65</v>
      </c>
      <c r="H292">
        <f t="shared" si="8"/>
        <v>59</v>
      </c>
    </row>
    <row r="293" spans="1:8" x14ac:dyDescent="0.35">
      <c r="A293" s="1">
        <v>44488</v>
      </c>
      <c r="B293">
        <v>297.61</v>
      </c>
      <c r="C293">
        <v>300.92</v>
      </c>
      <c r="D293">
        <v>100722.35</v>
      </c>
      <c r="E293">
        <v>298.19</v>
      </c>
      <c r="F293">
        <v>1818856.3</v>
      </c>
      <c r="G293">
        <v>4.5999999999999996</v>
      </c>
      <c r="H293">
        <f t="shared" si="8"/>
        <v>59</v>
      </c>
    </row>
    <row r="294" spans="1:8" x14ac:dyDescent="0.35">
      <c r="A294" s="1">
        <v>44489</v>
      </c>
      <c r="B294">
        <v>297.42</v>
      </c>
      <c r="C294">
        <v>303.49</v>
      </c>
      <c r="D294">
        <v>100765.9</v>
      </c>
      <c r="E294">
        <v>298.36</v>
      </c>
      <c r="F294">
        <v>1768800.5</v>
      </c>
      <c r="G294">
        <v>0</v>
      </c>
      <c r="H294">
        <f t="shared" si="8"/>
        <v>59</v>
      </c>
    </row>
    <row r="295" spans="1:8" x14ac:dyDescent="0.35">
      <c r="A295" s="1">
        <v>44490</v>
      </c>
      <c r="B295">
        <v>298.02999999999997</v>
      </c>
      <c r="C295">
        <v>301.83</v>
      </c>
      <c r="D295">
        <v>100780.06</v>
      </c>
      <c r="E295">
        <v>298.02999999999997</v>
      </c>
      <c r="F295">
        <v>1640650.35</v>
      </c>
      <c r="G295">
        <v>0.28999999999999998</v>
      </c>
      <c r="H295">
        <f t="shared" si="8"/>
        <v>59</v>
      </c>
    </row>
    <row r="296" spans="1:8" x14ac:dyDescent="0.35">
      <c r="A296" s="1">
        <v>44491</v>
      </c>
      <c r="B296">
        <v>297.54000000000002</v>
      </c>
      <c r="C296">
        <v>302.43</v>
      </c>
      <c r="D296">
        <v>100694.58</v>
      </c>
      <c r="E296">
        <v>298.36</v>
      </c>
      <c r="F296">
        <v>2169368.5499999998</v>
      </c>
      <c r="G296">
        <v>0.13</v>
      </c>
      <c r="H296">
        <f t="shared" si="8"/>
        <v>59</v>
      </c>
    </row>
    <row r="297" spans="1:8" x14ac:dyDescent="0.35">
      <c r="A297" s="1">
        <v>44492</v>
      </c>
      <c r="B297">
        <v>296.87</v>
      </c>
      <c r="C297">
        <v>301.38</v>
      </c>
      <c r="D297">
        <v>100874.25</v>
      </c>
      <c r="E297">
        <v>297.52</v>
      </c>
      <c r="F297">
        <v>924177.28</v>
      </c>
      <c r="G297">
        <v>3.61</v>
      </c>
      <c r="H297">
        <f t="shared" si="8"/>
        <v>60</v>
      </c>
    </row>
    <row r="298" spans="1:8" x14ac:dyDescent="0.35">
      <c r="A298" s="1">
        <v>44493</v>
      </c>
      <c r="B298">
        <v>297.20999999999998</v>
      </c>
      <c r="C298">
        <v>303.88</v>
      </c>
      <c r="D298">
        <v>100898.2</v>
      </c>
      <c r="E298">
        <v>296.91000000000003</v>
      </c>
      <c r="F298">
        <v>2647179.4500000002</v>
      </c>
      <c r="G298">
        <v>0.05</v>
      </c>
      <c r="H298">
        <f t="shared" si="8"/>
        <v>60</v>
      </c>
    </row>
    <row r="299" spans="1:8" x14ac:dyDescent="0.35">
      <c r="A299" s="1">
        <v>44494</v>
      </c>
      <c r="B299">
        <v>298.61</v>
      </c>
      <c r="C299">
        <v>303.91000000000003</v>
      </c>
      <c r="D299">
        <v>100769.17</v>
      </c>
      <c r="E299">
        <v>299.04000000000002</v>
      </c>
      <c r="F299">
        <v>2303357.5299999998</v>
      </c>
      <c r="G299">
        <v>0.08</v>
      </c>
      <c r="H299">
        <f t="shared" si="8"/>
        <v>60</v>
      </c>
    </row>
    <row r="300" spans="1:8" x14ac:dyDescent="0.35">
      <c r="A300" s="1">
        <v>44495</v>
      </c>
      <c r="B300">
        <v>298.2</v>
      </c>
      <c r="C300">
        <v>299.08</v>
      </c>
      <c r="D300">
        <v>100820.89</v>
      </c>
      <c r="E300">
        <v>298.2</v>
      </c>
      <c r="F300">
        <v>1151526.71</v>
      </c>
      <c r="G300">
        <v>7.82</v>
      </c>
      <c r="H300">
        <f t="shared" si="8"/>
        <v>60</v>
      </c>
    </row>
    <row r="301" spans="1:8" x14ac:dyDescent="0.35">
      <c r="A301" s="1">
        <v>44496</v>
      </c>
      <c r="B301">
        <v>297.5</v>
      </c>
      <c r="C301">
        <v>301.20999999999998</v>
      </c>
      <c r="D301">
        <v>100703.84</v>
      </c>
      <c r="E301">
        <v>298.77999999999997</v>
      </c>
      <c r="F301">
        <v>1876514.74</v>
      </c>
      <c r="G301">
        <v>2</v>
      </c>
      <c r="H301">
        <f t="shared" si="8"/>
        <v>60</v>
      </c>
    </row>
    <row r="302" spans="1:8" x14ac:dyDescent="0.35">
      <c r="A302" s="1">
        <v>44497</v>
      </c>
      <c r="B302">
        <v>298.75</v>
      </c>
      <c r="C302">
        <v>302.73</v>
      </c>
      <c r="D302">
        <v>100728.34</v>
      </c>
      <c r="E302">
        <v>298.94</v>
      </c>
      <c r="F302">
        <v>1972855.43</v>
      </c>
      <c r="G302">
        <v>0.1</v>
      </c>
      <c r="H302">
        <f t="shared" si="8"/>
        <v>61</v>
      </c>
    </row>
    <row r="303" spans="1:8" x14ac:dyDescent="0.35">
      <c r="A303" s="1">
        <v>44498</v>
      </c>
      <c r="B303">
        <v>297.89</v>
      </c>
      <c r="C303">
        <v>303.91000000000003</v>
      </c>
      <c r="D303">
        <v>100562.83</v>
      </c>
      <c r="E303">
        <v>298.68</v>
      </c>
      <c r="F303">
        <v>2517812.88</v>
      </c>
      <c r="G303">
        <v>0.06</v>
      </c>
      <c r="H303">
        <f t="shared" si="8"/>
        <v>61</v>
      </c>
    </row>
    <row r="304" spans="1:8" x14ac:dyDescent="0.35">
      <c r="A304" s="1">
        <v>44499</v>
      </c>
      <c r="B304">
        <v>298.93</v>
      </c>
      <c r="C304">
        <v>304.02</v>
      </c>
      <c r="D304">
        <v>100657.56</v>
      </c>
      <c r="E304">
        <v>299.70999999999998</v>
      </c>
      <c r="F304">
        <v>2300863.86</v>
      </c>
      <c r="G304">
        <v>0.02</v>
      </c>
      <c r="H304">
        <f t="shared" si="8"/>
        <v>61</v>
      </c>
    </row>
    <row r="305" spans="1:8" x14ac:dyDescent="0.35">
      <c r="A305" s="1">
        <v>44500</v>
      </c>
      <c r="B305">
        <v>299.39999999999998</v>
      </c>
      <c r="C305">
        <v>303.94</v>
      </c>
      <c r="D305">
        <v>100770.26</v>
      </c>
      <c r="E305">
        <v>299.41000000000003</v>
      </c>
      <c r="F305">
        <v>2193149.62</v>
      </c>
      <c r="G305">
        <v>0.01</v>
      </c>
      <c r="H305">
        <f t="shared" si="8"/>
        <v>61</v>
      </c>
    </row>
    <row r="306" spans="1:8" x14ac:dyDescent="0.35">
      <c r="A306" s="1">
        <v>44501</v>
      </c>
      <c r="B306">
        <v>297.37</v>
      </c>
      <c r="C306">
        <v>303.38</v>
      </c>
      <c r="D306">
        <v>100797.48</v>
      </c>
      <c r="E306">
        <v>299.08999999999997</v>
      </c>
      <c r="F306">
        <v>2098937.66</v>
      </c>
      <c r="G306">
        <v>0.05</v>
      </c>
      <c r="H306">
        <f t="shared" si="8"/>
        <v>61</v>
      </c>
    </row>
    <row r="307" spans="1:8" x14ac:dyDescent="0.35">
      <c r="A307" s="1">
        <v>44502</v>
      </c>
      <c r="B307">
        <v>296.95</v>
      </c>
      <c r="C307">
        <v>302.45</v>
      </c>
      <c r="D307">
        <v>100830.69</v>
      </c>
      <c r="E307">
        <v>298.19</v>
      </c>
      <c r="F307">
        <v>1203103.04</v>
      </c>
      <c r="G307">
        <v>0.05</v>
      </c>
      <c r="H307">
        <f t="shared" si="8"/>
        <v>62</v>
      </c>
    </row>
    <row r="308" spans="1:8" x14ac:dyDescent="0.35">
      <c r="A308" s="1">
        <v>44503</v>
      </c>
      <c r="B308">
        <v>297.51</v>
      </c>
      <c r="C308">
        <v>304.33</v>
      </c>
      <c r="D308">
        <v>100713.64</v>
      </c>
      <c r="E308">
        <v>297.89</v>
      </c>
      <c r="F308">
        <v>2302384.39</v>
      </c>
      <c r="G308">
        <v>0.03</v>
      </c>
      <c r="H308">
        <f t="shared" si="8"/>
        <v>62</v>
      </c>
    </row>
    <row r="309" spans="1:8" x14ac:dyDescent="0.35">
      <c r="A309" s="1">
        <v>44504</v>
      </c>
      <c r="B309">
        <v>298.95</v>
      </c>
      <c r="C309">
        <v>304.77999999999997</v>
      </c>
      <c r="D309">
        <v>100594.95</v>
      </c>
      <c r="E309">
        <v>299.49</v>
      </c>
      <c r="F309">
        <v>2487037.38</v>
      </c>
      <c r="G309">
        <v>0.22</v>
      </c>
      <c r="H309">
        <f t="shared" si="8"/>
        <v>62</v>
      </c>
    </row>
    <row r="310" spans="1:8" x14ac:dyDescent="0.35">
      <c r="A310" s="1">
        <v>44505</v>
      </c>
      <c r="B310">
        <v>296.58999999999997</v>
      </c>
      <c r="C310">
        <v>299.3</v>
      </c>
      <c r="D310">
        <v>100674.44</v>
      </c>
      <c r="E310">
        <v>296.23</v>
      </c>
      <c r="F310">
        <v>1057679.69</v>
      </c>
      <c r="G310">
        <v>7.0000000000000007E-2</v>
      </c>
      <c r="H310">
        <f t="shared" si="8"/>
        <v>62</v>
      </c>
    </row>
    <row r="311" spans="1:8" x14ac:dyDescent="0.35">
      <c r="A311" s="1">
        <v>44506</v>
      </c>
      <c r="B311">
        <v>297.16000000000003</v>
      </c>
      <c r="C311">
        <v>302.77999999999997</v>
      </c>
      <c r="D311">
        <v>100591.69</v>
      </c>
      <c r="E311">
        <v>297.81</v>
      </c>
      <c r="F311">
        <v>1794649.48</v>
      </c>
      <c r="G311">
        <v>0.14000000000000001</v>
      </c>
      <c r="H311">
        <f t="shared" si="8"/>
        <v>62</v>
      </c>
    </row>
    <row r="312" spans="1:8" x14ac:dyDescent="0.35">
      <c r="A312" s="1">
        <v>44507</v>
      </c>
      <c r="B312">
        <v>298.49</v>
      </c>
      <c r="C312">
        <v>302.18</v>
      </c>
      <c r="D312">
        <v>100499.68</v>
      </c>
      <c r="E312">
        <v>299.10000000000002</v>
      </c>
      <c r="F312">
        <v>2377255.2200000002</v>
      </c>
      <c r="G312">
        <v>1.39</v>
      </c>
      <c r="H312">
        <f t="shared" si="8"/>
        <v>63</v>
      </c>
    </row>
    <row r="313" spans="1:8" x14ac:dyDescent="0.35">
      <c r="A313" s="1">
        <v>44508</v>
      </c>
      <c r="B313">
        <v>297.19</v>
      </c>
      <c r="C313">
        <v>304.82</v>
      </c>
      <c r="D313">
        <v>100462.11</v>
      </c>
      <c r="E313">
        <v>299.3</v>
      </c>
      <c r="F313">
        <v>2297153.77</v>
      </c>
      <c r="G313">
        <v>0.05</v>
      </c>
      <c r="H313">
        <f t="shared" si="8"/>
        <v>63</v>
      </c>
    </row>
    <row r="314" spans="1:8" x14ac:dyDescent="0.35">
      <c r="A314" s="1">
        <v>44509</v>
      </c>
      <c r="B314">
        <v>297.93</v>
      </c>
      <c r="C314">
        <v>302.3</v>
      </c>
      <c r="D314">
        <v>100563.38</v>
      </c>
      <c r="E314">
        <v>299.05</v>
      </c>
      <c r="F314">
        <v>1923164.56</v>
      </c>
      <c r="G314">
        <v>4.5</v>
      </c>
      <c r="H314">
        <f t="shared" si="8"/>
        <v>63</v>
      </c>
    </row>
    <row r="315" spans="1:8" x14ac:dyDescent="0.35">
      <c r="A315" s="1">
        <v>44510</v>
      </c>
      <c r="B315">
        <v>298.32</v>
      </c>
      <c r="C315">
        <v>302.77999999999997</v>
      </c>
      <c r="D315">
        <v>100590.05</v>
      </c>
      <c r="E315">
        <v>299.14</v>
      </c>
      <c r="F315">
        <v>1891841.67</v>
      </c>
      <c r="G315">
        <v>3.44</v>
      </c>
      <c r="H315">
        <f t="shared" si="8"/>
        <v>63</v>
      </c>
    </row>
    <row r="316" spans="1:8" x14ac:dyDescent="0.35">
      <c r="A316" s="1">
        <v>44511</v>
      </c>
      <c r="B316">
        <v>299.14999999999998</v>
      </c>
      <c r="C316">
        <v>300.93</v>
      </c>
      <c r="D316">
        <v>100668.45</v>
      </c>
      <c r="E316">
        <v>298.5</v>
      </c>
      <c r="F316">
        <v>1947736.3</v>
      </c>
      <c r="G316">
        <v>0.16</v>
      </c>
      <c r="H316">
        <f t="shared" si="8"/>
        <v>63</v>
      </c>
    </row>
    <row r="317" spans="1:8" x14ac:dyDescent="0.35">
      <c r="A317" s="1">
        <v>44512</v>
      </c>
      <c r="B317">
        <v>296.42</v>
      </c>
      <c r="C317">
        <v>303.06</v>
      </c>
      <c r="D317">
        <v>100514.38</v>
      </c>
      <c r="E317">
        <v>298.13</v>
      </c>
      <c r="F317">
        <v>1930706.38</v>
      </c>
      <c r="G317">
        <v>0.08</v>
      </c>
      <c r="H317">
        <f t="shared" si="8"/>
        <v>64</v>
      </c>
    </row>
    <row r="318" spans="1:8" x14ac:dyDescent="0.35">
      <c r="A318" s="1">
        <v>44513</v>
      </c>
      <c r="B318">
        <v>298.26</v>
      </c>
      <c r="C318">
        <v>303.97000000000003</v>
      </c>
      <c r="D318">
        <v>100502.39999999999</v>
      </c>
      <c r="E318">
        <v>298.37</v>
      </c>
      <c r="F318">
        <v>2408213.1800000002</v>
      </c>
      <c r="G318">
        <v>0.16</v>
      </c>
      <c r="H318">
        <f t="shared" si="8"/>
        <v>64</v>
      </c>
    </row>
    <row r="319" spans="1:8" x14ac:dyDescent="0.35">
      <c r="A319" s="1">
        <v>44514</v>
      </c>
      <c r="B319">
        <v>298.08</v>
      </c>
      <c r="C319">
        <v>304.02</v>
      </c>
      <c r="D319">
        <v>100653.75</v>
      </c>
      <c r="E319">
        <v>299.52</v>
      </c>
      <c r="F319">
        <v>2216200.83</v>
      </c>
      <c r="G319">
        <v>0.09</v>
      </c>
      <c r="H319">
        <f t="shared" si="8"/>
        <v>64</v>
      </c>
    </row>
    <row r="320" spans="1:8" x14ac:dyDescent="0.35">
      <c r="A320" s="1">
        <v>44515</v>
      </c>
      <c r="B320">
        <v>298.44</v>
      </c>
      <c r="C320">
        <v>303.60000000000002</v>
      </c>
      <c r="D320">
        <v>100652.66</v>
      </c>
      <c r="E320">
        <v>299</v>
      </c>
      <c r="F320">
        <v>2204766.4500000002</v>
      </c>
      <c r="G320">
        <v>1.01</v>
      </c>
      <c r="H320">
        <f t="shared" si="8"/>
        <v>64</v>
      </c>
    </row>
    <row r="321" spans="1:8" x14ac:dyDescent="0.35">
      <c r="A321" s="1">
        <v>44516</v>
      </c>
      <c r="B321">
        <v>298.95</v>
      </c>
      <c r="C321">
        <v>304.47000000000003</v>
      </c>
      <c r="D321">
        <v>100502.95</v>
      </c>
      <c r="E321">
        <v>299.57</v>
      </c>
      <c r="F321">
        <v>2102282.83</v>
      </c>
      <c r="G321">
        <v>0.01</v>
      </c>
      <c r="H321">
        <f t="shared" si="8"/>
        <v>64</v>
      </c>
    </row>
    <row r="322" spans="1:8" x14ac:dyDescent="0.35">
      <c r="A322" s="1">
        <v>44517</v>
      </c>
      <c r="B322">
        <v>298.23</v>
      </c>
      <c r="C322">
        <v>304.16000000000003</v>
      </c>
      <c r="D322">
        <v>100467.56</v>
      </c>
      <c r="E322">
        <v>300.23</v>
      </c>
      <c r="F322">
        <v>2312176.59</v>
      </c>
      <c r="G322">
        <v>0.04</v>
      </c>
      <c r="H322">
        <f t="shared" si="8"/>
        <v>65</v>
      </c>
    </row>
    <row r="323" spans="1:8" x14ac:dyDescent="0.35">
      <c r="A323" s="1">
        <v>44518</v>
      </c>
      <c r="B323">
        <v>298.69</v>
      </c>
      <c r="C323">
        <v>304.97000000000003</v>
      </c>
      <c r="D323">
        <v>100597.13</v>
      </c>
      <c r="E323">
        <v>300.60000000000002</v>
      </c>
      <c r="F323">
        <v>2231892.6800000002</v>
      </c>
      <c r="G323">
        <v>0.08</v>
      </c>
      <c r="H323">
        <f t="shared" si="8"/>
        <v>65</v>
      </c>
    </row>
    <row r="324" spans="1:8" x14ac:dyDescent="0.35">
      <c r="A324" s="1">
        <v>44519</v>
      </c>
      <c r="B324">
        <v>298.83999999999997</v>
      </c>
      <c r="C324">
        <v>303.47000000000003</v>
      </c>
      <c r="D324">
        <v>100616.73</v>
      </c>
      <c r="E324">
        <v>300.56</v>
      </c>
      <c r="F324">
        <v>2248922.6</v>
      </c>
      <c r="G324">
        <v>0.1</v>
      </c>
      <c r="H324">
        <f t="shared" ref="H324:H366" si="9">INT((ROW(G323)-1)/5)+1</f>
        <v>65</v>
      </c>
    </row>
    <row r="325" spans="1:8" x14ac:dyDescent="0.35">
      <c r="A325" s="1">
        <v>44520</v>
      </c>
      <c r="B325">
        <v>298.33999999999997</v>
      </c>
      <c r="C325">
        <v>303.64</v>
      </c>
      <c r="D325">
        <v>100584.61</v>
      </c>
      <c r="E325">
        <v>298.56</v>
      </c>
      <c r="F325">
        <v>1870493.45</v>
      </c>
      <c r="G325">
        <v>0.04</v>
      </c>
      <c r="H325">
        <f t="shared" si="9"/>
        <v>65</v>
      </c>
    </row>
    <row r="326" spans="1:8" x14ac:dyDescent="0.35">
      <c r="A326" s="1">
        <v>44521</v>
      </c>
      <c r="B326">
        <v>298.45</v>
      </c>
      <c r="C326">
        <v>304.07</v>
      </c>
      <c r="D326">
        <v>100498.59</v>
      </c>
      <c r="E326">
        <v>299.45999999999998</v>
      </c>
      <c r="F326">
        <v>2298309.37</v>
      </c>
      <c r="G326">
        <v>0.15</v>
      </c>
      <c r="H326">
        <f t="shared" si="9"/>
        <v>65</v>
      </c>
    </row>
    <row r="327" spans="1:8" x14ac:dyDescent="0.35">
      <c r="A327" s="1">
        <v>44522</v>
      </c>
      <c r="B327">
        <v>299.68</v>
      </c>
      <c r="C327">
        <v>303.02</v>
      </c>
      <c r="D327">
        <v>100594.95</v>
      </c>
      <c r="E327">
        <v>299.29000000000002</v>
      </c>
      <c r="F327">
        <v>2656120.16</v>
      </c>
      <c r="G327">
        <v>0.02</v>
      </c>
      <c r="H327">
        <f t="shared" si="9"/>
        <v>66</v>
      </c>
    </row>
    <row r="328" spans="1:8" x14ac:dyDescent="0.35">
      <c r="A328" s="1">
        <v>44523</v>
      </c>
      <c r="B328">
        <v>298.2</v>
      </c>
      <c r="C328">
        <v>302.60000000000002</v>
      </c>
      <c r="D328">
        <v>100675.53</v>
      </c>
      <c r="E328">
        <v>299.94</v>
      </c>
      <c r="F328">
        <v>1920123.5</v>
      </c>
      <c r="G328">
        <v>7.0000000000000007E-2</v>
      </c>
      <c r="H328">
        <f t="shared" si="9"/>
        <v>66</v>
      </c>
    </row>
    <row r="329" spans="1:8" x14ac:dyDescent="0.35">
      <c r="A329" s="1">
        <v>44524</v>
      </c>
      <c r="B329">
        <v>299</v>
      </c>
      <c r="C329">
        <v>304.76</v>
      </c>
      <c r="D329">
        <v>100623.26</v>
      </c>
      <c r="E329">
        <v>298.82</v>
      </c>
      <c r="F329">
        <v>1925110.84</v>
      </c>
      <c r="G329">
        <v>0.06</v>
      </c>
      <c r="H329">
        <f t="shared" si="9"/>
        <v>66</v>
      </c>
    </row>
    <row r="330" spans="1:8" x14ac:dyDescent="0.35">
      <c r="A330" s="1">
        <v>44525</v>
      </c>
      <c r="B330">
        <v>300.04000000000002</v>
      </c>
      <c r="C330">
        <v>304.39999999999998</v>
      </c>
      <c r="D330">
        <v>100523.63</v>
      </c>
      <c r="E330">
        <v>300.45999999999998</v>
      </c>
      <c r="F330">
        <v>1890564.43</v>
      </c>
      <c r="G330">
        <v>0.03</v>
      </c>
      <c r="H330">
        <f t="shared" si="9"/>
        <v>66</v>
      </c>
    </row>
    <row r="331" spans="1:8" x14ac:dyDescent="0.35">
      <c r="A331" s="1">
        <v>44526</v>
      </c>
      <c r="B331">
        <v>300.18</v>
      </c>
      <c r="C331">
        <v>304.3</v>
      </c>
      <c r="D331">
        <v>100586.79</v>
      </c>
      <c r="E331">
        <v>300.10000000000002</v>
      </c>
      <c r="F331">
        <v>2015186.95</v>
      </c>
      <c r="G331">
        <v>0.05</v>
      </c>
      <c r="H331">
        <f t="shared" si="9"/>
        <v>66</v>
      </c>
    </row>
    <row r="332" spans="1:8" x14ac:dyDescent="0.35">
      <c r="A332" s="1">
        <v>44527</v>
      </c>
      <c r="B332">
        <v>299.13</v>
      </c>
      <c r="C332">
        <v>304.73</v>
      </c>
      <c r="D332">
        <v>100591.14</v>
      </c>
      <c r="E332">
        <v>300.45</v>
      </c>
      <c r="F332">
        <v>1706276.36</v>
      </c>
      <c r="G332">
        <v>7.0000000000000007E-2</v>
      </c>
      <c r="H332">
        <f t="shared" si="9"/>
        <v>67</v>
      </c>
    </row>
    <row r="333" spans="1:8" x14ac:dyDescent="0.35">
      <c r="A333" s="1">
        <v>44528</v>
      </c>
      <c r="B333">
        <v>298.85000000000002</v>
      </c>
      <c r="C333">
        <v>305.75</v>
      </c>
      <c r="D333">
        <v>100495.32</v>
      </c>
      <c r="E333">
        <v>299.83</v>
      </c>
      <c r="F333">
        <v>2298795.94</v>
      </c>
      <c r="G333">
        <v>0.03</v>
      </c>
      <c r="H333">
        <f t="shared" si="9"/>
        <v>67</v>
      </c>
    </row>
    <row r="334" spans="1:8" x14ac:dyDescent="0.35">
      <c r="A334" s="1">
        <v>44529</v>
      </c>
      <c r="B334">
        <v>299.02</v>
      </c>
      <c r="C334">
        <v>302.81</v>
      </c>
      <c r="D334">
        <v>100629.25</v>
      </c>
      <c r="E334">
        <v>299.22000000000003</v>
      </c>
      <c r="F334">
        <v>2131112.0499999998</v>
      </c>
      <c r="G334">
        <v>0.02</v>
      </c>
      <c r="H334">
        <f t="shared" si="9"/>
        <v>67</v>
      </c>
    </row>
    <row r="335" spans="1:8" x14ac:dyDescent="0.35">
      <c r="A335" s="1">
        <v>44530</v>
      </c>
      <c r="B335">
        <v>298.49</v>
      </c>
      <c r="C335">
        <v>305.05</v>
      </c>
      <c r="D335">
        <v>100670.09</v>
      </c>
      <c r="E335">
        <v>298.31</v>
      </c>
      <c r="F335">
        <v>1926631.36</v>
      </c>
      <c r="G335">
        <v>7.0000000000000007E-2</v>
      </c>
      <c r="H335">
        <f t="shared" si="9"/>
        <v>67</v>
      </c>
    </row>
    <row r="336" spans="1:8" x14ac:dyDescent="0.35">
      <c r="A336" s="1">
        <v>44531</v>
      </c>
      <c r="B336">
        <v>298.60000000000002</v>
      </c>
      <c r="C336">
        <v>305.19</v>
      </c>
      <c r="D336">
        <v>100490.42</v>
      </c>
      <c r="E336">
        <v>297.58999999999997</v>
      </c>
      <c r="F336">
        <v>2266499.91</v>
      </c>
      <c r="G336">
        <v>0.01</v>
      </c>
      <c r="H336">
        <f t="shared" si="9"/>
        <v>67</v>
      </c>
    </row>
    <row r="337" spans="1:8" x14ac:dyDescent="0.35">
      <c r="A337" s="1">
        <v>44532</v>
      </c>
      <c r="B337">
        <v>298.73</v>
      </c>
      <c r="C337">
        <v>305.17</v>
      </c>
      <c r="D337">
        <v>100435.98</v>
      </c>
      <c r="E337">
        <v>298.37</v>
      </c>
      <c r="F337">
        <v>2303904.92</v>
      </c>
      <c r="G337">
        <v>0.04</v>
      </c>
      <c r="H337">
        <f t="shared" si="9"/>
        <v>68</v>
      </c>
    </row>
    <row r="338" spans="1:8" x14ac:dyDescent="0.35">
      <c r="A338" s="1">
        <v>44533</v>
      </c>
      <c r="B338">
        <v>298.61</v>
      </c>
      <c r="C338">
        <v>305.13</v>
      </c>
      <c r="D338">
        <v>100535.07</v>
      </c>
      <c r="E338">
        <v>298.2</v>
      </c>
      <c r="F338">
        <v>2299100.0499999998</v>
      </c>
      <c r="G338">
        <v>0.01</v>
      </c>
      <c r="H338">
        <f t="shared" si="9"/>
        <v>68</v>
      </c>
    </row>
    <row r="339" spans="1:8" x14ac:dyDescent="0.35">
      <c r="A339" s="1">
        <v>44534</v>
      </c>
      <c r="B339">
        <v>299.41000000000003</v>
      </c>
      <c r="C339">
        <v>305.63</v>
      </c>
      <c r="D339">
        <v>100573.72</v>
      </c>
      <c r="E339">
        <v>297.19</v>
      </c>
      <c r="F339">
        <v>2448902.52</v>
      </c>
      <c r="G339">
        <v>0.01</v>
      </c>
      <c r="H339">
        <f t="shared" si="9"/>
        <v>68</v>
      </c>
    </row>
    <row r="340" spans="1:8" x14ac:dyDescent="0.35">
      <c r="A340" s="1">
        <v>44535</v>
      </c>
      <c r="B340">
        <v>299.14999999999998</v>
      </c>
      <c r="C340">
        <v>305.95</v>
      </c>
      <c r="D340">
        <v>100504.58</v>
      </c>
      <c r="E340">
        <v>296.60000000000002</v>
      </c>
      <c r="F340">
        <v>2455714.4900000002</v>
      </c>
      <c r="G340">
        <v>0.02</v>
      </c>
      <c r="H340">
        <f t="shared" si="9"/>
        <v>68</v>
      </c>
    </row>
    <row r="341" spans="1:8" x14ac:dyDescent="0.35">
      <c r="A341" s="1">
        <v>44536</v>
      </c>
      <c r="B341">
        <v>299.10000000000002</v>
      </c>
      <c r="C341">
        <v>306.16000000000003</v>
      </c>
      <c r="D341">
        <v>100570.46</v>
      </c>
      <c r="E341">
        <v>297.24</v>
      </c>
      <c r="F341">
        <v>2681178.4700000002</v>
      </c>
      <c r="G341">
        <v>0</v>
      </c>
      <c r="H341">
        <f t="shared" si="9"/>
        <v>68</v>
      </c>
    </row>
    <row r="342" spans="1:8" x14ac:dyDescent="0.35">
      <c r="A342" s="1">
        <v>44537</v>
      </c>
      <c r="B342">
        <v>299.89</v>
      </c>
      <c r="C342">
        <v>304.76</v>
      </c>
      <c r="D342">
        <v>100642.86</v>
      </c>
      <c r="E342">
        <v>298.72000000000003</v>
      </c>
      <c r="F342">
        <v>1829500</v>
      </c>
      <c r="G342">
        <v>0.03</v>
      </c>
      <c r="H342">
        <f t="shared" si="9"/>
        <v>69</v>
      </c>
    </row>
    <row r="343" spans="1:8" x14ac:dyDescent="0.35">
      <c r="A343" s="1">
        <v>44538</v>
      </c>
      <c r="B343">
        <v>298.14999999999998</v>
      </c>
      <c r="C343">
        <v>305.45</v>
      </c>
      <c r="D343">
        <v>100710.92</v>
      </c>
      <c r="E343">
        <v>298.16000000000003</v>
      </c>
      <c r="F343">
        <v>2564766.7999999998</v>
      </c>
      <c r="G343">
        <v>0.01</v>
      </c>
      <c r="H343">
        <f t="shared" si="9"/>
        <v>69</v>
      </c>
    </row>
    <row r="344" spans="1:8" x14ac:dyDescent="0.35">
      <c r="A344" s="1">
        <v>44539</v>
      </c>
      <c r="B344">
        <v>298.39999999999998</v>
      </c>
      <c r="C344">
        <v>305.39</v>
      </c>
      <c r="D344">
        <v>100481.17</v>
      </c>
      <c r="E344">
        <v>296.07</v>
      </c>
      <c r="F344">
        <v>2660134.36</v>
      </c>
      <c r="G344">
        <v>0</v>
      </c>
      <c r="H344">
        <f t="shared" si="9"/>
        <v>69</v>
      </c>
    </row>
    <row r="345" spans="1:8" x14ac:dyDescent="0.35">
      <c r="A345" s="1">
        <v>44540</v>
      </c>
      <c r="B345">
        <v>298.12</v>
      </c>
      <c r="C345">
        <v>305.08</v>
      </c>
      <c r="D345">
        <v>100324.92</v>
      </c>
      <c r="E345">
        <v>296.14</v>
      </c>
      <c r="F345">
        <v>2367158.91</v>
      </c>
      <c r="G345">
        <v>0</v>
      </c>
      <c r="H345">
        <f t="shared" si="9"/>
        <v>69</v>
      </c>
    </row>
    <row r="346" spans="1:8" x14ac:dyDescent="0.35">
      <c r="A346" s="1">
        <v>44541</v>
      </c>
      <c r="B346">
        <v>299.31</v>
      </c>
      <c r="C346">
        <v>305.60000000000002</v>
      </c>
      <c r="D346">
        <v>100351.05</v>
      </c>
      <c r="E346">
        <v>295.14</v>
      </c>
      <c r="F346">
        <v>2623884.9500000002</v>
      </c>
      <c r="G346">
        <v>0</v>
      </c>
      <c r="H346">
        <f t="shared" si="9"/>
        <v>69</v>
      </c>
    </row>
    <row r="347" spans="1:8" x14ac:dyDescent="0.35">
      <c r="A347" s="1">
        <v>44542</v>
      </c>
      <c r="B347">
        <v>298.60000000000002</v>
      </c>
      <c r="C347">
        <v>304.83999999999997</v>
      </c>
      <c r="D347">
        <v>100447.41</v>
      </c>
      <c r="E347">
        <v>296.91000000000003</v>
      </c>
      <c r="F347">
        <v>1709439.06</v>
      </c>
      <c r="G347">
        <v>0</v>
      </c>
      <c r="H347">
        <f t="shared" si="9"/>
        <v>70</v>
      </c>
    </row>
    <row r="348" spans="1:8" x14ac:dyDescent="0.35">
      <c r="A348" s="1">
        <v>44543</v>
      </c>
      <c r="B348">
        <v>299.25</v>
      </c>
      <c r="C348">
        <v>305.86</v>
      </c>
      <c r="D348">
        <v>100405.49</v>
      </c>
      <c r="E348">
        <v>296.99</v>
      </c>
      <c r="F348">
        <v>2425729.67</v>
      </c>
      <c r="G348">
        <v>0</v>
      </c>
      <c r="H348">
        <f t="shared" si="9"/>
        <v>70</v>
      </c>
    </row>
    <row r="349" spans="1:8" x14ac:dyDescent="0.35">
      <c r="A349" s="1">
        <v>44544</v>
      </c>
      <c r="B349">
        <v>299.01</v>
      </c>
      <c r="C349">
        <v>305.14999999999998</v>
      </c>
      <c r="D349">
        <v>100444.15</v>
      </c>
      <c r="E349">
        <v>297.66000000000003</v>
      </c>
      <c r="F349">
        <v>2243752.81</v>
      </c>
      <c r="G349">
        <v>0.02</v>
      </c>
      <c r="H349">
        <f t="shared" si="9"/>
        <v>70</v>
      </c>
    </row>
    <row r="350" spans="1:8" x14ac:dyDescent="0.35">
      <c r="A350" s="1">
        <v>44545</v>
      </c>
      <c r="B350">
        <v>300.37</v>
      </c>
      <c r="C350">
        <v>304.72000000000003</v>
      </c>
      <c r="D350">
        <v>100518.19</v>
      </c>
      <c r="E350">
        <v>298.18</v>
      </c>
      <c r="F350">
        <v>2435947.62</v>
      </c>
      <c r="G350">
        <v>0</v>
      </c>
      <c r="H350">
        <f t="shared" si="9"/>
        <v>70</v>
      </c>
    </row>
    <row r="351" spans="1:8" x14ac:dyDescent="0.35">
      <c r="A351" s="1">
        <v>44546</v>
      </c>
      <c r="B351">
        <v>299</v>
      </c>
      <c r="C351">
        <v>306.24</v>
      </c>
      <c r="D351">
        <v>100553.03</v>
      </c>
      <c r="E351">
        <v>292.87</v>
      </c>
      <c r="F351">
        <v>2618046.12</v>
      </c>
      <c r="G351">
        <v>0</v>
      </c>
      <c r="H351">
        <f t="shared" si="9"/>
        <v>70</v>
      </c>
    </row>
    <row r="352" spans="1:8" x14ac:dyDescent="0.35">
      <c r="A352" s="1">
        <v>44547</v>
      </c>
      <c r="B352">
        <v>299.22000000000003</v>
      </c>
      <c r="C352">
        <v>305.17</v>
      </c>
      <c r="D352">
        <v>100677.16</v>
      </c>
      <c r="E352">
        <v>294.36</v>
      </c>
      <c r="F352">
        <v>2578938.13</v>
      </c>
      <c r="G352">
        <v>0</v>
      </c>
      <c r="H352">
        <f t="shared" si="9"/>
        <v>71</v>
      </c>
    </row>
    <row r="353" spans="1:8" x14ac:dyDescent="0.35">
      <c r="A353" s="1">
        <v>44548</v>
      </c>
      <c r="B353">
        <v>296.51</v>
      </c>
      <c r="C353">
        <v>306.17</v>
      </c>
      <c r="D353">
        <v>100639.6</v>
      </c>
      <c r="E353">
        <v>287.85000000000002</v>
      </c>
      <c r="F353">
        <v>2769247.49</v>
      </c>
      <c r="G353">
        <v>0</v>
      </c>
      <c r="H353">
        <f t="shared" si="9"/>
        <v>71</v>
      </c>
    </row>
    <row r="354" spans="1:8" x14ac:dyDescent="0.35">
      <c r="A354" s="1">
        <v>44549</v>
      </c>
      <c r="B354">
        <v>295.29000000000002</v>
      </c>
      <c r="C354">
        <v>305.47000000000003</v>
      </c>
      <c r="D354">
        <v>100618.36</v>
      </c>
      <c r="E354">
        <v>285</v>
      </c>
      <c r="F354">
        <v>2778431.48</v>
      </c>
      <c r="G354">
        <v>0</v>
      </c>
      <c r="H354">
        <f t="shared" si="9"/>
        <v>71</v>
      </c>
    </row>
    <row r="355" spans="1:8" x14ac:dyDescent="0.35">
      <c r="A355" s="1">
        <v>44550</v>
      </c>
      <c r="B355">
        <v>295.64999999999998</v>
      </c>
      <c r="C355">
        <v>305.86</v>
      </c>
      <c r="D355">
        <v>100615.1</v>
      </c>
      <c r="E355">
        <v>285.08</v>
      </c>
      <c r="F355">
        <v>2764625.08</v>
      </c>
      <c r="G355">
        <v>0</v>
      </c>
      <c r="H355">
        <f t="shared" si="9"/>
        <v>71</v>
      </c>
    </row>
    <row r="356" spans="1:8" x14ac:dyDescent="0.35">
      <c r="A356" s="1">
        <v>44551</v>
      </c>
      <c r="B356">
        <v>295.83999999999997</v>
      </c>
      <c r="C356">
        <v>306.81</v>
      </c>
      <c r="D356">
        <v>100575.35</v>
      </c>
      <c r="E356">
        <v>284.76</v>
      </c>
      <c r="F356">
        <v>2749906.36</v>
      </c>
      <c r="G356">
        <v>0</v>
      </c>
      <c r="H356">
        <f t="shared" si="9"/>
        <v>71</v>
      </c>
    </row>
    <row r="357" spans="1:8" x14ac:dyDescent="0.35">
      <c r="A357" s="1">
        <v>44552</v>
      </c>
      <c r="B357">
        <v>294.85000000000002</v>
      </c>
      <c r="C357">
        <v>306.73</v>
      </c>
      <c r="D357">
        <v>100660.83</v>
      </c>
      <c r="E357">
        <v>285.45999999999998</v>
      </c>
      <c r="F357">
        <v>2761279.92</v>
      </c>
      <c r="G357">
        <v>0</v>
      </c>
      <c r="H357">
        <f t="shared" si="9"/>
        <v>72</v>
      </c>
    </row>
    <row r="358" spans="1:8" x14ac:dyDescent="0.35">
      <c r="A358" s="1">
        <v>44553</v>
      </c>
      <c r="B358">
        <v>296.52999999999997</v>
      </c>
      <c r="C358">
        <v>306.74</v>
      </c>
      <c r="D358">
        <v>100482.8</v>
      </c>
      <c r="E358">
        <v>286.05</v>
      </c>
      <c r="F358">
        <v>2730808.52</v>
      </c>
      <c r="G358">
        <v>0</v>
      </c>
      <c r="H358">
        <f t="shared" si="9"/>
        <v>72</v>
      </c>
    </row>
    <row r="359" spans="1:8" x14ac:dyDescent="0.35">
      <c r="A359" s="1">
        <v>44554</v>
      </c>
      <c r="B359">
        <v>297.19</v>
      </c>
      <c r="C359">
        <v>305.51</v>
      </c>
      <c r="D359">
        <v>100536.16</v>
      </c>
      <c r="E359">
        <v>294.49</v>
      </c>
      <c r="F359">
        <v>2613849.4700000002</v>
      </c>
      <c r="G359">
        <v>0</v>
      </c>
      <c r="H359">
        <f t="shared" si="9"/>
        <v>72</v>
      </c>
    </row>
    <row r="360" spans="1:8" x14ac:dyDescent="0.35">
      <c r="A360" s="1">
        <v>44555</v>
      </c>
      <c r="B360">
        <v>298.56</v>
      </c>
      <c r="C360">
        <v>307.26</v>
      </c>
      <c r="D360">
        <v>100502.95</v>
      </c>
      <c r="E360">
        <v>294.26</v>
      </c>
      <c r="F360">
        <v>2662506.38</v>
      </c>
      <c r="G360">
        <v>0</v>
      </c>
      <c r="H360">
        <f t="shared" si="9"/>
        <v>72</v>
      </c>
    </row>
    <row r="361" spans="1:8" x14ac:dyDescent="0.35">
      <c r="A361" s="1">
        <v>44556</v>
      </c>
      <c r="B361">
        <v>297.79000000000002</v>
      </c>
      <c r="C361">
        <v>306.67</v>
      </c>
      <c r="D361">
        <v>100591.14</v>
      </c>
      <c r="E361">
        <v>295.89999999999998</v>
      </c>
      <c r="F361">
        <v>2533504.73</v>
      </c>
      <c r="G361">
        <v>0.01</v>
      </c>
      <c r="H361">
        <f t="shared" si="9"/>
        <v>72</v>
      </c>
    </row>
    <row r="362" spans="1:8" x14ac:dyDescent="0.35">
      <c r="A362" s="1">
        <v>44557</v>
      </c>
      <c r="B362">
        <v>298.27</v>
      </c>
      <c r="C362">
        <v>306.82</v>
      </c>
      <c r="D362">
        <v>100616.73</v>
      </c>
      <c r="E362">
        <v>295.20999999999998</v>
      </c>
      <c r="F362">
        <v>2354143.1800000002</v>
      </c>
      <c r="G362">
        <v>0</v>
      </c>
      <c r="H362">
        <f t="shared" si="9"/>
        <v>73</v>
      </c>
    </row>
    <row r="363" spans="1:8" x14ac:dyDescent="0.35">
      <c r="A363" s="1">
        <v>44558</v>
      </c>
      <c r="B363">
        <v>299.17</v>
      </c>
      <c r="C363">
        <v>306.31</v>
      </c>
      <c r="D363">
        <v>100605.3</v>
      </c>
      <c r="E363">
        <v>294.14</v>
      </c>
      <c r="F363">
        <v>2218390.39</v>
      </c>
      <c r="G363">
        <v>0.02</v>
      </c>
      <c r="H363">
        <f t="shared" si="9"/>
        <v>73</v>
      </c>
    </row>
    <row r="364" spans="1:8" x14ac:dyDescent="0.35">
      <c r="A364" s="1">
        <v>44559</v>
      </c>
      <c r="B364">
        <v>298.5</v>
      </c>
      <c r="C364">
        <v>302.10000000000002</v>
      </c>
      <c r="D364">
        <v>100723.98</v>
      </c>
      <c r="E364">
        <v>296.77</v>
      </c>
      <c r="F364">
        <v>1700741.64</v>
      </c>
      <c r="G364">
        <v>0.2</v>
      </c>
      <c r="H364">
        <f t="shared" si="9"/>
        <v>73</v>
      </c>
    </row>
    <row r="365" spans="1:8" x14ac:dyDescent="0.35">
      <c r="A365" s="1">
        <v>44560</v>
      </c>
      <c r="B365">
        <v>296.75</v>
      </c>
      <c r="C365">
        <v>306.91000000000003</v>
      </c>
      <c r="D365">
        <v>100622.18</v>
      </c>
      <c r="E365">
        <v>293.68</v>
      </c>
      <c r="F365">
        <v>2656910.83</v>
      </c>
      <c r="G365">
        <v>0</v>
      </c>
      <c r="H365">
        <f t="shared" si="9"/>
        <v>73</v>
      </c>
    </row>
    <row r="366" spans="1:8" x14ac:dyDescent="0.35">
      <c r="A366" s="1">
        <v>44561</v>
      </c>
      <c r="B366">
        <v>299.52</v>
      </c>
      <c r="C366">
        <v>305.27999999999997</v>
      </c>
      <c r="D366">
        <v>100704.38</v>
      </c>
      <c r="E366">
        <v>295.95999999999998</v>
      </c>
      <c r="F366">
        <v>1955399.77</v>
      </c>
      <c r="G366">
        <v>0.08</v>
      </c>
      <c r="H366">
        <f t="shared" si="9"/>
        <v>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48FEE-7C6B-4EAB-BE1E-81B3426FCA62}">
  <dimension ref="A1:O366"/>
  <sheetViews>
    <sheetView topLeftCell="A64" workbookViewId="0">
      <selection activeCell="M2" sqref="M2:O74"/>
    </sheetView>
  </sheetViews>
  <sheetFormatPr defaultRowHeight="14.5" x14ac:dyDescent="0.35"/>
  <sheetData>
    <row r="1" spans="1:15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K1"/>
      <c r="L1" s="2" t="s">
        <v>15</v>
      </c>
      <c r="M1" s="2" t="s">
        <v>21</v>
      </c>
    </row>
    <row r="2" spans="1:15" x14ac:dyDescent="0.35">
      <c r="A2" s="1">
        <v>44562</v>
      </c>
      <c r="B2">
        <v>297.94</v>
      </c>
      <c r="C2">
        <v>305.95</v>
      </c>
      <c r="D2">
        <v>100647.76</v>
      </c>
      <c r="E2">
        <v>296.38</v>
      </c>
      <c r="F2">
        <v>2346662.1800000002</v>
      </c>
      <c r="G2">
        <v>0</v>
      </c>
      <c r="H2">
        <f>INT((ROW(G1)-1)/5)+1</f>
        <v>1</v>
      </c>
      <c r="L2">
        <v>1</v>
      </c>
      <c r="M2">
        <v>2E-3</v>
      </c>
      <c r="N2">
        <f>(M2/31.004)*100</f>
        <v>6.4507805444458778E-3</v>
      </c>
      <c r="O2">
        <f>N2</f>
        <v>6.4507805444458778E-3</v>
      </c>
    </row>
    <row r="3" spans="1:15" x14ac:dyDescent="0.35">
      <c r="A3" s="1">
        <v>44563</v>
      </c>
      <c r="B3">
        <v>297.37</v>
      </c>
      <c r="C3">
        <v>305.62</v>
      </c>
      <c r="D3">
        <v>100525.81</v>
      </c>
      <c r="E3">
        <v>295.77999999999997</v>
      </c>
      <c r="F3">
        <v>2175085.7400000002</v>
      </c>
      <c r="G3">
        <v>0.01</v>
      </c>
      <c r="H3">
        <f>INT((ROW(G2)-1)/5)+1</f>
        <v>1</v>
      </c>
      <c r="L3">
        <v>2</v>
      </c>
      <c r="M3">
        <v>0.02</v>
      </c>
      <c r="N3">
        <f t="shared" ref="N3:N66" si="0">(M3/31.004)*100</f>
        <v>6.4507805444458777E-2</v>
      </c>
      <c r="O3">
        <f>N3+O2</f>
        <v>7.0958585988904657E-2</v>
      </c>
    </row>
    <row r="4" spans="1:15" x14ac:dyDescent="0.35">
      <c r="A4" s="1">
        <v>44564</v>
      </c>
      <c r="B4">
        <v>297.93</v>
      </c>
      <c r="C4">
        <v>306.57</v>
      </c>
      <c r="D4">
        <v>100543.23</v>
      </c>
      <c r="E4">
        <v>291.2</v>
      </c>
      <c r="F4">
        <v>2612815.5099999998</v>
      </c>
      <c r="G4">
        <v>0</v>
      </c>
      <c r="H4">
        <f t="shared" ref="H4:H67" si="1">INT((ROW(G3)-1)/5)+1</f>
        <v>1</v>
      </c>
      <c r="L4">
        <v>3</v>
      </c>
      <c r="M4">
        <v>3.6000000000000004E-2</v>
      </c>
      <c r="N4">
        <f t="shared" si="0"/>
        <v>0.11611404980002582</v>
      </c>
      <c r="O4">
        <f t="shared" ref="O4:O67" si="2">N4+O3</f>
        <v>0.18707263578893046</v>
      </c>
    </row>
    <row r="5" spans="1:15" x14ac:dyDescent="0.35">
      <c r="A5" s="1">
        <v>44565</v>
      </c>
      <c r="B5">
        <v>298.54000000000002</v>
      </c>
      <c r="C5">
        <v>304.69</v>
      </c>
      <c r="D5">
        <v>100642.32</v>
      </c>
      <c r="E5">
        <v>288.41000000000003</v>
      </c>
      <c r="F5">
        <v>2616403.9500000002</v>
      </c>
      <c r="G5">
        <v>0</v>
      </c>
      <c r="H5">
        <f t="shared" si="1"/>
        <v>1</v>
      </c>
      <c r="L5">
        <v>4</v>
      </c>
      <c r="M5">
        <v>0</v>
      </c>
      <c r="N5">
        <f t="shared" si="0"/>
        <v>0</v>
      </c>
      <c r="O5">
        <f t="shared" si="2"/>
        <v>0.18707263578893046</v>
      </c>
    </row>
    <row r="6" spans="1:15" x14ac:dyDescent="0.35">
      <c r="A6" s="1">
        <v>44566</v>
      </c>
      <c r="B6">
        <v>298.12</v>
      </c>
      <c r="C6">
        <v>303.97000000000003</v>
      </c>
      <c r="D6">
        <v>100636.88</v>
      </c>
      <c r="E6">
        <v>291.88</v>
      </c>
      <c r="F6">
        <v>2576809.39</v>
      </c>
      <c r="G6">
        <v>0</v>
      </c>
      <c r="H6">
        <f t="shared" si="1"/>
        <v>1</v>
      </c>
      <c r="L6">
        <v>5</v>
      </c>
      <c r="M6">
        <v>0</v>
      </c>
      <c r="N6">
        <f t="shared" si="0"/>
        <v>0</v>
      </c>
      <c r="O6">
        <f t="shared" si="2"/>
        <v>0.18707263578893046</v>
      </c>
    </row>
    <row r="7" spans="1:15" x14ac:dyDescent="0.35">
      <c r="A7" s="1">
        <v>44567</v>
      </c>
      <c r="B7">
        <v>297.2</v>
      </c>
      <c r="C7">
        <v>306.23</v>
      </c>
      <c r="D7">
        <v>100468.65</v>
      </c>
      <c r="E7">
        <v>292.13</v>
      </c>
      <c r="F7">
        <v>2727037.61</v>
      </c>
      <c r="G7">
        <v>0</v>
      </c>
      <c r="H7">
        <f t="shared" si="1"/>
        <v>2</v>
      </c>
      <c r="L7">
        <v>6</v>
      </c>
      <c r="M7">
        <v>0</v>
      </c>
      <c r="N7">
        <f t="shared" si="0"/>
        <v>0</v>
      </c>
      <c r="O7">
        <f t="shared" si="2"/>
        <v>0.18707263578893046</v>
      </c>
    </row>
    <row r="8" spans="1:15" x14ac:dyDescent="0.35">
      <c r="A8" s="1">
        <v>44568</v>
      </c>
      <c r="B8">
        <v>298.04000000000002</v>
      </c>
      <c r="C8">
        <v>305.64999999999998</v>
      </c>
      <c r="D8">
        <v>100514.92</v>
      </c>
      <c r="E8">
        <v>296.95999999999998</v>
      </c>
      <c r="F8">
        <v>2686287.45</v>
      </c>
      <c r="G8">
        <v>0.02</v>
      </c>
      <c r="H8">
        <f t="shared" si="1"/>
        <v>2</v>
      </c>
      <c r="L8">
        <v>7</v>
      </c>
      <c r="M8">
        <v>4.0000000000000001E-3</v>
      </c>
      <c r="N8">
        <f t="shared" si="0"/>
        <v>1.2901561088891756E-2</v>
      </c>
      <c r="O8">
        <f t="shared" si="2"/>
        <v>0.19997419687782222</v>
      </c>
    </row>
    <row r="9" spans="1:15" x14ac:dyDescent="0.35">
      <c r="A9" s="1">
        <v>44569</v>
      </c>
      <c r="B9">
        <v>298.54000000000002</v>
      </c>
      <c r="C9">
        <v>305.64</v>
      </c>
      <c r="D9">
        <v>100572.63</v>
      </c>
      <c r="E9">
        <v>295.52</v>
      </c>
      <c r="F9">
        <v>2356150.2799999998</v>
      </c>
      <c r="G9">
        <v>0.08</v>
      </c>
      <c r="H9">
        <f t="shared" si="1"/>
        <v>2</v>
      </c>
      <c r="L9">
        <v>8</v>
      </c>
      <c r="M9">
        <v>4.0000000000000001E-3</v>
      </c>
      <c r="N9">
        <f t="shared" si="0"/>
        <v>1.2901561088891756E-2</v>
      </c>
      <c r="O9">
        <f t="shared" si="2"/>
        <v>0.21287575796671399</v>
      </c>
    </row>
    <row r="10" spans="1:15" x14ac:dyDescent="0.35">
      <c r="A10" s="1">
        <v>44570</v>
      </c>
      <c r="B10">
        <v>299.33999999999997</v>
      </c>
      <c r="C10">
        <v>306.33999999999997</v>
      </c>
      <c r="D10">
        <v>100522</v>
      </c>
      <c r="E10">
        <v>292.39999999999998</v>
      </c>
      <c r="F10">
        <v>2707027.46</v>
      </c>
      <c r="G10">
        <v>0</v>
      </c>
      <c r="H10">
        <f t="shared" si="1"/>
        <v>2</v>
      </c>
      <c r="L10">
        <v>9</v>
      </c>
      <c r="M10">
        <v>0.02</v>
      </c>
      <c r="N10">
        <f t="shared" si="0"/>
        <v>6.4507805444458777E-2</v>
      </c>
      <c r="O10">
        <f t="shared" si="2"/>
        <v>0.27738356341117276</v>
      </c>
    </row>
    <row r="11" spans="1:15" x14ac:dyDescent="0.35">
      <c r="A11" s="1">
        <v>44571</v>
      </c>
      <c r="B11">
        <v>297.95</v>
      </c>
      <c r="C11">
        <v>306.45999999999998</v>
      </c>
      <c r="D11">
        <v>100415.84</v>
      </c>
      <c r="E11">
        <v>294.45999999999998</v>
      </c>
      <c r="F11">
        <v>2581735.9</v>
      </c>
      <c r="G11">
        <v>0</v>
      </c>
      <c r="H11">
        <f t="shared" si="1"/>
        <v>2</v>
      </c>
      <c r="L11">
        <v>10</v>
      </c>
      <c r="M11">
        <v>2.1999999999999999E-2</v>
      </c>
      <c r="N11">
        <f t="shared" si="0"/>
        <v>7.0958585988904643E-2</v>
      </c>
      <c r="O11">
        <f t="shared" si="2"/>
        <v>0.34834214940007741</v>
      </c>
    </row>
    <row r="12" spans="1:15" x14ac:dyDescent="0.35">
      <c r="A12" s="1">
        <v>44572</v>
      </c>
      <c r="B12">
        <v>299.27</v>
      </c>
      <c r="C12">
        <v>305.48</v>
      </c>
      <c r="D12">
        <v>100470.82</v>
      </c>
      <c r="E12">
        <v>295.33999999999997</v>
      </c>
      <c r="F12">
        <v>2269358.5099999998</v>
      </c>
      <c r="G12">
        <v>0.01</v>
      </c>
      <c r="H12">
        <f t="shared" si="1"/>
        <v>3</v>
      </c>
      <c r="L12">
        <v>11</v>
      </c>
      <c r="M12">
        <v>5.4000000000000006E-2</v>
      </c>
      <c r="N12">
        <f t="shared" si="0"/>
        <v>0.1741710747000387</v>
      </c>
      <c r="O12">
        <f t="shared" si="2"/>
        <v>0.52251322410011614</v>
      </c>
    </row>
    <row r="13" spans="1:15" x14ac:dyDescent="0.35">
      <c r="A13" s="1">
        <v>44573</v>
      </c>
      <c r="B13">
        <v>299.55</v>
      </c>
      <c r="C13">
        <v>305.52</v>
      </c>
      <c r="D13">
        <v>100645.59</v>
      </c>
      <c r="E13">
        <v>296.75</v>
      </c>
      <c r="F13">
        <v>2414052.0099999998</v>
      </c>
      <c r="G13">
        <v>0</v>
      </c>
      <c r="H13">
        <f t="shared" si="1"/>
        <v>3</v>
      </c>
      <c r="L13">
        <v>12</v>
      </c>
      <c r="M13">
        <v>2.6000000000000002E-2</v>
      </c>
      <c r="N13">
        <f t="shared" si="0"/>
        <v>8.3860147077796418E-2</v>
      </c>
      <c r="O13">
        <f t="shared" si="2"/>
        <v>0.60637337117791257</v>
      </c>
    </row>
    <row r="14" spans="1:15" x14ac:dyDescent="0.35">
      <c r="A14" s="1">
        <v>44574</v>
      </c>
      <c r="B14">
        <v>299.13</v>
      </c>
      <c r="C14">
        <v>302.13</v>
      </c>
      <c r="D14">
        <v>100813.81</v>
      </c>
      <c r="E14">
        <v>298.77999999999997</v>
      </c>
      <c r="F14">
        <v>1591202.76</v>
      </c>
      <c r="G14">
        <v>0.17</v>
      </c>
      <c r="H14">
        <f t="shared" si="1"/>
        <v>3</v>
      </c>
      <c r="L14">
        <v>13</v>
      </c>
      <c r="M14">
        <v>0.05</v>
      </c>
      <c r="N14">
        <f t="shared" si="0"/>
        <v>0.16126951361114694</v>
      </c>
      <c r="O14">
        <f t="shared" si="2"/>
        <v>0.76764288478905951</v>
      </c>
    </row>
    <row r="15" spans="1:15" x14ac:dyDescent="0.35">
      <c r="A15" s="1">
        <v>44575</v>
      </c>
      <c r="B15">
        <v>298.47000000000003</v>
      </c>
      <c r="C15">
        <v>306.72000000000003</v>
      </c>
      <c r="D15">
        <v>100834.5</v>
      </c>
      <c r="E15">
        <v>295.08999999999997</v>
      </c>
      <c r="F15">
        <v>2661594.06</v>
      </c>
      <c r="G15">
        <v>0</v>
      </c>
      <c r="H15">
        <f t="shared" si="1"/>
        <v>3</v>
      </c>
      <c r="L15">
        <v>14</v>
      </c>
      <c r="M15">
        <v>7.1999999999999995E-2</v>
      </c>
      <c r="N15">
        <f t="shared" si="0"/>
        <v>0.23222809960005159</v>
      </c>
      <c r="O15">
        <f t="shared" si="2"/>
        <v>0.99987098438911115</v>
      </c>
    </row>
    <row r="16" spans="1:15" x14ac:dyDescent="0.35">
      <c r="A16" s="1">
        <v>44576</v>
      </c>
      <c r="B16">
        <v>299.05</v>
      </c>
      <c r="C16">
        <v>306.56</v>
      </c>
      <c r="D16">
        <v>100692.95</v>
      </c>
      <c r="E16">
        <v>293.83</v>
      </c>
      <c r="F16">
        <v>2309500.46</v>
      </c>
      <c r="G16">
        <v>0</v>
      </c>
      <c r="H16">
        <f t="shared" si="1"/>
        <v>3</v>
      </c>
      <c r="L16">
        <v>15</v>
      </c>
      <c r="M16">
        <v>1.0139999999999998</v>
      </c>
      <c r="N16">
        <f t="shared" si="0"/>
        <v>3.2705457360340593</v>
      </c>
      <c r="O16">
        <f t="shared" si="2"/>
        <v>4.2704167204231709</v>
      </c>
    </row>
    <row r="17" spans="1:15" x14ac:dyDescent="0.35">
      <c r="A17" s="1">
        <v>44577</v>
      </c>
      <c r="B17">
        <v>298.39</v>
      </c>
      <c r="C17">
        <v>304.98</v>
      </c>
      <c r="D17">
        <v>100828.51</v>
      </c>
      <c r="E17">
        <v>293.16000000000003</v>
      </c>
      <c r="F17">
        <v>2314852.7200000002</v>
      </c>
      <c r="G17">
        <v>0</v>
      </c>
      <c r="H17">
        <f t="shared" si="1"/>
        <v>4</v>
      </c>
      <c r="L17">
        <v>16</v>
      </c>
      <c r="M17">
        <v>6.5999999999999989E-2</v>
      </c>
      <c r="N17">
        <f t="shared" si="0"/>
        <v>0.21287575796671393</v>
      </c>
      <c r="O17">
        <f t="shared" si="2"/>
        <v>4.4832924783898846</v>
      </c>
    </row>
    <row r="18" spans="1:15" x14ac:dyDescent="0.35">
      <c r="A18" s="1">
        <v>44578</v>
      </c>
      <c r="B18">
        <v>298.36</v>
      </c>
      <c r="C18">
        <v>305.45</v>
      </c>
      <c r="D18">
        <v>100874.25</v>
      </c>
      <c r="E18">
        <v>295.14999999999998</v>
      </c>
      <c r="F18">
        <v>2686774.02</v>
      </c>
      <c r="G18">
        <v>0</v>
      </c>
      <c r="H18">
        <f t="shared" si="1"/>
        <v>4</v>
      </c>
      <c r="L18">
        <v>17</v>
      </c>
      <c r="M18">
        <v>0.13000000000000003</v>
      </c>
      <c r="N18">
        <f t="shared" si="0"/>
        <v>0.41930073538898216</v>
      </c>
      <c r="O18">
        <f t="shared" si="2"/>
        <v>4.902593213778867</v>
      </c>
    </row>
    <row r="19" spans="1:15" x14ac:dyDescent="0.35">
      <c r="A19" s="1">
        <v>44579</v>
      </c>
      <c r="B19">
        <v>297.2</v>
      </c>
      <c r="C19">
        <v>305.72000000000003</v>
      </c>
      <c r="D19">
        <v>100906.91</v>
      </c>
      <c r="E19">
        <v>291.41000000000003</v>
      </c>
      <c r="F19">
        <v>2699059.89</v>
      </c>
      <c r="G19">
        <v>0</v>
      </c>
      <c r="H19">
        <f t="shared" si="1"/>
        <v>4</v>
      </c>
      <c r="L19">
        <v>18</v>
      </c>
      <c r="M19">
        <v>9.0000000000000011E-2</v>
      </c>
      <c r="N19">
        <f t="shared" si="0"/>
        <v>0.29028512450006455</v>
      </c>
      <c r="O19">
        <f t="shared" si="2"/>
        <v>5.1928783382789314</v>
      </c>
    </row>
    <row r="20" spans="1:15" x14ac:dyDescent="0.35">
      <c r="A20" s="1">
        <v>44580</v>
      </c>
      <c r="B20">
        <v>296.70999999999998</v>
      </c>
      <c r="C20">
        <v>305.02999999999997</v>
      </c>
      <c r="D20">
        <v>100810.55</v>
      </c>
      <c r="E20">
        <v>287.99</v>
      </c>
      <c r="F20">
        <v>2263154.75</v>
      </c>
      <c r="G20">
        <v>0</v>
      </c>
      <c r="H20">
        <f t="shared" si="1"/>
        <v>4</v>
      </c>
      <c r="L20">
        <v>19</v>
      </c>
      <c r="M20">
        <v>0.04</v>
      </c>
      <c r="N20">
        <f t="shared" si="0"/>
        <v>0.12901561088891755</v>
      </c>
      <c r="O20">
        <f t="shared" si="2"/>
        <v>5.3218939491678494</v>
      </c>
    </row>
    <row r="21" spans="1:15" x14ac:dyDescent="0.35">
      <c r="A21" s="1">
        <v>44581</v>
      </c>
      <c r="B21">
        <v>296.19</v>
      </c>
      <c r="C21">
        <v>307.19</v>
      </c>
      <c r="D21">
        <v>100749.57</v>
      </c>
      <c r="E21">
        <v>284.36</v>
      </c>
      <c r="F21">
        <v>2813464.46</v>
      </c>
      <c r="G21">
        <v>0</v>
      </c>
      <c r="H21">
        <f t="shared" si="1"/>
        <v>4</v>
      </c>
      <c r="L21">
        <v>20</v>
      </c>
      <c r="M21">
        <v>5.6000000000000008E-2</v>
      </c>
      <c r="N21">
        <f t="shared" si="0"/>
        <v>0.1806218552444846</v>
      </c>
      <c r="O21">
        <f t="shared" si="2"/>
        <v>5.5025158044123339</v>
      </c>
    </row>
    <row r="22" spans="1:15" x14ac:dyDescent="0.35">
      <c r="A22" s="1">
        <v>44582</v>
      </c>
      <c r="B22">
        <v>296</v>
      </c>
      <c r="C22">
        <v>305.29000000000002</v>
      </c>
      <c r="D22">
        <v>100709.83</v>
      </c>
      <c r="E22">
        <v>283.45999999999998</v>
      </c>
      <c r="F22">
        <v>2827453.32</v>
      </c>
      <c r="G22">
        <v>0</v>
      </c>
      <c r="H22">
        <f t="shared" si="1"/>
        <v>5</v>
      </c>
      <c r="L22">
        <v>21</v>
      </c>
      <c r="M22">
        <v>1.1539999999999999</v>
      </c>
      <c r="N22">
        <f t="shared" si="0"/>
        <v>3.7221003741452714</v>
      </c>
      <c r="O22">
        <f t="shared" si="2"/>
        <v>9.2246161785576053</v>
      </c>
    </row>
    <row r="23" spans="1:15" x14ac:dyDescent="0.35">
      <c r="A23" s="1">
        <v>44583</v>
      </c>
      <c r="B23">
        <v>297.36</v>
      </c>
      <c r="C23">
        <v>306.67</v>
      </c>
      <c r="D23">
        <v>100645.59</v>
      </c>
      <c r="E23">
        <v>285.68</v>
      </c>
      <c r="F23">
        <v>2836941.42</v>
      </c>
      <c r="G23">
        <v>0</v>
      </c>
      <c r="H23">
        <f t="shared" si="1"/>
        <v>5</v>
      </c>
      <c r="L23">
        <v>22</v>
      </c>
      <c r="M23">
        <v>0.29599999999999999</v>
      </c>
      <c r="N23">
        <f t="shared" si="0"/>
        <v>0.95471552057798981</v>
      </c>
      <c r="O23">
        <f t="shared" si="2"/>
        <v>10.179331699135595</v>
      </c>
    </row>
    <row r="24" spans="1:15" x14ac:dyDescent="0.35">
      <c r="A24" s="1">
        <v>44584</v>
      </c>
      <c r="B24">
        <v>296.57</v>
      </c>
      <c r="C24">
        <v>306.86</v>
      </c>
      <c r="D24">
        <v>100669.54</v>
      </c>
      <c r="E24">
        <v>283.07</v>
      </c>
      <c r="F24">
        <v>2850626.18</v>
      </c>
      <c r="G24">
        <v>0</v>
      </c>
      <c r="H24">
        <f t="shared" si="1"/>
        <v>5</v>
      </c>
      <c r="L24">
        <v>23</v>
      </c>
      <c r="M24">
        <v>7.0000000000000007E-2</v>
      </c>
      <c r="N24">
        <f t="shared" si="0"/>
        <v>0.22577731905560572</v>
      </c>
      <c r="O24">
        <f t="shared" si="2"/>
        <v>10.405109018191201</v>
      </c>
    </row>
    <row r="25" spans="1:15" x14ac:dyDescent="0.35">
      <c r="A25" s="1">
        <v>44585</v>
      </c>
      <c r="B25">
        <v>297.41000000000003</v>
      </c>
      <c r="C25">
        <v>307.32</v>
      </c>
      <c r="D25">
        <v>100578.62</v>
      </c>
      <c r="E25">
        <v>288.60000000000002</v>
      </c>
      <c r="F25">
        <v>2837488.81</v>
      </c>
      <c r="G25">
        <v>0</v>
      </c>
      <c r="H25">
        <f t="shared" si="1"/>
        <v>5</v>
      </c>
      <c r="L25">
        <v>24</v>
      </c>
      <c r="M25">
        <v>8.4000000000000005E-2</v>
      </c>
      <c r="N25">
        <f t="shared" si="0"/>
        <v>0.27093278286672684</v>
      </c>
      <c r="O25">
        <f t="shared" si="2"/>
        <v>10.676041801057927</v>
      </c>
    </row>
    <row r="26" spans="1:15" x14ac:dyDescent="0.35">
      <c r="A26" s="1">
        <v>44586</v>
      </c>
      <c r="B26">
        <v>296.77</v>
      </c>
      <c r="C26">
        <v>306.93</v>
      </c>
      <c r="D26">
        <v>100598.22</v>
      </c>
      <c r="E26">
        <v>283.88</v>
      </c>
      <c r="F26">
        <v>2880063.61</v>
      </c>
      <c r="G26">
        <v>0</v>
      </c>
      <c r="H26">
        <f t="shared" si="1"/>
        <v>5</v>
      </c>
      <c r="L26">
        <v>25</v>
      </c>
      <c r="M26">
        <v>0.156</v>
      </c>
      <c r="N26">
        <f t="shared" si="0"/>
        <v>0.50316088246677848</v>
      </c>
      <c r="O26">
        <f t="shared" si="2"/>
        <v>11.179202683524705</v>
      </c>
    </row>
    <row r="27" spans="1:15" x14ac:dyDescent="0.35">
      <c r="A27" s="1">
        <v>44587</v>
      </c>
      <c r="B27">
        <v>294.66000000000003</v>
      </c>
      <c r="C27">
        <v>306.02</v>
      </c>
      <c r="D27">
        <v>100516.01</v>
      </c>
      <c r="E27">
        <v>282.7</v>
      </c>
      <c r="F27">
        <v>2915522.34</v>
      </c>
      <c r="G27">
        <v>0</v>
      </c>
      <c r="H27">
        <f t="shared" si="1"/>
        <v>6</v>
      </c>
      <c r="L27">
        <v>26</v>
      </c>
      <c r="M27">
        <v>0.51</v>
      </c>
      <c r="N27">
        <f t="shared" si="0"/>
        <v>1.6449490388336989</v>
      </c>
      <c r="O27">
        <f t="shared" si="2"/>
        <v>12.824151722358405</v>
      </c>
    </row>
    <row r="28" spans="1:15" x14ac:dyDescent="0.35">
      <c r="A28" s="1">
        <v>44588</v>
      </c>
      <c r="B28">
        <v>296.89999999999998</v>
      </c>
      <c r="C28">
        <v>305.49</v>
      </c>
      <c r="D28">
        <v>100631.43</v>
      </c>
      <c r="E28">
        <v>293.64999999999998</v>
      </c>
      <c r="F28">
        <v>2671082.16</v>
      </c>
      <c r="G28">
        <v>0</v>
      </c>
      <c r="H28">
        <f t="shared" si="1"/>
        <v>6</v>
      </c>
      <c r="L28">
        <v>27</v>
      </c>
      <c r="M28">
        <v>0.74399999999999999</v>
      </c>
      <c r="N28">
        <f t="shared" si="0"/>
        <v>2.3996903625338666</v>
      </c>
      <c r="O28">
        <f t="shared" si="2"/>
        <v>15.223842084892272</v>
      </c>
    </row>
    <row r="29" spans="1:15" x14ac:dyDescent="0.35">
      <c r="A29" s="1">
        <v>44589</v>
      </c>
      <c r="B29">
        <v>298.04000000000002</v>
      </c>
      <c r="C29">
        <v>305.45</v>
      </c>
      <c r="D29">
        <v>100587.33</v>
      </c>
      <c r="E29">
        <v>292.22000000000003</v>
      </c>
      <c r="F29">
        <v>2861756.45</v>
      </c>
      <c r="G29">
        <v>0</v>
      </c>
      <c r="H29">
        <f t="shared" si="1"/>
        <v>6</v>
      </c>
      <c r="L29">
        <v>28</v>
      </c>
      <c r="M29">
        <v>1.9999999999999996</v>
      </c>
      <c r="N29">
        <f t="shared" si="0"/>
        <v>6.4507805444458759</v>
      </c>
      <c r="O29">
        <f t="shared" si="2"/>
        <v>21.674622629338149</v>
      </c>
    </row>
    <row r="30" spans="1:15" x14ac:dyDescent="0.35">
      <c r="A30" s="1">
        <v>44590</v>
      </c>
      <c r="B30">
        <v>298.23</v>
      </c>
      <c r="C30">
        <v>306.60000000000002</v>
      </c>
      <c r="D30">
        <v>100659.74</v>
      </c>
      <c r="E30">
        <v>284.97000000000003</v>
      </c>
      <c r="F30">
        <v>2917711.9</v>
      </c>
      <c r="G30">
        <v>0</v>
      </c>
      <c r="H30">
        <f t="shared" si="1"/>
        <v>6</v>
      </c>
      <c r="L30">
        <v>29</v>
      </c>
      <c r="M30">
        <v>0.82399999999999984</v>
      </c>
      <c r="N30">
        <f t="shared" si="0"/>
        <v>2.6577215843117012</v>
      </c>
      <c r="O30">
        <f t="shared" si="2"/>
        <v>24.332344213649851</v>
      </c>
    </row>
    <row r="31" spans="1:15" x14ac:dyDescent="0.35">
      <c r="A31" s="1">
        <v>44591</v>
      </c>
      <c r="B31">
        <v>295.33</v>
      </c>
      <c r="C31">
        <v>306.20999999999998</v>
      </c>
      <c r="D31">
        <v>100713.64</v>
      </c>
      <c r="E31">
        <v>281.64</v>
      </c>
      <c r="F31">
        <v>2972572.57</v>
      </c>
      <c r="G31">
        <v>0</v>
      </c>
      <c r="H31">
        <f t="shared" si="1"/>
        <v>6</v>
      </c>
      <c r="L31">
        <v>30</v>
      </c>
      <c r="M31">
        <v>0.39200000000000002</v>
      </c>
      <c r="N31">
        <f t="shared" si="0"/>
        <v>1.2643529867113921</v>
      </c>
      <c r="O31">
        <f t="shared" si="2"/>
        <v>25.596697200361241</v>
      </c>
    </row>
    <row r="32" spans="1:15" x14ac:dyDescent="0.35">
      <c r="A32" s="1">
        <v>44592</v>
      </c>
      <c r="B32">
        <v>292.02999999999997</v>
      </c>
      <c r="C32">
        <v>305.67</v>
      </c>
      <c r="D32">
        <v>100593.32</v>
      </c>
      <c r="E32">
        <v>280.11</v>
      </c>
      <c r="F32">
        <v>2995015.57</v>
      </c>
      <c r="G32">
        <v>0</v>
      </c>
      <c r="H32">
        <f t="shared" si="1"/>
        <v>7</v>
      </c>
      <c r="L32">
        <v>31</v>
      </c>
      <c r="M32">
        <v>0.20200000000000001</v>
      </c>
      <c r="N32">
        <f t="shared" si="0"/>
        <v>0.65152883498903369</v>
      </c>
      <c r="O32">
        <f t="shared" si="2"/>
        <v>26.248226035350275</v>
      </c>
    </row>
    <row r="33" spans="1:15" x14ac:dyDescent="0.35">
      <c r="A33" s="1">
        <v>44593</v>
      </c>
      <c r="B33">
        <v>294.14</v>
      </c>
      <c r="C33">
        <v>306.33999999999997</v>
      </c>
      <c r="D33">
        <v>100574.27</v>
      </c>
      <c r="E33">
        <v>281.61</v>
      </c>
      <c r="F33">
        <v>2960955.73</v>
      </c>
      <c r="G33">
        <v>0</v>
      </c>
      <c r="H33">
        <f t="shared" si="1"/>
        <v>7</v>
      </c>
      <c r="L33">
        <v>32</v>
      </c>
      <c r="M33">
        <v>0.65199999999999991</v>
      </c>
      <c r="N33">
        <f t="shared" si="0"/>
        <v>2.1029544574893557</v>
      </c>
      <c r="O33">
        <f t="shared" si="2"/>
        <v>28.351180492839632</v>
      </c>
    </row>
    <row r="34" spans="1:15" x14ac:dyDescent="0.35">
      <c r="A34" s="1">
        <v>44594</v>
      </c>
      <c r="B34">
        <v>295.38</v>
      </c>
      <c r="C34">
        <v>307.29000000000002</v>
      </c>
      <c r="D34">
        <v>100629.8</v>
      </c>
      <c r="E34">
        <v>283.06</v>
      </c>
      <c r="F34">
        <v>2930119.41</v>
      </c>
      <c r="G34">
        <v>0</v>
      </c>
      <c r="H34">
        <f t="shared" si="1"/>
        <v>7</v>
      </c>
      <c r="L34">
        <v>33</v>
      </c>
      <c r="M34">
        <v>0.58200000000000007</v>
      </c>
      <c r="N34">
        <f t="shared" si="0"/>
        <v>1.8771771384337506</v>
      </c>
      <c r="O34">
        <f t="shared" si="2"/>
        <v>30.228357631273383</v>
      </c>
    </row>
    <row r="35" spans="1:15" x14ac:dyDescent="0.35">
      <c r="A35" s="1">
        <v>44595</v>
      </c>
      <c r="B35">
        <v>296.05</v>
      </c>
      <c r="C35">
        <v>305.93</v>
      </c>
      <c r="D35">
        <v>100754.47</v>
      </c>
      <c r="E35">
        <v>292.5</v>
      </c>
      <c r="F35">
        <v>2844544.06</v>
      </c>
      <c r="G35">
        <v>0</v>
      </c>
      <c r="H35">
        <f t="shared" si="1"/>
        <v>7</v>
      </c>
      <c r="L35">
        <v>34</v>
      </c>
      <c r="M35">
        <v>0.19600000000000001</v>
      </c>
      <c r="N35">
        <f t="shared" si="0"/>
        <v>0.63217649335569603</v>
      </c>
      <c r="O35">
        <f t="shared" si="2"/>
        <v>30.86053412462908</v>
      </c>
    </row>
    <row r="36" spans="1:15" x14ac:dyDescent="0.35">
      <c r="A36" s="1">
        <v>44596</v>
      </c>
      <c r="B36">
        <v>299.01</v>
      </c>
      <c r="C36">
        <v>305.35000000000002</v>
      </c>
      <c r="D36">
        <v>100698.94</v>
      </c>
      <c r="E36">
        <v>295.42</v>
      </c>
      <c r="F36">
        <v>2484726.1800000002</v>
      </c>
      <c r="G36">
        <v>0.02</v>
      </c>
      <c r="H36">
        <f t="shared" si="1"/>
        <v>7</v>
      </c>
      <c r="L36">
        <v>35</v>
      </c>
      <c r="M36">
        <v>1.998</v>
      </c>
      <c r="N36">
        <f t="shared" si="0"/>
        <v>6.4443297639014325</v>
      </c>
      <c r="O36">
        <f t="shared" si="2"/>
        <v>37.304863888530512</v>
      </c>
    </row>
    <row r="37" spans="1:15" x14ac:dyDescent="0.35">
      <c r="A37" s="1">
        <v>44597</v>
      </c>
      <c r="B37">
        <v>298.44</v>
      </c>
      <c r="C37">
        <v>306.12</v>
      </c>
      <c r="D37">
        <v>100652.66</v>
      </c>
      <c r="E37">
        <v>292.8</v>
      </c>
      <c r="F37">
        <v>2829217.13</v>
      </c>
      <c r="G37">
        <v>0</v>
      </c>
      <c r="H37">
        <f t="shared" si="1"/>
        <v>8</v>
      </c>
      <c r="L37">
        <v>36</v>
      </c>
      <c r="M37">
        <v>0.41400000000000003</v>
      </c>
      <c r="N37">
        <f t="shared" si="0"/>
        <v>1.3353115727002969</v>
      </c>
      <c r="O37">
        <f t="shared" si="2"/>
        <v>38.640175461230811</v>
      </c>
    </row>
    <row r="38" spans="1:15" x14ac:dyDescent="0.35">
      <c r="A38" s="1">
        <v>44598</v>
      </c>
      <c r="B38">
        <v>297.26</v>
      </c>
      <c r="C38">
        <v>305.58</v>
      </c>
      <c r="D38">
        <v>100669</v>
      </c>
      <c r="E38">
        <v>294.04000000000002</v>
      </c>
      <c r="F38">
        <v>2472561.9500000002</v>
      </c>
      <c r="G38">
        <v>0</v>
      </c>
      <c r="H38">
        <f t="shared" si="1"/>
        <v>8</v>
      </c>
      <c r="L38">
        <v>37</v>
      </c>
      <c r="M38">
        <v>1.1620000000000001</v>
      </c>
      <c r="N38">
        <f t="shared" si="0"/>
        <v>3.7479034963230551</v>
      </c>
      <c r="O38">
        <f t="shared" si="2"/>
        <v>42.388078957553866</v>
      </c>
    </row>
    <row r="39" spans="1:15" x14ac:dyDescent="0.35">
      <c r="A39" s="1">
        <v>44599</v>
      </c>
      <c r="B39">
        <v>299.06</v>
      </c>
      <c r="C39">
        <v>306.29000000000002</v>
      </c>
      <c r="D39">
        <v>100622.72</v>
      </c>
      <c r="E39">
        <v>295.58999999999997</v>
      </c>
      <c r="F39">
        <v>2753190.7</v>
      </c>
      <c r="G39">
        <v>0</v>
      </c>
      <c r="H39">
        <f t="shared" si="1"/>
        <v>8</v>
      </c>
      <c r="L39">
        <v>38</v>
      </c>
      <c r="M39">
        <v>0.76600000000000001</v>
      </c>
      <c r="N39">
        <f t="shared" si="0"/>
        <v>2.4706489485227712</v>
      </c>
      <c r="O39">
        <f t="shared" si="2"/>
        <v>44.858727906076638</v>
      </c>
    </row>
    <row r="40" spans="1:15" x14ac:dyDescent="0.35">
      <c r="A40" s="1">
        <v>44600</v>
      </c>
      <c r="B40">
        <v>299.27999999999997</v>
      </c>
      <c r="C40">
        <v>306.26</v>
      </c>
      <c r="D40">
        <v>100630.89</v>
      </c>
      <c r="E40">
        <v>295.02</v>
      </c>
      <c r="F40">
        <v>2556495.13</v>
      </c>
      <c r="G40">
        <v>0.01</v>
      </c>
      <c r="H40">
        <f t="shared" si="1"/>
        <v>8</v>
      </c>
      <c r="L40">
        <v>39</v>
      </c>
      <c r="M40">
        <v>0.47200000000000009</v>
      </c>
      <c r="N40">
        <f t="shared" si="0"/>
        <v>1.5223842084892274</v>
      </c>
      <c r="O40">
        <f t="shared" si="2"/>
        <v>46.381112114565866</v>
      </c>
    </row>
    <row r="41" spans="1:15" x14ac:dyDescent="0.35">
      <c r="A41" s="1">
        <v>44601</v>
      </c>
      <c r="B41">
        <v>298.89</v>
      </c>
      <c r="C41">
        <v>305.57</v>
      </c>
      <c r="D41">
        <v>100619.45</v>
      </c>
      <c r="E41">
        <v>296.07</v>
      </c>
      <c r="F41">
        <v>2437833.08</v>
      </c>
      <c r="G41">
        <v>0.01</v>
      </c>
      <c r="H41">
        <f t="shared" si="1"/>
        <v>8</v>
      </c>
      <c r="L41">
        <v>40</v>
      </c>
      <c r="M41">
        <v>0.13799999999999998</v>
      </c>
      <c r="N41">
        <f t="shared" si="0"/>
        <v>0.44510385756676552</v>
      </c>
      <c r="O41">
        <f t="shared" si="2"/>
        <v>46.82621597213263</v>
      </c>
    </row>
    <row r="42" spans="1:15" x14ac:dyDescent="0.35">
      <c r="A42" s="1">
        <v>44602</v>
      </c>
      <c r="B42">
        <v>298.45</v>
      </c>
      <c r="C42">
        <v>306.81</v>
      </c>
      <c r="D42">
        <v>100460.48</v>
      </c>
      <c r="E42">
        <v>297.05</v>
      </c>
      <c r="F42">
        <v>2671507.91</v>
      </c>
      <c r="G42">
        <v>0</v>
      </c>
      <c r="H42">
        <f t="shared" si="1"/>
        <v>9</v>
      </c>
      <c r="L42">
        <v>41</v>
      </c>
      <c r="M42">
        <v>0.19</v>
      </c>
      <c r="N42">
        <f t="shared" si="0"/>
        <v>0.61282415172235838</v>
      </c>
      <c r="O42">
        <f t="shared" si="2"/>
        <v>47.439040123854987</v>
      </c>
    </row>
    <row r="43" spans="1:15" x14ac:dyDescent="0.35">
      <c r="A43" s="1">
        <v>44603</v>
      </c>
      <c r="B43">
        <v>299.24</v>
      </c>
      <c r="C43">
        <v>306.99</v>
      </c>
      <c r="D43">
        <v>100410.94</v>
      </c>
      <c r="E43">
        <v>297.20999999999998</v>
      </c>
      <c r="F43">
        <v>2646996.9900000002</v>
      </c>
      <c r="G43">
        <v>0.03</v>
      </c>
      <c r="H43">
        <f t="shared" si="1"/>
        <v>9</v>
      </c>
      <c r="L43">
        <v>42</v>
      </c>
      <c r="M43">
        <v>0.38600000000000001</v>
      </c>
      <c r="N43">
        <f t="shared" si="0"/>
        <v>1.2450006450780544</v>
      </c>
      <c r="O43">
        <f t="shared" si="2"/>
        <v>48.684040768933045</v>
      </c>
    </row>
    <row r="44" spans="1:15" x14ac:dyDescent="0.35">
      <c r="A44" s="1">
        <v>44604</v>
      </c>
      <c r="B44">
        <v>299.52</v>
      </c>
      <c r="C44">
        <v>305.7</v>
      </c>
      <c r="D44">
        <v>100526.9</v>
      </c>
      <c r="E44">
        <v>298.48</v>
      </c>
      <c r="F44">
        <v>2190473.48</v>
      </c>
      <c r="G44">
        <v>0.05</v>
      </c>
      <c r="H44">
        <f t="shared" si="1"/>
        <v>9</v>
      </c>
      <c r="L44">
        <v>43</v>
      </c>
      <c r="M44">
        <v>0.33</v>
      </c>
      <c r="N44">
        <f t="shared" si="0"/>
        <v>1.0643787898335699</v>
      </c>
      <c r="O44">
        <f t="shared" si="2"/>
        <v>49.748419558766614</v>
      </c>
    </row>
    <row r="45" spans="1:15" x14ac:dyDescent="0.35">
      <c r="A45" s="1">
        <v>44605</v>
      </c>
      <c r="B45">
        <v>299.01</v>
      </c>
      <c r="C45">
        <v>305.63</v>
      </c>
      <c r="D45">
        <v>100591.69</v>
      </c>
      <c r="E45">
        <v>297.63</v>
      </c>
      <c r="F45">
        <v>2498532.58</v>
      </c>
      <c r="G45">
        <v>0.02</v>
      </c>
      <c r="H45">
        <f t="shared" si="1"/>
        <v>9</v>
      </c>
      <c r="L45">
        <v>44</v>
      </c>
      <c r="M45">
        <v>0.10800000000000001</v>
      </c>
      <c r="N45">
        <f t="shared" si="0"/>
        <v>0.34834214940007741</v>
      </c>
      <c r="O45">
        <f t="shared" si="2"/>
        <v>50.096761708166689</v>
      </c>
    </row>
    <row r="46" spans="1:15" x14ac:dyDescent="0.35">
      <c r="A46" s="1">
        <v>44606</v>
      </c>
      <c r="B46">
        <v>299</v>
      </c>
      <c r="C46">
        <v>306.97000000000003</v>
      </c>
      <c r="D46">
        <v>100555.76</v>
      </c>
      <c r="E46">
        <v>296.06</v>
      </c>
      <c r="F46">
        <v>2826176.08</v>
      </c>
      <c r="G46">
        <v>0</v>
      </c>
      <c r="H46">
        <f t="shared" si="1"/>
        <v>9</v>
      </c>
      <c r="L46">
        <v>45</v>
      </c>
      <c r="M46">
        <v>0.252</v>
      </c>
      <c r="N46">
        <f t="shared" si="0"/>
        <v>0.81279834860018063</v>
      </c>
      <c r="O46">
        <f t="shared" si="2"/>
        <v>50.909560056766871</v>
      </c>
    </row>
    <row r="47" spans="1:15" x14ac:dyDescent="0.35">
      <c r="A47" s="1">
        <v>44607</v>
      </c>
      <c r="B47">
        <v>299.36</v>
      </c>
      <c r="C47">
        <v>307.14</v>
      </c>
      <c r="D47">
        <v>100610.2</v>
      </c>
      <c r="E47">
        <v>297.07</v>
      </c>
      <c r="F47">
        <v>2612024.83</v>
      </c>
      <c r="G47">
        <v>0</v>
      </c>
      <c r="H47">
        <f t="shared" si="1"/>
        <v>10</v>
      </c>
      <c r="L47">
        <v>46</v>
      </c>
      <c r="M47">
        <v>0.37200000000000005</v>
      </c>
      <c r="N47">
        <f t="shared" si="0"/>
        <v>1.1998451812669335</v>
      </c>
      <c r="O47">
        <f t="shared" si="2"/>
        <v>52.109405238033801</v>
      </c>
    </row>
    <row r="48" spans="1:15" x14ac:dyDescent="0.35">
      <c r="A48" s="1">
        <v>44608</v>
      </c>
      <c r="B48">
        <v>299.77999999999997</v>
      </c>
      <c r="C48">
        <v>305.8</v>
      </c>
      <c r="D48">
        <v>100644.5</v>
      </c>
      <c r="E48">
        <v>298.07</v>
      </c>
      <c r="F48">
        <v>2572430.27</v>
      </c>
      <c r="G48">
        <v>0.05</v>
      </c>
      <c r="H48">
        <f t="shared" si="1"/>
        <v>10</v>
      </c>
      <c r="L48">
        <v>47</v>
      </c>
      <c r="M48">
        <v>0.27199999999999996</v>
      </c>
      <c r="N48">
        <f t="shared" si="0"/>
        <v>0.8773061540446393</v>
      </c>
      <c r="O48">
        <f t="shared" si="2"/>
        <v>52.98671139207844</v>
      </c>
    </row>
    <row r="49" spans="1:15" x14ac:dyDescent="0.35">
      <c r="A49" s="1">
        <v>44609</v>
      </c>
      <c r="B49">
        <v>300.08999999999997</v>
      </c>
      <c r="C49">
        <v>306.12</v>
      </c>
      <c r="D49">
        <v>100483.89</v>
      </c>
      <c r="E49">
        <v>298.89</v>
      </c>
      <c r="F49">
        <v>2343499.48</v>
      </c>
      <c r="G49">
        <v>0.02</v>
      </c>
      <c r="H49">
        <f t="shared" si="1"/>
        <v>10</v>
      </c>
      <c r="L49">
        <v>48</v>
      </c>
      <c r="M49">
        <v>2.2199999999999998</v>
      </c>
      <c r="N49">
        <f t="shared" si="0"/>
        <v>7.1603664043349236</v>
      </c>
      <c r="O49">
        <f t="shared" si="2"/>
        <v>60.147077796413363</v>
      </c>
    </row>
    <row r="50" spans="1:15" x14ac:dyDescent="0.35">
      <c r="A50" s="1">
        <v>44610</v>
      </c>
      <c r="B50">
        <v>300.86</v>
      </c>
      <c r="C50">
        <v>305.95999999999998</v>
      </c>
      <c r="D50">
        <v>100457.76</v>
      </c>
      <c r="E50">
        <v>298.22000000000003</v>
      </c>
      <c r="F50">
        <v>1655004.14</v>
      </c>
      <c r="G50">
        <v>0.03</v>
      </c>
      <c r="H50">
        <f t="shared" si="1"/>
        <v>10</v>
      </c>
      <c r="L50">
        <v>49</v>
      </c>
      <c r="M50">
        <v>1.284</v>
      </c>
      <c r="N50">
        <f t="shared" si="0"/>
        <v>4.1414011095342529</v>
      </c>
      <c r="O50">
        <f t="shared" si="2"/>
        <v>64.288478905947613</v>
      </c>
    </row>
    <row r="51" spans="1:15" x14ac:dyDescent="0.35">
      <c r="A51" s="1">
        <v>44611</v>
      </c>
      <c r="B51">
        <v>299.67</v>
      </c>
      <c r="C51">
        <v>306.22000000000003</v>
      </c>
      <c r="D51">
        <v>100584.61</v>
      </c>
      <c r="E51">
        <v>299.11</v>
      </c>
      <c r="F51">
        <v>2721320.43</v>
      </c>
      <c r="G51">
        <v>0.01</v>
      </c>
      <c r="H51">
        <f t="shared" si="1"/>
        <v>10</v>
      </c>
      <c r="L51">
        <v>50</v>
      </c>
      <c r="M51">
        <v>0.84199999999999997</v>
      </c>
      <c r="N51">
        <f t="shared" si="0"/>
        <v>2.7157786092117142</v>
      </c>
      <c r="O51">
        <f t="shared" si="2"/>
        <v>67.004257515159324</v>
      </c>
    </row>
    <row r="52" spans="1:15" x14ac:dyDescent="0.35">
      <c r="A52" s="1">
        <v>44612</v>
      </c>
      <c r="B52">
        <v>299.3</v>
      </c>
      <c r="C52">
        <v>304.08999999999997</v>
      </c>
      <c r="D52">
        <v>100676.07</v>
      </c>
      <c r="E52">
        <v>298.19</v>
      </c>
      <c r="F52">
        <v>1806874.53</v>
      </c>
      <c r="G52">
        <v>7.0000000000000007E-2</v>
      </c>
      <c r="H52">
        <f t="shared" si="1"/>
        <v>11</v>
      </c>
      <c r="L52">
        <v>51</v>
      </c>
      <c r="M52">
        <v>0.42400000000000004</v>
      </c>
      <c r="N52">
        <f t="shared" si="0"/>
        <v>1.3675654754225264</v>
      </c>
      <c r="O52">
        <f t="shared" si="2"/>
        <v>68.371822990581848</v>
      </c>
    </row>
    <row r="53" spans="1:15" x14ac:dyDescent="0.35">
      <c r="A53" s="1">
        <v>44613</v>
      </c>
      <c r="B53">
        <v>298.68</v>
      </c>
      <c r="C53">
        <v>305.81</v>
      </c>
      <c r="D53">
        <v>100615.64</v>
      </c>
      <c r="E53">
        <v>296.93</v>
      </c>
      <c r="F53">
        <v>2234933.7400000002</v>
      </c>
      <c r="G53">
        <v>0.19</v>
      </c>
      <c r="H53">
        <f t="shared" si="1"/>
        <v>11</v>
      </c>
      <c r="L53">
        <v>52</v>
      </c>
      <c r="M53">
        <v>0.14199999999999999</v>
      </c>
      <c r="N53">
        <f t="shared" si="0"/>
        <v>0.45800541865565725</v>
      </c>
      <c r="O53">
        <f t="shared" si="2"/>
        <v>68.829828409237507</v>
      </c>
    </row>
    <row r="54" spans="1:15" x14ac:dyDescent="0.35">
      <c r="A54" s="1">
        <v>44614</v>
      </c>
      <c r="B54">
        <v>299.89999999999998</v>
      </c>
      <c r="C54">
        <v>306.94</v>
      </c>
      <c r="D54">
        <v>100584.07</v>
      </c>
      <c r="E54">
        <v>295.72000000000003</v>
      </c>
      <c r="F54">
        <v>2799658.06</v>
      </c>
      <c r="G54">
        <v>0</v>
      </c>
      <c r="H54">
        <f t="shared" si="1"/>
        <v>11</v>
      </c>
      <c r="L54">
        <v>53</v>
      </c>
      <c r="M54">
        <v>1.7880000000000003</v>
      </c>
      <c r="N54">
        <f t="shared" si="0"/>
        <v>5.766997806734615</v>
      </c>
      <c r="O54">
        <f t="shared" si="2"/>
        <v>74.596826215972129</v>
      </c>
    </row>
    <row r="55" spans="1:15" x14ac:dyDescent="0.35">
      <c r="A55" s="1">
        <v>44615</v>
      </c>
      <c r="B55">
        <v>299.25</v>
      </c>
      <c r="C55">
        <v>306.79000000000002</v>
      </c>
      <c r="D55">
        <v>100710.37</v>
      </c>
      <c r="E55">
        <v>297.51</v>
      </c>
      <c r="F55">
        <v>2373727.59</v>
      </c>
      <c r="G55">
        <v>0</v>
      </c>
      <c r="H55">
        <f t="shared" si="1"/>
        <v>11</v>
      </c>
      <c r="L55">
        <v>54</v>
      </c>
      <c r="M55">
        <v>2.3600000000000003</v>
      </c>
      <c r="N55">
        <f t="shared" si="0"/>
        <v>7.6119210424461361</v>
      </c>
      <c r="O55">
        <f t="shared" si="2"/>
        <v>82.208747258418271</v>
      </c>
    </row>
    <row r="56" spans="1:15" x14ac:dyDescent="0.35">
      <c r="A56" s="1">
        <v>44616</v>
      </c>
      <c r="B56">
        <v>299.66000000000003</v>
      </c>
      <c r="C56">
        <v>306.70999999999998</v>
      </c>
      <c r="D56">
        <v>100645.59</v>
      </c>
      <c r="E56">
        <v>297.56</v>
      </c>
      <c r="F56">
        <v>2477184.36</v>
      </c>
      <c r="G56">
        <v>0.01</v>
      </c>
      <c r="H56">
        <f t="shared" si="1"/>
        <v>11</v>
      </c>
      <c r="L56">
        <v>55</v>
      </c>
      <c r="M56">
        <v>2.7299999999999995</v>
      </c>
      <c r="N56">
        <f t="shared" si="0"/>
        <v>8.8053154431686202</v>
      </c>
      <c r="O56">
        <f t="shared" si="2"/>
        <v>91.014062701586894</v>
      </c>
    </row>
    <row r="57" spans="1:15" x14ac:dyDescent="0.35">
      <c r="A57" s="1">
        <v>44617</v>
      </c>
      <c r="B57">
        <v>299.45999999999998</v>
      </c>
      <c r="C57">
        <v>306.85000000000002</v>
      </c>
      <c r="D57">
        <v>100575.9</v>
      </c>
      <c r="E57">
        <v>298.01</v>
      </c>
      <c r="F57">
        <v>2760914.99</v>
      </c>
      <c r="G57">
        <v>0.01</v>
      </c>
      <c r="H57">
        <f t="shared" si="1"/>
        <v>12</v>
      </c>
      <c r="L57">
        <v>56</v>
      </c>
      <c r="M57">
        <v>0.82799999999999996</v>
      </c>
      <c r="N57">
        <f t="shared" si="0"/>
        <v>2.6706231454005933</v>
      </c>
      <c r="O57">
        <f t="shared" si="2"/>
        <v>93.684685846987492</v>
      </c>
    </row>
    <row r="58" spans="1:15" x14ac:dyDescent="0.35">
      <c r="A58" s="1">
        <v>44618</v>
      </c>
      <c r="B58">
        <v>300.75</v>
      </c>
      <c r="C58">
        <v>307.23</v>
      </c>
      <c r="D58">
        <v>100455.03999999999</v>
      </c>
      <c r="E58">
        <v>297.81</v>
      </c>
      <c r="F58">
        <v>2804158.82</v>
      </c>
      <c r="G58">
        <v>0</v>
      </c>
      <c r="H58">
        <f t="shared" si="1"/>
        <v>12</v>
      </c>
      <c r="L58">
        <v>57</v>
      </c>
      <c r="M58">
        <v>0.27600000000000002</v>
      </c>
      <c r="N58">
        <f t="shared" si="0"/>
        <v>0.89020771513353114</v>
      </c>
      <c r="O58">
        <f t="shared" si="2"/>
        <v>94.574893562121019</v>
      </c>
    </row>
    <row r="59" spans="1:15" x14ac:dyDescent="0.35">
      <c r="A59" s="1">
        <v>44619</v>
      </c>
      <c r="B59">
        <v>299.17</v>
      </c>
      <c r="C59">
        <v>305.91000000000003</v>
      </c>
      <c r="D59">
        <v>100618.91</v>
      </c>
      <c r="E59">
        <v>298.91000000000003</v>
      </c>
      <c r="F59">
        <v>2329875.5499999998</v>
      </c>
      <c r="G59">
        <v>0.03</v>
      </c>
      <c r="H59">
        <f t="shared" si="1"/>
        <v>12</v>
      </c>
      <c r="L59">
        <v>58</v>
      </c>
      <c r="M59">
        <v>0.28600000000000003</v>
      </c>
      <c r="N59">
        <f t="shared" si="0"/>
        <v>0.92246161785576064</v>
      </c>
      <c r="O59">
        <f t="shared" si="2"/>
        <v>95.497355179976779</v>
      </c>
    </row>
    <row r="60" spans="1:15" x14ac:dyDescent="0.35">
      <c r="A60" s="1">
        <v>44620</v>
      </c>
      <c r="B60">
        <v>299.47000000000003</v>
      </c>
      <c r="C60">
        <v>306.89999999999998</v>
      </c>
      <c r="D60">
        <v>100521.46</v>
      </c>
      <c r="E60">
        <v>297.45</v>
      </c>
      <c r="F60">
        <v>2538309.6</v>
      </c>
      <c r="G60">
        <v>0.04</v>
      </c>
      <c r="H60">
        <f t="shared" si="1"/>
        <v>12</v>
      </c>
      <c r="L60">
        <v>59</v>
      </c>
      <c r="M60">
        <v>5.2000000000000005E-2</v>
      </c>
      <c r="N60">
        <f t="shared" si="0"/>
        <v>0.16772029415559284</v>
      </c>
      <c r="O60">
        <f t="shared" si="2"/>
        <v>95.665075474132365</v>
      </c>
    </row>
    <row r="61" spans="1:15" x14ac:dyDescent="0.35">
      <c r="A61" s="1">
        <v>44621</v>
      </c>
      <c r="B61">
        <v>299.56</v>
      </c>
      <c r="C61">
        <v>306.23</v>
      </c>
      <c r="D61">
        <v>100547.59</v>
      </c>
      <c r="E61">
        <v>297.62</v>
      </c>
      <c r="F61">
        <v>2750636.22</v>
      </c>
      <c r="G61">
        <v>0.05</v>
      </c>
      <c r="H61">
        <f t="shared" si="1"/>
        <v>12</v>
      </c>
      <c r="L61">
        <v>60</v>
      </c>
      <c r="M61">
        <v>0.14399999999999999</v>
      </c>
      <c r="N61">
        <f t="shared" si="0"/>
        <v>0.46445619920010317</v>
      </c>
      <c r="O61">
        <f t="shared" si="2"/>
        <v>96.129531673332465</v>
      </c>
    </row>
    <row r="62" spans="1:15" x14ac:dyDescent="0.35">
      <c r="A62" s="1">
        <v>44622</v>
      </c>
      <c r="B62">
        <v>299.69</v>
      </c>
      <c r="C62">
        <v>306.75</v>
      </c>
      <c r="D62">
        <v>100508.93</v>
      </c>
      <c r="E62">
        <v>297.05</v>
      </c>
      <c r="F62">
        <v>2412044.91</v>
      </c>
      <c r="G62">
        <v>0.01</v>
      </c>
      <c r="H62">
        <f t="shared" si="1"/>
        <v>13</v>
      </c>
      <c r="L62">
        <v>61</v>
      </c>
      <c r="M62">
        <v>3.9999999999999994E-2</v>
      </c>
      <c r="N62">
        <f t="shared" si="0"/>
        <v>0.12901561088891755</v>
      </c>
      <c r="O62">
        <f t="shared" si="2"/>
        <v>96.258547284221379</v>
      </c>
    </row>
    <row r="63" spans="1:15" x14ac:dyDescent="0.35">
      <c r="A63" s="1">
        <v>44623</v>
      </c>
      <c r="B63">
        <v>299.17</v>
      </c>
      <c r="C63">
        <v>306.33999999999997</v>
      </c>
      <c r="D63">
        <v>100522.55</v>
      </c>
      <c r="E63">
        <v>298.35000000000002</v>
      </c>
      <c r="F63">
        <v>2445618.1800000002</v>
      </c>
      <c r="G63">
        <v>0.04</v>
      </c>
      <c r="H63">
        <f t="shared" si="1"/>
        <v>13</v>
      </c>
      <c r="L63">
        <v>62</v>
      </c>
      <c r="M63">
        <v>3.5999999999999997E-2</v>
      </c>
      <c r="N63">
        <f t="shared" si="0"/>
        <v>0.11611404980002579</v>
      </c>
      <c r="O63">
        <f t="shared" si="2"/>
        <v>96.374661334021411</v>
      </c>
    </row>
    <row r="64" spans="1:15" x14ac:dyDescent="0.35">
      <c r="A64" s="1">
        <v>44624</v>
      </c>
      <c r="B64">
        <v>300.04000000000002</v>
      </c>
      <c r="C64">
        <v>305.85000000000002</v>
      </c>
      <c r="D64">
        <v>100438.16</v>
      </c>
      <c r="E64">
        <v>298.11</v>
      </c>
      <c r="F64">
        <v>2591832.21</v>
      </c>
      <c r="G64">
        <v>0.05</v>
      </c>
      <c r="H64">
        <f t="shared" si="1"/>
        <v>13</v>
      </c>
      <c r="L64">
        <v>63</v>
      </c>
      <c r="M64">
        <v>0.186</v>
      </c>
      <c r="N64">
        <f t="shared" si="0"/>
        <v>0.59992259063346665</v>
      </c>
      <c r="O64">
        <f t="shared" si="2"/>
        <v>96.97458392465488</v>
      </c>
    </row>
    <row r="65" spans="1:15" x14ac:dyDescent="0.35">
      <c r="A65" s="1">
        <v>44625</v>
      </c>
      <c r="B65">
        <v>297.52</v>
      </c>
      <c r="C65">
        <v>306.06</v>
      </c>
      <c r="D65">
        <v>100403.32</v>
      </c>
      <c r="E65">
        <v>297.61</v>
      </c>
      <c r="F65">
        <v>1968476.31</v>
      </c>
      <c r="G65">
        <v>0.06</v>
      </c>
      <c r="H65">
        <f t="shared" si="1"/>
        <v>13</v>
      </c>
      <c r="L65">
        <v>64</v>
      </c>
      <c r="M65">
        <v>7.1999999999999995E-2</v>
      </c>
      <c r="N65">
        <f t="shared" si="0"/>
        <v>0.23222809960005159</v>
      </c>
      <c r="O65">
        <f t="shared" si="2"/>
        <v>97.20681202425493</v>
      </c>
    </row>
    <row r="66" spans="1:15" x14ac:dyDescent="0.35">
      <c r="A66" s="1">
        <v>44626</v>
      </c>
      <c r="B66">
        <v>299.33</v>
      </c>
      <c r="C66">
        <v>302.23</v>
      </c>
      <c r="D66">
        <v>100443.6</v>
      </c>
      <c r="E66">
        <v>297.43</v>
      </c>
      <c r="F66">
        <v>1993108.87</v>
      </c>
      <c r="G66">
        <v>0.09</v>
      </c>
      <c r="H66">
        <f t="shared" si="1"/>
        <v>13</v>
      </c>
      <c r="L66">
        <v>65</v>
      </c>
      <c r="M66">
        <v>6.2000000000000013E-2</v>
      </c>
      <c r="N66">
        <f t="shared" si="0"/>
        <v>0.19997419687782222</v>
      </c>
      <c r="O66">
        <f t="shared" si="2"/>
        <v>97.406786221132748</v>
      </c>
    </row>
    <row r="67" spans="1:15" x14ac:dyDescent="0.35">
      <c r="A67" s="1">
        <v>44627</v>
      </c>
      <c r="B67">
        <v>299.33</v>
      </c>
      <c r="C67">
        <v>305.79000000000002</v>
      </c>
      <c r="D67">
        <v>100369.56</v>
      </c>
      <c r="E67">
        <v>298.5</v>
      </c>
      <c r="F67">
        <v>2273980.91</v>
      </c>
      <c r="G67">
        <v>0.03</v>
      </c>
      <c r="H67">
        <f t="shared" si="1"/>
        <v>14</v>
      </c>
      <c r="L67">
        <v>66</v>
      </c>
      <c r="M67">
        <v>3.2000000000000008E-2</v>
      </c>
      <c r="N67">
        <f t="shared" ref="N67:N74" si="3">(M67/31.004)*100</f>
        <v>0.10321248871113407</v>
      </c>
      <c r="O67">
        <f t="shared" si="2"/>
        <v>97.509998709843885</v>
      </c>
    </row>
    <row r="68" spans="1:15" x14ac:dyDescent="0.35">
      <c r="A68" s="1">
        <v>44628</v>
      </c>
      <c r="B68">
        <v>299.39</v>
      </c>
      <c r="C68">
        <v>305.83</v>
      </c>
      <c r="D68">
        <v>100280.82</v>
      </c>
      <c r="E68">
        <v>298.60000000000002</v>
      </c>
      <c r="F68">
        <v>1887645.01</v>
      </c>
      <c r="G68">
        <v>7.0000000000000007E-2</v>
      </c>
      <c r="H68">
        <f t="shared" ref="H68:H131" si="4">INT((ROW(G67)-1)/5)+1</f>
        <v>14</v>
      </c>
      <c r="L68">
        <v>67</v>
      </c>
      <c r="M68">
        <v>0.65999999999999992</v>
      </c>
      <c r="N68">
        <f t="shared" si="3"/>
        <v>2.1287575796671394</v>
      </c>
      <c r="O68">
        <f t="shared" ref="O68:O74" si="5">N68+O67</f>
        <v>99.638756289511022</v>
      </c>
    </row>
    <row r="69" spans="1:15" x14ac:dyDescent="0.35">
      <c r="A69" s="1">
        <v>44629</v>
      </c>
      <c r="B69">
        <v>299.81</v>
      </c>
      <c r="C69">
        <v>306.41000000000003</v>
      </c>
      <c r="D69">
        <v>100254.69</v>
      </c>
      <c r="E69">
        <v>298.61</v>
      </c>
      <c r="F69">
        <v>2608314.7400000002</v>
      </c>
      <c r="G69">
        <v>0.05</v>
      </c>
      <c r="H69">
        <f t="shared" si="4"/>
        <v>14</v>
      </c>
      <c r="L69">
        <v>68</v>
      </c>
      <c r="M69">
        <v>6.8000000000000005E-2</v>
      </c>
      <c r="N69">
        <f t="shared" si="3"/>
        <v>0.21932653851115985</v>
      </c>
      <c r="O69">
        <f t="shared" si="5"/>
        <v>99.858082828022177</v>
      </c>
    </row>
    <row r="70" spans="1:15" x14ac:dyDescent="0.35">
      <c r="A70" s="1">
        <v>44630</v>
      </c>
      <c r="B70">
        <v>301.37</v>
      </c>
      <c r="C70">
        <v>306.45</v>
      </c>
      <c r="D70">
        <v>100315.12</v>
      </c>
      <c r="E70">
        <v>298.83</v>
      </c>
      <c r="F70">
        <v>2854336.27</v>
      </c>
      <c r="G70">
        <v>0.03</v>
      </c>
      <c r="H70">
        <f t="shared" si="4"/>
        <v>14</v>
      </c>
      <c r="L70">
        <v>69</v>
      </c>
      <c r="M70">
        <v>0.01</v>
      </c>
      <c r="N70">
        <f t="shared" si="3"/>
        <v>3.2253902722229388E-2</v>
      </c>
      <c r="O70">
        <f t="shared" si="5"/>
        <v>99.890336730744409</v>
      </c>
    </row>
    <row r="71" spans="1:15" x14ac:dyDescent="0.35">
      <c r="A71" s="1">
        <v>44631</v>
      </c>
      <c r="B71">
        <v>299.48</v>
      </c>
      <c r="C71">
        <v>304.77</v>
      </c>
      <c r="D71">
        <v>100422.92</v>
      </c>
      <c r="E71">
        <v>297.97000000000003</v>
      </c>
      <c r="F71">
        <v>2105019.7799999998</v>
      </c>
      <c r="G71">
        <v>0.18</v>
      </c>
      <c r="H71">
        <f t="shared" si="4"/>
        <v>14</v>
      </c>
      <c r="L71">
        <v>70</v>
      </c>
      <c r="M71">
        <v>1.4000000000000002E-2</v>
      </c>
      <c r="N71">
        <f t="shared" si="3"/>
        <v>4.5155463811121149E-2</v>
      </c>
      <c r="O71">
        <f t="shared" si="5"/>
        <v>99.935492194555536</v>
      </c>
    </row>
    <row r="72" spans="1:15" x14ac:dyDescent="0.35">
      <c r="A72" s="1">
        <v>44632</v>
      </c>
      <c r="B72">
        <v>297.83</v>
      </c>
      <c r="C72">
        <v>302.83</v>
      </c>
      <c r="D72">
        <v>100530.17</v>
      </c>
      <c r="E72">
        <v>297.04000000000002</v>
      </c>
      <c r="F72">
        <v>2460154.44</v>
      </c>
      <c r="G72">
        <v>0.08</v>
      </c>
      <c r="H72">
        <f t="shared" si="4"/>
        <v>15</v>
      </c>
      <c r="L72">
        <v>71</v>
      </c>
      <c r="M72">
        <v>0.02</v>
      </c>
      <c r="N72">
        <f t="shared" si="3"/>
        <v>6.4507805444458777E-2</v>
      </c>
      <c r="O72">
        <f t="shared" si="5"/>
        <v>100</v>
      </c>
    </row>
    <row r="73" spans="1:15" x14ac:dyDescent="0.35">
      <c r="A73" s="1">
        <v>44633</v>
      </c>
      <c r="B73">
        <v>299.83999999999997</v>
      </c>
      <c r="C73">
        <v>302.13</v>
      </c>
      <c r="D73">
        <v>100456.67</v>
      </c>
      <c r="E73">
        <v>298.64999999999998</v>
      </c>
      <c r="F73">
        <v>2037690.77</v>
      </c>
      <c r="G73">
        <v>4.9000000000000004</v>
      </c>
      <c r="H73">
        <f t="shared" si="4"/>
        <v>15</v>
      </c>
      <c r="L73">
        <v>72</v>
      </c>
      <c r="M73">
        <v>0</v>
      </c>
      <c r="N73">
        <f t="shared" si="3"/>
        <v>0</v>
      </c>
      <c r="O73">
        <f t="shared" si="5"/>
        <v>100</v>
      </c>
    </row>
    <row r="74" spans="1:15" x14ac:dyDescent="0.35">
      <c r="A74" s="1">
        <v>44634</v>
      </c>
      <c r="B74">
        <v>298.02</v>
      </c>
      <c r="C74">
        <v>306.10000000000002</v>
      </c>
      <c r="D74">
        <v>100397.87</v>
      </c>
      <c r="E74">
        <v>296.37</v>
      </c>
      <c r="F74">
        <v>2980783.42</v>
      </c>
      <c r="G74">
        <v>0.01</v>
      </c>
      <c r="H74">
        <f t="shared" si="4"/>
        <v>15</v>
      </c>
      <c r="L74">
        <v>73</v>
      </c>
      <c r="M74">
        <v>0</v>
      </c>
      <c r="N74">
        <f t="shared" si="3"/>
        <v>0</v>
      </c>
      <c r="O74">
        <f t="shared" si="5"/>
        <v>100</v>
      </c>
    </row>
    <row r="75" spans="1:15" x14ac:dyDescent="0.35">
      <c r="A75" s="1">
        <v>44635</v>
      </c>
      <c r="B75">
        <v>300.12</v>
      </c>
      <c r="C75">
        <v>305.58999999999997</v>
      </c>
      <c r="D75">
        <v>100550.86</v>
      </c>
      <c r="E75">
        <v>299.19</v>
      </c>
      <c r="F75">
        <v>2478279.14</v>
      </c>
      <c r="G75">
        <v>0.06</v>
      </c>
      <c r="H75">
        <f t="shared" si="4"/>
        <v>15</v>
      </c>
    </row>
    <row r="76" spans="1:15" x14ac:dyDescent="0.35">
      <c r="A76" s="1">
        <v>44636</v>
      </c>
      <c r="B76">
        <v>300.08</v>
      </c>
      <c r="C76">
        <v>304.94</v>
      </c>
      <c r="D76">
        <v>100580.8</v>
      </c>
      <c r="E76">
        <v>299.05</v>
      </c>
      <c r="F76">
        <v>2329449.7999999998</v>
      </c>
      <c r="G76">
        <v>0.02</v>
      </c>
      <c r="H76">
        <f t="shared" si="4"/>
        <v>15</v>
      </c>
      <c r="M76">
        <f>SUM(M2:M74)</f>
        <v>31.003999999999994</v>
      </c>
    </row>
    <row r="77" spans="1:15" x14ac:dyDescent="0.35">
      <c r="A77" s="1">
        <v>44637</v>
      </c>
      <c r="B77">
        <v>299.13</v>
      </c>
      <c r="C77">
        <v>304.89</v>
      </c>
      <c r="D77">
        <v>100475.72</v>
      </c>
      <c r="E77">
        <v>299.55</v>
      </c>
      <c r="F77">
        <v>2559536.1800000002</v>
      </c>
      <c r="G77">
        <v>0.09</v>
      </c>
      <c r="H77">
        <f t="shared" si="4"/>
        <v>16</v>
      </c>
    </row>
    <row r="78" spans="1:15" x14ac:dyDescent="0.35">
      <c r="A78" s="1">
        <v>44638</v>
      </c>
      <c r="B78">
        <v>300.51</v>
      </c>
      <c r="C78">
        <v>305.60000000000002</v>
      </c>
      <c r="D78">
        <v>100407.67</v>
      </c>
      <c r="E78">
        <v>299.49</v>
      </c>
      <c r="F78">
        <v>2628142.4300000002</v>
      </c>
      <c r="G78">
        <v>0.05</v>
      </c>
      <c r="H78">
        <f t="shared" si="4"/>
        <v>16</v>
      </c>
    </row>
    <row r="79" spans="1:15" x14ac:dyDescent="0.35">
      <c r="A79" s="1">
        <v>44639</v>
      </c>
      <c r="B79">
        <v>300.93</v>
      </c>
      <c r="C79">
        <v>306.45999999999998</v>
      </c>
      <c r="D79">
        <v>100484.98</v>
      </c>
      <c r="E79">
        <v>299.70999999999998</v>
      </c>
      <c r="F79">
        <v>2712318.9</v>
      </c>
      <c r="G79">
        <v>0.05</v>
      </c>
      <c r="H79">
        <f t="shared" si="4"/>
        <v>16</v>
      </c>
    </row>
    <row r="80" spans="1:15" x14ac:dyDescent="0.35">
      <c r="A80" s="1">
        <v>44640</v>
      </c>
      <c r="B80">
        <v>300.45</v>
      </c>
      <c r="C80">
        <v>305.7</v>
      </c>
      <c r="D80">
        <v>100530.71</v>
      </c>
      <c r="E80">
        <v>298.62</v>
      </c>
      <c r="F80">
        <v>2542506.2599999998</v>
      </c>
      <c r="G80">
        <v>0.02</v>
      </c>
      <c r="H80">
        <f t="shared" si="4"/>
        <v>16</v>
      </c>
    </row>
    <row r="81" spans="1:8" x14ac:dyDescent="0.35">
      <c r="A81" s="1">
        <v>44641</v>
      </c>
      <c r="B81">
        <v>300.35000000000002</v>
      </c>
      <c r="C81">
        <v>305.58</v>
      </c>
      <c r="D81">
        <v>100515.47</v>
      </c>
      <c r="E81">
        <v>298.72000000000003</v>
      </c>
      <c r="F81">
        <v>1707857.71</v>
      </c>
      <c r="G81">
        <v>0.12</v>
      </c>
      <c r="H81">
        <f t="shared" si="4"/>
        <v>16</v>
      </c>
    </row>
    <row r="82" spans="1:8" x14ac:dyDescent="0.35">
      <c r="A82" s="1">
        <v>44642</v>
      </c>
      <c r="B82">
        <v>299.74</v>
      </c>
      <c r="C82">
        <v>304.57</v>
      </c>
      <c r="D82">
        <v>100556.3</v>
      </c>
      <c r="E82">
        <v>298.93</v>
      </c>
      <c r="F82">
        <v>1999190.99</v>
      </c>
      <c r="G82">
        <v>0.1</v>
      </c>
      <c r="H82">
        <f t="shared" si="4"/>
        <v>17</v>
      </c>
    </row>
    <row r="83" spans="1:8" x14ac:dyDescent="0.35">
      <c r="A83" s="1">
        <v>44643</v>
      </c>
      <c r="B83">
        <v>301.06</v>
      </c>
      <c r="C83">
        <v>305.39999999999998</v>
      </c>
      <c r="D83">
        <v>100566.64</v>
      </c>
      <c r="E83">
        <v>298.64999999999998</v>
      </c>
      <c r="F83">
        <v>1858876.61</v>
      </c>
      <c r="G83">
        <v>0.1</v>
      </c>
      <c r="H83">
        <f t="shared" si="4"/>
        <v>17</v>
      </c>
    </row>
    <row r="84" spans="1:8" x14ac:dyDescent="0.35">
      <c r="A84" s="1">
        <v>44644</v>
      </c>
      <c r="B84">
        <v>299.62</v>
      </c>
      <c r="C84">
        <v>304.41000000000003</v>
      </c>
      <c r="D84">
        <v>100523.63</v>
      </c>
      <c r="E84">
        <v>298.27999999999997</v>
      </c>
      <c r="F84">
        <v>1729874.96</v>
      </c>
      <c r="G84">
        <v>0.14000000000000001</v>
      </c>
      <c r="H84">
        <f t="shared" si="4"/>
        <v>17</v>
      </c>
    </row>
    <row r="85" spans="1:8" x14ac:dyDescent="0.35">
      <c r="A85" s="1">
        <v>44645</v>
      </c>
      <c r="B85">
        <v>299.37</v>
      </c>
      <c r="C85">
        <v>302.79000000000002</v>
      </c>
      <c r="D85">
        <v>100426.18</v>
      </c>
      <c r="E85">
        <v>298.68</v>
      </c>
      <c r="F85">
        <v>2337113.2599999998</v>
      </c>
      <c r="G85">
        <v>0.26</v>
      </c>
      <c r="H85">
        <f t="shared" si="4"/>
        <v>17</v>
      </c>
    </row>
    <row r="86" spans="1:8" x14ac:dyDescent="0.35">
      <c r="A86" s="1">
        <v>44646</v>
      </c>
      <c r="B86">
        <v>300.23</v>
      </c>
      <c r="C86">
        <v>305.19</v>
      </c>
      <c r="D86">
        <v>100504.58</v>
      </c>
      <c r="E86">
        <v>298.72000000000003</v>
      </c>
      <c r="F86">
        <v>2052531.13</v>
      </c>
      <c r="G86">
        <v>0.05</v>
      </c>
      <c r="H86">
        <f t="shared" si="4"/>
        <v>17</v>
      </c>
    </row>
    <row r="87" spans="1:8" x14ac:dyDescent="0.35">
      <c r="A87" s="1">
        <v>44647</v>
      </c>
      <c r="B87">
        <v>299.33999999999997</v>
      </c>
      <c r="C87">
        <v>306.20999999999998</v>
      </c>
      <c r="D87">
        <v>100555.21</v>
      </c>
      <c r="E87">
        <v>299.35000000000002</v>
      </c>
      <c r="F87">
        <v>2300194.83</v>
      </c>
      <c r="G87">
        <v>0.04</v>
      </c>
      <c r="H87">
        <f t="shared" si="4"/>
        <v>18</v>
      </c>
    </row>
    <row r="88" spans="1:8" x14ac:dyDescent="0.35">
      <c r="A88" s="1">
        <v>44648</v>
      </c>
      <c r="B88">
        <v>300.08</v>
      </c>
      <c r="C88">
        <v>306.60000000000002</v>
      </c>
      <c r="D88">
        <v>100597.68</v>
      </c>
      <c r="E88">
        <v>298.39999999999998</v>
      </c>
      <c r="F88">
        <v>2688659.47</v>
      </c>
      <c r="G88">
        <v>0.12</v>
      </c>
      <c r="H88">
        <f t="shared" si="4"/>
        <v>18</v>
      </c>
    </row>
    <row r="89" spans="1:8" x14ac:dyDescent="0.35">
      <c r="A89" s="1">
        <v>44649</v>
      </c>
      <c r="B89">
        <v>301.01</v>
      </c>
      <c r="C89">
        <v>304.73</v>
      </c>
      <c r="D89">
        <v>100440.34</v>
      </c>
      <c r="E89">
        <v>298.55</v>
      </c>
      <c r="F89">
        <v>2229824.7599999998</v>
      </c>
      <c r="G89">
        <v>0.17</v>
      </c>
      <c r="H89">
        <f t="shared" si="4"/>
        <v>18</v>
      </c>
    </row>
    <row r="90" spans="1:8" x14ac:dyDescent="0.35">
      <c r="A90" s="1">
        <v>44650</v>
      </c>
      <c r="B90">
        <v>300.47000000000003</v>
      </c>
      <c r="C90">
        <v>305.26</v>
      </c>
      <c r="D90">
        <v>100296.61</v>
      </c>
      <c r="E90">
        <v>299.14999999999998</v>
      </c>
      <c r="F90">
        <v>2166327.4900000002</v>
      </c>
      <c r="G90">
        <v>0.02</v>
      </c>
      <c r="H90">
        <f t="shared" si="4"/>
        <v>18</v>
      </c>
    </row>
    <row r="91" spans="1:8" x14ac:dyDescent="0.35">
      <c r="A91" s="1">
        <v>44651</v>
      </c>
      <c r="B91">
        <v>300.31</v>
      </c>
      <c r="C91">
        <v>305.87</v>
      </c>
      <c r="D91">
        <v>100333.08</v>
      </c>
      <c r="E91">
        <v>299.5</v>
      </c>
      <c r="F91">
        <v>2404746.37</v>
      </c>
      <c r="G91">
        <v>0.1</v>
      </c>
      <c r="H91">
        <f t="shared" si="4"/>
        <v>18</v>
      </c>
    </row>
    <row r="92" spans="1:8" x14ac:dyDescent="0.35">
      <c r="A92" s="1">
        <v>44652</v>
      </c>
      <c r="B92">
        <v>299.69</v>
      </c>
      <c r="C92">
        <v>305.14</v>
      </c>
      <c r="D92">
        <v>100455.03999999999</v>
      </c>
      <c r="E92">
        <v>298.45</v>
      </c>
      <c r="F92">
        <v>2653504.85</v>
      </c>
      <c r="G92">
        <v>0</v>
      </c>
      <c r="H92">
        <f t="shared" si="4"/>
        <v>19</v>
      </c>
    </row>
    <row r="93" spans="1:8" x14ac:dyDescent="0.35">
      <c r="A93" s="1">
        <v>44653</v>
      </c>
      <c r="B93">
        <v>298.92</v>
      </c>
      <c r="C93">
        <v>305.16000000000003</v>
      </c>
      <c r="D93">
        <v>100562.29</v>
      </c>
      <c r="E93">
        <v>298.35000000000002</v>
      </c>
      <c r="F93">
        <v>1872622.19</v>
      </c>
      <c r="G93">
        <v>0.02</v>
      </c>
      <c r="H93">
        <f t="shared" si="4"/>
        <v>19</v>
      </c>
    </row>
    <row r="94" spans="1:8" x14ac:dyDescent="0.35">
      <c r="A94" s="1">
        <v>44654</v>
      </c>
      <c r="B94">
        <v>300.17</v>
      </c>
      <c r="C94">
        <v>305.5</v>
      </c>
      <c r="D94">
        <v>100550.31</v>
      </c>
      <c r="E94">
        <v>297.39</v>
      </c>
      <c r="F94">
        <v>2767483.67</v>
      </c>
      <c r="G94">
        <v>0</v>
      </c>
      <c r="H94">
        <f t="shared" si="4"/>
        <v>19</v>
      </c>
    </row>
    <row r="95" spans="1:8" x14ac:dyDescent="0.35">
      <c r="A95" s="1">
        <v>44655</v>
      </c>
      <c r="B95">
        <v>299.68</v>
      </c>
      <c r="C95">
        <v>304.98</v>
      </c>
      <c r="D95">
        <v>100592.23</v>
      </c>
      <c r="E95">
        <v>298.55</v>
      </c>
      <c r="F95">
        <v>2679597.12</v>
      </c>
      <c r="G95">
        <v>0.05</v>
      </c>
      <c r="H95">
        <f t="shared" si="4"/>
        <v>19</v>
      </c>
    </row>
    <row r="96" spans="1:8" x14ac:dyDescent="0.35">
      <c r="A96" s="1">
        <v>44656</v>
      </c>
      <c r="B96">
        <v>299.43</v>
      </c>
      <c r="C96">
        <v>305.14</v>
      </c>
      <c r="D96">
        <v>100615.64</v>
      </c>
      <c r="E96">
        <v>298.20999999999998</v>
      </c>
      <c r="F96">
        <v>2304756.41</v>
      </c>
      <c r="G96">
        <v>0.13</v>
      </c>
      <c r="H96">
        <f t="shared" si="4"/>
        <v>19</v>
      </c>
    </row>
    <row r="97" spans="1:8" x14ac:dyDescent="0.35">
      <c r="A97" s="1">
        <v>44657</v>
      </c>
      <c r="B97">
        <v>299.75</v>
      </c>
      <c r="C97">
        <v>302.33</v>
      </c>
      <c r="D97">
        <v>100500.77</v>
      </c>
      <c r="E97">
        <v>296.94</v>
      </c>
      <c r="F97">
        <v>2078076.01</v>
      </c>
      <c r="G97">
        <v>0</v>
      </c>
      <c r="H97">
        <f t="shared" si="4"/>
        <v>20</v>
      </c>
    </row>
    <row r="98" spans="1:8" x14ac:dyDescent="0.35">
      <c r="A98" s="1">
        <v>44658</v>
      </c>
      <c r="B98">
        <v>298.27</v>
      </c>
      <c r="C98">
        <v>304.16000000000003</v>
      </c>
      <c r="D98">
        <v>100597.13</v>
      </c>
      <c r="E98">
        <v>298.17</v>
      </c>
      <c r="F98">
        <v>2376647.0099999998</v>
      </c>
      <c r="G98">
        <v>0.11</v>
      </c>
      <c r="H98">
        <f t="shared" si="4"/>
        <v>20</v>
      </c>
    </row>
    <row r="99" spans="1:8" x14ac:dyDescent="0.35">
      <c r="A99" s="1">
        <v>44659</v>
      </c>
      <c r="B99">
        <v>297.02</v>
      </c>
      <c r="C99">
        <v>302.82</v>
      </c>
      <c r="D99">
        <v>100516.01</v>
      </c>
      <c r="E99">
        <v>297.45</v>
      </c>
      <c r="F99">
        <v>2051010.6</v>
      </c>
      <c r="G99">
        <v>0.17</v>
      </c>
      <c r="H99">
        <f t="shared" si="4"/>
        <v>20</v>
      </c>
    </row>
    <row r="100" spans="1:8" x14ac:dyDescent="0.35">
      <c r="A100" s="1">
        <v>44660</v>
      </c>
      <c r="B100">
        <v>298.45999999999998</v>
      </c>
      <c r="C100">
        <v>300.88</v>
      </c>
      <c r="D100">
        <v>100499.14</v>
      </c>
      <c r="E100">
        <v>296.13</v>
      </c>
      <c r="F100">
        <v>2281401.09</v>
      </c>
      <c r="G100">
        <v>0</v>
      </c>
      <c r="H100">
        <f t="shared" si="4"/>
        <v>20</v>
      </c>
    </row>
    <row r="101" spans="1:8" x14ac:dyDescent="0.35">
      <c r="A101" s="1">
        <v>44661</v>
      </c>
      <c r="B101">
        <v>298.39999999999998</v>
      </c>
      <c r="C101">
        <v>303.27999999999997</v>
      </c>
      <c r="D101">
        <v>100406.04</v>
      </c>
      <c r="E101">
        <v>297.89</v>
      </c>
      <c r="F101">
        <v>1645941.79</v>
      </c>
      <c r="G101">
        <v>0</v>
      </c>
      <c r="H101">
        <f t="shared" si="4"/>
        <v>20</v>
      </c>
    </row>
    <row r="102" spans="1:8" x14ac:dyDescent="0.35">
      <c r="A102" s="1">
        <v>44662</v>
      </c>
      <c r="B102">
        <v>299.87</v>
      </c>
      <c r="C102">
        <v>304.67</v>
      </c>
      <c r="D102">
        <v>100416.93</v>
      </c>
      <c r="E102">
        <v>297.66000000000003</v>
      </c>
      <c r="F102">
        <v>1829925.75</v>
      </c>
      <c r="G102">
        <v>0.02</v>
      </c>
      <c r="H102">
        <f t="shared" si="4"/>
        <v>21</v>
      </c>
    </row>
    <row r="103" spans="1:8" x14ac:dyDescent="0.35">
      <c r="A103" s="1">
        <v>44663</v>
      </c>
      <c r="B103">
        <v>299.35000000000002</v>
      </c>
      <c r="C103">
        <v>300.77999999999997</v>
      </c>
      <c r="D103">
        <v>100440.34</v>
      </c>
      <c r="E103">
        <v>298.10000000000002</v>
      </c>
      <c r="F103">
        <v>1904492.47</v>
      </c>
      <c r="G103">
        <v>5.4</v>
      </c>
      <c r="H103">
        <f t="shared" si="4"/>
        <v>21</v>
      </c>
    </row>
    <row r="104" spans="1:8" x14ac:dyDescent="0.35">
      <c r="A104" s="1">
        <v>44664</v>
      </c>
      <c r="B104">
        <v>297.08999999999997</v>
      </c>
      <c r="C104">
        <v>303.01</v>
      </c>
      <c r="D104">
        <v>100503.49</v>
      </c>
      <c r="E104">
        <v>298.77</v>
      </c>
      <c r="F104">
        <v>895469.7</v>
      </c>
      <c r="G104">
        <v>0.24</v>
      </c>
      <c r="H104">
        <f t="shared" si="4"/>
        <v>21</v>
      </c>
    </row>
    <row r="105" spans="1:8" x14ac:dyDescent="0.35">
      <c r="A105" s="1">
        <v>44665</v>
      </c>
      <c r="B105">
        <v>297.95</v>
      </c>
      <c r="C105">
        <v>303.89999999999998</v>
      </c>
      <c r="D105">
        <v>100492.6</v>
      </c>
      <c r="E105">
        <v>297.5</v>
      </c>
      <c r="F105">
        <v>2726368.58</v>
      </c>
      <c r="G105">
        <v>0.02</v>
      </c>
      <c r="H105">
        <f t="shared" si="4"/>
        <v>21</v>
      </c>
    </row>
    <row r="106" spans="1:8" x14ac:dyDescent="0.35">
      <c r="A106" s="1">
        <v>44666</v>
      </c>
      <c r="B106">
        <v>298.70999999999998</v>
      </c>
      <c r="C106">
        <v>302.7</v>
      </c>
      <c r="D106">
        <v>100600.4</v>
      </c>
      <c r="E106">
        <v>298.58999999999997</v>
      </c>
      <c r="F106">
        <v>1366711.92</v>
      </c>
      <c r="G106">
        <v>0.09</v>
      </c>
      <c r="H106">
        <f t="shared" si="4"/>
        <v>21</v>
      </c>
    </row>
    <row r="107" spans="1:8" x14ac:dyDescent="0.35">
      <c r="A107" s="1">
        <v>44667</v>
      </c>
      <c r="B107">
        <v>299.43</v>
      </c>
      <c r="C107">
        <v>304.76</v>
      </c>
      <c r="D107">
        <v>100556.84</v>
      </c>
      <c r="E107">
        <v>298.54000000000002</v>
      </c>
      <c r="F107">
        <v>2285050.36</v>
      </c>
      <c r="G107">
        <v>0.03</v>
      </c>
      <c r="H107">
        <f t="shared" si="4"/>
        <v>22</v>
      </c>
    </row>
    <row r="108" spans="1:8" x14ac:dyDescent="0.35">
      <c r="A108" s="1">
        <v>44668</v>
      </c>
      <c r="B108">
        <v>299.48</v>
      </c>
      <c r="C108">
        <v>305.12</v>
      </c>
      <c r="D108">
        <v>100446.33</v>
      </c>
      <c r="E108">
        <v>299.77999999999997</v>
      </c>
      <c r="F108">
        <v>2473352.62</v>
      </c>
      <c r="G108">
        <v>0.77</v>
      </c>
      <c r="H108">
        <f t="shared" si="4"/>
        <v>22</v>
      </c>
    </row>
    <row r="109" spans="1:8" x14ac:dyDescent="0.35">
      <c r="A109" s="1">
        <v>44669</v>
      </c>
      <c r="B109">
        <v>297.20999999999998</v>
      </c>
      <c r="C109">
        <v>302.11</v>
      </c>
      <c r="D109">
        <v>100599.31</v>
      </c>
      <c r="E109">
        <v>297.57</v>
      </c>
      <c r="F109">
        <v>1174334.6399999999</v>
      </c>
      <c r="G109">
        <v>0.11</v>
      </c>
      <c r="H109">
        <f t="shared" si="4"/>
        <v>22</v>
      </c>
    </row>
    <row r="110" spans="1:8" x14ac:dyDescent="0.35">
      <c r="A110" s="1">
        <v>44670</v>
      </c>
      <c r="B110">
        <v>298.75</v>
      </c>
      <c r="C110">
        <v>302.44</v>
      </c>
      <c r="D110">
        <v>100709.83</v>
      </c>
      <c r="E110">
        <v>299.13</v>
      </c>
      <c r="F110">
        <v>2718461.83</v>
      </c>
      <c r="G110">
        <v>0.53</v>
      </c>
      <c r="H110">
        <f t="shared" si="4"/>
        <v>22</v>
      </c>
    </row>
    <row r="111" spans="1:8" x14ac:dyDescent="0.35">
      <c r="A111" s="1">
        <v>44671</v>
      </c>
      <c r="B111">
        <v>299.27</v>
      </c>
      <c r="C111">
        <v>304.75</v>
      </c>
      <c r="D111">
        <v>100583.52</v>
      </c>
      <c r="E111">
        <v>298.49</v>
      </c>
      <c r="F111">
        <v>2303844.1</v>
      </c>
      <c r="G111">
        <v>0.04</v>
      </c>
      <c r="H111">
        <f t="shared" si="4"/>
        <v>22</v>
      </c>
    </row>
    <row r="112" spans="1:8" x14ac:dyDescent="0.35">
      <c r="A112" s="1">
        <v>44672</v>
      </c>
      <c r="B112">
        <v>297.19</v>
      </c>
      <c r="C112">
        <v>301.74</v>
      </c>
      <c r="D112">
        <v>100702.21</v>
      </c>
      <c r="E112">
        <v>298.86</v>
      </c>
      <c r="F112">
        <v>757162.42</v>
      </c>
      <c r="G112">
        <v>0.31</v>
      </c>
      <c r="H112">
        <f t="shared" si="4"/>
        <v>23</v>
      </c>
    </row>
    <row r="113" spans="1:8" x14ac:dyDescent="0.35">
      <c r="A113" s="1">
        <v>44673</v>
      </c>
      <c r="B113">
        <v>297.67</v>
      </c>
      <c r="C113">
        <v>303.94</v>
      </c>
      <c r="D113">
        <v>100561.74</v>
      </c>
      <c r="E113">
        <v>297.45999999999998</v>
      </c>
      <c r="F113">
        <v>2581614.2599999998</v>
      </c>
      <c r="G113">
        <v>0</v>
      </c>
      <c r="H113">
        <f t="shared" si="4"/>
        <v>23</v>
      </c>
    </row>
    <row r="114" spans="1:8" x14ac:dyDescent="0.35">
      <c r="A114" s="1">
        <v>44674</v>
      </c>
      <c r="B114">
        <v>299.39</v>
      </c>
      <c r="C114">
        <v>304.95</v>
      </c>
      <c r="D114">
        <v>100520.37</v>
      </c>
      <c r="E114">
        <v>298.31</v>
      </c>
      <c r="F114">
        <v>2293808.61</v>
      </c>
      <c r="G114">
        <v>0.02</v>
      </c>
      <c r="H114">
        <f t="shared" si="4"/>
        <v>23</v>
      </c>
    </row>
    <row r="115" spans="1:8" x14ac:dyDescent="0.35">
      <c r="A115" s="1">
        <v>44675</v>
      </c>
      <c r="B115">
        <v>298.36</v>
      </c>
      <c r="C115">
        <v>297.83</v>
      </c>
      <c r="D115">
        <v>100517.65</v>
      </c>
      <c r="E115">
        <v>296.39999999999998</v>
      </c>
      <c r="F115">
        <v>1464938.06</v>
      </c>
      <c r="G115">
        <v>0.01</v>
      </c>
      <c r="H115">
        <f t="shared" si="4"/>
        <v>23</v>
      </c>
    </row>
    <row r="116" spans="1:8" x14ac:dyDescent="0.35">
      <c r="A116" s="1">
        <v>44676</v>
      </c>
      <c r="B116">
        <v>296.57</v>
      </c>
      <c r="C116">
        <v>303.62</v>
      </c>
      <c r="D116">
        <v>100526.9</v>
      </c>
      <c r="E116">
        <v>297.60000000000002</v>
      </c>
      <c r="F116">
        <v>2005029.82</v>
      </c>
      <c r="G116">
        <v>0.01</v>
      </c>
      <c r="H116">
        <f t="shared" si="4"/>
        <v>23</v>
      </c>
    </row>
    <row r="117" spans="1:8" x14ac:dyDescent="0.35">
      <c r="A117" s="1">
        <v>44677</v>
      </c>
      <c r="B117">
        <v>297.79000000000002</v>
      </c>
      <c r="C117">
        <v>304.64999999999998</v>
      </c>
      <c r="D117">
        <v>100478.45</v>
      </c>
      <c r="E117">
        <v>297.7</v>
      </c>
      <c r="F117">
        <v>1339828.97</v>
      </c>
      <c r="G117">
        <v>0.02</v>
      </c>
      <c r="H117">
        <f t="shared" si="4"/>
        <v>24</v>
      </c>
    </row>
    <row r="118" spans="1:8" x14ac:dyDescent="0.35">
      <c r="A118" s="1">
        <v>44678</v>
      </c>
      <c r="B118">
        <v>299.48</v>
      </c>
      <c r="C118">
        <v>304.2</v>
      </c>
      <c r="D118">
        <v>100503.49</v>
      </c>
      <c r="E118">
        <v>298.83999999999997</v>
      </c>
      <c r="F118">
        <v>2217113.15</v>
      </c>
      <c r="G118">
        <v>0.15</v>
      </c>
      <c r="H118">
        <f t="shared" si="4"/>
        <v>24</v>
      </c>
    </row>
    <row r="119" spans="1:8" x14ac:dyDescent="0.35">
      <c r="A119" s="1">
        <v>44679</v>
      </c>
      <c r="B119">
        <v>296.32</v>
      </c>
      <c r="C119">
        <v>302.66000000000003</v>
      </c>
      <c r="D119">
        <v>100694.58</v>
      </c>
      <c r="E119">
        <v>298.01</v>
      </c>
      <c r="F119">
        <v>1476676.54</v>
      </c>
      <c r="G119">
        <v>0</v>
      </c>
      <c r="H119">
        <f t="shared" si="4"/>
        <v>24</v>
      </c>
    </row>
    <row r="120" spans="1:8" x14ac:dyDescent="0.35">
      <c r="A120" s="1">
        <v>44680</v>
      </c>
      <c r="B120">
        <v>298.07</v>
      </c>
      <c r="C120">
        <v>304.33999999999997</v>
      </c>
      <c r="D120">
        <v>100660.83</v>
      </c>
      <c r="E120">
        <v>297.26</v>
      </c>
      <c r="F120">
        <v>2438988.6800000002</v>
      </c>
      <c r="G120">
        <v>0.09</v>
      </c>
      <c r="H120">
        <f t="shared" si="4"/>
        <v>24</v>
      </c>
    </row>
    <row r="121" spans="1:8" x14ac:dyDescent="0.35">
      <c r="A121" s="1">
        <v>44681</v>
      </c>
      <c r="B121">
        <v>297.2</v>
      </c>
      <c r="C121">
        <v>303.77</v>
      </c>
      <c r="D121">
        <v>100789.86</v>
      </c>
      <c r="E121">
        <v>298.41000000000003</v>
      </c>
      <c r="F121">
        <v>2255187.1800000002</v>
      </c>
      <c r="G121">
        <v>0.16</v>
      </c>
      <c r="H121">
        <f t="shared" si="4"/>
        <v>24</v>
      </c>
    </row>
    <row r="122" spans="1:8" x14ac:dyDescent="0.35">
      <c r="A122" s="1">
        <v>44682</v>
      </c>
      <c r="B122">
        <v>299.07</v>
      </c>
      <c r="C122">
        <v>302.92</v>
      </c>
      <c r="D122">
        <v>100848.11</v>
      </c>
      <c r="E122">
        <v>298.22000000000003</v>
      </c>
      <c r="F122">
        <v>2303600.81</v>
      </c>
      <c r="G122">
        <v>0.57999999999999996</v>
      </c>
      <c r="H122">
        <f t="shared" si="4"/>
        <v>25</v>
      </c>
    </row>
    <row r="123" spans="1:8" x14ac:dyDescent="0.35">
      <c r="A123" s="1">
        <v>44683</v>
      </c>
      <c r="B123">
        <v>299.26</v>
      </c>
      <c r="C123">
        <v>303.79000000000002</v>
      </c>
      <c r="D123">
        <v>100743.58</v>
      </c>
      <c r="E123">
        <v>297.52999999999997</v>
      </c>
      <c r="F123">
        <v>1954669.91</v>
      </c>
      <c r="G123">
        <v>0.02</v>
      </c>
      <c r="H123">
        <f t="shared" si="4"/>
        <v>25</v>
      </c>
    </row>
    <row r="124" spans="1:8" x14ac:dyDescent="0.35">
      <c r="A124" s="1">
        <v>44684</v>
      </c>
      <c r="B124">
        <v>298.82</v>
      </c>
      <c r="C124">
        <v>304.92</v>
      </c>
      <c r="D124">
        <v>100604.75</v>
      </c>
      <c r="E124">
        <v>298.58</v>
      </c>
      <c r="F124">
        <v>2905304.38</v>
      </c>
      <c r="G124">
        <v>0</v>
      </c>
      <c r="H124">
        <f t="shared" si="4"/>
        <v>25</v>
      </c>
    </row>
    <row r="125" spans="1:8" x14ac:dyDescent="0.35">
      <c r="A125" s="1">
        <v>44685</v>
      </c>
      <c r="B125">
        <v>299.01</v>
      </c>
      <c r="C125">
        <v>303.57</v>
      </c>
      <c r="D125">
        <v>100812.18</v>
      </c>
      <c r="E125">
        <v>298.10000000000002</v>
      </c>
      <c r="F125">
        <v>2311325.1</v>
      </c>
      <c r="G125">
        <v>0.05</v>
      </c>
      <c r="H125">
        <f t="shared" si="4"/>
        <v>25</v>
      </c>
    </row>
    <row r="126" spans="1:8" x14ac:dyDescent="0.35">
      <c r="A126" s="1">
        <v>44686</v>
      </c>
      <c r="B126">
        <v>296.68</v>
      </c>
      <c r="C126">
        <v>303.49</v>
      </c>
      <c r="D126">
        <v>100712.55</v>
      </c>
      <c r="E126">
        <v>298.86</v>
      </c>
      <c r="F126">
        <v>2082151.03</v>
      </c>
      <c r="G126">
        <v>0.13</v>
      </c>
      <c r="H126">
        <f t="shared" si="4"/>
        <v>25</v>
      </c>
    </row>
    <row r="127" spans="1:8" x14ac:dyDescent="0.35">
      <c r="A127" s="1">
        <v>44687</v>
      </c>
      <c r="B127">
        <v>297.12</v>
      </c>
      <c r="C127">
        <v>297.47000000000003</v>
      </c>
      <c r="D127">
        <v>100682.61</v>
      </c>
      <c r="E127">
        <v>296.02</v>
      </c>
      <c r="F127">
        <v>1129022.8899999999</v>
      </c>
      <c r="G127">
        <v>0</v>
      </c>
      <c r="H127">
        <f t="shared" si="4"/>
        <v>26</v>
      </c>
    </row>
    <row r="128" spans="1:8" x14ac:dyDescent="0.35">
      <c r="A128" s="1">
        <v>44688</v>
      </c>
      <c r="B128">
        <v>297.13</v>
      </c>
      <c r="C128">
        <v>303.49</v>
      </c>
      <c r="D128">
        <v>100634.7</v>
      </c>
      <c r="E128">
        <v>298.08</v>
      </c>
      <c r="F128">
        <v>1694355.42</v>
      </c>
      <c r="G128">
        <v>0</v>
      </c>
      <c r="H128">
        <f t="shared" si="4"/>
        <v>26</v>
      </c>
    </row>
    <row r="129" spans="1:8" x14ac:dyDescent="0.35">
      <c r="A129" s="1">
        <v>44689</v>
      </c>
      <c r="B129">
        <v>298.77999999999997</v>
      </c>
      <c r="C129">
        <v>304.02999999999997</v>
      </c>
      <c r="D129">
        <v>100563.38</v>
      </c>
      <c r="E129">
        <v>299.20999999999998</v>
      </c>
      <c r="F129">
        <v>1950108.33</v>
      </c>
      <c r="G129">
        <v>0.08</v>
      </c>
      <c r="H129">
        <f t="shared" si="4"/>
        <v>26</v>
      </c>
    </row>
    <row r="130" spans="1:8" x14ac:dyDescent="0.35">
      <c r="A130" s="1">
        <v>44690</v>
      </c>
      <c r="B130">
        <v>298.58</v>
      </c>
      <c r="C130">
        <v>301.31</v>
      </c>
      <c r="D130">
        <v>100650.49</v>
      </c>
      <c r="E130">
        <v>298.85000000000002</v>
      </c>
      <c r="F130">
        <v>2202029.5</v>
      </c>
      <c r="G130">
        <v>0.79</v>
      </c>
      <c r="H130">
        <f t="shared" si="4"/>
        <v>26</v>
      </c>
    </row>
    <row r="131" spans="1:8" x14ac:dyDescent="0.35">
      <c r="A131" s="1">
        <v>44691</v>
      </c>
      <c r="B131">
        <v>299.24</v>
      </c>
      <c r="C131">
        <v>303.12</v>
      </c>
      <c r="D131">
        <v>100696.22</v>
      </c>
      <c r="E131">
        <v>298</v>
      </c>
      <c r="F131">
        <v>2247462.9</v>
      </c>
      <c r="G131">
        <v>1.68</v>
      </c>
      <c r="H131">
        <f t="shared" si="4"/>
        <v>26</v>
      </c>
    </row>
    <row r="132" spans="1:8" x14ac:dyDescent="0.35">
      <c r="A132" s="1">
        <v>44692</v>
      </c>
      <c r="B132">
        <v>298.99</v>
      </c>
      <c r="C132">
        <v>302.33999999999997</v>
      </c>
      <c r="D132">
        <v>100692.41</v>
      </c>
      <c r="E132">
        <v>298.29000000000002</v>
      </c>
      <c r="F132">
        <v>1906134.64</v>
      </c>
      <c r="G132">
        <v>3.1</v>
      </c>
      <c r="H132">
        <f t="shared" ref="H132:H195" si="6">INT((ROW(G131)-1)/5)+1</f>
        <v>27</v>
      </c>
    </row>
    <row r="133" spans="1:8" x14ac:dyDescent="0.35">
      <c r="A133" s="1">
        <v>44693</v>
      </c>
      <c r="B133">
        <v>298.61</v>
      </c>
      <c r="C133">
        <v>303.36</v>
      </c>
      <c r="D133">
        <v>100795.3</v>
      </c>
      <c r="E133">
        <v>300.19</v>
      </c>
      <c r="F133">
        <v>1960082.99</v>
      </c>
      <c r="G133">
        <v>0.31</v>
      </c>
      <c r="H133">
        <f t="shared" si="6"/>
        <v>27</v>
      </c>
    </row>
    <row r="134" spans="1:8" x14ac:dyDescent="0.35">
      <c r="A134" s="1">
        <v>44694</v>
      </c>
      <c r="B134">
        <v>299.29000000000002</v>
      </c>
      <c r="C134">
        <v>303.57</v>
      </c>
      <c r="D134">
        <v>100755.56</v>
      </c>
      <c r="E134">
        <v>298.27</v>
      </c>
      <c r="F134">
        <v>1788445.73</v>
      </c>
      <c r="G134">
        <v>7.0000000000000007E-2</v>
      </c>
      <c r="H134">
        <f t="shared" si="6"/>
        <v>27</v>
      </c>
    </row>
    <row r="135" spans="1:8" x14ac:dyDescent="0.35">
      <c r="A135" s="1">
        <v>44695</v>
      </c>
      <c r="B135">
        <v>298.06</v>
      </c>
      <c r="C135">
        <v>304.02999999999997</v>
      </c>
      <c r="D135">
        <v>100764.27</v>
      </c>
      <c r="E135">
        <v>298.7</v>
      </c>
      <c r="F135">
        <v>1753412.75</v>
      </c>
      <c r="G135">
        <v>0.16</v>
      </c>
      <c r="H135">
        <f t="shared" si="6"/>
        <v>27</v>
      </c>
    </row>
    <row r="136" spans="1:8" x14ac:dyDescent="0.35">
      <c r="A136" s="1">
        <v>44696</v>
      </c>
      <c r="B136">
        <v>298.93</v>
      </c>
      <c r="C136">
        <v>304.88</v>
      </c>
      <c r="D136">
        <v>100794.21</v>
      </c>
      <c r="E136">
        <v>299.92</v>
      </c>
      <c r="F136">
        <v>2316190.79</v>
      </c>
      <c r="G136">
        <v>0.08</v>
      </c>
      <c r="H136">
        <f t="shared" si="6"/>
        <v>27</v>
      </c>
    </row>
    <row r="137" spans="1:8" x14ac:dyDescent="0.35">
      <c r="A137" s="1">
        <v>44697</v>
      </c>
      <c r="B137">
        <v>299.57</v>
      </c>
      <c r="C137">
        <v>302.41000000000003</v>
      </c>
      <c r="D137">
        <v>100875.88</v>
      </c>
      <c r="E137">
        <v>299.62</v>
      </c>
      <c r="F137">
        <v>1921704.85</v>
      </c>
      <c r="G137">
        <v>2.5499999999999998</v>
      </c>
      <c r="H137">
        <f t="shared" si="6"/>
        <v>28</v>
      </c>
    </row>
    <row r="138" spans="1:8" x14ac:dyDescent="0.35">
      <c r="A138" s="1">
        <v>44698</v>
      </c>
      <c r="B138">
        <v>298.72000000000003</v>
      </c>
      <c r="C138">
        <v>302.43</v>
      </c>
      <c r="D138">
        <v>100846.48</v>
      </c>
      <c r="E138">
        <v>298.58</v>
      </c>
      <c r="F138">
        <v>2238400.5499999998</v>
      </c>
      <c r="G138">
        <v>0.05</v>
      </c>
      <c r="H138">
        <f t="shared" si="6"/>
        <v>28</v>
      </c>
    </row>
    <row r="139" spans="1:8" x14ac:dyDescent="0.35">
      <c r="A139" s="1">
        <v>44699</v>
      </c>
      <c r="B139">
        <v>297.89</v>
      </c>
      <c r="C139">
        <v>304.02999999999997</v>
      </c>
      <c r="D139">
        <v>100651.57</v>
      </c>
      <c r="E139">
        <v>298.54000000000002</v>
      </c>
      <c r="F139">
        <v>2381877.62</v>
      </c>
      <c r="G139">
        <v>0.03</v>
      </c>
      <c r="H139">
        <f t="shared" si="6"/>
        <v>28</v>
      </c>
    </row>
    <row r="140" spans="1:8" x14ac:dyDescent="0.35">
      <c r="A140" s="1">
        <v>44700</v>
      </c>
      <c r="B140">
        <v>297.85000000000002</v>
      </c>
      <c r="C140">
        <v>301.33999999999997</v>
      </c>
      <c r="D140">
        <v>100720.72</v>
      </c>
      <c r="E140">
        <v>299.08</v>
      </c>
      <c r="F140">
        <v>1837771.67</v>
      </c>
      <c r="G140">
        <v>6.27</v>
      </c>
      <c r="H140">
        <f t="shared" si="6"/>
        <v>28</v>
      </c>
    </row>
    <row r="141" spans="1:8" x14ac:dyDescent="0.35">
      <c r="A141" s="1">
        <v>44701</v>
      </c>
      <c r="B141">
        <v>299.56</v>
      </c>
      <c r="C141">
        <v>303.3</v>
      </c>
      <c r="D141">
        <v>100775.7</v>
      </c>
      <c r="E141">
        <v>298.5</v>
      </c>
      <c r="F141">
        <v>1357345.46</v>
      </c>
      <c r="G141">
        <v>1.1000000000000001</v>
      </c>
      <c r="H141">
        <f t="shared" si="6"/>
        <v>28</v>
      </c>
    </row>
    <row r="142" spans="1:8" x14ac:dyDescent="0.35">
      <c r="A142" s="1">
        <v>44702</v>
      </c>
      <c r="B142">
        <v>298.64999999999998</v>
      </c>
      <c r="C142">
        <v>301.45</v>
      </c>
      <c r="D142">
        <v>100969.52</v>
      </c>
      <c r="E142">
        <v>297.79000000000002</v>
      </c>
      <c r="F142">
        <v>1294699.68</v>
      </c>
      <c r="G142">
        <v>0.32</v>
      </c>
      <c r="H142">
        <f t="shared" si="6"/>
        <v>29</v>
      </c>
    </row>
    <row r="143" spans="1:8" x14ac:dyDescent="0.35">
      <c r="A143" s="1">
        <v>44703</v>
      </c>
      <c r="B143">
        <v>297.68</v>
      </c>
      <c r="C143">
        <v>300.29000000000002</v>
      </c>
      <c r="D143">
        <v>100886.77</v>
      </c>
      <c r="E143">
        <v>298.08999999999997</v>
      </c>
      <c r="F143">
        <v>1626783.13</v>
      </c>
      <c r="G143">
        <v>3.55</v>
      </c>
      <c r="H143">
        <f t="shared" si="6"/>
        <v>29</v>
      </c>
    </row>
    <row r="144" spans="1:8" x14ac:dyDescent="0.35">
      <c r="A144" s="1">
        <v>44704</v>
      </c>
      <c r="B144">
        <v>298.2</v>
      </c>
      <c r="C144">
        <v>303.02999999999997</v>
      </c>
      <c r="D144">
        <v>100770.26</v>
      </c>
      <c r="E144">
        <v>297.25</v>
      </c>
      <c r="F144">
        <v>1474061.23</v>
      </c>
      <c r="G144">
        <v>0.03</v>
      </c>
      <c r="H144">
        <f t="shared" si="6"/>
        <v>29</v>
      </c>
    </row>
    <row r="145" spans="1:8" x14ac:dyDescent="0.35">
      <c r="A145" s="1">
        <v>44705</v>
      </c>
      <c r="B145">
        <v>296.64999999999998</v>
      </c>
      <c r="C145">
        <v>302.89999999999998</v>
      </c>
      <c r="D145">
        <v>100944.48</v>
      </c>
      <c r="E145">
        <v>296.83</v>
      </c>
      <c r="F145">
        <v>1784674.82</v>
      </c>
      <c r="G145">
        <v>0.05</v>
      </c>
      <c r="H145">
        <f t="shared" si="6"/>
        <v>29</v>
      </c>
    </row>
    <row r="146" spans="1:8" x14ac:dyDescent="0.35">
      <c r="A146" s="1">
        <v>44706</v>
      </c>
      <c r="B146">
        <v>298.70999999999998</v>
      </c>
      <c r="C146">
        <v>304.14</v>
      </c>
      <c r="D146">
        <v>101061.53</v>
      </c>
      <c r="E146">
        <v>298.33999999999997</v>
      </c>
      <c r="F146">
        <v>2290220.16</v>
      </c>
      <c r="G146">
        <v>0.17</v>
      </c>
      <c r="H146">
        <f t="shared" si="6"/>
        <v>29</v>
      </c>
    </row>
    <row r="147" spans="1:8" x14ac:dyDescent="0.35">
      <c r="A147" s="1">
        <v>44707</v>
      </c>
      <c r="B147">
        <v>298.76</v>
      </c>
      <c r="C147">
        <v>301.70999999999998</v>
      </c>
      <c r="D147">
        <v>101122.5</v>
      </c>
      <c r="E147">
        <v>299.24</v>
      </c>
      <c r="F147">
        <v>2049185.97</v>
      </c>
      <c r="G147">
        <v>0.25</v>
      </c>
      <c r="H147">
        <f t="shared" si="6"/>
        <v>30</v>
      </c>
    </row>
    <row r="148" spans="1:8" x14ac:dyDescent="0.35">
      <c r="A148" s="1">
        <v>44708</v>
      </c>
      <c r="B148">
        <v>297.25</v>
      </c>
      <c r="C148">
        <v>301.39999999999998</v>
      </c>
      <c r="D148">
        <v>101089.29</v>
      </c>
      <c r="E148">
        <v>297.07</v>
      </c>
      <c r="F148">
        <v>1852976.96</v>
      </c>
      <c r="G148">
        <v>1.17</v>
      </c>
      <c r="H148">
        <f t="shared" si="6"/>
        <v>30</v>
      </c>
    </row>
    <row r="149" spans="1:8" x14ac:dyDescent="0.35">
      <c r="A149" s="1">
        <v>44709</v>
      </c>
      <c r="B149">
        <v>297.94</v>
      </c>
      <c r="C149">
        <v>304.07</v>
      </c>
      <c r="D149">
        <v>100883.5</v>
      </c>
      <c r="E149">
        <v>298.8</v>
      </c>
      <c r="F149">
        <v>2096504.82</v>
      </c>
      <c r="G149">
        <v>0.06</v>
      </c>
      <c r="H149">
        <f t="shared" si="6"/>
        <v>30</v>
      </c>
    </row>
    <row r="150" spans="1:8" x14ac:dyDescent="0.35">
      <c r="A150" s="1">
        <v>44710</v>
      </c>
      <c r="B150">
        <v>299.55</v>
      </c>
      <c r="C150">
        <v>304.22000000000003</v>
      </c>
      <c r="D150">
        <v>100780.6</v>
      </c>
      <c r="E150">
        <v>298.66000000000003</v>
      </c>
      <c r="F150">
        <v>1917264.91</v>
      </c>
      <c r="G150">
        <v>0.21</v>
      </c>
      <c r="H150">
        <f t="shared" si="6"/>
        <v>30</v>
      </c>
    </row>
    <row r="151" spans="1:8" x14ac:dyDescent="0.35">
      <c r="A151" s="1">
        <v>44711</v>
      </c>
      <c r="B151">
        <v>299.12</v>
      </c>
      <c r="C151">
        <v>303.8</v>
      </c>
      <c r="D151">
        <v>100738.14</v>
      </c>
      <c r="E151">
        <v>298.07</v>
      </c>
      <c r="F151">
        <v>2426520.34</v>
      </c>
      <c r="G151">
        <v>0.27</v>
      </c>
      <c r="H151">
        <f t="shared" si="6"/>
        <v>30</v>
      </c>
    </row>
    <row r="152" spans="1:8" x14ac:dyDescent="0.35">
      <c r="A152" s="1">
        <v>44712</v>
      </c>
      <c r="B152">
        <v>298.12</v>
      </c>
      <c r="C152">
        <v>301.58999999999997</v>
      </c>
      <c r="D152">
        <v>100853.56</v>
      </c>
      <c r="E152">
        <v>299.08</v>
      </c>
      <c r="F152">
        <v>2068405.45</v>
      </c>
      <c r="G152">
        <v>0.37</v>
      </c>
      <c r="H152">
        <f t="shared" si="6"/>
        <v>31</v>
      </c>
    </row>
    <row r="153" spans="1:8" x14ac:dyDescent="0.35">
      <c r="A153" s="1">
        <v>44713</v>
      </c>
      <c r="B153">
        <v>297.49</v>
      </c>
      <c r="C153">
        <v>303.83999999999997</v>
      </c>
      <c r="D153">
        <v>100624.35</v>
      </c>
      <c r="E153">
        <v>298.64</v>
      </c>
      <c r="F153">
        <v>1461897.01</v>
      </c>
      <c r="G153">
        <v>0.08</v>
      </c>
      <c r="H153">
        <f t="shared" si="6"/>
        <v>31</v>
      </c>
    </row>
    <row r="154" spans="1:8" x14ac:dyDescent="0.35">
      <c r="A154" s="1">
        <v>44714</v>
      </c>
      <c r="B154">
        <v>298.02999999999997</v>
      </c>
      <c r="C154">
        <v>304</v>
      </c>
      <c r="D154">
        <v>100512.2</v>
      </c>
      <c r="E154">
        <v>298.2</v>
      </c>
      <c r="F154">
        <v>2056484.51</v>
      </c>
      <c r="G154">
        <v>0.17</v>
      </c>
      <c r="H154">
        <f t="shared" si="6"/>
        <v>31</v>
      </c>
    </row>
    <row r="155" spans="1:8" x14ac:dyDescent="0.35">
      <c r="A155" s="1">
        <v>44715</v>
      </c>
      <c r="B155">
        <v>297.95999999999998</v>
      </c>
      <c r="C155">
        <v>297.77</v>
      </c>
      <c r="D155">
        <v>100594.95</v>
      </c>
      <c r="E155">
        <v>295.55</v>
      </c>
      <c r="F155">
        <v>2158907.31</v>
      </c>
      <c r="G155">
        <v>0.21</v>
      </c>
      <c r="H155">
        <f t="shared" si="6"/>
        <v>31</v>
      </c>
    </row>
    <row r="156" spans="1:8" x14ac:dyDescent="0.35">
      <c r="A156" s="1">
        <v>44716</v>
      </c>
      <c r="B156">
        <v>296.82</v>
      </c>
      <c r="C156">
        <v>303.14</v>
      </c>
      <c r="D156">
        <v>100677.16</v>
      </c>
      <c r="E156">
        <v>297.99</v>
      </c>
      <c r="F156">
        <v>2015186.95</v>
      </c>
      <c r="G156">
        <v>0.18</v>
      </c>
      <c r="H156">
        <f t="shared" si="6"/>
        <v>31</v>
      </c>
    </row>
    <row r="157" spans="1:8" x14ac:dyDescent="0.35">
      <c r="A157" s="1">
        <v>44717</v>
      </c>
      <c r="B157">
        <v>296.58</v>
      </c>
      <c r="C157">
        <v>300.89999999999998</v>
      </c>
      <c r="D157">
        <v>100495.32</v>
      </c>
      <c r="E157">
        <v>296.45999999999998</v>
      </c>
      <c r="F157">
        <v>1563103.39</v>
      </c>
      <c r="G157">
        <v>0</v>
      </c>
      <c r="H157">
        <f t="shared" si="6"/>
        <v>32</v>
      </c>
    </row>
    <row r="158" spans="1:8" x14ac:dyDescent="0.35">
      <c r="A158" s="1">
        <v>44718</v>
      </c>
      <c r="B158">
        <v>297.41000000000003</v>
      </c>
      <c r="C158">
        <v>300.05</v>
      </c>
      <c r="D158">
        <v>100867.17</v>
      </c>
      <c r="E158">
        <v>298.7</v>
      </c>
      <c r="F158">
        <v>1953818.42</v>
      </c>
      <c r="G158">
        <v>2.39</v>
      </c>
      <c r="H158">
        <f t="shared" si="6"/>
        <v>32</v>
      </c>
    </row>
    <row r="159" spans="1:8" x14ac:dyDescent="0.35">
      <c r="A159" s="1">
        <v>44719</v>
      </c>
      <c r="B159">
        <v>297.75</v>
      </c>
      <c r="C159">
        <v>304.51</v>
      </c>
      <c r="D159">
        <v>100845.39</v>
      </c>
      <c r="E159">
        <v>297.81</v>
      </c>
      <c r="F159">
        <v>2702952.44</v>
      </c>
      <c r="G159">
        <v>0.04</v>
      </c>
      <c r="H159">
        <f t="shared" si="6"/>
        <v>32</v>
      </c>
    </row>
    <row r="160" spans="1:8" x14ac:dyDescent="0.35">
      <c r="A160" s="1">
        <v>44720</v>
      </c>
      <c r="B160">
        <v>298.5</v>
      </c>
      <c r="C160">
        <v>303.48</v>
      </c>
      <c r="D160">
        <v>100784.96000000001</v>
      </c>
      <c r="E160">
        <v>297.52999999999997</v>
      </c>
      <c r="F160">
        <v>1847016.49</v>
      </c>
      <c r="G160">
        <v>0.13</v>
      </c>
      <c r="H160">
        <f t="shared" si="6"/>
        <v>32</v>
      </c>
    </row>
    <row r="161" spans="1:8" x14ac:dyDescent="0.35">
      <c r="A161" s="1">
        <v>44721</v>
      </c>
      <c r="B161">
        <v>298.64999999999998</v>
      </c>
      <c r="C161">
        <v>302.19</v>
      </c>
      <c r="D161">
        <v>100667.36</v>
      </c>
      <c r="E161">
        <v>298.89</v>
      </c>
      <c r="F161">
        <v>2302019.46</v>
      </c>
      <c r="G161">
        <v>0.7</v>
      </c>
      <c r="H161">
        <f t="shared" si="6"/>
        <v>32</v>
      </c>
    </row>
    <row r="162" spans="1:8" x14ac:dyDescent="0.35">
      <c r="A162" s="1">
        <v>44722</v>
      </c>
      <c r="B162">
        <v>297.67</v>
      </c>
      <c r="C162">
        <v>301.8</v>
      </c>
      <c r="D162">
        <v>100640.14</v>
      </c>
      <c r="E162">
        <v>298.33</v>
      </c>
      <c r="F162">
        <v>2435825.98</v>
      </c>
      <c r="G162">
        <v>0.2</v>
      </c>
      <c r="H162">
        <f t="shared" si="6"/>
        <v>33</v>
      </c>
    </row>
    <row r="163" spans="1:8" x14ac:dyDescent="0.35">
      <c r="A163" s="1">
        <v>44723</v>
      </c>
      <c r="B163">
        <v>297.77999999999997</v>
      </c>
      <c r="C163">
        <v>300.47000000000003</v>
      </c>
      <c r="D163">
        <v>100916.17</v>
      </c>
      <c r="E163">
        <v>297.99</v>
      </c>
      <c r="F163">
        <v>770117.32</v>
      </c>
      <c r="G163">
        <v>2.39</v>
      </c>
      <c r="H163">
        <f t="shared" si="6"/>
        <v>33</v>
      </c>
    </row>
    <row r="164" spans="1:8" x14ac:dyDescent="0.35">
      <c r="A164" s="1">
        <v>44724</v>
      </c>
      <c r="B164">
        <v>296.88</v>
      </c>
      <c r="C164">
        <v>302.95999999999998</v>
      </c>
      <c r="D164">
        <v>100956.45</v>
      </c>
      <c r="E164">
        <v>297.41000000000003</v>
      </c>
      <c r="F164">
        <v>1983803.24</v>
      </c>
      <c r="G164">
        <v>0.02</v>
      </c>
      <c r="H164">
        <f t="shared" si="6"/>
        <v>33</v>
      </c>
    </row>
    <row r="165" spans="1:8" x14ac:dyDescent="0.35">
      <c r="A165" s="1">
        <v>44725</v>
      </c>
      <c r="B165">
        <v>297.81</v>
      </c>
      <c r="C165">
        <v>303.5</v>
      </c>
      <c r="D165">
        <v>100758.28</v>
      </c>
      <c r="E165">
        <v>298.18</v>
      </c>
      <c r="F165">
        <v>1647219.03</v>
      </c>
      <c r="G165">
        <v>0.13</v>
      </c>
      <c r="H165">
        <f t="shared" si="6"/>
        <v>33</v>
      </c>
    </row>
    <row r="166" spans="1:8" x14ac:dyDescent="0.35">
      <c r="A166" s="1">
        <v>44726</v>
      </c>
      <c r="B166">
        <v>298.45999999999998</v>
      </c>
      <c r="C166">
        <v>303.68</v>
      </c>
      <c r="D166">
        <v>100685.87</v>
      </c>
      <c r="E166">
        <v>298.5</v>
      </c>
      <c r="F166">
        <v>1553311.19</v>
      </c>
      <c r="G166">
        <v>0.17</v>
      </c>
      <c r="H166">
        <f t="shared" si="6"/>
        <v>33</v>
      </c>
    </row>
    <row r="167" spans="1:8" x14ac:dyDescent="0.35">
      <c r="A167" s="1">
        <v>44727</v>
      </c>
      <c r="B167">
        <v>297.63</v>
      </c>
      <c r="C167">
        <v>301.86</v>
      </c>
      <c r="D167">
        <v>100834.5</v>
      </c>
      <c r="E167">
        <v>298.10000000000002</v>
      </c>
      <c r="F167">
        <v>1833939.94</v>
      </c>
      <c r="G167">
        <v>0.2</v>
      </c>
      <c r="H167">
        <f t="shared" si="6"/>
        <v>34</v>
      </c>
    </row>
    <row r="168" spans="1:8" x14ac:dyDescent="0.35">
      <c r="A168" s="1">
        <v>44728</v>
      </c>
      <c r="B168">
        <v>297.01</v>
      </c>
      <c r="C168">
        <v>299.93</v>
      </c>
      <c r="D168">
        <v>100811.64</v>
      </c>
      <c r="E168">
        <v>296.69</v>
      </c>
      <c r="F168">
        <v>1285089.94</v>
      </c>
      <c r="G168">
        <v>0.28000000000000003</v>
      </c>
      <c r="H168">
        <f t="shared" si="6"/>
        <v>34</v>
      </c>
    </row>
    <row r="169" spans="1:8" x14ac:dyDescent="0.35">
      <c r="A169" s="1">
        <v>44729</v>
      </c>
      <c r="B169">
        <v>296.45999999999998</v>
      </c>
      <c r="C169">
        <v>301.81</v>
      </c>
      <c r="D169">
        <v>100845.94</v>
      </c>
      <c r="E169">
        <v>297.39999999999998</v>
      </c>
      <c r="F169">
        <v>2031912.76</v>
      </c>
      <c r="G169">
        <v>0.06</v>
      </c>
      <c r="H169">
        <f t="shared" si="6"/>
        <v>34</v>
      </c>
    </row>
    <row r="170" spans="1:8" x14ac:dyDescent="0.35">
      <c r="A170" s="1">
        <v>44730</v>
      </c>
      <c r="B170">
        <v>297.95999999999998</v>
      </c>
      <c r="C170">
        <v>299.92</v>
      </c>
      <c r="D170">
        <v>100956.45</v>
      </c>
      <c r="E170">
        <v>297.64999999999998</v>
      </c>
      <c r="F170">
        <v>1243549.1000000001</v>
      </c>
      <c r="G170">
        <v>0.23</v>
      </c>
      <c r="H170">
        <f t="shared" si="6"/>
        <v>34</v>
      </c>
    </row>
    <row r="171" spans="1:8" x14ac:dyDescent="0.35">
      <c r="A171" s="1">
        <v>44731</v>
      </c>
      <c r="B171">
        <v>297.18</v>
      </c>
      <c r="C171">
        <v>301.79000000000002</v>
      </c>
      <c r="D171">
        <v>100962.44</v>
      </c>
      <c r="E171">
        <v>297.08999999999997</v>
      </c>
      <c r="F171">
        <v>2000711.52</v>
      </c>
      <c r="G171">
        <v>0.21</v>
      </c>
      <c r="H171">
        <f t="shared" si="6"/>
        <v>34</v>
      </c>
    </row>
    <row r="172" spans="1:8" x14ac:dyDescent="0.35">
      <c r="A172" s="1">
        <v>44732</v>
      </c>
      <c r="B172">
        <v>297.5</v>
      </c>
      <c r="C172">
        <v>302.72000000000003</v>
      </c>
      <c r="D172">
        <v>100942.3</v>
      </c>
      <c r="E172">
        <v>297.58</v>
      </c>
      <c r="F172">
        <v>1974680.07</v>
      </c>
      <c r="G172">
        <v>0.15</v>
      </c>
      <c r="H172">
        <f t="shared" si="6"/>
        <v>35</v>
      </c>
    </row>
    <row r="173" spans="1:8" x14ac:dyDescent="0.35">
      <c r="A173" s="1">
        <v>44733</v>
      </c>
      <c r="B173">
        <v>297.35000000000002</v>
      </c>
      <c r="C173">
        <v>299.39</v>
      </c>
      <c r="D173">
        <v>100885.68</v>
      </c>
      <c r="E173">
        <v>297.52999999999997</v>
      </c>
      <c r="F173">
        <v>1104086.22</v>
      </c>
      <c r="G173">
        <v>3.57</v>
      </c>
      <c r="H173">
        <f t="shared" si="6"/>
        <v>35</v>
      </c>
    </row>
    <row r="174" spans="1:8" x14ac:dyDescent="0.35">
      <c r="A174" s="1">
        <v>44734</v>
      </c>
      <c r="B174">
        <v>296.04000000000002</v>
      </c>
      <c r="C174">
        <v>300.13</v>
      </c>
      <c r="D174">
        <v>100894.39</v>
      </c>
      <c r="E174">
        <v>297.57</v>
      </c>
      <c r="F174">
        <v>931597.46</v>
      </c>
      <c r="G174">
        <v>0.65</v>
      </c>
      <c r="H174">
        <f t="shared" si="6"/>
        <v>35</v>
      </c>
    </row>
    <row r="175" spans="1:8" x14ac:dyDescent="0.35">
      <c r="A175" s="1">
        <v>44735</v>
      </c>
      <c r="B175">
        <v>296.62</v>
      </c>
      <c r="C175">
        <v>302.7</v>
      </c>
      <c r="D175">
        <v>100850.83</v>
      </c>
      <c r="E175">
        <v>297.57</v>
      </c>
      <c r="F175">
        <v>2069439.41</v>
      </c>
      <c r="G175">
        <v>0.13</v>
      </c>
      <c r="H175">
        <f t="shared" si="6"/>
        <v>35</v>
      </c>
    </row>
    <row r="176" spans="1:8" x14ac:dyDescent="0.35">
      <c r="A176" s="1">
        <v>44736</v>
      </c>
      <c r="B176">
        <v>298.13</v>
      </c>
      <c r="C176">
        <v>296.36</v>
      </c>
      <c r="D176">
        <v>100921.61</v>
      </c>
      <c r="E176">
        <v>295.92</v>
      </c>
      <c r="F176">
        <v>1028485.54</v>
      </c>
      <c r="G176">
        <v>5.49</v>
      </c>
      <c r="H176">
        <f t="shared" si="6"/>
        <v>35</v>
      </c>
    </row>
    <row r="177" spans="1:8" x14ac:dyDescent="0.35">
      <c r="A177" s="1">
        <v>44737</v>
      </c>
      <c r="B177">
        <v>296.44</v>
      </c>
      <c r="C177">
        <v>301.52</v>
      </c>
      <c r="D177">
        <v>100838.31</v>
      </c>
      <c r="E177">
        <v>297.58999999999997</v>
      </c>
      <c r="F177">
        <v>2324036.7200000002</v>
      </c>
      <c r="G177">
        <v>0.14000000000000001</v>
      </c>
      <c r="H177">
        <f t="shared" si="6"/>
        <v>36</v>
      </c>
    </row>
    <row r="178" spans="1:8" x14ac:dyDescent="0.35">
      <c r="A178" s="1">
        <v>44738</v>
      </c>
      <c r="B178">
        <v>297.25</v>
      </c>
      <c r="C178">
        <v>299.39999999999998</v>
      </c>
      <c r="D178">
        <v>100924.33</v>
      </c>
      <c r="E178">
        <v>297.69</v>
      </c>
      <c r="F178">
        <v>860558.36</v>
      </c>
      <c r="G178">
        <v>1.1000000000000001</v>
      </c>
      <c r="H178">
        <f t="shared" si="6"/>
        <v>36</v>
      </c>
    </row>
    <row r="179" spans="1:8" x14ac:dyDescent="0.35">
      <c r="A179" s="1">
        <v>44739</v>
      </c>
      <c r="B179">
        <v>297.2</v>
      </c>
      <c r="C179">
        <v>301.95999999999998</v>
      </c>
      <c r="D179">
        <v>100905.28</v>
      </c>
      <c r="E179">
        <v>298.77999999999997</v>
      </c>
      <c r="F179">
        <v>2058126.68</v>
      </c>
      <c r="G179">
        <v>0.37</v>
      </c>
      <c r="H179">
        <f t="shared" si="6"/>
        <v>36</v>
      </c>
    </row>
    <row r="180" spans="1:8" x14ac:dyDescent="0.35">
      <c r="A180" s="1">
        <v>44740</v>
      </c>
      <c r="B180">
        <v>297.23</v>
      </c>
      <c r="C180">
        <v>302.55</v>
      </c>
      <c r="D180">
        <v>100825.25</v>
      </c>
      <c r="E180">
        <v>299.99</v>
      </c>
      <c r="F180">
        <v>2023032.88</v>
      </c>
      <c r="G180">
        <v>0.27</v>
      </c>
      <c r="H180">
        <f t="shared" si="6"/>
        <v>36</v>
      </c>
    </row>
    <row r="181" spans="1:8" x14ac:dyDescent="0.35">
      <c r="A181" s="1">
        <v>44741</v>
      </c>
      <c r="B181">
        <v>297.62</v>
      </c>
      <c r="C181">
        <v>300.87</v>
      </c>
      <c r="D181">
        <v>100848.11</v>
      </c>
      <c r="E181">
        <v>297.51</v>
      </c>
      <c r="F181">
        <v>1510553.92</v>
      </c>
      <c r="G181">
        <v>0.19</v>
      </c>
      <c r="H181">
        <f t="shared" si="6"/>
        <v>36</v>
      </c>
    </row>
    <row r="182" spans="1:8" x14ac:dyDescent="0.35">
      <c r="A182" s="1">
        <v>44742</v>
      </c>
      <c r="B182">
        <v>296.77</v>
      </c>
      <c r="C182">
        <v>299.41000000000003</v>
      </c>
      <c r="D182">
        <v>100929.23</v>
      </c>
      <c r="E182">
        <v>297.88</v>
      </c>
      <c r="F182">
        <v>350451.43</v>
      </c>
      <c r="G182">
        <v>2.85</v>
      </c>
      <c r="H182">
        <f t="shared" si="6"/>
        <v>37</v>
      </c>
    </row>
    <row r="183" spans="1:8" x14ac:dyDescent="0.35">
      <c r="A183" s="1">
        <v>44743</v>
      </c>
      <c r="B183">
        <v>296.41000000000003</v>
      </c>
      <c r="C183">
        <v>300.66000000000003</v>
      </c>
      <c r="D183">
        <v>100924.88</v>
      </c>
      <c r="E183">
        <v>298.41000000000003</v>
      </c>
      <c r="F183">
        <v>1112418.72</v>
      </c>
      <c r="G183">
        <v>0.62</v>
      </c>
      <c r="H183">
        <f t="shared" si="6"/>
        <v>37</v>
      </c>
    </row>
    <row r="184" spans="1:8" x14ac:dyDescent="0.35">
      <c r="A184" s="1">
        <v>44744</v>
      </c>
      <c r="B184">
        <v>297.67</v>
      </c>
      <c r="C184">
        <v>300.66000000000003</v>
      </c>
      <c r="D184">
        <v>101114.34</v>
      </c>
      <c r="E184">
        <v>298.02</v>
      </c>
      <c r="F184">
        <v>801379.39</v>
      </c>
      <c r="G184">
        <v>0.06</v>
      </c>
      <c r="H184">
        <f t="shared" si="6"/>
        <v>37</v>
      </c>
    </row>
    <row r="185" spans="1:8" x14ac:dyDescent="0.35">
      <c r="A185" s="1">
        <v>44745</v>
      </c>
      <c r="B185">
        <v>295.95999999999998</v>
      </c>
      <c r="C185">
        <v>302.66000000000003</v>
      </c>
      <c r="D185">
        <v>101056.08</v>
      </c>
      <c r="E185">
        <v>296.31</v>
      </c>
      <c r="F185">
        <v>2163529.7200000002</v>
      </c>
      <c r="G185">
        <v>0.05</v>
      </c>
      <c r="H185">
        <f t="shared" si="6"/>
        <v>37</v>
      </c>
    </row>
    <row r="186" spans="1:8" x14ac:dyDescent="0.35">
      <c r="A186" s="1">
        <v>44746</v>
      </c>
      <c r="B186">
        <v>297.04000000000002</v>
      </c>
      <c r="C186">
        <v>299.27</v>
      </c>
      <c r="D186">
        <v>100945.57</v>
      </c>
      <c r="E186">
        <v>297.27</v>
      </c>
      <c r="F186">
        <v>1385566.47</v>
      </c>
      <c r="G186">
        <v>2.23</v>
      </c>
      <c r="H186">
        <f t="shared" si="6"/>
        <v>37</v>
      </c>
    </row>
    <row r="187" spans="1:8" x14ac:dyDescent="0.35">
      <c r="A187" s="1">
        <v>44747</v>
      </c>
      <c r="B187">
        <v>296.82</v>
      </c>
      <c r="C187">
        <v>300.11</v>
      </c>
      <c r="D187">
        <v>101072.96000000001</v>
      </c>
      <c r="E187">
        <v>298.20999999999998</v>
      </c>
      <c r="F187">
        <v>543193.63</v>
      </c>
      <c r="G187">
        <v>0.99</v>
      </c>
      <c r="H187">
        <f t="shared" si="6"/>
        <v>38</v>
      </c>
    </row>
    <row r="188" spans="1:8" x14ac:dyDescent="0.35">
      <c r="A188" s="1">
        <v>44748</v>
      </c>
      <c r="B188">
        <v>297.05</v>
      </c>
      <c r="C188">
        <v>301.64</v>
      </c>
      <c r="D188">
        <v>101026.14</v>
      </c>
      <c r="E188">
        <v>297.83</v>
      </c>
      <c r="F188">
        <v>1826337.3</v>
      </c>
      <c r="G188">
        <v>0.19</v>
      </c>
      <c r="H188">
        <f t="shared" si="6"/>
        <v>38</v>
      </c>
    </row>
    <row r="189" spans="1:8" x14ac:dyDescent="0.35">
      <c r="A189" s="1">
        <v>44749</v>
      </c>
      <c r="B189">
        <v>297.77999999999997</v>
      </c>
      <c r="C189">
        <v>302.37</v>
      </c>
      <c r="D189">
        <v>101019.06</v>
      </c>
      <c r="E189">
        <v>297.36</v>
      </c>
      <c r="F189">
        <v>2204523.17</v>
      </c>
      <c r="G189">
        <v>0.09</v>
      </c>
      <c r="H189">
        <f t="shared" si="6"/>
        <v>38</v>
      </c>
    </row>
    <row r="190" spans="1:8" x14ac:dyDescent="0.35">
      <c r="A190" s="1">
        <v>44750</v>
      </c>
      <c r="B190">
        <v>298.33999999999997</v>
      </c>
      <c r="C190">
        <v>299.64</v>
      </c>
      <c r="D190">
        <v>101107.26</v>
      </c>
      <c r="E190">
        <v>297.83999999999997</v>
      </c>
      <c r="F190">
        <v>698956.58</v>
      </c>
      <c r="G190">
        <v>1</v>
      </c>
      <c r="H190">
        <f t="shared" si="6"/>
        <v>38</v>
      </c>
    </row>
    <row r="191" spans="1:8" x14ac:dyDescent="0.35">
      <c r="A191" s="1">
        <v>44751</v>
      </c>
      <c r="B191">
        <v>297.24</v>
      </c>
      <c r="C191">
        <v>298.14999999999998</v>
      </c>
      <c r="D191">
        <v>101164.42</v>
      </c>
      <c r="E191">
        <v>296.66000000000003</v>
      </c>
      <c r="F191">
        <v>634303.71</v>
      </c>
      <c r="G191">
        <v>1.56</v>
      </c>
      <c r="H191">
        <f t="shared" si="6"/>
        <v>38</v>
      </c>
    </row>
    <row r="192" spans="1:8" x14ac:dyDescent="0.35">
      <c r="A192" s="1">
        <v>44752</v>
      </c>
      <c r="B192">
        <v>297.04000000000002</v>
      </c>
      <c r="C192">
        <v>301.11</v>
      </c>
      <c r="D192">
        <v>100913.99</v>
      </c>
      <c r="E192">
        <v>297.43</v>
      </c>
      <c r="F192">
        <v>2068587.91</v>
      </c>
      <c r="G192">
        <v>0.14000000000000001</v>
      </c>
      <c r="H192">
        <f t="shared" si="6"/>
        <v>39</v>
      </c>
    </row>
    <row r="193" spans="1:8" x14ac:dyDescent="0.35">
      <c r="A193" s="1">
        <v>44753</v>
      </c>
      <c r="B193">
        <v>297.91000000000003</v>
      </c>
      <c r="C193">
        <v>299.2</v>
      </c>
      <c r="D193">
        <v>100846.48</v>
      </c>
      <c r="E193">
        <v>297.27999999999997</v>
      </c>
      <c r="F193">
        <v>1510067.35</v>
      </c>
      <c r="G193">
        <v>0.42</v>
      </c>
      <c r="H193">
        <f t="shared" si="6"/>
        <v>39</v>
      </c>
    </row>
    <row r="194" spans="1:8" x14ac:dyDescent="0.35">
      <c r="A194" s="1">
        <v>44754</v>
      </c>
      <c r="B194">
        <v>297.43</v>
      </c>
      <c r="C194">
        <v>298.68</v>
      </c>
      <c r="D194">
        <v>101119.78</v>
      </c>
      <c r="E194">
        <v>296.77999999999997</v>
      </c>
      <c r="F194">
        <v>1225363.58</v>
      </c>
      <c r="G194">
        <v>1.37</v>
      </c>
      <c r="H194">
        <f t="shared" si="6"/>
        <v>39</v>
      </c>
    </row>
    <row r="195" spans="1:8" x14ac:dyDescent="0.35">
      <c r="A195" s="1">
        <v>44755</v>
      </c>
      <c r="B195">
        <v>296.61</v>
      </c>
      <c r="C195">
        <v>300.43</v>
      </c>
      <c r="D195">
        <v>101102.9</v>
      </c>
      <c r="E195">
        <v>297.37</v>
      </c>
      <c r="F195">
        <v>1641988.41</v>
      </c>
      <c r="G195">
        <v>0.14000000000000001</v>
      </c>
      <c r="H195">
        <f t="shared" si="6"/>
        <v>39</v>
      </c>
    </row>
    <row r="196" spans="1:8" x14ac:dyDescent="0.35">
      <c r="A196" s="1">
        <v>44756</v>
      </c>
      <c r="B196">
        <v>297.68</v>
      </c>
      <c r="C196">
        <v>301.41000000000003</v>
      </c>
      <c r="D196">
        <v>100890.03</v>
      </c>
      <c r="E196">
        <v>297.05</v>
      </c>
      <c r="F196">
        <v>1060720.74</v>
      </c>
      <c r="G196">
        <v>0.28999999999999998</v>
      </c>
      <c r="H196">
        <f t="shared" ref="H196:H259" si="7">INT((ROW(G195)-1)/5)+1</f>
        <v>39</v>
      </c>
    </row>
    <row r="197" spans="1:8" x14ac:dyDescent="0.35">
      <c r="A197" s="1">
        <v>44757</v>
      </c>
      <c r="B197">
        <v>297.29000000000002</v>
      </c>
      <c r="C197">
        <v>301.42</v>
      </c>
      <c r="D197">
        <v>100832.87</v>
      </c>
      <c r="E197">
        <v>297.45</v>
      </c>
      <c r="F197">
        <v>1755419.85</v>
      </c>
      <c r="G197">
        <v>0.21</v>
      </c>
      <c r="H197">
        <f t="shared" si="7"/>
        <v>40</v>
      </c>
    </row>
    <row r="198" spans="1:8" x14ac:dyDescent="0.35">
      <c r="A198" s="1">
        <v>44758</v>
      </c>
      <c r="B198">
        <v>297.36</v>
      </c>
      <c r="C198">
        <v>299.81</v>
      </c>
      <c r="D198">
        <v>100939.58</v>
      </c>
      <c r="E198">
        <v>296.94</v>
      </c>
      <c r="F198">
        <v>1999251.81</v>
      </c>
      <c r="G198">
        <v>0.08</v>
      </c>
      <c r="H198">
        <f t="shared" si="7"/>
        <v>40</v>
      </c>
    </row>
    <row r="199" spans="1:8" x14ac:dyDescent="0.35">
      <c r="A199" s="1">
        <v>44759</v>
      </c>
      <c r="B199">
        <v>297.19</v>
      </c>
      <c r="C199">
        <v>301.86</v>
      </c>
      <c r="D199">
        <v>100992.39</v>
      </c>
      <c r="E199">
        <v>298.16000000000003</v>
      </c>
      <c r="F199">
        <v>1780417.34</v>
      </c>
      <c r="G199">
        <v>0.05</v>
      </c>
      <c r="H199">
        <f t="shared" si="7"/>
        <v>40</v>
      </c>
    </row>
    <row r="200" spans="1:8" x14ac:dyDescent="0.35">
      <c r="A200" s="1">
        <v>44760</v>
      </c>
      <c r="B200">
        <v>296.83999999999997</v>
      </c>
      <c r="C200">
        <v>301.73</v>
      </c>
      <c r="D200">
        <v>101053.91</v>
      </c>
      <c r="E200">
        <v>296.86</v>
      </c>
      <c r="F200">
        <v>1760224.72</v>
      </c>
      <c r="G200">
        <v>0.1</v>
      </c>
      <c r="H200">
        <f t="shared" si="7"/>
        <v>40</v>
      </c>
    </row>
    <row r="201" spans="1:8" x14ac:dyDescent="0.35">
      <c r="A201" s="1">
        <v>44761</v>
      </c>
      <c r="B201">
        <v>295.83</v>
      </c>
      <c r="C201">
        <v>301.32</v>
      </c>
      <c r="D201">
        <v>100962.99</v>
      </c>
      <c r="E201">
        <v>295.95999999999998</v>
      </c>
      <c r="F201">
        <v>2058430.78</v>
      </c>
      <c r="G201">
        <v>0.25</v>
      </c>
      <c r="H201">
        <f t="shared" si="7"/>
        <v>40</v>
      </c>
    </row>
    <row r="202" spans="1:8" x14ac:dyDescent="0.35">
      <c r="A202" s="1">
        <v>44762</v>
      </c>
      <c r="B202">
        <v>296.37</v>
      </c>
      <c r="C202">
        <v>300.79000000000002</v>
      </c>
      <c r="D202">
        <v>100910.18</v>
      </c>
      <c r="E202">
        <v>296.04000000000002</v>
      </c>
      <c r="F202">
        <v>1823113.78</v>
      </c>
      <c r="G202">
        <v>0.2</v>
      </c>
      <c r="H202">
        <f t="shared" si="7"/>
        <v>41</v>
      </c>
    </row>
    <row r="203" spans="1:8" x14ac:dyDescent="0.35">
      <c r="A203" s="1">
        <v>44763</v>
      </c>
      <c r="B203">
        <v>296.01</v>
      </c>
      <c r="C203">
        <v>301.22000000000003</v>
      </c>
      <c r="D203">
        <v>100866.62</v>
      </c>
      <c r="E203">
        <v>295.91000000000003</v>
      </c>
      <c r="F203">
        <v>1925536.58</v>
      </c>
      <c r="G203">
        <v>0.2</v>
      </c>
      <c r="H203">
        <f t="shared" si="7"/>
        <v>41</v>
      </c>
    </row>
    <row r="204" spans="1:8" x14ac:dyDescent="0.35">
      <c r="A204" s="1">
        <v>44764</v>
      </c>
      <c r="B204">
        <v>296.74</v>
      </c>
      <c r="C204">
        <v>301.85000000000002</v>
      </c>
      <c r="D204">
        <v>100821.98</v>
      </c>
      <c r="E204">
        <v>295.83</v>
      </c>
      <c r="F204">
        <v>1284664.19</v>
      </c>
      <c r="G204">
        <v>0.35</v>
      </c>
      <c r="H204">
        <f t="shared" si="7"/>
        <v>41</v>
      </c>
    </row>
    <row r="205" spans="1:8" x14ac:dyDescent="0.35">
      <c r="A205" s="1">
        <v>44765</v>
      </c>
      <c r="B205">
        <v>297.95</v>
      </c>
      <c r="C205">
        <v>302.33999999999997</v>
      </c>
      <c r="D205">
        <v>100885.13</v>
      </c>
      <c r="E205">
        <v>297.29000000000002</v>
      </c>
      <c r="F205">
        <v>1352054.02</v>
      </c>
      <c r="G205">
        <v>0.1</v>
      </c>
      <c r="H205">
        <f t="shared" si="7"/>
        <v>41</v>
      </c>
    </row>
    <row r="206" spans="1:8" x14ac:dyDescent="0.35">
      <c r="A206" s="1">
        <v>44766</v>
      </c>
      <c r="B206">
        <v>297.61</v>
      </c>
      <c r="C206">
        <v>299.67</v>
      </c>
      <c r="D206">
        <v>100957</v>
      </c>
      <c r="E206">
        <v>297.05</v>
      </c>
      <c r="F206">
        <v>1133888.58</v>
      </c>
      <c r="G206">
        <v>0.1</v>
      </c>
      <c r="H206">
        <f t="shared" si="7"/>
        <v>41</v>
      </c>
    </row>
    <row r="207" spans="1:8" x14ac:dyDescent="0.35">
      <c r="A207" s="1">
        <v>44767</v>
      </c>
      <c r="B207">
        <v>297.41000000000003</v>
      </c>
      <c r="C207">
        <v>301.66000000000003</v>
      </c>
      <c r="D207">
        <v>100904.19</v>
      </c>
      <c r="E207">
        <v>296.52999999999997</v>
      </c>
      <c r="F207">
        <v>1620883.48</v>
      </c>
      <c r="G207">
        <v>0.03</v>
      </c>
      <c r="H207">
        <f t="shared" si="7"/>
        <v>42</v>
      </c>
    </row>
    <row r="208" spans="1:8" x14ac:dyDescent="0.35">
      <c r="A208" s="1">
        <v>44768</v>
      </c>
      <c r="B208">
        <v>297.38</v>
      </c>
      <c r="C208">
        <v>300.72000000000003</v>
      </c>
      <c r="D208">
        <v>100830.69</v>
      </c>
      <c r="E208">
        <v>297.22000000000003</v>
      </c>
      <c r="F208">
        <v>1476980.65</v>
      </c>
      <c r="G208">
        <v>0.09</v>
      </c>
      <c r="H208">
        <f t="shared" si="7"/>
        <v>42</v>
      </c>
    </row>
    <row r="209" spans="1:8" x14ac:dyDescent="0.35">
      <c r="A209" s="1">
        <v>44769</v>
      </c>
      <c r="B209">
        <v>297.68</v>
      </c>
      <c r="C209">
        <v>299.81</v>
      </c>
      <c r="D209">
        <v>100821.44</v>
      </c>
      <c r="E209">
        <v>297.79000000000002</v>
      </c>
      <c r="F209">
        <v>1757001.19</v>
      </c>
      <c r="G209">
        <v>1.52</v>
      </c>
      <c r="H209">
        <f t="shared" si="7"/>
        <v>42</v>
      </c>
    </row>
    <row r="210" spans="1:8" x14ac:dyDescent="0.35">
      <c r="A210" s="1">
        <v>44770</v>
      </c>
      <c r="B210">
        <v>297.83</v>
      </c>
      <c r="C210">
        <v>299.54000000000002</v>
      </c>
      <c r="D210">
        <v>100955.36</v>
      </c>
      <c r="E210">
        <v>296.52999999999997</v>
      </c>
      <c r="F210">
        <v>1651354.87</v>
      </c>
      <c r="G210">
        <v>0.14000000000000001</v>
      </c>
      <c r="H210">
        <f t="shared" si="7"/>
        <v>42</v>
      </c>
    </row>
    <row r="211" spans="1:8" x14ac:dyDescent="0.35">
      <c r="A211" s="1">
        <v>44771</v>
      </c>
      <c r="B211">
        <v>297.27999999999997</v>
      </c>
      <c r="C211">
        <v>300.29000000000002</v>
      </c>
      <c r="D211">
        <v>101006.54</v>
      </c>
      <c r="E211">
        <v>296.32</v>
      </c>
      <c r="F211">
        <v>1830473.14</v>
      </c>
      <c r="G211">
        <v>0.15</v>
      </c>
      <c r="H211">
        <f t="shared" si="7"/>
        <v>42</v>
      </c>
    </row>
    <row r="212" spans="1:8" x14ac:dyDescent="0.35">
      <c r="A212" s="1">
        <v>44772</v>
      </c>
      <c r="B212">
        <v>296.57</v>
      </c>
      <c r="C212">
        <v>301.33999999999997</v>
      </c>
      <c r="D212">
        <v>101009.81</v>
      </c>
      <c r="E212">
        <v>296.01</v>
      </c>
      <c r="F212">
        <v>1886550.23</v>
      </c>
      <c r="G212">
        <v>0.1</v>
      </c>
      <c r="H212">
        <f t="shared" si="7"/>
        <v>43</v>
      </c>
    </row>
    <row r="213" spans="1:8" x14ac:dyDescent="0.35">
      <c r="A213" s="1">
        <v>44773</v>
      </c>
      <c r="B213">
        <v>296.86</v>
      </c>
      <c r="C213">
        <v>299.72000000000003</v>
      </c>
      <c r="D213">
        <v>100955.91</v>
      </c>
      <c r="E213">
        <v>295.89</v>
      </c>
      <c r="F213">
        <v>1063092.77</v>
      </c>
      <c r="G213">
        <v>1.03</v>
      </c>
      <c r="H213">
        <f t="shared" si="7"/>
        <v>43</v>
      </c>
    </row>
    <row r="214" spans="1:8" x14ac:dyDescent="0.35">
      <c r="A214" s="1">
        <v>44774</v>
      </c>
      <c r="B214">
        <v>297.08999999999997</v>
      </c>
      <c r="C214">
        <v>297.54000000000002</v>
      </c>
      <c r="D214">
        <v>101059.35</v>
      </c>
      <c r="E214">
        <v>295.74</v>
      </c>
      <c r="F214">
        <v>1488232.56</v>
      </c>
      <c r="G214">
        <v>0.26</v>
      </c>
      <c r="H214">
        <f t="shared" si="7"/>
        <v>43</v>
      </c>
    </row>
    <row r="215" spans="1:8" x14ac:dyDescent="0.35">
      <c r="A215" s="1">
        <v>44775</v>
      </c>
      <c r="B215">
        <v>295.20999999999998</v>
      </c>
      <c r="C215">
        <v>300.12</v>
      </c>
      <c r="D215">
        <v>101015.25</v>
      </c>
      <c r="E215">
        <v>294.92</v>
      </c>
      <c r="F215">
        <v>1389945.59</v>
      </c>
      <c r="G215">
        <v>7.0000000000000007E-2</v>
      </c>
      <c r="H215">
        <f t="shared" si="7"/>
        <v>43</v>
      </c>
    </row>
    <row r="216" spans="1:8" x14ac:dyDescent="0.35">
      <c r="A216" s="1">
        <v>44776</v>
      </c>
      <c r="B216">
        <v>295.16000000000003</v>
      </c>
      <c r="C216">
        <v>300.94</v>
      </c>
      <c r="D216">
        <v>100924.88</v>
      </c>
      <c r="E216">
        <v>295.69</v>
      </c>
      <c r="F216">
        <v>1729510.04</v>
      </c>
      <c r="G216">
        <v>0.19</v>
      </c>
      <c r="H216">
        <f t="shared" si="7"/>
        <v>43</v>
      </c>
    </row>
    <row r="217" spans="1:8" x14ac:dyDescent="0.35">
      <c r="A217" s="1">
        <v>44777</v>
      </c>
      <c r="B217">
        <v>294.93</v>
      </c>
      <c r="C217">
        <v>300.95</v>
      </c>
      <c r="D217">
        <v>100839.4</v>
      </c>
      <c r="E217">
        <v>294.93</v>
      </c>
      <c r="F217">
        <v>1780599.8</v>
      </c>
      <c r="G217">
        <v>0.12</v>
      </c>
      <c r="H217">
        <f t="shared" si="7"/>
        <v>44</v>
      </c>
    </row>
    <row r="218" spans="1:8" x14ac:dyDescent="0.35">
      <c r="A218" s="1">
        <v>44778</v>
      </c>
      <c r="B218">
        <v>295.99</v>
      </c>
      <c r="C218">
        <v>300.87</v>
      </c>
      <c r="D218">
        <v>101007.63</v>
      </c>
      <c r="E218">
        <v>295.3</v>
      </c>
      <c r="F218">
        <v>1980883.82</v>
      </c>
      <c r="G218">
        <v>0.11</v>
      </c>
      <c r="H218">
        <f t="shared" si="7"/>
        <v>44</v>
      </c>
    </row>
    <row r="219" spans="1:8" x14ac:dyDescent="0.35">
      <c r="A219" s="1">
        <v>44779</v>
      </c>
      <c r="B219">
        <v>295.67</v>
      </c>
      <c r="C219">
        <v>300.60000000000002</v>
      </c>
      <c r="D219">
        <v>100975.51</v>
      </c>
      <c r="E219">
        <v>295.93</v>
      </c>
      <c r="F219">
        <v>1580011.67</v>
      </c>
      <c r="G219">
        <v>0.12</v>
      </c>
      <c r="H219">
        <f t="shared" si="7"/>
        <v>44</v>
      </c>
    </row>
    <row r="220" spans="1:8" x14ac:dyDescent="0.35">
      <c r="A220" s="1">
        <v>44780</v>
      </c>
      <c r="B220">
        <v>296.07</v>
      </c>
      <c r="C220">
        <v>300.92</v>
      </c>
      <c r="D220">
        <v>100842.12</v>
      </c>
      <c r="E220">
        <v>295.66000000000003</v>
      </c>
      <c r="F220">
        <v>1428992.77</v>
      </c>
      <c r="G220">
        <v>0.14000000000000001</v>
      </c>
      <c r="H220">
        <f t="shared" si="7"/>
        <v>44</v>
      </c>
    </row>
    <row r="221" spans="1:8" x14ac:dyDescent="0.35">
      <c r="A221" s="1">
        <v>44781</v>
      </c>
      <c r="B221">
        <v>296.60000000000002</v>
      </c>
      <c r="C221">
        <v>300.69</v>
      </c>
      <c r="D221">
        <v>100894.39</v>
      </c>
      <c r="E221">
        <v>295.52999999999997</v>
      </c>
      <c r="F221">
        <v>1450462.63</v>
      </c>
      <c r="G221">
        <v>0.05</v>
      </c>
      <c r="H221">
        <f t="shared" si="7"/>
        <v>44</v>
      </c>
    </row>
    <row r="222" spans="1:8" x14ac:dyDescent="0.35">
      <c r="A222" s="1">
        <v>44782</v>
      </c>
      <c r="B222">
        <v>296.44</v>
      </c>
      <c r="C222">
        <v>300.19</v>
      </c>
      <c r="D222">
        <v>100854.1</v>
      </c>
      <c r="E222">
        <v>296.14999999999998</v>
      </c>
      <c r="F222">
        <v>1792338.28</v>
      </c>
      <c r="G222">
        <v>0.39</v>
      </c>
      <c r="H222">
        <f t="shared" si="7"/>
        <v>45</v>
      </c>
    </row>
    <row r="223" spans="1:8" x14ac:dyDescent="0.35">
      <c r="A223" s="1">
        <v>44783</v>
      </c>
      <c r="B223">
        <v>296.20999999999998</v>
      </c>
      <c r="C223">
        <v>301.39999999999998</v>
      </c>
      <c r="D223">
        <v>100900.92</v>
      </c>
      <c r="E223">
        <v>296.43</v>
      </c>
      <c r="F223">
        <v>1375409.34</v>
      </c>
      <c r="G223">
        <v>0.15</v>
      </c>
      <c r="H223">
        <f t="shared" si="7"/>
        <v>45</v>
      </c>
    </row>
    <row r="224" spans="1:8" x14ac:dyDescent="0.35">
      <c r="A224" s="1">
        <v>44784</v>
      </c>
      <c r="B224">
        <v>296.91000000000003</v>
      </c>
      <c r="C224">
        <v>301.79000000000002</v>
      </c>
      <c r="D224">
        <v>100879.15</v>
      </c>
      <c r="E224">
        <v>295.77</v>
      </c>
      <c r="F224">
        <v>1304674.3500000001</v>
      </c>
      <c r="G224">
        <v>0.1</v>
      </c>
      <c r="H224">
        <f t="shared" si="7"/>
        <v>45</v>
      </c>
    </row>
    <row r="225" spans="1:8" x14ac:dyDescent="0.35">
      <c r="A225" s="1">
        <v>44785</v>
      </c>
      <c r="B225">
        <v>296.39</v>
      </c>
      <c r="C225">
        <v>299.48</v>
      </c>
      <c r="D225">
        <v>100941.21</v>
      </c>
      <c r="E225">
        <v>295.49</v>
      </c>
      <c r="F225">
        <v>1102504.8700000001</v>
      </c>
      <c r="G225">
        <v>0.4</v>
      </c>
      <c r="H225">
        <f t="shared" si="7"/>
        <v>45</v>
      </c>
    </row>
    <row r="226" spans="1:8" x14ac:dyDescent="0.35">
      <c r="A226" s="1">
        <v>44786</v>
      </c>
      <c r="B226">
        <v>297.39</v>
      </c>
      <c r="C226">
        <v>300.92</v>
      </c>
      <c r="D226">
        <v>100898.2</v>
      </c>
      <c r="E226">
        <v>296.16000000000003</v>
      </c>
      <c r="F226">
        <v>1603427.81</v>
      </c>
      <c r="G226">
        <v>0.22</v>
      </c>
      <c r="H226">
        <f t="shared" si="7"/>
        <v>45</v>
      </c>
    </row>
    <row r="227" spans="1:8" x14ac:dyDescent="0.35">
      <c r="A227" s="1">
        <v>44787</v>
      </c>
      <c r="B227">
        <v>297.37</v>
      </c>
      <c r="C227">
        <v>299.75</v>
      </c>
      <c r="D227">
        <v>100774.62</v>
      </c>
      <c r="E227">
        <v>296.55</v>
      </c>
      <c r="F227">
        <v>451110.42</v>
      </c>
      <c r="G227">
        <v>0.33</v>
      </c>
      <c r="H227">
        <f t="shared" si="7"/>
        <v>46</v>
      </c>
    </row>
    <row r="228" spans="1:8" x14ac:dyDescent="0.35">
      <c r="A228" s="1">
        <v>44788</v>
      </c>
      <c r="B228">
        <v>297.16000000000003</v>
      </c>
      <c r="C228">
        <v>298.89999999999998</v>
      </c>
      <c r="D228">
        <v>100755.02</v>
      </c>
      <c r="E228">
        <v>296.2</v>
      </c>
      <c r="F228">
        <v>878561.42</v>
      </c>
      <c r="G228">
        <v>1.24</v>
      </c>
      <c r="H228">
        <f t="shared" si="7"/>
        <v>46</v>
      </c>
    </row>
    <row r="229" spans="1:8" x14ac:dyDescent="0.35">
      <c r="A229" s="1">
        <v>44789</v>
      </c>
      <c r="B229">
        <v>296.67</v>
      </c>
      <c r="C229">
        <v>300.44</v>
      </c>
      <c r="D229">
        <v>100951.01</v>
      </c>
      <c r="E229">
        <v>296.29000000000002</v>
      </c>
      <c r="F229">
        <v>1583235.19</v>
      </c>
      <c r="G229">
        <v>0.11</v>
      </c>
      <c r="H229">
        <f t="shared" si="7"/>
        <v>46</v>
      </c>
    </row>
    <row r="230" spans="1:8" x14ac:dyDescent="0.35">
      <c r="A230" s="1">
        <v>44790</v>
      </c>
      <c r="B230">
        <v>295.95</v>
      </c>
      <c r="C230">
        <v>300.12</v>
      </c>
      <c r="D230">
        <v>100882.41</v>
      </c>
      <c r="E230">
        <v>295.7</v>
      </c>
      <c r="F230">
        <v>1554831.71</v>
      </c>
      <c r="G230">
        <v>0.08</v>
      </c>
      <c r="H230">
        <f t="shared" si="7"/>
        <v>46</v>
      </c>
    </row>
    <row r="231" spans="1:8" x14ac:dyDescent="0.35">
      <c r="A231" s="1">
        <v>44791</v>
      </c>
      <c r="B231">
        <v>295.61</v>
      </c>
      <c r="C231">
        <v>302.14999999999998</v>
      </c>
      <c r="D231">
        <v>100818.71</v>
      </c>
      <c r="E231">
        <v>296.29000000000002</v>
      </c>
      <c r="F231">
        <v>1589378.12</v>
      </c>
      <c r="G231">
        <v>0.1</v>
      </c>
      <c r="H231">
        <f t="shared" si="7"/>
        <v>46</v>
      </c>
    </row>
    <row r="232" spans="1:8" x14ac:dyDescent="0.35">
      <c r="A232" s="1">
        <v>44792</v>
      </c>
      <c r="B232">
        <v>297.41000000000003</v>
      </c>
      <c r="C232">
        <v>298.95999999999998</v>
      </c>
      <c r="D232">
        <v>100904.73</v>
      </c>
      <c r="E232">
        <v>297.64999999999998</v>
      </c>
      <c r="F232">
        <v>1619362.95</v>
      </c>
      <c r="G232">
        <v>0.15</v>
      </c>
      <c r="H232">
        <f t="shared" si="7"/>
        <v>47</v>
      </c>
    </row>
    <row r="233" spans="1:8" x14ac:dyDescent="0.35">
      <c r="A233" s="1">
        <v>44793</v>
      </c>
      <c r="B233">
        <v>297.06</v>
      </c>
      <c r="C233">
        <v>300.29000000000002</v>
      </c>
      <c r="D233">
        <v>101007.09</v>
      </c>
      <c r="E233">
        <v>296.94</v>
      </c>
      <c r="F233">
        <v>2218572.85</v>
      </c>
      <c r="G233">
        <v>0.24</v>
      </c>
      <c r="H233">
        <f t="shared" si="7"/>
        <v>47</v>
      </c>
    </row>
    <row r="234" spans="1:8" x14ac:dyDescent="0.35">
      <c r="A234" s="1">
        <v>44794</v>
      </c>
      <c r="B234">
        <v>295.82</v>
      </c>
      <c r="C234">
        <v>300.93</v>
      </c>
      <c r="D234">
        <v>100892.21</v>
      </c>
      <c r="E234">
        <v>296.05</v>
      </c>
      <c r="F234">
        <v>1189722.3899999999</v>
      </c>
      <c r="G234">
        <v>0.08</v>
      </c>
      <c r="H234">
        <f t="shared" si="7"/>
        <v>47</v>
      </c>
    </row>
    <row r="235" spans="1:8" x14ac:dyDescent="0.35">
      <c r="A235" s="1">
        <v>44795</v>
      </c>
      <c r="B235">
        <v>297.11</v>
      </c>
      <c r="C235">
        <v>300.92</v>
      </c>
      <c r="D235">
        <v>100731.61</v>
      </c>
      <c r="E235">
        <v>296.66000000000003</v>
      </c>
      <c r="F235">
        <v>1726347.34</v>
      </c>
      <c r="G235">
        <v>0.16</v>
      </c>
      <c r="H235">
        <f t="shared" si="7"/>
        <v>47</v>
      </c>
    </row>
    <row r="236" spans="1:8" x14ac:dyDescent="0.35">
      <c r="A236" s="1">
        <v>44796</v>
      </c>
      <c r="B236">
        <v>296.82</v>
      </c>
      <c r="C236">
        <v>300.26</v>
      </c>
      <c r="D236">
        <v>100884.05</v>
      </c>
      <c r="E236">
        <v>296.58999999999997</v>
      </c>
      <c r="F236">
        <v>1355338.36</v>
      </c>
      <c r="G236">
        <v>0.73</v>
      </c>
      <c r="H236">
        <f t="shared" si="7"/>
        <v>47</v>
      </c>
    </row>
    <row r="237" spans="1:8" x14ac:dyDescent="0.35">
      <c r="A237" s="1">
        <v>44797</v>
      </c>
      <c r="B237">
        <v>296.33</v>
      </c>
      <c r="C237">
        <v>300.66000000000003</v>
      </c>
      <c r="D237">
        <v>101083.85</v>
      </c>
      <c r="E237">
        <v>296.57</v>
      </c>
      <c r="F237">
        <v>1769287.07</v>
      </c>
      <c r="G237">
        <v>0.18</v>
      </c>
      <c r="H237">
        <f t="shared" si="7"/>
        <v>48</v>
      </c>
    </row>
    <row r="238" spans="1:8" x14ac:dyDescent="0.35">
      <c r="A238" s="1">
        <v>44798</v>
      </c>
      <c r="B238">
        <v>295.76</v>
      </c>
      <c r="C238">
        <v>301.70999999999998</v>
      </c>
      <c r="D238">
        <v>101033.76</v>
      </c>
      <c r="E238">
        <v>295.86</v>
      </c>
      <c r="F238">
        <v>1469864.58</v>
      </c>
      <c r="G238">
        <v>0.03</v>
      </c>
      <c r="H238">
        <f t="shared" si="7"/>
        <v>48</v>
      </c>
    </row>
    <row r="239" spans="1:8" x14ac:dyDescent="0.35">
      <c r="A239" s="1">
        <v>44799</v>
      </c>
      <c r="B239">
        <v>296.83999999999997</v>
      </c>
      <c r="C239">
        <v>297.36</v>
      </c>
      <c r="D239">
        <v>100827.97</v>
      </c>
      <c r="E239">
        <v>295.45999999999998</v>
      </c>
      <c r="F239">
        <v>1297132.53</v>
      </c>
      <c r="G239">
        <v>8.36</v>
      </c>
      <c r="H239">
        <f t="shared" si="7"/>
        <v>48</v>
      </c>
    </row>
    <row r="240" spans="1:8" x14ac:dyDescent="0.35">
      <c r="A240" s="1">
        <v>44800</v>
      </c>
      <c r="B240">
        <v>296.63</v>
      </c>
      <c r="C240">
        <v>299.2</v>
      </c>
      <c r="D240">
        <v>100764.27</v>
      </c>
      <c r="E240">
        <v>296.20999999999998</v>
      </c>
      <c r="F240">
        <v>978733.84</v>
      </c>
      <c r="G240">
        <v>2.27</v>
      </c>
      <c r="H240">
        <f t="shared" si="7"/>
        <v>48</v>
      </c>
    </row>
    <row r="241" spans="1:8" x14ac:dyDescent="0.35">
      <c r="A241" s="1">
        <v>44801</v>
      </c>
      <c r="B241">
        <v>296.66000000000003</v>
      </c>
      <c r="C241">
        <v>300.36</v>
      </c>
      <c r="D241">
        <v>100928.69</v>
      </c>
      <c r="E241">
        <v>296.64</v>
      </c>
      <c r="F241">
        <v>2192480.58</v>
      </c>
      <c r="G241">
        <v>0.26</v>
      </c>
      <c r="H241">
        <f t="shared" si="7"/>
        <v>48</v>
      </c>
    </row>
    <row r="242" spans="1:8" x14ac:dyDescent="0.35">
      <c r="A242" s="1">
        <v>44802</v>
      </c>
      <c r="B242">
        <v>295.67</v>
      </c>
      <c r="C242">
        <v>300.41000000000003</v>
      </c>
      <c r="D242">
        <v>100884.05</v>
      </c>
      <c r="E242">
        <v>296.22000000000003</v>
      </c>
      <c r="F242">
        <v>1292145.19</v>
      </c>
      <c r="G242">
        <v>0.21</v>
      </c>
      <c r="H242">
        <f t="shared" si="7"/>
        <v>49</v>
      </c>
    </row>
    <row r="243" spans="1:8" x14ac:dyDescent="0.35">
      <c r="A243" s="1">
        <v>44803</v>
      </c>
      <c r="B243">
        <v>296.74</v>
      </c>
      <c r="C243">
        <v>299.26</v>
      </c>
      <c r="D243">
        <v>100794.21</v>
      </c>
      <c r="E243">
        <v>297.47000000000003</v>
      </c>
      <c r="F243">
        <v>460902.63</v>
      </c>
      <c r="G243">
        <v>2.09</v>
      </c>
      <c r="H243">
        <f t="shared" si="7"/>
        <v>49</v>
      </c>
    </row>
    <row r="244" spans="1:8" x14ac:dyDescent="0.35">
      <c r="A244" s="1">
        <v>44804</v>
      </c>
      <c r="B244">
        <v>297.2</v>
      </c>
      <c r="C244">
        <v>299.77999999999997</v>
      </c>
      <c r="D244">
        <v>100893.3</v>
      </c>
      <c r="E244">
        <v>296.83999999999997</v>
      </c>
      <c r="F244">
        <v>1203224.68</v>
      </c>
      <c r="G244">
        <v>3.82</v>
      </c>
      <c r="H244">
        <f t="shared" si="7"/>
        <v>49</v>
      </c>
    </row>
    <row r="245" spans="1:8" x14ac:dyDescent="0.35">
      <c r="A245" s="1">
        <v>44805</v>
      </c>
      <c r="B245">
        <v>296.91000000000003</v>
      </c>
      <c r="C245">
        <v>298.85000000000002</v>
      </c>
      <c r="D245">
        <v>100997.83</v>
      </c>
      <c r="E245">
        <v>296.13</v>
      </c>
      <c r="F245">
        <v>1668810.54</v>
      </c>
      <c r="G245">
        <v>0.23</v>
      </c>
      <c r="H245">
        <f t="shared" si="7"/>
        <v>49</v>
      </c>
    </row>
    <row r="246" spans="1:8" x14ac:dyDescent="0.35">
      <c r="A246" s="1">
        <v>44806</v>
      </c>
      <c r="B246">
        <v>296.81</v>
      </c>
      <c r="C246">
        <v>301.62</v>
      </c>
      <c r="D246">
        <v>101022.87</v>
      </c>
      <c r="E246">
        <v>297.25</v>
      </c>
      <c r="F246">
        <v>2075399.88</v>
      </c>
      <c r="G246">
        <v>7.0000000000000007E-2</v>
      </c>
      <c r="H246">
        <f t="shared" si="7"/>
        <v>49</v>
      </c>
    </row>
    <row r="247" spans="1:8" x14ac:dyDescent="0.35">
      <c r="A247" s="1">
        <v>44807</v>
      </c>
      <c r="B247">
        <v>297.68</v>
      </c>
      <c r="C247">
        <v>300.72000000000003</v>
      </c>
      <c r="D247">
        <v>101049.55</v>
      </c>
      <c r="E247">
        <v>297.35000000000002</v>
      </c>
      <c r="F247">
        <v>1376321.66</v>
      </c>
      <c r="G247">
        <v>3.31</v>
      </c>
      <c r="H247">
        <f t="shared" si="7"/>
        <v>50</v>
      </c>
    </row>
    <row r="248" spans="1:8" x14ac:dyDescent="0.35">
      <c r="A248" s="1">
        <v>44808</v>
      </c>
      <c r="B248">
        <v>296.64999999999998</v>
      </c>
      <c r="C248">
        <v>298.22000000000003</v>
      </c>
      <c r="D248">
        <v>101123.05</v>
      </c>
      <c r="E248">
        <v>297.54000000000002</v>
      </c>
      <c r="F248">
        <v>1346701.76</v>
      </c>
      <c r="G248">
        <v>0.76</v>
      </c>
      <c r="H248">
        <f t="shared" si="7"/>
        <v>50</v>
      </c>
    </row>
    <row r="249" spans="1:8" x14ac:dyDescent="0.35">
      <c r="A249" s="1">
        <v>44809</v>
      </c>
      <c r="B249">
        <v>297.27999999999997</v>
      </c>
      <c r="C249">
        <v>301.26</v>
      </c>
      <c r="D249">
        <v>101083.85</v>
      </c>
      <c r="E249">
        <v>296.77</v>
      </c>
      <c r="F249">
        <v>1996028.29</v>
      </c>
      <c r="G249">
        <v>0.05</v>
      </c>
      <c r="H249">
        <f t="shared" si="7"/>
        <v>50</v>
      </c>
    </row>
    <row r="250" spans="1:8" x14ac:dyDescent="0.35">
      <c r="A250" s="1">
        <v>44810</v>
      </c>
      <c r="B250">
        <v>297.10000000000002</v>
      </c>
      <c r="C250">
        <v>301.41000000000003</v>
      </c>
      <c r="D250">
        <v>101062.07</v>
      </c>
      <c r="E250">
        <v>296.70999999999998</v>
      </c>
      <c r="F250">
        <v>2661654.88</v>
      </c>
      <c r="G250">
        <v>0.05</v>
      </c>
      <c r="H250">
        <f t="shared" si="7"/>
        <v>50</v>
      </c>
    </row>
    <row r="251" spans="1:8" x14ac:dyDescent="0.35">
      <c r="A251" s="1">
        <v>44811</v>
      </c>
      <c r="B251">
        <v>296.45</v>
      </c>
      <c r="C251">
        <v>300.91000000000003</v>
      </c>
      <c r="D251">
        <v>101021.79</v>
      </c>
      <c r="E251">
        <v>295.88</v>
      </c>
      <c r="F251">
        <v>796574.52</v>
      </c>
      <c r="G251">
        <v>0.04</v>
      </c>
      <c r="H251">
        <f t="shared" si="7"/>
        <v>50</v>
      </c>
    </row>
    <row r="252" spans="1:8" x14ac:dyDescent="0.35">
      <c r="A252" s="1">
        <v>44812</v>
      </c>
      <c r="B252">
        <v>297.70999999999998</v>
      </c>
      <c r="C252">
        <v>300.89999999999998</v>
      </c>
      <c r="D252">
        <v>100866.08</v>
      </c>
      <c r="E252">
        <v>297.64999999999998</v>
      </c>
      <c r="F252">
        <v>1621734.97</v>
      </c>
      <c r="G252">
        <v>0.31</v>
      </c>
      <c r="H252">
        <f t="shared" si="7"/>
        <v>51</v>
      </c>
    </row>
    <row r="253" spans="1:8" x14ac:dyDescent="0.35">
      <c r="A253" s="1">
        <v>44813</v>
      </c>
      <c r="B253">
        <v>297.61</v>
      </c>
      <c r="C253">
        <v>301.83999999999997</v>
      </c>
      <c r="D253">
        <v>100934.68</v>
      </c>
      <c r="E253">
        <v>296.97000000000003</v>
      </c>
      <c r="F253">
        <v>2358157.38</v>
      </c>
      <c r="G253">
        <v>0.13</v>
      </c>
      <c r="H253">
        <f t="shared" si="7"/>
        <v>51</v>
      </c>
    </row>
    <row r="254" spans="1:8" x14ac:dyDescent="0.35">
      <c r="A254" s="1">
        <v>44814</v>
      </c>
      <c r="B254">
        <v>297.11</v>
      </c>
      <c r="C254">
        <v>302.73</v>
      </c>
      <c r="D254">
        <v>101039.75</v>
      </c>
      <c r="E254">
        <v>297.29000000000002</v>
      </c>
      <c r="F254">
        <v>1756757.91</v>
      </c>
      <c r="G254">
        <v>0.02</v>
      </c>
      <c r="H254">
        <f t="shared" si="7"/>
        <v>51</v>
      </c>
    </row>
    <row r="255" spans="1:8" x14ac:dyDescent="0.35">
      <c r="A255" s="1">
        <v>44815</v>
      </c>
      <c r="B255">
        <v>298.22000000000003</v>
      </c>
      <c r="C255">
        <v>300.02</v>
      </c>
      <c r="D255">
        <v>100974.96</v>
      </c>
      <c r="E255">
        <v>297.35000000000002</v>
      </c>
      <c r="F255">
        <v>751931.8</v>
      </c>
      <c r="G255">
        <v>0.18</v>
      </c>
      <c r="H255">
        <f t="shared" si="7"/>
        <v>51</v>
      </c>
    </row>
    <row r="256" spans="1:8" x14ac:dyDescent="0.35">
      <c r="A256" s="1">
        <v>44816</v>
      </c>
      <c r="B256">
        <v>296.14999999999998</v>
      </c>
      <c r="C256">
        <v>299.05</v>
      </c>
      <c r="D256">
        <v>100873.7</v>
      </c>
      <c r="E256">
        <v>296.98</v>
      </c>
      <c r="F256">
        <v>1278642.8999999999</v>
      </c>
      <c r="G256">
        <v>1.48</v>
      </c>
      <c r="H256">
        <f t="shared" si="7"/>
        <v>51</v>
      </c>
    </row>
    <row r="257" spans="1:8" x14ac:dyDescent="0.35">
      <c r="A257" s="1">
        <v>44817</v>
      </c>
      <c r="B257">
        <v>297.19</v>
      </c>
      <c r="C257">
        <v>300.22000000000003</v>
      </c>
      <c r="D257">
        <v>100849.2</v>
      </c>
      <c r="E257">
        <v>296.93</v>
      </c>
      <c r="F257">
        <v>1309114.29</v>
      </c>
      <c r="G257">
        <v>0.15</v>
      </c>
      <c r="H257">
        <f t="shared" si="7"/>
        <v>52</v>
      </c>
    </row>
    <row r="258" spans="1:8" x14ac:dyDescent="0.35">
      <c r="A258" s="1">
        <v>44818</v>
      </c>
      <c r="B258">
        <v>297.18</v>
      </c>
      <c r="C258">
        <v>301.83</v>
      </c>
      <c r="D258">
        <v>100780.6</v>
      </c>
      <c r="E258">
        <v>296.85000000000002</v>
      </c>
      <c r="F258">
        <v>2554548.85</v>
      </c>
      <c r="G258">
        <v>0.01</v>
      </c>
      <c r="H258">
        <f t="shared" si="7"/>
        <v>52</v>
      </c>
    </row>
    <row r="259" spans="1:8" x14ac:dyDescent="0.35">
      <c r="A259" s="1">
        <v>44819</v>
      </c>
      <c r="B259">
        <v>297.97000000000003</v>
      </c>
      <c r="C259">
        <v>300.68</v>
      </c>
      <c r="D259">
        <v>100905.28</v>
      </c>
      <c r="E259">
        <v>297.05</v>
      </c>
      <c r="F259">
        <v>1459829.09</v>
      </c>
      <c r="G259">
        <v>0.19</v>
      </c>
      <c r="H259">
        <f t="shared" si="7"/>
        <v>52</v>
      </c>
    </row>
    <row r="260" spans="1:8" x14ac:dyDescent="0.35">
      <c r="A260" s="1">
        <v>44820</v>
      </c>
      <c r="B260">
        <v>297.32</v>
      </c>
      <c r="C260">
        <v>301.60000000000002</v>
      </c>
      <c r="D260">
        <v>100964.62</v>
      </c>
      <c r="E260">
        <v>296.48</v>
      </c>
      <c r="F260">
        <v>2203671.67</v>
      </c>
      <c r="G260">
        <v>0.24</v>
      </c>
      <c r="H260">
        <f t="shared" ref="H260:H323" si="8">INT((ROW(G259)-1)/5)+1</f>
        <v>52</v>
      </c>
    </row>
    <row r="261" spans="1:8" x14ac:dyDescent="0.35">
      <c r="A261" s="1">
        <v>44821</v>
      </c>
      <c r="B261">
        <v>296.49</v>
      </c>
      <c r="C261">
        <v>301.70999999999998</v>
      </c>
      <c r="D261">
        <v>100829.6</v>
      </c>
      <c r="E261">
        <v>296.93</v>
      </c>
      <c r="F261">
        <v>2033068.37</v>
      </c>
      <c r="G261">
        <v>0.12</v>
      </c>
      <c r="H261">
        <f t="shared" si="8"/>
        <v>52</v>
      </c>
    </row>
    <row r="262" spans="1:8" x14ac:dyDescent="0.35">
      <c r="A262" s="1">
        <v>44822</v>
      </c>
      <c r="B262">
        <v>297.57</v>
      </c>
      <c r="C262">
        <v>301.16000000000003</v>
      </c>
      <c r="D262">
        <v>100822.52</v>
      </c>
      <c r="E262">
        <v>297.44</v>
      </c>
      <c r="F262">
        <v>708627.14</v>
      </c>
      <c r="G262">
        <v>0.09</v>
      </c>
      <c r="H262">
        <f t="shared" si="8"/>
        <v>53</v>
      </c>
    </row>
    <row r="263" spans="1:8" x14ac:dyDescent="0.35">
      <c r="A263" s="1">
        <v>44823</v>
      </c>
      <c r="B263">
        <v>297.64</v>
      </c>
      <c r="C263">
        <v>298.52</v>
      </c>
      <c r="D263">
        <v>100796.39</v>
      </c>
      <c r="E263">
        <v>296.95999999999998</v>
      </c>
      <c r="F263">
        <v>472519.46</v>
      </c>
      <c r="G263">
        <v>8.14</v>
      </c>
      <c r="H263">
        <f t="shared" si="8"/>
        <v>53</v>
      </c>
    </row>
    <row r="264" spans="1:8" x14ac:dyDescent="0.35">
      <c r="A264" s="1">
        <v>44824</v>
      </c>
      <c r="B264">
        <v>297.08999999999997</v>
      </c>
      <c r="C264">
        <v>301.11</v>
      </c>
      <c r="D264">
        <v>100859.55</v>
      </c>
      <c r="E264">
        <v>296.52</v>
      </c>
      <c r="F264">
        <v>2055693.83</v>
      </c>
      <c r="G264">
        <v>0.32</v>
      </c>
      <c r="H264">
        <f t="shared" si="8"/>
        <v>53</v>
      </c>
    </row>
    <row r="265" spans="1:8" x14ac:dyDescent="0.35">
      <c r="A265" s="1">
        <v>44825</v>
      </c>
      <c r="B265">
        <v>297.39999999999998</v>
      </c>
      <c r="C265">
        <v>301.19</v>
      </c>
      <c r="D265">
        <v>100868.8</v>
      </c>
      <c r="E265">
        <v>296.95999999999998</v>
      </c>
      <c r="F265">
        <v>1699038.64</v>
      </c>
      <c r="G265">
        <v>0.15</v>
      </c>
      <c r="H265">
        <f t="shared" si="8"/>
        <v>53</v>
      </c>
    </row>
    <row r="266" spans="1:8" x14ac:dyDescent="0.35">
      <c r="A266" s="1">
        <v>44826</v>
      </c>
      <c r="B266">
        <v>296.99</v>
      </c>
      <c r="C266">
        <v>301.82</v>
      </c>
      <c r="D266">
        <v>100863.9</v>
      </c>
      <c r="E266">
        <v>297.86</v>
      </c>
      <c r="F266">
        <v>1837163.46</v>
      </c>
      <c r="G266">
        <v>0.24</v>
      </c>
      <c r="H266">
        <f t="shared" si="8"/>
        <v>53</v>
      </c>
    </row>
    <row r="267" spans="1:8" x14ac:dyDescent="0.35">
      <c r="A267" s="1">
        <v>44827</v>
      </c>
      <c r="B267">
        <v>297.41000000000003</v>
      </c>
      <c r="C267">
        <v>301.83</v>
      </c>
      <c r="D267">
        <v>100873.7</v>
      </c>
      <c r="E267">
        <v>297.44</v>
      </c>
      <c r="F267">
        <v>1688455.77</v>
      </c>
      <c r="G267">
        <v>1.81</v>
      </c>
      <c r="H267">
        <f t="shared" si="8"/>
        <v>54</v>
      </c>
    </row>
    <row r="268" spans="1:8" x14ac:dyDescent="0.35">
      <c r="A268" s="1">
        <v>44828</v>
      </c>
      <c r="B268">
        <v>297.83</v>
      </c>
      <c r="C268">
        <v>302.43</v>
      </c>
      <c r="D268">
        <v>100826.34</v>
      </c>
      <c r="E268">
        <v>297.74</v>
      </c>
      <c r="F268">
        <v>2009895.51</v>
      </c>
      <c r="G268">
        <v>0.3</v>
      </c>
      <c r="H268">
        <f t="shared" si="8"/>
        <v>54</v>
      </c>
    </row>
    <row r="269" spans="1:8" x14ac:dyDescent="0.35">
      <c r="A269" s="1">
        <v>44829</v>
      </c>
      <c r="B269">
        <v>297.62</v>
      </c>
      <c r="C269">
        <v>302.07</v>
      </c>
      <c r="D269">
        <v>100659.74</v>
      </c>
      <c r="E269">
        <v>297.85000000000002</v>
      </c>
      <c r="F269">
        <v>1515602.08</v>
      </c>
      <c r="G269">
        <v>0.97</v>
      </c>
      <c r="H269">
        <f t="shared" si="8"/>
        <v>54</v>
      </c>
    </row>
    <row r="270" spans="1:8" x14ac:dyDescent="0.35">
      <c r="A270" s="1">
        <v>44830</v>
      </c>
      <c r="B270">
        <v>297.58</v>
      </c>
      <c r="C270">
        <v>299.47000000000003</v>
      </c>
      <c r="D270">
        <v>100789.86</v>
      </c>
      <c r="E270">
        <v>296.91000000000003</v>
      </c>
      <c r="F270">
        <v>951911.72</v>
      </c>
      <c r="G270">
        <v>7.57</v>
      </c>
      <c r="H270">
        <f t="shared" si="8"/>
        <v>54</v>
      </c>
    </row>
    <row r="271" spans="1:8" x14ac:dyDescent="0.35">
      <c r="A271" s="1">
        <v>44831</v>
      </c>
      <c r="B271">
        <v>296.72000000000003</v>
      </c>
      <c r="C271">
        <v>299.93</v>
      </c>
      <c r="D271">
        <v>100896.02</v>
      </c>
      <c r="E271">
        <v>297.69</v>
      </c>
      <c r="F271">
        <v>768353.51</v>
      </c>
      <c r="G271">
        <v>1.1499999999999999</v>
      </c>
      <c r="H271">
        <f t="shared" si="8"/>
        <v>54</v>
      </c>
    </row>
    <row r="272" spans="1:8" x14ac:dyDescent="0.35">
      <c r="A272" s="1">
        <v>44832</v>
      </c>
      <c r="B272">
        <v>296.48</v>
      </c>
      <c r="C272">
        <v>298.08</v>
      </c>
      <c r="D272">
        <v>100917.26</v>
      </c>
      <c r="E272">
        <v>296.70999999999998</v>
      </c>
      <c r="F272">
        <v>534070.46</v>
      </c>
      <c r="G272">
        <v>5.21</v>
      </c>
      <c r="H272">
        <f t="shared" si="8"/>
        <v>55</v>
      </c>
    </row>
    <row r="273" spans="1:8" x14ac:dyDescent="0.35">
      <c r="A273" s="1">
        <v>44833</v>
      </c>
      <c r="B273">
        <v>296.76</v>
      </c>
      <c r="C273">
        <v>299.79000000000002</v>
      </c>
      <c r="D273">
        <v>100832.32000000001</v>
      </c>
      <c r="E273">
        <v>296.83</v>
      </c>
      <c r="F273">
        <v>1208576.94</v>
      </c>
      <c r="G273">
        <v>2.64</v>
      </c>
      <c r="H273">
        <f t="shared" si="8"/>
        <v>55</v>
      </c>
    </row>
    <row r="274" spans="1:8" x14ac:dyDescent="0.35">
      <c r="A274" s="1">
        <v>44834</v>
      </c>
      <c r="B274">
        <v>296.70999999999998</v>
      </c>
      <c r="C274">
        <v>300.67</v>
      </c>
      <c r="D274">
        <v>100777.88</v>
      </c>
      <c r="E274">
        <v>296.08999999999997</v>
      </c>
      <c r="F274">
        <v>1167401.03</v>
      </c>
      <c r="G274">
        <v>5.53</v>
      </c>
      <c r="H274">
        <f t="shared" si="8"/>
        <v>55</v>
      </c>
    </row>
    <row r="275" spans="1:8" x14ac:dyDescent="0.35">
      <c r="A275" s="1">
        <v>44835</v>
      </c>
      <c r="B275">
        <v>297.58</v>
      </c>
      <c r="C275">
        <v>301.69</v>
      </c>
      <c r="D275">
        <v>100918.34</v>
      </c>
      <c r="E275">
        <v>298.58999999999997</v>
      </c>
      <c r="F275">
        <v>1476372.44</v>
      </c>
      <c r="G275">
        <v>0.2</v>
      </c>
      <c r="H275">
        <f t="shared" si="8"/>
        <v>55</v>
      </c>
    </row>
    <row r="276" spans="1:8" x14ac:dyDescent="0.35">
      <c r="A276" s="1">
        <v>44836</v>
      </c>
      <c r="B276">
        <v>296.42</v>
      </c>
      <c r="C276">
        <v>301.60000000000002</v>
      </c>
      <c r="D276">
        <v>101041.93</v>
      </c>
      <c r="E276">
        <v>296.24</v>
      </c>
      <c r="F276">
        <v>1450584.27</v>
      </c>
      <c r="G276">
        <v>7.0000000000000007E-2</v>
      </c>
      <c r="H276">
        <f t="shared" si="8"/>
        <v>55</v>
      </c>
    </row>
    <row r="277" spans="1:8" x14ac:dyDescent="0.35">
      <c r="A277" s="1">
        <v>44837</v>
      </c>
      <c r="B277">
        <v>296.64</v>
      </c>
      <c r="C277">
        <v>302.8</v>
      </c>
      <c r="D277">
        <v>100771.35</v>
      </c>
      <c r="E277">
        <v>296.42</v>
      </c>
      <c r="F277">
        <v>1966651.68</v>
      </c>
      <c r="G277">
        <v>0.01</v>
      </c>
      <c r="H277">
        <f t="shared" si="8"/>
        <v>56</v>
      </c>
    </row>
    <row r="278" spans="1:8" x14ac:dyDescent="0.35">
      <c r="A278" s="1">
        <v>44838</v>
      </c>
      <c r="B278">
        <v>297.81</v>
      </c>
      <c r="C278">
        <v>303.20999999999998</v>
      </c>
      <c r="D278">
        <v>100704.93</v>
      </c>
      <c r="E278">
        <v>298.17</v>
      </c>
      <c r="F278">
        <v>2577964.9900000002</v>
      </c>
      <c r="G278">
        <v>0.09</v>
      </c>
      <c r="H278">
        <f t="shared" si="8"/>
        <v>56</v>
      </c>
    </row>
    <row r="279" spans="1:8" x14ac:dyDescent="0.35">
      <c r="A279" s="1">
        <v>44839</v>
      </c>
      <c r="B279">
        <v>298.27999999999997</v>
      </c>
      <c r="C279">
        <v>302.07</v>
      </c>
      <c r="D279">
        <v>100759.37</v>
      </c>
      <c r="E279">
        <v>298.81</v>
      </c>
      <c r="F279">
        <v>2529429.7200000002</v>
      </c>
      <c r="G279">
        <v>0.14000000000000001</v>
      </c>
      <c r="H279">
        <f t="shared" si="8"/>
        <v>56</v>
      </c>
    </row>
    <row r="280" spans="1:8" x14ac:dyDescent="0.35">
      <c r="A280" s="1">
        <v>44840</v>
      </c>
      <c r="B280">
        <v>297.33</v>
      </c>
      <c r="C280">
        <v>300.94</v>
      </c>
      <c r="D280">
        <v>100768.08</v>
      </c>
      <c r="E280">
        <v>298.24</v>
      </c>
      <c r="F280">
        <v>1572287.38</v>
      </c>
      <c r="G280">
        <v>2.44</v>
      </c>
      <c r="H280">
        <f t="shared" si="8"/>
        <v>56</v>
      </c>
    </row>
    <row r="281" spans="1:8" x14ac:dyDescent="0.35">
      <c r="A281" s="1">
        <v>44841</v>
      </c>
      <c r="B281">
        <v>298.01</v>
      </c>
      <c r="C281">
        <v>301.47000000000003</v>
      </c>
      <c r="D281">
        <v>100886.77</v>
      </c>
      <c r="E281">
        <v>298.58999999999997</v>
      </c>
      <c r="F281">
        <v>1590107.98</v>
      </c>
      <c r="G281">
        <v>1.46</v>
      </c>
      <c r="H281">
        <f t="shared" si="8"/>
        <v>56</v>
      </c>
    </row>
    <row r="282" spans="1:8" x14ac:dyDescent="0.35">
      <c r="A282" s="1">
        <v>44842</v>
      </c>
      <c r="B282">
        <v>297.24</v>
      </c>
      <c r="C282">
        <v>302.69</v>
      </c>
      <c r="D282">
        <v>100775.16</v>
      </c>
      <c r="E282">
        <v>296.61</v>
      </c>
      <c r="F282">
        <v>2225993.0299999998</v>
      </c>
      <c r="G282">
        <v>7.0000000000000007E-2</v>
      </c>
      <c r="H282">
        <f t="shared" si="8"/>
        <v>57</v>
      </c>
    </row>
    <row r="283" spans="1:8" x14ac:dyDescent="0.35">
      <c r="A283" s="1">
        <v>44843</v>
      </c>
      <c r="B283">
        <v>297.07</v>
      </c>
      <c r="C283">
        <v>300.67</v>
      </c>
      <c r="D283">
        <v>100828.51</v>
      </c>
      <c r="E283">
        <v>297.05</v>
      </c>
      <c r="F283">
        <v>1922252.24</v>
      </c>
      <c r="G283">
        <v>0.67</v>
      </c>
      <c r="H283">
        <f t="shared" si="8"/>
        <v>57</v>
      </c>
    </row>
    <row r="284" spans="1:8" x14ac:dyDescent="0.35">
      <c r="A284" s="1">
        <v>44844</v>
      </c>
      <c r="B284">
        <v>297.38</v>
      </c>
      <c r="C284">
        <v>301.60000000000002</v>
      </c>
      <c r="D284">
        <v>100960.26</v>
      </c>
      <c r="E284">
        <v>298.83999999999997</v>
      </c>
      <c r="F284">
        <v>1153898.74</v>
      </c>
      <c r="G284">
        <v>0.4</v>
      </c>
      <c r="H284">
        <f t="shared" si="8"/>
        <v>57</v>
      </c>
    </row>
    <row r="285" spans="1:8" x14ac:dyDescent="0.35">
      <c r="A285" s="1">
        <v>44845</v>
      </c>
      <c r="B285">
        <v>297.39</v>
      </c>
      <c r="C285">
        <v>303.45</v>
      </c>
      <c r="D285">
        <v>100839.95</v>
      </c>
      <c r="E285">
        <v>298.64999999999998</v>
      </c>
      <c r="F285">
        <v>2459242.12</v>
      </c>
      <c r="G285">
        <v>0.05</v>
      </c>
      <c r="H285">
        <f t="shared" si="8"/>
        <v>57</v>
      </c>
    </row>
    <row r="286" spans="1:8" x14ac:dyDescent="0.35">
      <c r="A286" s="1">
        <v>44846</v>
      </c>
      <c r="B286">
        <v>297</v>
      </c>
      <c r="C286">
        <v>300.61</v>
      </c>
      <c r="D286">
        <v>100718.54</v>
      </c>
      <c r="E286">
        <v>296.55</v>
      </c>
      <c r="F286">
        <v>844562.4</v>
      </c>
      <c r="G286">
        <v>0.19</v>
      </c>
      <c r="H286">
        <f t="shared" si="8"/>
        <v>57</v>
      </c>
    </row>
    <row r="287" spans="1:8" x14ac:dyDescent="0.35">
      <c r="A287" s="1">
        <v>44847</v>
      </c>
      <c r="B287">
        <v>298.35000000000002</v>
      </c>
      <c r="C287">
        <v>299.7</v>
      </c>
      <c r="D287">
        <v>100721.26</v>
      </c>
      <c r="E287">
        <v>297.29000000000002</v>
      </c>
      <c r="F287">
        <v>1345485.34</v>
      </c>
      <c r="G287">
        <v>0.91</v>
      </c>
      <c r="H287">
        <f t="shared" si="8"/>
        <v>58</v>
      </c>
    </row>
    <row r="288" spans="1:8" x14ac:dyDescent="0.35">
      <c r="A288" s="1">
        <v>44848</v>
      </c>
      <c r="B288">
        <v>296.93</v>
      </c>
      <c r="C288">
        <v>303.06</v>
      </c>
      <c r="D288">
        <v>100790.95</v>
      </c>
      <c r="E288">
        <v>297.8</v>
      </c>
      <c r="F288">
        <v>1934051.54</v>
      </c>
      <c r="G288">
        <v>0.18</v>
      </c>
      <c r="H288">
        <f t="shared" si="8"/>
        <v>58</v>
      </c>
    </row>
    <row r="289" spans="1:8" x14ac:dyDescent="0.35">
      <c r="A289" s="1">
        <v>44849</v>
      </c>
      <c r="B289">
        <v>297.26</v>
      </c>
      <c r="C289">
        <v>302.77999999999997</v>
      </c>
      <c r="D289">
        <v>100759.92</v>
      </c>
      <c r="E289">
        <v>297.86</v>
      </c>
      <c r="F289">
        <v>1663579.92</v>
      </c>
      <c r="G289">
        <v>0.19</v>
      </c>
      <c r="H289">
        <f t="shared" si="8"/>
        <v>58</v>
      </c>
    </row>
    <row r="290" spans="1:8" x14ac:dyDescent="0.35">
      <c r="A290" s="1">
        <v>44850</v>
      </c>
      <c r="B290">
        <v>297.70999999999998</v>
      </c>
      <c r="C290">
        <v>302.08999999999997</v>
      </c>
      <c r="D290">
        <v>100722.89</v>
      </c>
      <c r="E290">
        <v>298.44</v>
      </c>
      <c r="F290">
        <v>1610300.6</v>
      </c>
      <c r="G290">
        <v>0.1</v>
      </c>
      <c r="H290">
        <f t="shared" si="8"/>
        <v>58</v>
      </c>
    </row>
    <row r="291" spans="1:8" x14ac:dyDescent="0.35">
      <c r="A291" s="1">
        <v>44851</v>
      </c>
      <c r="B291">
        <v>297.52</v>
      </c>
      <c r="C291">
        <v>303.58999999999997</v>
      </c>
      <c r="D291">
        <v>100796.94</v>
      </c>
      <c r="E291">
        <v>298.76</v>
      </c>
      <c r="F291">
        <v>2350250.63</v>
      </c>
      <c r="G291">
        <v>0.05</v>
      </c>
      <c r="H291">
        <f t="shared" si="8"/>
        <v>58</v>
      </c>
    </row>
    <row r="292" spans="1:8" x14ac:dyDescent="0.35">
      <c r="A292" s="1">
        <v>44852</v>
      </c>
      <c r="B292">
        <v>298.61</v>
      </c>
      <c r="C292">
        <v>303.27</v>
      </c>
      <c r="D292">
        <v>100851.92</v>
      </c>
      <c r="E292">
        <v>299.10000000000002</v>
      </c>
      <c r="F292">
        <v>1929915.71</v>
      </c>
      <c r="G292">
        <v>0.06</v>
      </c>
      <c r="H292">
        <f t="shared" si="8"/>
        <v>59</v>
      </c>
    </row>
    <row r="293" spans="1:8" x14ac:dyDescent="0.35">
      <c r="A293" s="1">
        <v>44853</v>
      </c>
      <c r="B293">
        <v>297.24</v>
      </c>
      <c r="C293">
        <v>303.61</v>
      </c>
      <c r="D293">
        <v>100772.98</v>
      </c>
      <c r="E293">
        <v>299.07</v>
      </c>
      <c r="F293">
        <v>2146074.0499999998</v>
      </c>
      <c r="G293">
        <v>0.04</v>
      </c>
      <c r="H293">
        <f t="shared" si="8"/>
        <v>59</v>
      </c>
    </row>
    <row r="294" spans="1:8" x14ac:dyDescent="0.35">
      <c r="A294" s="1">
        <v>44854</v>
      </c>
      <c r="B294">
        <v>297.51</v>
      </c>
      <c r="C294">
        <v>302.02999999999997</v>
      </c>
      <c r="D294">
        <v>100707.11</v>
      </c>
      <c r="E294">
        <v>298.25</v>
      </c>
      <c r="F294">
        <v>2238947.94</v>
      </c>
      <c r="G294">
        <v>0.03</v>
      </c>
      <c r="H294">
        <f t="shared" si="8"/>
        <v>59</v>
      </c>
    </row>
    <row r="295" spans="1:8" x14ac:dyDescent="0.35">
      <c r="A295" s="1">
        <v>44855</v>
      </c>
      <c r="B295">
        <v>298.01</v>
      </c>
      <c r="C295">
        <v>302.74</v>
      </c>
      <c r="D295">
        <v>100651.03</v>
      </c>
      <c r="E295">
        <v>298.57</v>
      </c>
      <c r="F295">
        <v>2003509.29</v>
      </c>
      <c r="G295">
        <v>0.12</v>
      </c>
      <c r="H295">
        <f t="shared" si="8"/>
        <v>59</v>
      </c>
    </row>
    <row r="296" spans="1:8" x14ac:dyDescent="0.35">
      <c r="A296" s="1">
        <v>44856</v>
      </c>
      <c r="B296">
        <v>298.20999999999998</v>
      </c>
      <c r="C296">
        <v>303.51</v>
      </c>
      <c r="D296">
        <v>100715.27</v>
      </c>
      <c r="E296">
        <v>298.45999999999998</v>
      </c>
      <c r="F296">
        <v>2456565.9900000002</v>
      </c>
      <c r="G296">
        <v>0.01</v>
      </c>
      <c r="H296">
        <f t="shared" si="8"/>
        <v>59</v>
      </c>
    </row>
    <row r="297" spans="1:8" x14ac:dyDescent="0.35">
      <c r="A297" s="1">
        <v>44857</v>
      </c>
      <c r="B297">
        <v>297.22000000000003</v>
      </c>
      <c r="C297">
        <v>302.33</v>
      </c>
      <c r="D297">
        <v>100818.71</v>
      </c>
      <c r="E297">
        <v>298.89</v>
      </c>
      <c r="F297">
        <v>997588.4</v>
      </c>
      <c r="G297">
        <v>0.08</v>
      </c>
      <c r="H297">
        <f t="shared" si="8"/>
        <v>60</v>
      </c>
    </row>
    <row r="298" spans="1:8" x14ac:dyDescent="0.35">
      <c r="A298" s="1">
        <v>44858</v>
      </c>
      <c r="B298">
        <v>298.08999999999997</v>
      </c>
      <c r="C298">
        <v>303.85000000000002</v>
      </c>
      <c r="D298">
        <v>100718.54</v>
      </c>
      <c r="E298">
        <v>299.69</v>
      </c>
      <c r="F298">
        <v>2342952.09</v>
      </c>
      <c r="G298">
        <v>0.09</v>
      </c>
      <c r="H298">
        <f t="shared" si="8"/>
        <v>60</v>
      </c>
    </row>
    <row r="299" spans="1:8" x14ac:dyDescent="0.35">
      <c r="A299" s="1">
        <v>44859</v>
      </c>
      <c r="B299">
        <v>298.08999999999997</v>
      </c>
      <c r="C299">
        <v>299.52999999999997</v>
      </c>
      <c r="D299">
        <v>100699.48</v>
      </c>
      <c r="E299">
        <v>298.13</v>
      </c>
      <c r="F299">
        <v>768535.97</v>
      </c>
      <c r="G299">
        <v>0.49</v>
      </c>
      <c r="H299">
        <f t="shared" si="8"/>
        <v>60</v>
      </c>
    </row>
    <row r="300" spans="1:8" x14ac:dyDescent="0.35">
      <c r="A300" s="1">
        <v>44860</v>
      </c>
      <c r="B300">
        <v>297.13</v>
      </c>
      <c r="C300">
        <v>303.33</v>
      </c>
      <c r="D300">
        <v>100636.88</v>
      </c>
      <c r="E300">
        <v>299.02</v>
      </c>
      <c r="F300">
        <v>2437589.79</v>
      </c>
      <c r="G300">
        <v>0.01</v>
      </c>
      <c r="H300">
        <f t="shared" si="8"/>
        <v>60</v>
      </c>
    </row>
    <row r="301" spans="1:8" x14ac:dyDescent="0.35">
      <c r="A301" s="1">
        <v>44861</v>
      </c>
      <c r="B301">
        <v>297.88</v>
      </c>
      <c r="C301">
        <v>304.02999999999997</v>
      </c>
      <c r="D301">
        <v>100638.51</v>
      </c>
      <c r="E301">
        <v>298.57</v>
      </c>
      <c r="F301">
        <v>2720225.65</v>
      </c>
      <c r="G301">
        <v>0.05</v>
      </c>
      <c r="H301">
        <f t="shared" si="8"/>
        <v>60</v>
      </c>
    </row>
    <row r="302" spans="1:8" x14ac:dyDescent="0.35">
      <c r="A302" s="1">
        <v>44862</v>
      </c>
      <c r="B302">
        <v>297.81</v>
      </c>
      <c r="C302">
        <v>303.3</v>
      </c>
      <c r="D302">
        <v>100659.74</v>
      </c>
      <c r="E302">
        <v>298.48</v>
      </c>
      <c r="F302">
        <v>2302749.3199999998</v>
      </c>
      <c r="G302">
        <v>0.01</v>
      </c>
      <c r="H302">
        <f t="shared" si="8"/>
        <v>61</v>
      </c>
    </row>
    <row r="303" spans="1:8" x14ac:dyDescent="0.35">
      <c r="A303" s="1">
        <v>44863</v>
      </c>
      <c r="B303">
        <v>298.74</v>
      </c>
      <c r="C303">
        <v>303.17</v>
      </c>
      <c r="D303">
        <v>100676.07</v>
      </c>
      <c r="E303">
        <v>297.83999999999997</v>
      </c>
      <c r="F303">
        <v>1800549.13</v>
      </c>
      <c r="G303">
        <v>0.05</v>
      </c>
      <c r="H303">
        <f t="shared" si="8"/>
        <v>61</v>
      </c>
    </row>
    <row r="304" spans="1:8" x14ac:dyDescent="0.35">
      <c r="A304" s="1">
        <v>44864</v>
      </c>
      <c r="B304">
        <v>299</v>
      </c>
      <c r="C304">
        <v>303.61</v>
      </c>
      <c r="D304">
        <v>100522.55</v>
      </c>
      <c r="E304">
        <v>298.56</v>
      </c>
      <c r="F304">
        <v>2019383.61</v>
      </c>
      <c r="G304">
        <v>0.03</v>
      </c>
      <c r="H304">
        <f t="shared" si="8"/>
        <v>61</v>
      </c>
    </row>
    <row r="305" spans="1:8" x14ac:dyDescent="0.35">
      <c r="A305" s="1">
        <v>44865</v>
      </c>
      <c r="B305">
        <v>298.26</v>
      </c>
      <c r="C305">
        <v>304.52999999999997</v>
      </c>
      <c r="D305">
        <v>100621.09</v>
      </c>
      <c r="E305">
        <v>300.05</v>
      </c>
      <c r="F305">
        <v>1713149.15</v>
      </c>
      <c r="G305">
        <v>0.09</v>
      </c>
      <c r="H305">
        <f t="shared" si="8"/>
        <v>61</v>
      </c>
    </row>
    <row r="306" spans="1:8" x14ac:dyDescent="0.35">
      <c r="A306" s="1">
        <v>44866</v>
      </c>
      <c r="B306">
        <v>298.42</v>
      </c>
      <c r="C306">
        <v>304.66000000000003</v>
      </c>
      <c r="D306">
        <v>100682.06</v>
      </c>
      <c r="E306">
        <v>298.44</v>
      </c>
      <c r="F306">
        <v>2304269.84</v>
      </c>
      <c r="G306">
        <v>0.02</v>
      </c>
      <c r="H306">
        <f t="shared" si="8"/>
        <v>61</v>
      </c>
    </row>
    <row r="307" spans="1:8" x14ac:dyDescent="0.35">
      <c r="A307" s="1">
        <v>44867</v>
      </c>
      <c r="B307">
        <v>298.81</v>
      </c>
      <c r="C307">
        <v>305.10000000000002</v>
      </c>
      <c r="D307">
        <v>100616.19</v>
      </c>
      <c r="E307">
        <v>297.87</v>
      </c>
      <c r="F307">
        <v>2790109.14</v>
      </c>
      <c r="G307">
        <v>0</v>
      </c>
      <c r="H307">
        <f t="shared" si="8"/>
        <v>62</v>
      </c>
    </row>
    <row r="308" spans="1:8" x14ac:dyDescent="0.35">
      <c r="A308" s="1">
        <v>44868</v>
      </c>
      <c r="B308">
        <v>300.32</v>
      </c>
      <c r="C308">
        <v>302.72000000000003</v>
      </c>
      <c r="D308">
        <v>100694.58</v>
      </c>
      <c r="E308">
        <v>298.45999999999998</v>
      </c>
      <c r="F308">
        <v>2371963.7799999998</v>
      </c>
      <c r="G308">
        <v>0.02</v>
      </c>
      <c r="H308">
        <f t="shared" si="8"/>
        <v>62</v>
      </c>
    </row>
    <row r="309" spans="1:8" x14ac:dyDescent="0.35">
      <c r="A309" s="1">
        <v>44869</v>
      </c>
      <c r="B309">
        <v>298.77</v>
      </c>
      <c r="C309">
        <v>303.2</v>
      </c>
      <c r="D309">
        <v>100729.97</v>
      </c>
      <c r="E309">
        <v>298.54000000000002</v>
      </c>
      <c r="F309">
        <v>2019626.89</v>
      </c>
      <c r="G309">
        <v>7.0000000000000007E-2</v>
      </c>
      <c r="H309">
        <f t="shared" si="8"/>
        <v>62</v>
      </c>
    </row>
    <row r="310" spans="1:8" x14ac:dyDescent="0.35">
      <c r="A310" s="1">
        <v>44870</v>
      </c>
      <c r="B310">
        <v>299.05</v>
      </c>
      <c r="C310">
        <v>305.17</v>
      </c>
      <c r="D310">
        <v>100655.39</v>
      </c>
      <c r="E310">
        <v>299.23</v>
      </c>
      <c r="F310">
        <v>1998765.24</v>
      </c>
      <c r="G310">
        <v>0.04</v>
      </c>
      <c r="H310">
        <f t="shared" si="8"/>
        <v>62</v>
      </c>
    </row>
    <row r="311" spans="1:8" x14ac:dyDescent="0.35">
      <c r="A311" s="1">
        <v>44871</v>
      </c>
      <c r="B311">
        <v>297.51</v>
      </c>
      <c r="C311">
        <v>305.08999999999997</v>
      </c>
      <c r="D311">
        <v>100753.93</v>
      </c>
      <c r="E311">
        <v>298.38</v>
      </c>
      <c r="F311">
        <v>2387473.17</v>
      </c>
      <c r="G311">
        <v>0.05</v>
      </c>
      <c r="H311">
        <f t="shared" si="8"/>
        <v>62</v>
      </c>
    </row>
    <row r="312" spans="1:8" x14ac:dyDescent="0.35">
      <c r="A312" s="1">
        <v>44872</v>
      </c>
      <c r="B312">
        <v>298.37</v>
      </c>
      <c r="C312">
        <v>305.68</v>
      </c>
      <c r="D312">
        <v>100708.2</v>
      </c>
      <c r="E312">
        <v>296.87</v>
      </c>
      <c r="F312">
        <v>2870028.12</v>
      </c>
      <c r="G312">
        <v>0</v>
      </c>
      <c r="H312">
        <f t="shared" si="8"/>
        <v>63</v>
      </c>
    </row>
    <row r="313" spans="1:8" x14ac:dyDescent="0.35">
      <c r="A313" s="1">
        <v>44873</v>
      </c>
      <c r="B313">
        <v>299.75</v>
      </c>
      <c r="C313">
        <v>305.33</v>
      </c>
      <c r="D313">
        <v>100679.34</v>
      </c>
      <c r="E313">
        <v>297.17</v>
      </c>
      <c r="F313">
        <v>2812917.07</v>
      </c>
      <c r="G313">
        <v>0.01</v>
      </c>
      <c r="H313">
        <f t="shared" si="8"/>
        <v>63</v>
      </c>
    </row>
    <row r="314" spans="1:8" x14ac:dyDescent="0.35">
      <c r="A314" s="1">
        <v>44874</v>
      </c>
      <c r="B314">
        <v>299.35000000000002</v>
      </c>
      <c r="C314">
        <v>304.10000000000002</v>
      </c>
      <c r="D314">
        <v>100760.46</v>
      </c>
      <c r="E314">
        <v>298.68</v>
      </c>
      <c r="F314">
        <v>2467088.0499999998</v>
      </c>
      <c r="G314">
        <v>0.02</v>
      </c>
      <c r="H314">
        <f t="shared" si="8"/>
        <v>63</v>
      </c>
    </row>
    <row r="315" spans="1:8" x14ac:dyDescent="0.35">
      <c r="A315" s="1">
        <v>44875</v>
      </c>
      <c r="B315">
        <v>298.45</v>
      </c>
      <c r="C315">
        <v>304.39999999999998</v>
      </c>
      <c r="D315">
        <v>100641.78</v>
      </c>
      <c r="E315">
        <v>298.75</v>
      </c>
      <c r="F315">
        <v>2448720.06</v>
      </c>
      <c r="G315">
        <v>0.86</v>
      </c>
      <c r="H315">
        <f t="shared" si="8"/>
        <v>63</v>
      </c>
    </row>
    <row r="316" spans="1:8" x14ac:dyDescent="0.35">
      <c r="A316" s="1">
        <v>44876</v>
      </c>
      <c r="B316">
        <v>297.31</v>
      </c>
      <c r="C316">
        <v>304.74</v>
      </c>
      <c r="D316">
        <v>100643.95</v>
      </c>
      <c r="E316">
        <v>298.43</v>
      </c>
      <c r="F316">
        <v>2278907.4300000002</v>
      </c>
      <c r="G316">
        <v>0.04</v>
      </c>
      <c r="H316">
        <f t="shared" si="8"/>
        <v>63</v>
      </c>
    </row>
    <row r="317" spans="1:8" x14ac:dyDescent="0.35">
      <c r="A317" s="1">
        <v>44877</v>
      </c>
      <c r="B317">
        <v>298.79000000000002</v>
      </c>
      <c r="C317">
        <v>303.48</v>
      </c>
      <c r="D317">
        <v>100690.23</v>
      </c>
      <c r="E317">
        <v>298.48</v>
      </c>
      <c r="F317">
        <v>2311933.31</v>
      </c>
      <c r="G317">
        <v>0.1</v>
      </c>
      <c r="H317">
        <f t="shared" si="8"/>
        <v>64</v>
      </c>
    </row>
    <row r="318" spans="1:8" x14ac:dyDescent="0.35">
      <c r="A318" s="1">
        <v>44878</v>
      </c>
      <c r="B318">
        <v>298.2</v>
      </c>
      <c r="C318">
        <v>304.33</v>
      </c>
      <c r="D318">
        <v>100743.58</v>
      </c>
      <c r="E318">
        <v>298.52</v>
      </c>
      <c r="F318">
        <v>2447990.21</v>
      </c>
      <c r="G318">
        <v>0.22</v>
      </c>
      <c r="H318">
        <f t="shared" si="8"/>
        <v>64</v>
      </c>
    </row>
    <row r="319" spans="1:8" x14ac:dyDescent="0.35">
      <c r="A319" s="1">
        <v>44879</v>
      </c>
      <c r="B319">
        <v>299.43</v>
      </c>
      <c r="C319">
        <v>305.33999999999997</v>
      </c>
      <c r="D319">
        <v>100735.96</v>
      </c>
      <c r="E319">
        <v>297.01</v>
      </c>
      <c r="F319">
        <v>2729348.82</v>
      </c>
      <c r="G319">
        <v>0.01</v>
      </c>
      <c r="H319">
        <f t="shared" si="8"/>
        <v>64</v>
      </c>
    </row>
    <row r="320" spans="1:8" x14ac:dyDescent="0.35">
      <c r="A320" s="1">
        <v>44880</v>
      </c>
      <c r="B320">
        <v>298.73</v>
      </c>
      <c r="C320">
        <v>303.89999999999998</v>
      </c>
      <c r="D320">
        <v>100740.32</v>
      </c>
      <c r="E320">
        <v>297.88</v>
      </c>
      <c r="F320">
        <v>2398603.44</v>
      </c>
      <c r="G320">
        <v>0.03</v>
      </c>
      <c r="H320">
        <f t="shared" si="8"/>
        <v>64</v>
      </c>
    </row>
    <row r="321" spans="1:8" x14ac:dyDescent="0.35">
      <c r="A321" s="1">
        <v>44881</v>
      </c>
      <c r="B321">
        <v>298.66000000000003</v>
      </c>
      <c r="C321">
        <v>305.22000000000003</v>
      </c>
      <c r="D321">
        <v>100650.49</v>
      </c>
      <c r="E321">
        <v>295.13</v>
      </c>
      <c r="F321">
        <v>2531740.92</v>
      </c>
      <c r="G321">
        <v>0</v>
      </c>
      <c r="H321">
        <f t="shared" si="8"/>
        <v>64</v>
      </c>
    </row>
    <row r="322" spans="1:8" x14ac:dyDescent="0.35">
      <c r="A322" s="1">
        <v>44882</v>
      </c>
      <c r="B322">
        <v>298.64999999999998</v>
      </c>
      <c r="C322">
        <v>304.02</v>
      </c>
      <c r="D322">
        <v>100582.98</v>
      </c>
      <c r="E322">
        <v>297.99</v>
      </c>
      <c r="F322">
        <v>2610990.87</v>
      </c>
      <c r="G322">
        <v>0.03</v>
      </c>
      <c r="H322">
        <f t="shared" si="8"/>
        <v>65</v>
      </c>
    </row>
    <row r="323" spans="1:8" x14ac:dyDescent="0.35">
      <c r="A323" s="1">
        <v>44883</v>
      </c>
      <c r="B323">
        <v>297.47000000000003</v>
      </c>
      <c r="C323">
        <v>303.99</v>
      </c>
      <c r="D323">
        <v>100553.58</v>
      </c>
      <c r="E323">
        <v>298.20999999999998</v>
      </c>
      <c r="F323">
        <v>2319840.06</v>
      </c>
      <c r="G323">
        <v>0.09</v>
      </c>
      <c r="H323">
        <f t="shared" si="8"/>
        <v>65</v>
      </c>
    </row>
    <row r="324" spans="1:8" x14ac:dyDescent="0.35">
      <c r="A324" s="1">
        <v>44884</v>
      </c>
      <c r="B324">
        <v>298.16000000000003</v>
      </c>
      <c r="C324">
        <v>303.64999999999998</v>
      </c>
      <c r="D324">
        <v>100638.51</v>
      </c>
      <c r="E324">
        <v>298.33999999999997</v>
      </c>
      <c r="F324">
        <v>2094315.26</v>
      </c>
      <c r="G324">
        <v>0.08</v>
      </c>
      <c r="H324">
        <f t="shared" ref="H324:H366" si="9">INT((ROW(G323)-1)/5)+1</f>
        <v>65</v>
      </c>
    </row>
    <row r="325" spans="1:8" x14ac:dyDescent="0.35">
      <c r="A325" s="1">
        <v>44885</v>
      </c>
      <c r="B325">
        <v>298.83</v>
      </c>
      <c r="C325">
        <v>303.51</v>
      </c>
      <c r="D325">
        <v>100618.36</v>
      </c>
      <c r="E325">
        <v>297.70999999999998</v>
      </c>
      <c r="F325">
        <v>2537701.39</v>
      </c>
      <c r="G325">
        <v>0.09</v>
      </c>
      <c r="H325">
        <f t="shared" si="9"/>
        <v>65</v>
      </c>
    </row>
    <row r="326" spans="1:8" x14ac:dyDescent="0.35">
      <c r="A326" s="1">
        <v>44886</v>
      </c>
      <c r="B326">
        <v>297.74</v>
      </c>
      <c r="C326">
        <v>304.25</v>
      </c>
      <c r="D326">
        <v>100639.6</v>
      </c>
      <c r="E326">
        <v>297.45</v>
      </c>
      <c r="F326">
        <v>2550108.91</v>
      </c>
      <c r="G326">
        <v>0.02</v>
      </c>
      <c r="H326">
        <f t="shared" si="9"/>
        <v>65</v>
      </c>
    </row>
    <row r="327" spans="1:8" x14ac:dyDescent="0.35">
      <c r="A327" s="1">
        <v>44887</v>
      </c>
      <c r="B327">
        <v>298.02</v>
      </c>
      <c r="C327">
        <v>304.77999999999997</v>
      </c>
      <c r="D327">
        <v>100573.18</v>
      </c>
      <c r="E327">
        <v>298.60000000000002</v>
      </c>
      <c r="F327">
        <v>2286145.14</v>
      </c>
      <c r="G327">
        <v>0.1</v>
      </c>
      <c r="H327">
        <f t="shared" si="9"/>
        <v>66</v>
      </c>
    </row>
    <row r="328" spans="1:8" x14ac:dyDescent="0.35">
      <c r="A328" s="1">
        <v>44888</v>
      </c>
      <c r="B328">
        <v>297.81</v>
      </c>
      <c r="C328">
        <v>304.94</v>
      </c>
      <c r="D328">
        <v>100555.76</v>
      </c>
      <c r="E328">
        <v>299.02999999999997</v>
      </c>
      <c r="F328">
        <v>2266074.17</v>
      </c>
      <c r="G328">
        <v>0.05</v>
      </c>
      <c r="H328">
        <f t="shared" si="9"/>
        <v>66</v>
      </c>
    </row>
    <row r="329" spans="1:8" x14ac:dyDescent="0.35">
      <c r="A329" s="1">
        <v>44889</v>
      </c>
      <c r="B329">
        <v>298.33</v>
      </c>
      <c r="C329">
        <v>304.60000000000002</v>
      </c>
      <c r="D329">
        <v>100557.93</v>
      </c>
      <c r="E329">
        <v>295.36</v>
      </c>
      <c r="F329">
        <v>2733667.12</v>
      </c>
      <c r="G329">
        <v>0</v>
      </c>
      <c r="H329">
        <f t="shared" si="9"/>
        <v>66</v>
      </c>
    </row>
    <row r="330" spans="1:8" x14ac:dyDescent="0.35">
      <c r="A330" s="1">
        <v>44890</v>
      </c>
      <c r="B330">
        <v>298.33999999999997</v>
      </c>
      <c r="C330">
        <v>306.16000000000003</v>
      </c>
      <c r="D330">
        <v>100477.9</v>
      </c>
      <c r="E330">
        <v>295.77</v>
      </c>
      <c r="F330">
        <v>2730686.88</v>
      </c>
      <c r="G330">
        <v>0</v>
      </c>
      <c r="H330">
        <f t="shared" si="9"/>
        <v>66</v>
      </c>
    </row>
    <row r="331" spans="1:8" x14ac:dyDescent="0.35">
      <c r="A331" s="1">
        <v>44891</v>
      </c>
      <c r="B331">
        <v>298.24</v>
      </c>
      <c r="C331">
        <v>304.99</v>
      </c>
      <c r="D331">
        <v>100585.15</v>
      </c>
      <c r="E331">
        <v>296.76</v>
      </c>
      <c r="F331">
        <v>2698147.57</v>
      </c>
      <c r="G331">
        <v>0.01</v>
      </c>
      <c r="H331">
        <f t="shared" si="9"/>
        <v>66</v>
      </c>
    </row>
    <row r="332" spans="1:8" x14ac:dyDescent="0.35">
      <c r="A332" s="1">
        <v>44892</v>
      </c>
      <c r="B332">
        <v>298.95</v>
      </c>
      <c r="C332">
        <v>303.79000000000002</v>
      </c>
      <c r="D332">
        <v>100367.38</v>
      </c>
      <c r="E332">
        <v>297.72000000000003</v>
      </c>
      <c r="F332">
        <v>2365455.91</v>
      </c>
      <c r="G332">
        <v>0.08</v>
      </c>
      <c r="H332">
        <f t="shared" si="9"/>
        <v>67</v>
      </c>
    </row>
    <row r="333" spans="1:8" x14ac:dyDescent="0.35">
      <c r="A333" s="1">
        <v>44893</v>
      </c>
      <c r="B333">
        <v>297.94</v>
      </c>
      <c r="C333">
        <v>301.66000000000003</v>
      </c>
      <c r="D333">
        <v>100329.82</v>
      </c>
      <c r="E333">
        <v>298.72000000000003</v>
      </c>
      <c r="F333">
        <v>1996332.39</v>
      </c>
      <c r="G333">
        <v>0.56999999999999995</v>
      </c>
      <c r="H333">
        <f t="shared" si="9"/>
        <v>67</v>
      </c>
    </row>
    <row r="334" spans="1:8" x14ac:dyDescent="0.35">
      <c r="A334" s="1">
        <v>44894</v>
      </c>
      <c r="B334">
        <v>298.02999999999997</v>
      </c>
      <c r="C334">
        <v>302.16000000000003</v>
      </c>
      <c r="D334">
        <v>100355.95</v>
      </c>
      <c r="E334">
        <v>298.5</v>
      </c>
      <c r="F334">
        <v>1370239.54</v>
      </c>
      <c r="G334">
        <v>0.01</v>
      </c>
      <c r="H334">
        <f t="shared" si="9"/>
        <v>67</v>
      </c>
    </row>
    <row r="335" spans="1:8" x14ac:dyDescent="0.35">
      <c r="A335" s="1">
        <v>44895</v>
      </c>
      <c r="B335">
        <v>297.19</v>
      </c>
      <c r="C335">
        <v>303.37</v>
      </c>
      <c r="D335">
        <v>100369.02</v>
      </c>
      <c r="E335">
        <v>298.52999999999997</v>
      </c>
      <c r="F335">
        <v>1603002.06</v>
      </c>
      <c r="G335">
        <v>0.05</v>
      </c>
      <c r="H335">
        <f t="shared" si="9"/>
        <v>67</v>
      </c>
    </row>
    <row r="336" spans="1:8" x14ac:dyDescent="0.35">
      <c r="A336" s="1">
        <v>44896</v>
      </c>
      <c r="B336">
        <v>298.14999999999998</v>
      </c>
      <c r="C336">
        <v>301.99</v>
      </c>
      <c r="D336">
        <v>100468.65</v>
      </c>
      <c r="E336">
        <v>297.63</v>
      </c>
      <c r="F336">
        <v>1098125.75</v>
      </c>
      <c r="G336">
        <v>2.59</v>
      </c>
      <c r="H336">
        <f t="shared" si="9"/>
        <v>67</v>
      </c>
    </row>
    <row r="337" spans="1:8" x14ac:dyDescent="0.35">
      <c r="A337" s="1">
        <v>44897</v>
      </c>
      <c r="B337">
        <v>297.94</v>
      </c>
      <c r="C337">
        <v>303</v>
      </c>
      <c r="D337">
        <v>100412.03</v>
      </c>
      <c r="E337">
        <v>299</v>
      </c>
      <c r="F337">
        <v>1736322.01</v>
      </c>
      <c r="G337">
        <v>0.17</v>
      </c>
      <c r="H337">
        <f t="shared" si="9"/>
        <v>68</v>
      </c>
    </row>
    <row r="338" spans="1:8" x14ac:dyDescent="0.35">
      <c r="A338" s="1">
        <v>44898</v>
      </c>
      <c r="B338">
        <v>298.79000000000002</v>
      </c>
      <c r="C338">
        <v>304.70999999999998</v>
      </c>
      <c r="D338">
        <v>100317.84</v>
      </c>
      <c r="E338">
        <v>298.11</v>
      </c>
      <c r="F338">
        <v>2136281.85</v>
      </c>
      <c r="G338">
        <v>7.0000000000000007E-2</v>
      </c>
      <c r="H338">
        <f t="shared" si="9"/>
        <v>68</v>
      </c>
    </row>
    <row r="339" spans="1:8" x14ac:dyDescent="0.35">
      <c r="A339" s="1">
        <v>44899</v>
      </c>
      <c r="B339">
        <v>298.70999999999998</v>
      </c>
      <c r="C339">
        <v>304.35000000000002</v>
      </c>
      <c r="D339">
        <v>100427.82</v>
      </c>
      <c r="E339">
        <v>298.85000000000002</v>
      </c>
      <c r="F339">
        <v>2204340.71</v>
      </c>
      <c r="G339">
        <v>0.01</v>
      </c>
      <c r="H339">
        <f t="shared" si="9"/>
        <v>68</v>
      </c>
    </row>
    <row r="340" spans="1:8" x14ac:dyDescent="0.35">
      <c r="A340" s="1">
        <v>44900</v>
      </c>
      <c r="B340">
        <v>298.82</v>
      </c>
      <c r="C340">
        <v>304.49</v>
      </c>
      <c r="D340">
        <v>100610.74</v>
      </c>
      <c r="E340">
        <v>298.75</v>
      </c>
      <c r="F340">
        <v>2053017.7</v>
      </c>
      <c r="G340">
        <v>7.0000000000000007E-2</v>
      </c>
      <c r="H340">
        <f t="shared" si="9"/>
        <v>68</v>
      </c>
    </row>
    <row r="341" spans="1:8" x14ac:dyDescent="0.35">
      <c r="A341" s="1">
        <v>44901</v>
      </c>
      <c r="B341">
        <v>299.56</v>
      </c>
      <c r="C341">
        <v>304.66000000000003</v>
      </c>
      <c r="D341">
        <v>100557.39</v>
      </c>
      <c r="E341">
        <v>297.81</v>
      </c>
      <c r="F341">
        <v>2242840.4900000002</v>
      </c>
      <c r="G341">
        <v>0.02</v>
      </c>
      <c r="H341">
        <f t="shared" si="9"/>
        <v>68</v>
      </c>
    </row>
    <row r="342" spans="1:8" x14ac:dyDescent="0.35">
      <c r="A342" s="1">
        <v>44902</v>
      </c>
      <c r="B342">
        <v>297.94</v>
      </c>
      <c r="C342">
        <v>304.47000000000003</v>
      </c>
      <c r="D342">
        <v>100584.07</v>
      </c>
      <c r="E342">
        <v>297.55</v>
      </c>
      <c r="F342">
        <v>2616768.88</v>
      </c>
      <c r="G342">
        <v>0.01</v>
      </c>
      <c r="H342">
        <f t="shared" si="9"/>
        <v>69</v>
      </c>
    </row>
    <row r="343" spans="1:8" x14ac:dyDescent="0.35">
      <c r="A343" s="1">
        <v>44903</v>
      </c>
      <c r="B343">
        <v>298.02999999999997</v>
      </c>
      <c r="C343">
        <v>304.27</v>
      </c>
      <c r="D343">
        <v>100578.62</v>
      </c>
      <c r="E343">
        <v>297.8</v>
      </c>
      <c r="F343">
        <v>2311385.92</v>
      </c>
      <c r="G343">
        <v>0.02</v>
      </c>
      <c r="H343">
        <f t="shared" si="9"/>
        <v>69</v>
      </c>
    </row>
    <row r="344" spans="1:8" x14ac:dyDescent="0.35">
      <c r="A344" s="1">
        <v>44904</v>
      </c>
      <c r="B344">
        <v>298.79000000000002</v>
      </c>
      <c r="C344">
        <v>304.8</v>
      </c>
      <c r="D344">
        <v>100663.01</v>
      </c>
      <c r="E344">
        <v>297.83</v>
      </c>
      <c r="F344">
        <v>2322881.11</v>
      </c>
      <c r="G344">
        <v>0.02</v>
      </c>
      <c r="H344">
        <f t="shared" si="9"/>
        <v>69</v>
      </c>
    </row>
    <row r="345" spans="1:8" x14ac:dyDescent="0.35">
      <c r="A345" s="1">
        <v>44905</v>
      </c>
      <c r="B345">
        <v>298.87</v>
      </c>
      <c r="C345">
        <v>305.58</v>
      </c>
      <c r="D345">
        <v>100624.35</v>
      </c>
      <c r="E345">
        <v>295.83</v>
      </c>
      <c r="F345">
        <v>2711893.15</v>
      </c>
      <c r="G345">
        <v>0</v>
      </c>
      <c r="H345">
        <f t="shared" si="9"/>
        <v>69</v>
      </c>
    </row>
    <row r="346" spans="1:8" x14ac:dyDescent="0.35">
      <c r="A346" s="1">
        <v>44906</v>
      </c>
      <c r="B346">
        <v>299.01</v>
      </c>
      <c r="C346">
        <v>305.57</v>
      </c>
      <c r="D346">
        <v>100560.66</v>
      </c>
      <c r="E346">
        <v>294.19</v>
      </c>
      <c r="F346">
        <v>2642070.48</v>
      </c>
      <c r="G346">
        <v>0</v>
      </c>
      <c r="H346">
        <f t="shared" si="9"/>
        <v>69</v>
      </c>
    </row>
    <row r="347" spans="1:8" x14ac:dyDescent="0.35">
      <c r="A347" s="1">
        <v>44907</v>
      </c>
      <c r="B347">
        <v>297.33999999999997</v>
      </c>
      <c r="C347">
        <v>304.83</v>
      </c>
      <c r="D347">
        <v>100599.31</v>
      </c>
      <c r="E347">
        <v>296.43</v>
      </c>
      <c r="F347">
        <v>2451639.48</v>
      </c>
      <c r="G347">
        <v>0.02</v>
      </c>
      <c r="H347">
        <f t="shared" si="9"/>
        <v>70</v>
      </c>
    </row>
    <row r="348" spans="1:8" x14ac:dyDescent="0.35">
      <c r="A348" s="1">
        <v>44908</v>
      </c>
      <c r="B348">
        <v>297.08999999999997</v>
      </c>
      <c r="C348">
        <v>305.95</v>
      </c>
      <c r="D348">
        <v>100649.4</v>
      </c>
      <c r="E348">
        <v>296.48</v>
      </c>
      <c r="F348">
        <v>2532957.34</v>
      </c>
      <c r="G348">
        <v>0.02</v>
      </c>
      <c r="H348">
        <f t="shared" si="9"/>
        <v>70</v>
      </c>
    </row>
    <row r="349" spans="1:8" x14ac:dyDescent="0.35">
      <c r="A349" s="1">
        <v>44909</v>
      </c>
      <c r="B349">
        <v>299.2</v>
      </c>
      <c r="C349">
        <v>305.73</v>
      </c>
      <c r="D349">
        <v>100594.95</v>
      </c>
      <c r="E349">
        <v>296.67</v>
      </c>
      <c r="F349">
        <v>2680144.5099999998</v>
      </c>
      <c r="G349">
        <v>0</v>
      </c>
      <c r="H349">
        <f t="shared" si="9"/>
        <v>70</v>
      </c>
    </row>
    <row r="350" spans="1:8" x14ac:dyDescent="0.35">
      <c r="A350" s="1">
        <v>44910</v>
      </c>
      <c r="B350">
        <v>299.31</v>
      </c>
      <c r="C350">
        <v>304.47000000000003</v>
      </c>
      <c r="D350">
        <v>100554.12</v>
      </c>
      <c r="E350">
        <v>297.72000000000003</v>
      </c>
      <c r="F350">
        <v>2153190.12</v>
      </c>
      <c r="G350">
        <v>0.01</v>
      </c>
      <c r="H350">
        <f t="shared" si="9"/>
        <v>70</v>
      </c>
    </row>
    <row r="351" spans="1:8" x14ac:dyDescent="0.35">
      <c r="A351" s="1">
        <v>44911</v>
      </c>
      <c r="B351">
        <v>298.52999999999997</v>
      </c>
      <c r="C351">
        <v>305.18</v>
      </c>
      <c r="D351">
        <v>100352.68</v>
      </c>
      <c r="E351">
        <v>297.18</v>
      </c>
      <c r="F351">
        <v>2613058.79</v>
      </c>
      <c r="G351">
        <v>0.02</v>
      </c>
      <c r="H351">
        <f t="shared" si="9"/>
        <v>70</v>
      </c>
    </row>
    <row r="352" spans="1:8" x14ac:dyDescent="0.35">
      <c r="A352" s="1">
        <v>44912</v>
      </c>
      <c r="B352">
        <v>298.60000000000002</v>
      </c>
      <c r="C352">
        <v>303.14</v>
      </c>
      <c r="D352">
        <v>100430.54</v>
      </c>
      <c r="E352">
        <v>298</v>
      </c>
      <c r="F352">
        <v>2267837.98</v>
      </c>
      <c r="G352">
        <v>0.08</v>
      </c>
      <c r="H352">
        <f t="shared" si="9"/>
        <v>71</v>
      </c>
    </row>
    <row r="353" spans="1:8" x14ac:dyDescent="0.35">
      <c r="A353" s="1">
        <v>44913</v>
      </c>
      <c r="B353">
        <v>298.70999999999998</v>
      </c>
      <c r="C353">
        <v>304.26</v>
      </c>
      <c r="D353">
        <v>100641.23</v>
      </c>
      <c r="E353">
        <v>297.39999999999998</v>
      </c>
      <c r="F353">
        <v>2397265.37</v>
      </c>
      <c r="G353">
        <v>0.02</v>
      </c>
      <c r="H353">
        <f t="shared" si="9"/>
        <v>71</v>
      </c>
    </row>
    <row r="354" spans="1:8" x14ac:dyDescent="0.35">
      <c r="A354" s="1">
        <v>44914</v>
      </c>
      <c r="B354">
        <v>298.24</v>
      </c>
      <c r="C354">
        <v>306.08</v>
      </c>
      <c r="D354">
        <v>100547.59</v>
      </c>
      <c r="E354">
        <v>290.04000000000002</v>
      </c>
      <c r="F354">
        <v>2730869.35</v>
      </c>
      <c r="G354">
        <v>0</v>
      </c>
      <c r="H354">
        <f t="shared" si="9"/>
        <v>71</v>
      </c>
    </row>
    <row r="355" spans="1:8" x14ac:dyDescent="0.35">
      <c r="A355" s="1">
        <v>44915</v>
      </c>
      <c r="B355">
        <v>297.07</v>
      </c>
      <c r="C355">
        <v>305.82</v>
      </c>
      <c r="D355">
        <v>100491.51</v>
      </c>
      <c r="E355">
        <v>293.66000000000003</v>
      </c>
      <c r="F355">
        <v>2704655.43</v>
      </c>
      <c r="G355">
        <v>0</v>
      </c>
      <c r="H355">
        <f t="shared" si="9"/>
        <v>71</v>
      </c>
    </row>
    <row r="356" spans="1:8" x14ac:dyDescent="0.35">
      <c r="A356" s="1">
        <v>44916</v>
      </c>
      <c r="B356">
        <v>296.83999999999997</v>
      </c>
      <c r="C356">
        <v>305.91000000000003</v>
      </c>
      <c r="D356">
        <v>100592.78</v>
      </c>
      <c r="E356">
        <v>293.64</v>
      </c>
      <c r="F356">
        <v>2669561.63</v>
      </c>
      <c r="G356">
        <v>0</v>
      </c>
      <c r="H356">
        <f t="shared" si="9"/>
        <v>71</v>
      </c>
    </row>
    <row r="357" spans="1:8" x14ac:dyDescent="0.35">
      <c r="A357" s="1">
        <v>44917</v>
      </c>
      <c r="B357">
        <v>298.23</v>
      </c>
      <c r="C357">
        <v>305.13</v>
      </c>
      <c r="D357">
        <v>100750.66</v>
      </c>
      <c r="E357">
        <v>291.87</v>
      </c>
      <c r="F357">
        <v>2270939.86</v>
      </c>
      <c r="G357">
        <v>0</v>
      </c>
      <c r="H357">
        <f t="shared" si="9"/>
        <v>72</v>
      </c>
    </row>
    <row r="358" spans="1:8" x14ac:dyDescent="0.35">
      <c r="A358" s="1">
        <v>44918</v>
      </c>
      <c r="B358">
        <v>295.83</v>
      </c>
      <c r="C358">
        <v>305.61</v>
      </c>
      <c r="D358">
        <v>100763.18</v>
      </c>
      <c r="E358">
        <v>284.74</v>
      </c>
      <c r="F358">
        <v>2770403.09</v>
      </c>
      <c r="G358">
        <v>0</v>
      </c>
      <c r="H358">
        <f t="shared" si="9"/>
        <v>72</v>
      </c>
    </row>
    <row r="359" spans="1:8" x14ac:dyDescent="0.35">
      <c r="A359" s="1">
        <v>44919</v>
      </c>
      <c r="B359">
        <v>294.92</v>
      </c>
      <c r="C359">
        <v>305.18</v>
      </c>
      <c r="D359">
        <v>100692.95</v>
      </c>
      <c r="E359">
        <v>284.79000000000002</v>
      </c>
      <c r="F359">
        <v>2767605.32</v>
      </c>
      <c r="G359">
        <v>0</v>
      </c>
      <c r="H359">
        <f t="shared" si="9"/>
        <v>72</v>
      </c>
    </row>
    <row r="360" spans="1:8" x14ac:dyDescent="0.35">
      <c r="A360" s="1">
        <v>44920</v>
      </c>
      <c r="B360">
        <v>295.13</v>
      </c>
      <c r="C360">
        <v>306.45999999999998</v>
      </c>
      <c r="D360">
        <v>100784.41</v>
      </c>
      <c r="E360">
        <v>285.95999999999998</v>
      </c>
      <c r="F360">
        <v>2782567.32</v>
      </c>
      <c r="G360">
        <v>0</v>
      </c>
      <c r="H360">
        <f t="shared" si="9"/>
        <v>72</v>
      </c>
    </row>
    <row r="361" spans="1:8" x14ac:dyDescent="0.35">
      <c r="A361" s="1">
        <v>44921</v>
      </c>
      <c r="B361">
        <v>293.83999999999997</v>
      </c>
      <c r="C361">
        <v>305.89</v>
      </c>
      <c r="D361">
        <v>100743.58</v>
      </c>
      <c r="E361">
        <v>285.10000000000002</v>
      </c>
      <c r="F361">
        <v>2768152.71</v>
      </c>
      <c r="G361">
        <v>0</v>
      </c>
      <c r="H361">
        <f t="shared" si="9"/>
        <v>72</v>
      </c>
    </row>
    <row r="362" spans="1:8" x14ac:dyDescent="0.35">
      <c r="A362" s="1">
        <v>44922</v>
      </c>
      <c r="B362">
        <v>294.45</v>
      </c>
      <c r="C362">
        <v>306.02999999999997</v>
      </c>
      <c r="D362">
        <v>100758.28</v>
      </c>
      <c r="E362">
        <v>286.2</v>
      </c>
      <c r="F362">
        <v>2748203.37</v>
      </c>
      <c r="G362">
        <v>0</v>
      </c>
      <c r="H362">
        <f t="shared" si="9"/>
        <v>73</v>
      </c>
    </row>
    <row r="363" spans="1:8" x14ac:dyDescent="0.35">
      <c r="A363" s="1">
        <v>44923</v>
      </c>
      <c r="B363">
        <v>294.02</v>
      </c>
      <c r="C363">
        <v>306.87</v>
      </c>
      <c r="D363">
        <v>100704.93</v>
      </c>
      <c r="E363">
        <v>287.42</v>
      </c>
      <c r="F363">
        <v>2778918.05</v>
      </c>
      <c r="G363">
        <v>0</v>
      </c>
      <c r="H363">
        <f t="shared" si="9"/>
        <v>73</v>
      </c>
    </row>
    <row r="364" spans="1:8" x14ac:dyDescent="0.35">
      <c r="A364" s="1">
        <v>44924</v>
      </c>
      <c r="B364">
        <v>294.82</v>
      </c>
      <c r="C364">
        <v>306.52999999999997</v>
      </c>
      <c r="D364">
        <v>100678.8</v>
      </c>
      <c r="E364">
        <v>290.56</v>
      </c>
      <c r="F364">
        <v>2767605.32</v>
      </c>
      <c r="G364">
        <v>0</v>
      </c>
      <c r="H364">
        <f t="shared" si="9"/>
        <v>73</v>
      </c>
    </row>
    <row r="365" spans="1:8" x14ac:dyDescent="0.35">
      <c r="A365" s="1">
        <v>44925</v>
      </c>
      <c r="B365">
        <v>296.41000000000003</v>
      </c>
      <c r="C365">
        <v>306.82</v>
      </c>
      <c r="D365">
        <v>100678.8</v>
      </c>
      <c r="E365">
        <v>286.87</v>
      </c>
      <c r="F365">
        <v>2797529.32</v>
      </c>
      <c r="G365">
        <v>0</v>
      </c>
      <c r="H365">
        <f t="shared" si="9"/>
        <v>73</v>
      </c>
    </row>
    <row r="366" spans="1:8" x14ac:dyDescent="0.35">
      <c r="A366" s="1">
        <v>44926</v>
      </c>
      <c r="B366">
        <v>294.83</v>
      </c>
      <c r="C366">
        <v>306.38</v>
      </c>
      <c r="D366">
        <v>100760.46</v>
      </c>
      <c r="E366">
        <v>280.95999999999998</v>
      </c>
      <c r="F366">
        <v>2813768.56</v>
      </c>
      <c r="G366">
        <v>0</v>
      </c>
      <c r="H366">
        <f t="shared" si="9"/>
        <v>73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D6C5B-9679-47DD-BF37-1A70E91A4D50}">
  <dimension ref="A1:N366"/>
  <sheetViews>
    <sheetView workbookViewId="0">
      <selection activeCell="L2" sqref="L2"/>
    </sheetView>
  </sheetViews>
  <sheetFormatPr defaultRowHeight="14.5" x14ac:dyDescent="0.35"/>
  <cols>
    <col min="1" max="1" width="17.1796875" customWidth="1"/>
  </cols>
  <sheetData>
    <row r="1" spans="1:14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J1"/>
      <c r="K1" s="2" t="s">
        <v>15</v>
      </c>
      <c r="L1" s="2" t="s">
        <v>21</v>
      </c>
    </row>
    <row r="2" spans="1:14" x14ac:dyDescent="0.35">
      <c r="A2" s="1">
        <v>44927</v>
      </c>
      <c r="B2">
        <v>293.39999999999998</v>
      </c>
      <c r="C2">
        <v>305.74</v>
      </c>
      <c r="D2">
        <v>100651.03</v>
      </c>
      <c r="E2">
        <v>281.77</v>
      </c>
      <c r="F2">
        <v>2807990.56</v>
      </c>
      <c r="G2">
        <v>0</v>
      </c>
      <c r="H2">
        <f>INT((ROW(G1)-1)/5)+1</f>
        <v>1</v>
      </c>
      <c r="K2">
        <v>1</v>
      </c>
      <c r="L2">
        <v>0</v>
      </c>
      <c r="M2">
        <f>(L2/39.634)*100</f>
        <v>0</v>
      </c>
      <c r="N2">
        <f>M2</f>
        <v>0</v>
      </c>
    </row>
    <row r="3" spans="1:14" x14ac:dyDescent="0.35">
      <c r="A3" s="1">
        <v>44928</v>
      </c>
      <c r="B3">
        <v>293.3</v>
      </c>
      <c r="C3">
        <v>306.11</v>
      </c>
      <c r="D3">
        <v>100642.86</v>
      </c>
      <c r="E3">
        <v>282.38</v>
      </c>
      <c r="F3">
        <v>2799171.49</v>
      </c>
      <c r="G3">
        <v>0</v>
      </c>
      <c r="H3">
        <f>INT((ROW(G2)-1)/5)+1</f>
        <v>1</v>
      </c>
      <c r="K3">
        <v>2</v>
      </c>
      <c r="L3">
        <v>0</v>
      </c>
      <c r="M3">
        <f t="shared" ref="M3:M66" si="0">(L3/39.634)*100</f>
        <v>0</v>
      </c>
      <c r="N3">
        <f>M3+N2</f>
        <v>0</v>
      </c>
    </row>
    <row r="4" spans="1:14" x14ac:dyDescent="0.35">
      <c r="A4" s="1">
        <v>44929</v>
      </c>
      <c r="B4">
        <v>294.63</v>
      </c>
      <c r="C4">
        <v>306.39999999999998</v>
      </c>
      <c r="D4">
        <v>100661.92</v>
      </c>
      <c r="E4">
        <v>284.39999999999998</v>
      </c>
      <c r="F4">
        <v>2763408.66</v>
      </c>
      <c r="G4">
        <v>0</v>
      </c>
      <c r="H4">
        <f t="shared" ref="H4:H67" si="1">INT((ROW(G3)-1)/5)+1</f>
        <v>1</v>
      </c>
      <c r="K4">
        <v>3</v>
      </c>
      <c r="L4">
        <v>6.0000000000000001E-3</v>
      </c>
      <c r="M4">
        <f t="shared" si="0"/>
        <v>1.5138517434525912E-2</v>
      </c>
      <c r="N4">
        <f t="shared" ref="N4:N67" si="2">M4+N3</f>
        <v>1.5138517434525912E-2</v>
      </c>
    </row>
    <row r="5" spans="1:14" x14ac:dyDescent="0.35">
      <c r="A5" s="1">
        <v>44930</v>
      </c>
      <c r="B5">
        <v>294.23</v>
      </c>
      <c r="C5">
        <v>306.63</v>
      </c>
      <c r="D5">
        <v>100664.1</v>
      </c>
      <c r="E5">
        <v>285.10000000000002</v>
      </c>
      <c r="F5">
        <v>2703256.55</v>
      </c>
      <c r="G5">
        <v>0</v>
      </c>
      <c r="H5">
        <f t="shared" si="1"/>
        <v>1</v>
      </c>
      <c r="K5">
        <v>4</v>
      </c>
      <c r="L5">
        <v>0.02</v>
      </c>
      <c r="M5">
        <f t="shared" si="0"/>
        <v>5.0461724781753044E-2</v>
      </c>
      <c r="N5">
        <f t="shared" si="2"/>
        <v>6.5600242216278956E-2</v>
      </c>
    </row>
    <row r="6" spans="1:14" x14ac:dyDescent="0.35">
      <c r="A6" s="1">
        <v>44931</v>
      </c>
      <c r="B6">
        <v>295.10000000000002</v>
      </c>
      <c r="C6">
        <v>305.77999999999997</v>
      </c>
      <c r="D6">
        <v>100677.71</v>
      </c>
      <c r="E6">
        <v>286.51</v>
      </c>
      <c r="F6">
        <v>2749054.87</v>
      </c>
      <c r="G6">
        <v>0</v>
      </c>
      <c r="H6">
        <f t="shared" si="1"/>
        <v>1</v>
      </c>
      <c r="K6">
        <v>5</v>
      </c>
      <c r="L6">
        <v>7.0000000000000007E-2</v>
      </c>
      <c r="M6">
        <f t="shared" si="0"/>
        <v>0.17661603673613566</v>
      </c>
      <c r="N6">
        <f t="shared" si="2"/>
        <v>0.2422162789524146</v>
      </c>
    </row>
    <row r="7" spans="1:14" x14ac:dyDescent="0.35">
      <c r="A7" s="1">
        <v>44932</v>
      </c>
      <c r="B7">
        <v>296.83999999999997</v>
      </c>
      <c r="C7">
        <v>304.48</v>
      </c>
      <c r="D7">
        <v>100853.01</v>
      </c>
      <c r="E7">
        <v>293.86</v>
      </c>
      <c r="F7">
        <v>2490321.7200000002</v>
      </c>
      <c r="G7">
        <v>0</v>
      </c>
      <c r="H7">
        <f t="shared" si="1"/>
        <v>2</v>
      </c>
      <c r="K7">
        <v>6</v>
      </c>
      <c r="L7">
        <v>6.0000000000000012E-2</v>
      </c>
      <c r="M7">
        <f t="shared" si="0"/>
        <v>0.15138517434525914</v>
      </c>
      <c r="N7">
        <f t="shared" si="2"/>
        <v>0.39360145329767371</v>
      </c>
    </row>
    <row r="8" spans="1:14" x14ac:dyDescent="0.35">
      <c r="A8" s="1">
        <v>44933</v>
      </c>
      <c r="B8">
        <v>298.2</v>
      </c>
      <c r="C8">
        <v>306.45999999999998</v>
      </c>
      <c r="D8">
        <v>100813.81</v>
      </c>
      <c r="E8">
        <v>294.04000000000002</v>
      </c>
      <c r="F8">
        <v>2656363.44</v>
      </c>
      <c r="G8">
        <v>0</v>
      </c>
      <c r="H8">
        <f t="shared" si="1"/>
        <v>2</v>
      </c>
      <c r="K8">
        <v>7</v>
      </c>
      <c r="L8">
        <v>6.8000000000000005E-2</v>
      </c>
      <c r="M8">
        <f t="shared" si="0"/>
        <v>0.17156986425796036</v>
      </c>
      <c r="N8">
        <f t="shared" si="2"/>
        <v>0.5651713175556341</v>
      </c>
    </row>
    <row r="9" spans="1:14" x14ac:dyDescent="0.35">
      <c r="A9" s="1">
        <v>44934</v>
      </c>
      <c r="B9">
        <v>299.44</v>
      </c>
      <c r="C9">
        <v>306.39999999999998</v>
      </c>
      <c r="D9">
        <v>100750.66</v>
      </c>
      <c r="E9">
        <v>294.38</v>
      </c>
      <c r="F9">
        <v>2741756.33</v>
      </c>
      <c r="G9">
        <v>0</v>
      </c>
      <c r="H9">
        <f t="shared" si="1"/>
        <v>2</v>
      </c>
      <c r="K9">
        <v>8</v>
      </c>
      <c r="L9">
        <v>3.4000000000000002E-2</v>
      </c>
      <c r="M9">
        <f t="shared" si="0"/>
        <v>8.5784932128980182E-2</v>
      </c>
      <c r="N9">
        <f t="shared" si="2"/>
        <v>0.6509562496846143</v>
      </c>
    </row>
    <row r="10" spans="1:14" x14ac:dyDescent="0.35">
      <c r="A10" s="1">
        <v>44935</v>
      </c>
      <c r="B10">
        <v>299.58</v>
      </c>
      <c r="C10">
        <v>306.98</v>
      </c>
      <c r="D10">
        <v>100783.87</v>
      </c>
      <c r="E10">
        <v>292.83999999999997</v>
      </c>
      <c r="F10">
        <v>2787676.29</v>
      </c>
      <c r="G10">
        <v>0</v>
      </c>
      <c r="H10">
        <f t="shared" si="1"/>
        <v>2</v>
      </c>
      <c r="K10">
        <v>9</v>
      </c>
      <c r="L10">
        <v>1.7999999999999999E-2</v>
      </c>
      <c r="M10">
        <f t="shared" si="0"/>
        <v>4.541555230357773E-2</v>
      </c>
      <c r="N10">
        <f t="shared" si="2"/>
        <v>0.69637180198819204</v>
      </c>
    </row>
    <row r="11" spans="1:14" x14ac:dyDescent="0.35">
      <c r="A11" s="1">
        <v>44936</v>
      </c>
      <c r="B11">
        <v>297.14999999999998</v>
      </c>
      <c r="C11">
        <v>306.62</v>
      </c>
      <c r="D11">
        <v>100859.55</v>
      </c>
      <c r="E11">
        <v>290.94</v>
      </c>
      <c r="F11">
        <v>2803185.68</v>
      </c>
      <c r="G11">
        <v>0</v>
      </c>
      <c r="H11">
        <f t="shared" si="1"/>
        <v>2</v>
      </c>
      <c r="K11">
        <v>10</v>
      </c>
      <c r="L11">
        <v>0</v>
      </c>
      <c r="M11">
        <f t="shared" si="0"/>
        <v>0</v>
      </c>
      <c r="N11">
        <f t="shared" si="2"/>
        <v>0.69637180198819204</v>
      </c>
    </row>
    <row r="12" spans="1:14" x14ac:dyDescent="0.35">
      <c r="A12" s="1">
        <v>44937</v>
      </c>
      <c r="B12">
        <v>298.14</v>
      </c>
      <c r="C12">
        <v>306.5</v>
      </c>
      <c r="D12">
        <v>100857.91</v>
      </c>
      <c r="E12">
        <v>288.77</v>
      </c>
      <c r="F12">
        <v>2816079.77</v>
      </c>
      <c r="G12">
        <v>0</v>
      </c>
      <c r="H12">
        <f t="shared" si="1"/>
        <v>3</v>
      </c>
      <c r="K12">
        <v>11</v>
      </c>
      <c r="L12">
        <v>3.2000000000000001E-2</v>
      </c>
      <c r="M12">
        <f t="shared" si="0"/>
        <v>8.0738759650804875E-2</v>
      </c>
      <c r="N12">
        <f t="shared" si="2"/>
        <v>0.77711056163899694</v>
      </c>
    </row>
    <row r="13" spans="1:14" x14ac:dyDescent="0.35">
      <c r="A13" s="1">
        <v>44938</v>
      </c>
      <c r="B13">
        <v>297.68</v>
      </c>
      <c r="C13">
        <v>307.02</v>
      </c>
      <c r="D13">
        <v>100616.19</v>
      </c>
      <c r="E13">
        <v>288.69</v>
      </c>
      <c r="F13">
        <v>2803672.25</v>
      </c>
      <c r="G13">
        <v>0</v>
      </c>
      <c r="H13">
        <f t="shared" si="1"/>
        <v>3</v>
      </c>
      <c r="K13">
        <v>12</v>
      </c>
      <c r="L13">
        <v>5.2000000000000005E-2</v>
      </c>
      <c r="M13">
        <f t="shared" si="0"/>
        <v>0.13120048443255791</v>
      </c>
      <c r="N13">
        <f t="shared" si="2"/>
        <v>0.90831104607155488</v>
      </c>
    </row>
    <row r="14" spans="1:14" x14ac:dyDescent="0.35">
      <c r="A14" s="1">
        <v>44939</v>
      </c>
      <c r="B14">
        <v>298.77</v>
      </c>
      <c r="C14">
        <v>306.11</v>
      </c>
      <c r="D14">
        <v>100575.35</v>
      </c>
      <c r="E14">
        <v>291.74</v>
      </c>
      <c r="F14">
        <v>2795035.65</v>
      </c>
      <c r="G14">
        <v>0</v>
      </c>
      <c r="H14">
        <f t="shared" si="1"/>
        <v>3</v>
      </c>
      <c r="K14">
        <v>13</v>
      </c>
      <c r="L14">
        <v>0.10400000000000001</v>
      </c>
      <c r="M14">
        <f t="shared" si="0"/>
        <v>0.26240096886511582</v>
      </c>
      <c r="N14">
        <f t="shared" si="2"/>
        <v>1.1707120149366708</v>
      </c>
    </row>
    <row r="15" spans="1:14" x14ac:dyDescent="0.35">
      <c r="A15" s="1">
        <v>44940</v>
      </c>
      <c r="B15">
        <v>298.62</v>
      </c>
      <c r="C15">
        <v>306.01</v>
      </c>
      <c r="D15">
        <v>100627.62</v>
      </c>
      <c r="E15">
        <v>292.86</v>
      </c>
      <c r="F15">
        <v>2728193.21</v>
      </c>
      <c r="G15">
        <v>0</v>
      </c>
      <c r="H15">
        <f t="shared" si="1"/>
        <v>3</v>
      </c>
      <c r="K15">
        <v>14</v>
      </c>
      <c r="L15">
        <v>0.06</v>
      </c>
      <c r="M15">
        <f t="shared" si="0"/>
        <v>0.15138517434525911</v>
      </c>
      <c r="N15">
        <f t="shared" si="2"/>
        <v>1.32209718928193</v>
      </c>
    </row>
    <row r="16" spans="1:14" x14ac:dyDescent="0.35">
      <c r="A16" s="1">
        <v>44941</v>
      </c>
      <c r="B16">
        <v>297.70999999999998</v>
      </c>
      <c r="C16">
        <v>304.2</v>
      </c>
      <c r="D16">
        <v>100655.93</v>
      </c>
      <c r="E16">
        <v>295.49</v>
      </c>
      <c r="F16">
        <v>2260417.7999999998</v>
      </c>
      <c r="G16">
        <v>0.03</v>
      </c>
      <c r="H16">
        <f t="shared" si="1"/>
        <v>3</v>
      </c>
      <c r="K16">
        <v>15</v>
      </c>
      <c r="L16">
        <v>2.6000000000000002E-2</v>
      </c>
      <c r="M16">
        <f t="shared" si="0"/>
        <v>6.5600242216278956E-2</v>
      </c>
      <c r="N16">
        <f t="shared" si="2"/>
        <v>1.3876974314982089</v>
      </c>
    </row>
    <row r="17" spans="1:14" x14ac:dyDescent="0.35">
      <c r="A17" s="1">
        <v>44942</v>
      </c>
      <c r="B17">
        <v>298.20999999999998</v>
      </c>
      <c r="C17">
        <v>307.02</v>
      </c>
      <c r="D17">
        <v>100573.18</v>
      </c>
      <c r="E17">
        <v>291.81</v>
      </c>
      <c r="F17">
        <v>2769186.67</v>
      </c>
      <c r="G17">
        <v>0</v>
      </c>
      <c r="H17">
        <f t="shared" si="1"/>
        <v>4</v>
      </c>
      <c r="K17">
        <v>16</v>
      </c>
      <c r="L17">
        <v>0.22000000000000003</v>
      </c>
      <c r="M17">
        <f t="shared" si="0"/>
        <v>0.55507897259928352</v>
      </c>
      <c r="N17">
        <f t="shared" si="2"/>
        <v>1.9427764040974924</v>
      </c>
    </row>
    <row r="18" spans="1:14" x14ac:dyDescent="0.35">
      <c r="A18" s="1">
        <v>44943</v>
      </c>
      <c r="B18">
        <v>298.39999999999998</v>
      </c>
      <c r="C18">
        <v>306.18</v>
      </c>
      <c r="D18">
        <v>100640.69</v>
      </c>
      <c r="E18">
        <v>291.02</v>
      </c>
      <c r="F18">
        <v>2790534.89</v>
      </c>
      <c r="G18">
        <v>0</v>
      </c>
      <c r="H18">
        <f t="shared" si="1"/>
        <v>4</v>
      </c>
      <c r="K18">
        <v>17</v>
      </c>
      <c r="L18">
        <v>0.01</v>
      </c>
      <c r="M18">
        <f t="shared" si="0"/>
        <v>2.5230862390876522E-2</v>
      </c>
      <c r="N18">
        <f t="shared" si="2"/>
        <v>1.968007266488369</v>
      </c>
    </row>
    <row r="19" spans="1:14" x14ac:dyDescent="0.35">
      <c r="A19" s="1">
        <v>44944</v>
      </c>
      <c r="B19">
        <v>296.5</v>
      </c>
      <c r="C19">
        <v>306.60000000000002</v>
      </c>
      <c r="D19">
        <v>100604.21</v>
      </c>
      <c r="E19">
        <v>294.07</v>
      </c>
      <c r="F19">
        <v>2773748.25</v>
      </c>
      <c r="G19">
        <v>0</v>
      </c>
      <c r="H19">
        <f t="shared" si="1"/>
        <v>4</v>
      </c>
      <c r="K19">
        <v>18</v>
      </c>
      <c r="L19">
        <v>2.7999999999999997E-2</v>
      </c>
      <c r="M19">
        <f t="shared" si="0"/>
        <v>7.0646414694454249E-2</v>
      </c>
      <c r="N19">
        <f t="shared" si="2"/>
        <v>2.0386536811828231</v>
      </c>
    </row>
    <row r="20" spans="1:14" x14ac:dyDescent="0.35">
      <c r="A20" s="1">
        <v>44945</v>
      </c>
      <c r="B20">
        <v>297.58</v>
      </c>
      <c r="C20">
        <v>305.8</v>
      </c>
      <c r="D20">
        <v>100651.57</v>
      </c>
      <c r="E20">
        <v>295.39</v>
      </c>
      <c r="F20">
        <v>2708000.6</v>
      </c>
      <c r="G20">
        <v>0</v>
      </c>
      <c r="H20">
        <f t="shared" si="1"/>
        <v>4</v>
      </c>
      <c r="K20">
        <v>19</v>
      </c>
      <c r="L20">
        <v>8.2000000000000003E-2</v>
      </c>
      <c r="M20">
        <f t="shared" si="0"/>
        <v>0.20689307160518747</v>
      </c>
      <c r="N20">
        <f t="shared" si="2"/>
        <v>2.2455467527880106</v>
      </c>
    </row>
    <row r="21" spans="1:14" x14ac:dyDescent="0.35">
      <c r="A21" s="1">
        <v>44946</v>
      </c>
      <c r="B21">
        <v>298.61</v>
      </c>
      <c r="C21">
        <v>305.45999999999998</v>
      </c>
      <c r="D21">
        <v>100593.32</v>
      </c>
      <c r="E21">
        <v>296.16000000000003</v>
      </c>
      <c r="F21">
        <v>2344411.7999999998</v>
      </c>
      <c r="G21">
        <v>0.1</v>
      </c>
      <c r="H21">
        <f t="shared" si="1"/>
        <v>4</v>
      </c>
      <c r="K21">
        <v>20</v>
      </c>
      <c r="L21">
        <v>8.4000000000000005E-2</v>
      </c>
      <c r="M21">
        <f t="shared" si="0"/>
        <v>0.21193924408336279</v>
      </c>
      <c r="N21">
        <f t="shared" si="2"/>
        <v>2.4574859968713736</v>
      </c>
    </row>
    <row r="22" spans="1:14" x14ac:dyDescent="0.35">
      <c r="A22" s="1">
        <v>44947</v>
      </c>
      <c r="B22">
        <v>298.52</v>
      </c>
      <c r="C22">
        <v>305.08</v>
      </c>
      <c r="D22">
        <v>100599.85</v>
      </c>
      <c r="E22">
        <v>298.02999999999997</v>
      </c>
      <c r="F22">
        <v>2388993.7000000002</v>
      </c>
      <c r="G22">
        <v>0.05</v>
      </c>
      <c r="H22">
        <f t="shared" si="1"/>
        <v>5</v>
      </c>
      <c r="K22">
        <v>21</v>
      </c>
      <c r="L22">
        <v>0.57800000000000007</v>
      </c>
      <c r="M22">
        <f t="shared" si="0"/>
        <v>1.458343846192663</v>
      </c>
      <c r="N22">
        <f t="shared" si="2"/>
        <v>3.9158298430640368</v>
      </c>
    </row>
    <row r="23" spans="1:14" x14ac:dyDescent="0.35">
      <c r="A23" s="1">
        <v>44948</v>
      </c>
      <c r="B23">
        <v>299.29000000000002</v>
      </c>
      <c r="C23">
        <v>304.61</v>
      </c>
      <c r="D23">
        <v>100516.01</v>
      </c>
      <c r="E23">
        <v>299.26</v>
      </c>
      <c r="F23">
        <v>2268628.65</v>
      </c>
      <c r="G23">
        <v>0.04</v>
      </c>
      <c r="H23">
        <f t="shared" si="1"/>
        <v>5</v>
      </c>
      <c r="K23">
        <v>22</v>
      </c>
      <c r="L23">
        <v>1.1120000000000001</v>
      </c>
      <c r="M23">
        <f t="shared" si="0"/>
        <v>2.8056718978654693</v>
      </c>
      <c r="N23">
        <f t="shared" si="2"/>
        <v>6.7215017409295061</v>
      </c>
    </row>
    <row r="24" spans="1:14" x14ac:dyDescent="0.35">
      <c r="A24" s="1">
        <v>44949</v>
      </c>
      <c r="B24">
        <v>299.74</v>
      </c>
      <c r="C24">
        <v>305.48</v>
      </c>
      <c r="D24">
        <v>100541.6</v>
      </c>
      <c r="E24">
        <v>298.14</v>
      </c>
      <c r="F24">
        <v>2564462.7000000002</v>
      </c>
      <c r="G24">
        <v>0.13</v>
      </c>
      <c r="H24">
        <f t="shared" si="1"/>
        <v>5</v>
      </c>
      <c r="K24">
        <v>23</v>
      </c>
      <c r="L24">
        <v>0.19800000000000001</v>
      </c>
      <c r="M24">
        <f t="shared" si="0"/>
        <v>0.49957107533935513</v>
      </c>
      <c r="N24">
        <f t="shared" si="2"/>
        <v>7.2210728162688609</v>
      </c>
    </row>
    <row r="25" spans="1:14" x14ac:dyDescent="0.35">
      <c r="A25" s="1">
        <v>44950</v>
      </c>
      <c r="B25">
        <v>298.62</v>
      </c>
      <c r="C25">
        <v>305.98</v>
      </c>
      <c r="D25">
        <v>100533.98</v>
      </c>
      <c r="E25">
        <v>298.3</v>
      </c>
      <c r="F25">
        <v>2416728.14</v>
      </c>
      <c r="G25">
        <v>0.05</v>
      </c>
      <c r="H25">
        <f t="shared" si="1"/>
        <v>5</v>
      </c>
      <c r="K25">
        <v>24</v>
      </c>
      <c r="L25">
        <v>0.96399999999999986</v>
      </c>
      <c r="M25">
        <f t="shared" si="0"/>
        <v>2.4322551344804961</v>
      </c>
      <c r="N25">
        <f t="shared" si="2"/>
        <v>9.6533279507493575</v>
      </c>
    </row>
    <row r="26" spans="1:14" x14ac:dyDescent="0.35">
      <c r="A26" s="1">
        <v>44951</v>
      </c>
      <c r="B26">
        <v>299.14999999999998</v>
      </c>
      <c r="C26">
        <v>305.83999999999997</v>
      </c>
      <c r="D26">
        <v>100498.59</v>
      </c>
      <c r="E26">
        <v>297.74</v>
      </c>
      <c r="F26">
        <v>2379383.96</v>
      </c>
      <c r="G26">
        <v>0.08</v>
      </c>
      <c r="H26">
        <f t="shared" si="1"/>
        <v>5</v>
      </c>
      <c r="K26">
        <v>25</v>
      </c>
      <c r="L26">
        <v>0.08</v>
      </c>
      <c r="M26">
        <f t="shared" si="0"/>
        <v>0.20184689912701217</v>
      </c>
      <c r="N26">
        <f t="shared" si="2"/>
        <v>9.85517484987637</v>
      </c>
    </row>
    <row r="27" spans="1:14" x14ac:dyDescent="0.35">
      <c r="A27" s="1">
        <v>44952</v>
      </c>
      <c r="B27">
        <v>298.58999999999997</v>
      </c>
      <c r="C27">
        <v>305.02999999999997</v>
      </c>
      <c r="D27">
        <v>100446.33</v>
      </c>
      <c r="E27">
        <v>297.61</v>
      </c>
      <c r="F27">
        <v>2440995.7799999998</v>
      </c>
      <c r="G27">
        <v>0.03</v>
      </c>
      <c r="H27">
        <f t="shared" si="1"/>
        <v>6</v>
      </c>
      <c r="K27">
        <v>26</v>
      </c>
      <c r="L27">
        <v>1.3880000000000001</v>
      </c>
      <c r="M27">
        <f t="shared" si="0"/>
        <v>3.5020436998536608</v>
      </c>
      <c r="N27">
        <f t="shared" si="2"/>
        <v>13.357218549730032</v>
      </c>
    </row>
    <row r="28" spans="1:14" x14ac:dyDescent="0.35">
      <c r="A28" s="1">
        <v>44953</v>
      </c>
      <c r="B28">
        <v>299.10000000000002</v>
      </c>
      <c r="C28">
        <v>305.57</v>
      </c>
      <c r="D28">
        <v>100451.23</v>
      </c>
      <c r="E28">
        <v>298.95999999999998</v>
      </c>
      <c r="F28">
        <v>2238157.2599999998</v>
      </c>
      <c r="G28">
        <v>0.01</v>
      </c>
      <c r="H28">
        <f t="shared" si="1"/>
        <v>6</v>
      </c>
      <c r="K28">
        <v>27</v>
      </c>
      <c r="L28">
        <v>0.45</v>
      </c>
      <c r="M28">
        <f t="shared" si="0"/>
        <v>1.1353888075894434</v>
      </c>
      <c r="N28">
        <f t="shared" si="2"/>
        <v>14.492607357319475</v>
      </c>
    </row>
    <row r="29" spans="1:14" x14ac:dyDescent="0.35">
      <c r="A29" s="1">
        <v>44954</v>
      </c>
      <c r="B29">
        <v>298.31</v>
      </c>
      <c r="C29">
        <v>303.88</v>
      </c>
      <c r="D29">
        <v>100556.3</v>
      </c>
      <c r="E29">
        <v>298.35000000000002</v>
      </c>
      <c r="F29">
        <v>2144371.06</v>
      </c>
      <c r="G29">
        <v>7.0000000000000007E-2</v>
      </c>
      <c r="H29">
        <f t="shared" si="1"/>
        <v>6</v>
      </c>
      <c r="K29">
        <v>28</v>
      </c>
      <c r="L29">
        <v>0.30599999999999994</v>
      </c>
      <c r="M29">
        <f t="shared" si="0"/>
        <v>0.77206438916082132</v>
      </c>
      <c r="N29">
        <f t="shared" si="2"/>
        <v>15.264671746480296</v>
      </c>
    </row>
    <row r="30" spans="1:14" x14ac:dyDescent="0.35">
      <c r="A30" s="1">
        <v>44955</v>
      </c>
      <c r="B30">
        <v>299.01</v>
      </c>
      <c r="C30">
        <v>304.29000000000002</v>
      </c>
      <c r="D30">
        <v>100592.23</v>
      </c>
      <c r="E30">
        <v>297.89999999999998</v>
      </c>
      <c r="F30">
        <v>2045232.59</v>
      </c>
      <c r="G30">
        <v>0.18</v>
      </c>
      <c r="H30">
        <f t="shared" si="1"/>
        <v>6</v>
      </c>
      <c r="K30">
        <v>29</v>
      </c>
      <c r="L30">
        <v>0.36199999999999999</v>
      </c>
      <c r="M30">
        <f t="shared" si="0"/>
        <v>0.91335721854972995</v>
      </c>
      <c r="N30">
        <f t="shared" si="2"/>
        <v>16.178028965030027</v>
      </c>
    </row>
    <row r="31" spans="1:14" x14ac:dyDescent="0.35">
      <c r="A31" s="1">
        <v>44956</v>
      </c>
      <c r="B31">
        <v>298.01</v>
      </c>
      <c r="C31">
        <v>305.81</v>
      </c>
      <c r="D31">
        <v>100578.62</v>
      </c>
      <c r="E31">
        <v>297.97000000000003</v>
      </c>
      <c r="F31">
        <v>2504493.0499999998</v>
      </c>
      <c r="G31">
        <v>0.01</v>
      </c>
      <c r="H31">
        <f t="shared" si="1"/>
        <v>6</v>
      </c>
      <c r="K31">
        <v>30</v>
      </c>
      <c r="L31">
        <v>0.10400000000000001</v>
      </c>
      <c r="M31">
        <f t="shared" si="0"/>
        <v>0.26240096886511582</v>
      </c>
      <c r="N31">
        <f t="shared" si="2"/>
        <v>16.440429933895143</v>
      </c>
    </row>
    <row r="32" spans="1:14" x14ac:dyDescent="0.35">
      <c r="A32" s="1">
        <v>44957</v>
      </c>
      <c r="B32">
        <v>299.08</v>
      </c>
      <c r="C32">
        <v>304.18</v>
      </c>
      <c r="D32">
        <v>100677.16</v>
      </c>
      <c r="E32">
        <v>296.74</v>
      </c>
      <c r="F32">
        <v>2255065.54</v>
      </c>
      <c r="G32">
        <v>0.08</v>
      </c>
      <c r="H32">
        <f t="shared" si="1"/>
        <v>7</v>
      </c>
      <c r="K32">
        <v>31</v>
      </c>
      <c r="L32">
        <v>0.83400000000000019</v>
      </c>
      <c r="M32">
        <f t="shared" si="0"/>
        <v>2.1042539233991024</v>
      </c>
      <c r="N32">
        <f t="shared" si="2"/>
        <v>18.544683857294245</v>
      </c>
    </row>
    <row r="33" spans="1:14" x14ac:dyDescent="0.35">
      <c r="A33" s="1">
        <v>44958</v>
      </c>
      <c r="B33">
        <v>297.33999999999997</v>
      </c>
      <c r="C33">
        <v>305.05</v>
      </c>
      <c r="D33">
        <v>100685.33</v>
      </c>
      <c r="E33">
        <v>296.20999999999998</v>
      </c>
      <c r="F33">
        <v>2772288.54</v>
      </c>
      <c r="G33">
        <v>0</v>
      </c>
      <c r="H33">
        <f t="shared" si="1"/>
        <v>7</v>
      </c>
      <c r="K33">
        <v>32</v>
      </c>
      <c r="L33">
        <v>1.9579999999999997</v>
      </c>
      <c r="M33">
        <f t="shared" si="0"/>
        <v>4.940202856133622</v>
      </c>
      <c r="N33">
        <f t="shared" si="2"/>
        <v>23.484886713427869</v>
      </c>
    </row>
    <row r="34" spans="1:14" x14ac:dyDescent="0.35">
      <c r="A34" s="1">
        <v>44959</v>
      </c>
      <c r="B34">
        <v>299.16000000000003</v>
      </c>
      <c r="C34">
        <v>305.10000000000002</v>
      </c>
      <c r="D34">
        <v>100672.81</v>
      </c>
      <c r="E34">
        <v>298.01</v>
      </c>
      <c r="F34">
        <v>2159819.63</v>
      </c>
      <c r="G34">
        <v>0.14000000000000001</v>
      </c>
      <c r="H34">
        <f t="shared" si="1"/>
        <v>7</v>
      </c>
      <c r="K34">
        <v>33</v>
      </c>
      <c r="L34">
        <v>1.6160000000000001</v>
      </c>
      <c r="M34">
        <f t="shared" si="0"/>
        <v>4.0773073623656462</v>
      </c>
      <c r="N34">
        <f t="shared" si="2"/>
        <v>27.562194075793514</v>
      </c>
    </row>
    <row r="35" spans="1:14" x14ac:dyDescent="0.35">
      <c r="A35" s="1">
        <v>44960</v>
      </c>
      <c r="B35">
        <v>299.87</v>
      </c>
      <c r="C35">
        <v>305.58</v>
      </c>
      <c r="D35">
        <v>100672.26</v>
      </c>
      <c r="E35">
        <v>298.66000000000003</v>
      </c>
      <c r="F35">
        <v>2461370.86</v>
      </c>
      <c r="G35">
        <v>0.08</v>
      </c>
      <c r="H35">
        <f t="shared" si="1"/>
        <v>7</v>
      </c>
      <c r="K35">
        <v>34</v>
      </c>
      <c r="L35">
        <v>0.45</v>
      </c>
      <c r="M35">
        <f t="shared" si="0"/>
        <v>1.1353888075894434</v>
      </c>
      <c r="N35">
        <f t="shared" si="2"/>
        <v>28.697582883382957</v>
      </c>
    </row>
    <row r="36" spans="1:14" x14ac:dyDescent="0.35">
      <c r="A36" s="1">
        <v>44961</v>
      </c>
      <c r="B36">
        <v>299.68</v>
      </c>
      <c r="C36">
        <v>305.83999999999997</v>
      </c>
      <c r="D36">
        <v>100614.55</v>
      </c>
      <c r="E36">
        <v>297.64</v>
      </c>
      <c r="F36">
        <v>2480286.23</v>
      </c>
      <c r="G36">
        <v>0.04</v>
      </c>
      <c r="H36">
        <f t="shared" si="1"/>
        <v>7</v>
      </c>
      <c r="K36">
        <v>35</v>
      </c>
      <c r="L36">
        <v>0.68799999999999994</v>
      </c>
      <c r="M36">
        <f t="shared" si="0"/>
        <v>1.7358833324923044</v>
      </c>
      <c r="N36">
        <f t="shared" si="2"/>
        <v>30.43346621587526</v>
      </c>
    </row>
    <row r="37" spans="1:14" x14ac:dyDescent="0.35">
      <c r="A37" s="1">
        <v>44962</v>
      </c>
      <c r="B37">
        <v>299.32</v>
      </c>
      <c r="C37">
        <v>305.58</v>
      </c>
      <c r="D37">
        <v>100657.56</v>
      </c>
      <c r="E37">
        <v>298.16000000000003</v>
      </c>
      <c r="F37">
        <v>2573038.48</v>
      </c>
      <c r="G37">
        <v>0</v>
      </c>
      <c r="H37">
        <f t="shared" si="1"/>
        <v>8</v>
      </c>
      <c r="K37">
        <v>36</v>
      </c>
      <c r="L37">
        <v>0.31799999999999995</v>
      </c>
      <c r="M37">
        <f t="shared" si="0"/>
        <v>0.80234142402987318</v>
      </c>
      <c r="N37">
        <f t="shared" si="2"/>
        <v>31.235807639905133</v>
      </c>
    </row>
    <row r="38" spans="1:14" x14ac:dyDescent="0.35">
      <c r="A38" s="1">
        <v>44963</v>
      </c>
      <c r="B38">
        <v>299.13</v>
      </c>
      <c r="C38">
        <v>304.92</v>
      </c>
      <c r="D38">
        <v>100591.14</v>
      </c>
      <c r="E38">
        <v>298.14</v>
      </c>
      <c r="F38">
        <v>2371416.39</v>
      </c>
      <c r="G38">
        <v>0.02</v>
      </c>
      <c r="H38">
        <f t="shared" si="1"/>
        <v>8</v>
      </c>
      <c r="K38">
        <v>37</v>
      </c>
      <c r="L38">
        <v>0.17199999999999999</v>
      </c>
      <c r="M38">
        <f t="shared" si="0"/>
        <v>0.43397083312307611</v>
      </c>
      <c r="N38">
        <f t="shared" si="2"/>
        <v>31.669778473028209</v>
      </c>
    </row>
    <row r="39" spans="1:14" x14ac:dyDescent="0.35">
      <c r="A39" s="1">
        <v>44964</v>
      </c>
      <c r="B39">
        <v>298.39</v>
      </c>
      <c r="C39">
        <v>305.97000000000003</v>
      </c>
      <c r="D39">
        <v>100560.66</v>
      </c>
      <c r="E39">
        <v>298.27</v>
      </c>
      <c r="F39">
        <v>2076920.41</v>
      </c>
      <c r="G39">
        <v>0.02</v>
      </c>
      <c r="H39">
        <f t="shared" si="1"/>
        <v>8</v>
      </c>
      <c r="K39">
        <v>38</v>
      </c>
      <c r="L39">
        <v>2.4619999999999997</v>
      </c>
      <c r="M39">
        <f t="shared" si="0"/>
        <v>6.2118383206337988</v>
      </c>
      <c r="N39">
        <f t="shared" si="2"/>
        <v>37.881616793662005</v>
      </c>
    </row>
    <row r="40" spans="1:14" x14ac:dyDescent="0.35">
      <c r="A40" s="1">
        <v>44965</v>
      </c>
      <c r="B40">
        <v>299.02</v>
      </c>
      <c r="C40">
        <v>304.86</v>
      </c>
      <c r="D40">
        <v>100647.76</v>
      </c>
      <c r="E40">
        <v>298.64999999999998</v>
      </c>
      <c r="F40">
        <v>2216018.37</v>
      </c>
      <c r="G40">
        <v>0.09</v>
      </c>
      <c r="H40">
        <f t="shared" si="1"/>
        <v>8</v>
      </c>
      <c r="K40">
        <v>39</v>
      </c>
      <c r="L40">
        <v>1.54</v>
      </c>
      <c r="M40">
        <f t="shared" si="0"/>
        <v>3.8855528081949844</v>
      </c>
      <c r="N40">
        <f t="shared" si="2"/>
        <v>41.767169601856992</v>
      </c>
    </row>
    <row r="41" spans="1:14" x14ac:dyDescent="0.35">
      <c r="A41" s="1">
        <v>44966</v>
      </c>
      <c r="B41">
        <v>298.45</v>
      </c>
      <c r="C41">
        <v>306.25</v>
      </c>
      <c r="D41">
        <v>100618.91</v>
      </c>
      <c r="E41">
        <v>297.37</v>
      </c>
      <c r="F41">
        <v>2394771.71</v>
      </c>
      <c r="G41">
        <v>0.04</v>
      </c>
      <c r="H41">
        <f t="shared" si="1"/>
        <v>8</v>
      </c>
      <c r="K41">
        <v>40</v>
      </c>
      <c r="L41">
        <v>0.86799999999999999</v>
      </c>
      <c r="M41">
        <f t="shared" si="0"/>
        <v>2.1900388555280816</v>
      </c>
      <c r="N41">
        <f t="shared" si="2"/>
        <v>43.957208457385072</v>
      </c>
    </row>
    <row r="42" spans="1:14" x14ac:dyDescent="0.35">
      <c r="A42" s="1">
        <v>44967</v>
      </c>
      <c r="B42">
        <v>299.04000000000002</v>
      </c>
      <c r="C42">
        <v>305.88</v>
      </c>
      <c r="D42">
        <v>100603.67</v>
      </c>
      <c r="E42">
        <v>297.49</v>
      </c>
      <c r="F42">
        <v>2472805.23</v>
      </c>
      <c r="G42">
        <v>0.05</v>
      </c>
      <c r="H42">
        <f t="shared" si="1"/>
        <v>9</v>
      </c>
      <c r="K42">
        <v>41</v>
      </c>
      <c r="L42">
        <v>1.3839999999999999</v>
      </c>
      <c r="M42">
        <f t="shared" si="0"/>
        <v>3.49195135489731</v>
      </c>
      <c r="N42">
        <f t="shared" si="2"/>
        <v>47.449159812282382</v>
      </c>
    </row>
    <row r="43" spans="1:14" x14ac:dyDescent="0.35">
      <c r="A43" s="1">
        <v>44968</v>
      </c>
      <c r="B43">
        <v>299.82</v>
      </c>
      <c r="C43">
        <v>305.89</v>
      </c>
      <c r="D43">
        <v>100579.17</v>
      </c>
      <c r="E43">
        <v>298.56</v>
      </c>
      <c r="F43">
        <v>2517752.06</v>
      </c>
      <c r="G43">
        <v>0.03</v>
      </c>
      <c r="H43">
        <f t="shared" si="1"/>
        <v>9</v>
      </c>
      <c r="K43">
        <v>42</v>
      </c>
      <c r="L43">
        <v>0.39799999999999996</v>
      </c>
      <c r="M43">
        <f t="shared" si="0"/>
        <v>1.0041883231568853</v>
      </c>
      <c r="N43">
        <f t="shared" si="2"/>
        <v>48.453348135439271</v>
      </c>
    </row>
    <row r="44" spans="1:14" x14ac:dyDescent="0.35">
      <c r="A44" s="1">
        <v>44969</v>
      </c>
      <c r="B44">
        <v>298.43</v>
      </c>
      <c r="C44">
        <v>306.51</v>
      </c>
      <c r="D44">
        <v>100526.9</v>
      </c>
      <c r="E44">
        <v>297.23</v>
      </c>
      <c r="F44">
        <v>2279758.92</v>
      </c>
      <c r="G44">
        <v>0.01</v>
      </c>
      <c r="H44">
        <f t="shared" si="1"/>
        <v>9</v>
      </c>
      <c r="K44">
        <v>43</v>
      </c>
      <c r="L44">
        <v>1.7879999999999998</v>
      </c>
      <c r="M44">
        <f t="shared" si="0"/>
        <v>4.5112781954887211</v>
      </c>
      <c r="N44">
        <f t="shared" si="2"/>
        <v>52.964626330927992</v>
      </c>
    </row>
    <row r="45" spans="1:14" x14ac:dyDescent="0.35">
      <c r="A45" s="1">
        <v>44970</v>
      </c>
      <c r="B45">
        <v>300.56</v>
      </c>
      <c r="C45">
        <v>306.52999999999997</v>
      </c>
      <c r="D45">
        <v>100547.59</v>
      </c>
      <c r="E45">
        <v>295.16000000000003</v>
      </c>
      <c r="F45">
        <v>2739505.95</v>
      </c>
      <c r="G45">
        <v>0</v>
      </c>
      <c r="H45">
        <f t="shared" si="1"/>
        <v>9</v>
      </c>
      <c r="K45">
        <v>44</v>
      </c>
      <c r="L45">
        <v>0.626</v>
      </c>
      <c r="M45">
        <f t="shared" si="0"/>
        <v>1.5794519856688702</v>
      </c>
      <c r="N45">
        <f t="shared" si="2"/>
        <v>54.54407831659686</v>
      </c>
    </row>
    <row r="46" spans="1:14" x14ac:dyDescent="0.35">
      <c r="A46" s="1">
        <v>44971</v>
      </c>
      <c r="B46">
        <v>300.42</v>
      </c>
      <c r="C46">
        <v>306.57</v>
      </c>
      <c r="D46">
        <v>100544.32000000001</v>
      </c>
      <c r="E46">
        <v>294.92</v>
      </c>
      <c r="F46">
        <v>2730443.6</v>
      </c>
      <c r="G46">
        <v>0</v>
      </c>
      <c r="H46">
        <f t="shared" si="1"/>
        <v>9</v>
      </c>
      <c r="K46">
        <v>45</v>
      </c>
      <c r="L46">
        <v>0.49800000000000005</v>
      </c>
      <c r="M46">
        <f t="shared" si="0"/>
        <v>1.2564969470656508</v>
      </c>
      <c r="N46">
        <f t="shared" si="2"/>
        <v>55.800575263662509</v>
      </c>
    </row>
    <row r="47" spans="1:14" x14ac:dyDescent="0.35">
      <c r="A47" s="1">
        <v>44972</v>
      </c>
      <c r="B47">
        <v>299.52</v>
      </c>
      <c r="C47">
        <v>306.83999999999997</v>
      </c>
      <c r="D47">
        <v>100461.03</v>
      </c>
      <c r="E47">
        <v>292.22000000000003</v>
      </c>
      <c r="F47">
        <v>2899952.12</v>
      </c>
      <c r="G47">
        <v>0</v>
      </c>
      <c r="H47">
        <f t="shared" si="1"/>
        <v>10</v>
      </c>
      <c r="K47">
        <v>46</v>
      </c>
      <c r="L47">
        <v>0.36399999999999999</v>
      </c>
      <c r="M47">
        <f t="shared" si="0"/>
        <v>0.91840339102790525</v>
      </c>
      <c r="N47">
        <f t="shared" si="2"/>
        <v>56.718978654690417</v>
      </c>
    </row>
    <row r="48" spans="1:14" x14ac:dyDescent="0.35">
      <c r="A48" s="1">
        <v>44973</v>
      </c>
      <c r="B48">
        <v>298.04000000000002</v>
      </c>
      <c r="C48">
        <v>307.01</v>
      </c>
      <c r="D48">
        <v>100457.76</v>
      </c>
      <c r="E48">
        <v>282.55</v>
      </c>
      <c r="F48">
        <v>2999698.8</v>
      </c>
      <c r="G48">
        <v>0</v>
      </c>
      <c r="H48">
        <f t="shared" si="1"/>
        <v>10</v>
      </c>
      <c r="K48">
        <v>47</v>
      </c>
      <c r="L48">
        <v>0.92799999999999994</v>
      </c>
      <c r="M48">
        <f t="shared" si="0"/>
        <v>2.3414240298733411</v>
      </c>
      <c r="N48">
        <f t="shared" si="2"/>
        <v>59.060402684563755</v>
      </c>
    </row>
    <row r="49" spans="1:14" x14ac:dyDescent="0.35">
      <c r="A49" s="1">
        <v>44974</v>
      </c>
      <c r="B49">
        <v>296.79000000000002</v>
      </c>
      <c r="C49">
        <v>307.41000000000003</v>
      </c>
      <c r="D49">
        <v>100470.28</v>
      </c>
      <c r="E49">
        <v>280.58</v>
      </c>
      <c r="F49">
        <v>3015938.05</v>
      </c>
      <c r="G49">
        <v>0</v>
      </c>
      <c r="H49">
        <f t="shared" si="1"/>
        <v>10</v>
      </c>
      <c r="K49">
        <v>48</v>
      </c>
      <c r="L49">
        <v>0.10200000000000001</v>
      </c>
      <c r="M49">
        <f t="shared" si="0"/>
        <v>0.25735479638694053</v>
      </c>
      <c r="N49">
        <f t="shared" si="2"/>
        <v>59.317757480950696</v>
      </c>
    </row>
    <row r="50" spans="1:14" x14ac:dyDescent="0.35">
      <c r="A50" s="1">
        <v>44975</v>
      </c>
      <c r="B50">
        <v>296.76</v>
      </c>
      <c r="C50">
        <v>307.5</v>
      </c>
      <c r="D50">
        <v>100474.09</v>
      </c>
      <c r="E50">
        <v>281.74</v>
      </c>
      <c r="F50">
        <v>2860418.38</v>
      </c>
      <c r="G50">
        <v>0</v>
      </c>
      <c r="H50">
        <f t="shared" si="1"/>
        <v>10</v>
      </c>
      <c r="K50">
        <v>49</v>
      </c>
      <c r="L50">
        <v>1.8219999999999998</v>
      </c>
      <c r="M50">
        <f t="shared" si="0"/>
        <v>4.5970631276177016</v>
      </c>
      <c r="N50">
        <f t="shared" si="2"/>
        <v>63.914820608568398</v>
      </c>
    </row>
    <row r="51" spans="1:14" x14ac:dyDescent="0.35">
      <c r="A51" s="1">
        <v>44976</v>
      </c>
      <c r="B51">
        <v>296.83</v>
      </c>
      <c r="C51">
        <v>306.98</v>
      </c>
      <c r="D51">
        <v>100464.84</v>
      </c>
      <c r="E51">
        <v>288.39999999999998</v>
      </c>
      <c r="F51">
        <v>2973180.78</v>
      </c>
      <c r="G51">
        <v>0</v>
      </c>
      <c r="H51">
        <f t="shared" si="1"/>
        <v>10</v>
      </c>
      <c r="K51">
        <v>50</v>
      </c>
      <c r="L51">
        <v>0.25</v>
      </c>
      <c r="M51">
        <f t="shared" si="0"/>
        <v>0.63077155977191302</v>
      </c>
      <c r="N51">
        <f t="shared" si="2"/>
        <v>64.545592168340306</v>
      </c>
    </row>
    <row r="52" spans="1:14" x14ac:dyDescent="0.35">
      <c r="A52" s="1">
        <v>44977</v>
      </c>
      <c r="B52">
        <v>297.75</v>
      </c>
      <c r="C52">
        <v>307.02999999999997</v>
      </c>
      <c r="D52">
        <v>100505.12</v>
      </c>
      <c r="E52">
        <v>292.27</v>
      </c>
      <c r="F52">
        <v>2947027.69</v>
      </c>
      <c r="G52">
        <v>0</v>
      </c>
      <c r="H52">
        <f t="shared" si="1"/>
        <v>11</v>
      </c>
      <c r="K52">
        <v>51</v>
      </c>
      <c r="L52">
        <v>0.28799999999999998</v>
      </c>
      <c r="M52">
        <f t="shared" si="0"/>
        <v>0.72664883685724369</v>
      </c>
      <c r="N52">
        <f t="shared" si="2"/>
        <v>65.272241005197543</v>
      </c>
    </row>
    <row r="53" spans="1:14" x14ac:dyDescent="0.35">
      <c r="A53" s="1">
        <v>44978</v>
      </c>
      <c r="B53">
        <v>299.72000000000003</v>
      </c>
      <c r="C53">
        <v>307.44</v>
      </c>
      <c r="D53">
        <v>100486.07</v>
      </c>
      <c r="E53">
        <v>293.14999999999998</v>
      </c>
      <c r="F53">
        <v>2945203.06</v>
      </c>
      <c r="G53">
        <v>0</v>
      </c>
      <c r="H53">
        <f t="shared" si="1"/>
        <v>11</v>
      </c>
      <c r="K53">
        <v>52</v>
      </c>
      <c r="L53">
        <v>0.33399999999999996</v>
      </c>
      <c r="M53">
        <f t="shared" si="0"/>
        <v>0.84271080385527575</v>
      </c>
      <c r="N53">
        <f t="shared" si="2"/>
        <v>66.114951809052812</v>
      </c>
    </row>
    <row r="54" spans="1:14" x14ac:dyDescent="0.35">
      <c r="A54" s="1">
        <v>44979</v>
      </c>
      <c r="B54">
        <v>300.36</v>
      </c>
      <c r="C54">
        <v>305.95999999999998</v>
      </c>
      <c r="D54">
        <v>100569.37</v>
      </c>
      <c r="E54">
        <v>296.66000000000003</v>
      </c>
      <c r="F54">
        <v>2345141.65</v>
      </c>
      <c r="G54">
        <v>0.02</v>
      </c>
      <c r="H54">
        <f t="shared" si="1"/>
        <v>11</v>
      </c>
      <c r="K54">
        <v>53</v>
      </c>
      <c r="L54">
        <v>0.11399999999999999</v>
      </c>
      <c r="M54">
        <f t="shared" si="0"/>
        <v>0.28763183125599229</v>
      </c>
      <c r="N54">
        <f t="shared" si="2"/>
        <v>66.402583640308805</v>
      </c>
    </row>
    <row r="55" spans="1:14" x14ac:dyDescent="0.35">
      <c r="A55" s="1">
        <v>44980</v>
      </c>
      <c r="B55">
        <v>300.23</v>
      </c>
      <c r="C55">
        <v>306.47000000000003</v>
      </c>
      <c r="D55">
        <v>100544.87</v>
      </c>
      <c r="E55">
        <v>296.79000000000002</v>
      </c>
      <c r="F55">
        <v>2872035.22</v>
      </c>
      <c r="G55">
        <v>0.01</v>
      </c>
      <c r="H55">
        <f t="shared" si="1"/>
        <v>11</v>
      </c>
      <c r="K55">
        <v>54</v>
      </c>
      <c r="L55">
        <v>0.58799999999999997</v>
      </c>
      <c r="M55">
        <f t="shared" si="0"/>
        <v>1.4835747085835393</v>
      </c>
      <c r="N55">
        <f t="shared" si="2"/>
        <v>67.886158348892337</v>
      </c>
    </row>
    <row r="56" spans="1:14" x14ac:dyDescent="0.35">
      <c r="A56" s="1">
        <v>44981</v>
      </c>
      <c r="B56">
        <v>300.05</v>
      </c>
      <c r="C56">
        <v>305.89999999999998</v>
      </c>
      <c r="D56">
        <v>100535.07</v>
      </c>
      <c r="E56">
        <v>299.04000000000002</v>
      </c>
      <c r="F56">
        <v>2575532.14</v>
      </c>
      <c r="G56">
        <v>0.13</v>
      </c>
      <c r="H56">
        <f t="shared" si="1"/>
        <v>11</v>
      </c>
      <c r="K56">
        <v>55</v>
      </c>
      <c r="L56">
        <v>0.42799999999999994</v>
      </c>
      <c r="M56">
        <f t="shared" si="0"/>
        <v>1.0798809103295151</v>
      </c>
      <c r="N56">
        <f t="shared" si="2"/>
        <v>68.966039259221859</v>
      </c>
    </row>
    <row r="57" spans="1:14" x14ac:dyDescent="0.35">
      <c r="A57" s="1">
        <v>44982</v>
      </c>
      <c r="B57">
        <v>300.74</v>
      </c>
      <c r="C57">
        <v>305.41000000000003</v>
      </c>
      <c r="D57">
        <v>100666.82</v>
      </c>
      <c r="E57">
        <v>298.93</v>
      </c>
      <c r="F57">
        <v>2341735.67</v>
      </c>
      <c r="G57">
        <v>0.21</v>
      </c>
      <c r="H57">
        <f t="shared" si="1"/>
        <v>12</v>
      </c>
      <c r="K57">
        <v>56</v>
      </c>
      <c r="L57">
        <v>1.0980000000000001</v>
      </c>
      <c r="M57">
        <f t="shared" si="0"/>
        <v>2.770348690518242</v>
      </c>
      <c r="N57">
        <f t="shared" si="2"/>
        <v>71.736387949740106</v>
      </c>
    </row>
    <row r="58" spans="1:14" x14ac:dyDescent="0.35">
      <c r="A58" s="1">
        <v>44983</v>
      </c>
      <c r="B58">
        <v>298.55</v>
      </c>
      <c r="C58">
        <v>307.29000000000002</v>
      </c>
      <c r="D58">
        <v>100706.02</v>
      </c>
      <c r="E58">
        <v>297.08999999999997</v>
      </c>
      <c r="F58">
        <v>2439961.8199999998</v>
      </c>
      <c r="G58">
        <v>0.03</v>
      </c>
      <c r="H58">
        <f t="shared" si="1"/>
        <v>12</v>
      </c>
      <c r="K58">
        <v>57</v>
      </c>
      <c r="L58">
        <v>0.82200000000000006</v>
      </c>
      <c r="M58">
        <f t="shared" si="0"/>
        <v>2.07397688853005</v>
      </c>
      <c r="N58">
        <f t="shared" si="2"/>
        <v>73.810364838270161</v>
      </c>
    </row>
    <row r="59" spans="1:14" x14ac:dyDescent="0.35">
      <c r="A59" s="1">
        <v>44984</v>
      </c>
      <c r="B59">
        <v>299.98</v>
      </c>
      <c r="C59">
        <v>306.04000000000002</v>
      </c>
      <c r="D59">
        <v>100787.68</v>
      </c>
      <c r="E59">
        <v>298.31</v>
      </c>
      <c r="F59">
        <v>2651984.3199999998</v>
      </c>
      <c r="G59">
        <v>0.01</v>
      </c>
      <c r="H59">
        <f t="shared" si="1"/>
        <v>12</v>
      </c>
      <c r="K59">
        <v>58</v>
      </c>
      <c r="L59">
        <v>2.5840000000000005</v>
      </c>
      <c r="M59">
        <f t="shared" si="0"/>
        <v>6.5196548418024944</v>
      </c>
      <c r="N59">
        <f t="shared" si="2"/>
        <v>80.330019680072652</v>
      </c>
    </row>
    <row r="60" spans="1:14" x14ac:dyDescent="0.35">
      <c r="A60" s="1">
        <v>44985</v>
      </c>
      <c r="B60">
        <v>298.08</v>
      </c>
      <c r="C60">
        <v>307.61</v>
      </c>
      <c r="D60">
        <v>100747.94</v>
      </c>
      <c r="E60">
        <v>296.56</v>
      </c>
      <c r="F60">
        <v>2909926.79</v>
      </c>
      <c r="G60">
        <v>0</v>
      </c>
      <c r="H60">
        <f t="shared" si="1"/>
        <v>12</v>
      </c>
      <c r="K60">
        <v>59</v>
      </c>
      <c r="L60">
        <v>6.4000000000000001E-2</v>
      </c>
      <c r="M60">
        <f t="shared" si="0"/>
        <v>0.16147751930160975</v>
      </c>
      <c r="N60">
        <f t="shared" si="2"/>
        <v>80.491497199374265</v>
      </c>
    </row>
    <row r="61" spans="1:14" x14ac:dyDescent="0.35">
      <c r="A61" s="1">
        <v>44986</v>
      </c>
      <c r="B61">
        <v>298.29000000000002</v>
      </c>
      <c r="C61">
        <v>306.44</v>
      </c>
      <c r="D61">
        <v>100722.35</v>
      </c>
      <c r="E61">
        <v>297.41000000000003</v>
      </c>
      <c r="F61">
        <v>2644624.96</v>
      </c>
      <c r="G61">
        <v>0.01</v>
      </c>
      <c r="H61">
        <f t="shared" si="1"/>
        <v>12</v>
      </c>
      <c r="K61">
        <v>60</v>
      </c>
      <c r="L61">
        <v>0.41399999999999998</v>
      </c>
      <c r="M61">
        <f t="shared" si="0"/>
        <v>1.0445577029822879</v>
      </c>
      <c r="N61">
        <f t="shared" si="2"/>
        <v>81.536054902356554</v>
      </c>
    </row>
    <row r="62" spans="1:14" x14ac:dyDescent="0.35">
      <c r="A62" s="1">
        <v>44987</v>
      </c>
      <c r="B62">
        <v>299.37</v>
      </c>
      <c r="C62">
        <v>306.22000000000003</v>
      </c>
      <c r="D62">
        <v>100647.76</v>
      </c>
      <c r="E62">
        <v>297.92</v>
      </c>
      <c r="F62">
        <v>2425121.46</v>
      </c>
      <c r="G62">
        <v>0.04</v>
      </c>
      <c r="H62">
        <f t="shared" si="1"/>
        <v>13</v>
      </c>
      <c r="K62">
        <v>61</v>
      </c>
      <c r="L62">
        <v>0.47399999999999992</v>
      </c>
      <c r="M62">
        <f t="shared" si="0"/>
        <v>1.1959428773275469</v>
      </c>
      <c r="N62">
        <f t="shared" si="2"/>
        <v>82.731997779684107</v>
      </c>
    </row>
    <row r="63" spans="1:14" x14ac:dyDescent="0.35">
      <c r="A63" s="1">
        <v>44988</v>
      </c>
      <c r="B63">
        <v>299.72000000000003</v>
      </c>
      <c r="C63">
        <v>305.45999999999998</v>
      </c>
      <c r="D63">
        <v>100596.59</v>
      </c>
      <c r="E63">
        <v>299.04000000000002</v>
      </c>
      <c r="F63">
        <v>2674670.61</v>
      </c>
      <c r="G63">
        <v>0.28999999999999998</v>
      </c>
      <c r="H63">
        <f t="shared" si="1"/>
        <v>13</v>
      </c>
      <c r="K63">
        <v>62</v>
      </c>
      <c r="L63">
        <v>2.0539999999999998</v>
      </c>
      <c r="M63">
        <f t="shared" si="0"/>
        <v>5.1824191350860369</v>
      </c>
      <c r="N63">
        <f t="shared" si="2"/>
        <v>87.914416914770143</v>
      </c>
    </row>
    <row r="64" spans="1:14" x14ac:dyDescent="0.35">
      <c r="A64" s="1">
        <v>44989</v>
      </c>
      <c r="B64">
        <v>297.52999999999997</v>
      </c>
      <c r="C64">
        <v>305.05</v>
      </c>
      <c r="D64">
        <v>100659.2</v>
      </c>
      <c r="E64">
        <v>298.73</v>
      </c>
      <c r="F64">
        <v>2435886.7999999998</v>
      </c>
      <c r="G64">
        <v>7.0000000000000007E-2</v>
      </c>
      <c r="H64">
        <f t="shared" si="1"/>
        <v>13</v>
      </c>
      <c r="K64">
        <v>63</v>
      </c>
      <c r="L64">
        <v>1.056</v>
      </c>
      <c r="M64">
        <f t="shared" si="0"/>
        <v>2.6643790684765607</v>
      </c>
      <c r="N64">
        <f t="shared" si="2"/>
        <v>90.578795983246707</v>
      </c>
    </row>
    <row r="65" spans="1:14" x14ac:dyDescent="0.35">
      <c r="A65" s="1">
        <v>44990</v>
      </c>
      <c r="B65">
        <v>298.54000000000002</v>
      </c>
      <c r="C65">
        <v>305.19</v>
      </c>
      <c r="D65">
        <v>100548.13</v>
      </c>
      <c r="E65">
        <v>298.39999999999998</v>
      </c>
      <c r="F65">
        <v>2229459.84</v>
      </c>
      <c r="G65">
        <v>7.0000000000000007E-2</v>
      </c>
      <c r="H65">
        <f t="shared" si="1"/>
        <v>13</v>
      </c>
      <c r="K65">
        <v>64</v>
      </c>
      <c r="L65">
        <v>0.86599999999999999</v>
      </c>
      <c r="M65">
        <f t="shared" si="0"/>
        <v>2.1849926830499067</v>
      </c>
      <c r="N65">
        <f t="shared" si="2"/>
        <v>92.76378866629662</v>
      </c>
    </row>
    <row r="66" spans="1:14" x14ac:dyDescent="0.35">
      <c r="A66" s="1">
        <v>44991</v>
      </c>
      <c r="B66">
        <v>298.89</v>
      </c>
      <c r="C66">
        <v>305.38</v>
      </c>
      <c r="D66">
        <v>100387.53</v>
      </c>
      <c r="E66">
        <v>298.08</v>
      </c>
      <c r="F66">
        <v>2144492.7000000002</v>
      </c>
      <c r="G66">
        <v>0.05</v>
      </c>
      <c r="H66">
        <f t="shared" si="1"/>
        <v>13</v>
      </c>
      <c r="K66">
        <v>65</v>
      </c>
      <c r="L66">
        <v>6.4000000000000001E-2</v>
      </c>
      <c r="M66">
        <f t="shared" si="0"/>
        <v>0.16147751930160975</v>
      </c>
      <c r="N66">
        <f t="shared" si="2"/>
        <v>92.925266185598232</v>
      </c>
    </row>
    <row r="67" spans="1:14" x14ac:dyDescent="0.35">
      <c r="A67" s="1">
        <v>44992</v>
      </c>
      <c r="B67">
        <v>297.58</v>
      </c>
      <c r="C67">
        <v>303.58999999999997</v>
      </c>
      <c r="D67">
        <v>100457.21</v>
      </c>
      <c r="E67">
        <v>297.11</v>
      </c>
      <c r="F67">
        <v>1955095.66</v>
      </c>
      <c r="G67">
        <v>0.03</v>
      </c>
      <c r="H67">
        <f t="shared" si="1"/>
        <v>14</v>
      </c>
      <c r="K67">
        <v>66</v>
      </c>
      <c r="L67">
        <v>2.706</v>
      </c>
      <c r="M67">
        <f t="shared" ref="M67:M74" si="3">(L67/39.634)*100</f>
        <v>6.8274713629711865</v>
      </c>
      <c r="N67">
        <f t="shared" si="2"/>
        <v>99.752737548569414</v>
      </c>
    </row>
    <row r="68" spans="1:14" x14ac:dyDescent="0.35">
      <c r="A68" s="1">
        <v>44993</v>
      </c>
      <c r="B68">
        <v>298.51</v>
      </c>
      <c r="C68">
        <v>305.2</v>
      </c>
      <c r="D68">
        <v>100528.53</v>
      </c>
      <c r="E68">
        <v>298.02999999999997</v>
      </c>
      <c r="F68">
        <v>2505648.65</v>
      </c>
      <c r="G68">
        <v>0.03</v>
      </c>
      <c r="H68">
        <f t="shared" ref="H68:H131" si="4">INT((ROW(G67)-1)/5)+1</f>
        <v>14</v>
      </c>
      <c r="K68">
        <v>67</v>
      </c>
      <c r="L68">
        <v>3.7999999999999999E-2</v>
      </c>
      <c r="M68">
        <f t="shared" si="3"/>
        <v>9.5877277085330767E-2</v>
      </c>
      <c r="N68">
        <f t="shared" ref="N68:N74" si="5">M68+N67</f>
        <v>99.848614825654749</v>
      </c>
    </row>
    <row r="69" spans="1:14" x14ac:dyDescent="0.35">
      <c r="A69" s="1">
        <v>44994</v>
      </c>
      <c r="B69">
        <v>299.08</v>
      </c>
      <c r="C69">
        <v>304.82</v>
      </c>
      <c r="D69">
        <v>100592.23</v>
      </c>
      <c r="E69">
        <v>298.88</v>
      </c>
      <c r="F69">
        <v>2551021.2200000002</v>
      </c>
      <c r="G69">
        <v>0.06</v>
      </c>
      <c r="H69">
        <f t="shared" si="4"/>
        <v>14</v>
      </c>
      <c r="K69">
        <v>68</v>
      </c>
      <c r="L69">
        <v>3.599999999999999E-2</v>
      </c>
      <c r="M69">
        <f t="shared" si="3"/>
        <v>9.0831104607155447E-2</v>
      </c>
      <c r="N69">
        <f t="shared" si="5"/>
        <v>99.939445930261911</v>
      </c>
    </row>
    <row r="70" spans="1:14" x14ac:dyDescent="0.35">
      <c r="A70" s="1">
        <v>44995</v>
      </c>
      <c r="B70">
        <v>297.62</v>
      </c>
      <c r="C70">
        <v>304.91000000000003</v>
      </c>
      <c r="D70">
        <v>100590.6</v>
      </c>
      <c r="E70">
        <v>297.99</v>
      </c>
      <c r="F70">
        <v>2709946.87</v>
      </c>
      <c r="G70">
        <v>0</v>
      </c>
      <c r="H70">
        <f t="shared" si="4"/>
        <v>14</v>
      </c>
      <c r="K70">
        <v>69</v>
      </c>
      <c r="L70">
        <v>2.4E-2</v>
      </c>
      <c r="M70">
        <f t="shared" si="3"/>
        <v>6.055406973810365E-2</v>
      </c>
      <c r="N70">
        <f t="shared" si="5"/>
        <v>100.00000000000001</v>
      </c>
    </row>
    <row r="71" spans="1:14" x14ac:dyDescent="0.35">
      <c r="A71" s="1">
        <v>44996</v>
      </c>
      <c r="B71">
        <v>298.55</v>
      </c>
      <c r="C71">
        <v>304.20999999999998</v>
      </c>
      <c r="D71">
        <v>100569.37</v>
      </c>
      <c r="E71">
        <v>298.08</v>
      </c>
      <c r="F71">
        <v>2750940.32</v>
      </c>
      <c r="G71">
        <v>0.18</v>
      </c>
      <c r="H71">
        <f t="shared" si="4"/>
        <v>14</v>
      </c>
      <c r="K71">
        <v>70</v>
      </c>
      <c r="L71">
        <v>0</v>
      </c>
      <c r="M71">
        <f t="shared" si="3"/>
        <v>0</v>
      </c>
      <c r="N71">
        <f t="shared" si="5"/>
        <v>100.00000000000001</v>
      </c>
    </row>
    <row r="72" spans="1:14" x14ac:dyDescent="0.35">
      <c r="A72" s="1">
        <v>44997</v>
      </c>
      <c r="B72">
        <v>298.31</v>
      </c>
      <c r="C72">
        <v>305.45</v>
      </c>
      <c r="D72">
        <v>100645.04</v>
      </c>
      <c r="E72">
        <v>298.2</v>
      </c>
      <c r="F72">
        <v>2583682.1800000002</v>
      </c>
      <c r="G72">
        <v>0.03</v>
      </c>
      <c r="H72">
        <f t="shared" si="4"/>
        <v>15</v>
      </c>
      <c r="K72">
        <v>71</v>
      </c>
      <c r="L72">
        <v>0</v>
      </c>
      <c r="M72">
        <f t="shared" si="3"/>
        <v>0</v>
      </c>
      <c r="N72">
        <f t="shared" si="5"/>
        <v>100.00000000000001</v>
      </c>
    </row>
    <row r="73" spans="1:14" x14ac:dyDescent="0.35">
      <c r="A73" s="1">
        <v>44998</v>
      </c>
      <c r="B73">
        <v>299.26</v>
      </c>
      <c r="C73">
        <v>306.22000000000003</v>
      </c>
      <c r="D73">
        <v>100607.48</v>
      </c>
      <c r="E73">
        <v>297.25</v>
      </c>
      <c r="F73">
        <v>2542749.5499999998</v>
      </c>
      <c r="G73">
        <v>0.03</v>
      </c>
      <c r="H73">
        <f t="shared" si="4"/>
        <v>15</v>
      </c>
      <c r="K73">
        <v>72</v>
      </c>
      <c r="L73">
        <v>0</v>
      </c>
      <c r="M73">
        <f t="shared" si="3"/>
        <v>0</v>
      </c>
      <c r="N73">
        <f t="shared" si="5"/>
        <v>100.00000000000001</v>
      </c>
    </row>
    <row r="74" spans="1:14" x14ac:dyDescent="0.35">
      <c r="A74" s="1">
        <v>44999</v>
      </c>
      <c r="B74">
        <v>300.22000000000003</v>
      </c>
      <c r="C74">
        <v>305.93</v>
      </c>
      <c r="D74">
        <v>100470.28</v>
      </c>
      <c r="E74">
        <v>297.62</v>
      </c>
      <c r="F74">
        <v>2757144.08</v>
      </c>
      <c r="G74">
        <v>0.03</v>
      </c>
      <c r="H74">
        <f t="shared" si="4"/>
        <v>15</v>
      </c>
      <c r="K74">
        <v>73</v>
      </c>
      <c r="L74">
        <v>0</v>
      </c>
      <c r="M74">
        <f t="shared" si="3"/>
        <v>0</v>
      </c>
      <c r="N74">
        <f t="shared" si="5"/>
        <v>100.00000000000001</v>
      </c>
    </row>
    <row r="75" spans="1:14" x14ac:dyDescent="0.35">
      <c r="A75" s="1">
        <v>45000</v>
      </c>
      <c r="B75">
        <v>299.89999999999998</v>
      </c>
      <c r="C75">
        <v>306.36</v>
      </c>
      <c r="D75">
        <v>100405.49</v>
      </c>
      <c r="E75">
        <v>299.17</v>
      </c>
      <c r="F75">
        <v>2911933.89</v>
      </c>
      <c r="G75">
        <v>0.01</v>
      </c>
      <c r="H75">
        <f t="shared" si="4"/>
        <v>15</v>
      </c>
    </row>
    <row r="76" spans="1:14" x14ac:dyDescent="0.35">
      <c r="A76" s="1">
        <v>45001</v>
      </c>
      <c r="B76">
        <v>299.75</v>
      </c>
      <c r="C76">
        <v>306.27</v>
      </c>
      <c r="D76">
        <v>100399.5</v>
      </c>
      <c r="E76">
        <v>299.11</v>
      </c>
      <c r="F76">
        <v>2540985.7400000002</v>
      </c>
      <c r="G76">
        <v>0.03</v>
      </c>
      <c r="H76">
        <f t="shared" si="4"/>
        <v>15</v>
      </c>
      <c r="L76">
        <f>SUM(L2:L74)</f>
        <v>39.634</v>
      </c>
    </row>
    <row r="77" spans="1:14" x14ac:dyDescent="0.35">
      <c r="A77" s="1">
        <v>45002</v>
      </c>
      <c r="B77">
        <v>298.12</v>
      </c>
      <c r="C77">
        <v>305.92</v>
      </c>
      <c r="D77">
        <v>100441.43</v>
      </c>
      <c r="E77">
        <v>298.13</v>
      </c>
      <c r="F77">
        <v>2465993.27</v>
      </c>
      <c r="G77">
        <v>0.06</v>
      </c>
      <c r="H77">
        <f t="shared" si="4"/>
        <v>16</v>
      </c>
    </row>
    <row r="78" spans="1:14" x14ac:dyDescent="0.35">
      <c r="A78" s="1">
        <v>45003</v>
      </c>
      <c r="B78">
        <v>297.70999999999998</v>
      </c>
      <c r="C78">
        <v>304.56</v>
      </c>
      <c r="D78">
        <v>100642.32</v>
      </c>
      <c r="E78">
        <v>297.95999999999998</v>
      </c>
      <c r="F78">
        <v>2396900.4500000002</v>
      </c>
      <c r="G78">
        <v>0.09</v>
      </c>
      <c r="H78">
        <f t="shared" si="4"/>
        <v>16</v>
      </c>
    </row>
    <row r="79" spans="1:14" x14ac:dyDescent="0.35">
      <c r="A79" s="1">
        <v>45004</v>
      </c>
      <c r="B79">
        <v>298.25</v>
      </c>
      <c r="C79">
        <v>304.8</v>
      </c>
      <c r="D79">
        <v>100649.4</v>
      </c>
      <c r="E79">
        <v>296.64999999999998</v>
      </c>
      <c r="F79">
        <v>2534295.41</v>
      </c>
      <c r="G79">
        <v>0.04</v>
      </c>
      <c r="H79">
        <f t="shared" si="4"/>
        <v>16</v>
      </c>
    </row>
    <row r="80" spans="1:14" x14ac:dyDescent="0.35">
      <c r="A80" s="1">
        <v>45005</v>
      </c>
      <c r="B80">
        <v>298.58999999999997</v>
      </c>
      <c r="C80">
        <v>305.38</v>
      </c>
      <c r="D80">
        <v>100655.93</v>
      </c>
      <c r="E80">
        <v>298.11</v>
      </c>
      <c r="F80">
        <v>2547797.7000000002</v>
      </c>
      <c r="G80">
        <v>0.08</v>
      </c>
      <c r="H80">
        <f t="shared" si="4"/>
        <v>16</v>
      </c>
    </row>
    <row r="81" spans="1:8" x14ac:dyDescent="0.35">
      <c r="A81" s="1">
        <v>45006</v>
      </c>
      <c r="B81">
        <v>299.83</v>
      </c>
      <c r="C81">
        <v>302.60000000000002</v>
      </c>
      <c r="D81">
        <v>100603.12</v>
      </c>
      <c r="E81">
        <v>297.31</v>
      </c>
      <c r="F81">
        <v>2416302.39</v>
      </c>
      <c r="G81">
        <v>0.83</v>
      </c>
      <c r="H81">
        <f t="shared" si="4"/>
        <v>16</v>
      </c>
    </row>
    <row r="82" spans="1:8" x14ac:dyDescent="0.35">
      <c r="A82" s="1">
        <v>45007</v>
      </c>
      <c r="B82">
        <v>297.89999999999998</v>
      </c>
      <c r="C82">
        <v>303.93</v>
      </c>
      <c r="D82">
        <v>100704.93</v>
      </c>
      <c r="E82">
        <v>296.08</v>
      </c>
      <c r="F82">
        <v>2901351.01</v>
      </c>
      <c r="G82">
        <v>0.01</v>
      </c>
      <c r="H82">
        <f t="shared" si="4"/>
        <v>17</v>
      </c>
    </row>
    <row r="83" spans="1:8" x14ac:dyDescent="0.35">
      <c r="A83" s="1">
        <v>45008</v>
      </c>
      <c r="B83">
        <v>299.29000000000002</v>
      </c>
      <c r="C83">
        <v>306.31</v>
      </c>
      <c r="D83">
        <v>100565.56</v>
      </c>
      <c r="E83">
        <v>296.87</v>
      </c>
      <c r="F83">
        <v>2887544.61</v>
      </c>
      <c r="G83">
        <v>0.01</v>
      </c>
      <c r="H83">
        <f t="shared" si="4"/>
        <v>17</v>
      </c>
    </row>
    <row r="84" spans="1:8" x14ac:dyDescent="0.35">
      <c r="A84" s="1">
        <v>45009</v>
      </c>
      <c r="B84">
        <v>297.67</v>
      </c>
      <c r="C84">
        <v>304.64</v>
      </c>
      <c r="D84">
        <v>100516.01</v>
      </c>
      <c r="E84">
        <v>297.04000000000002</v>
      </c>
      <c r="F84">
        <v>2816079.77</v>
      </c>
      <c r="G84">
        <v>0</v>
      </c>
      <c r="H84">
        <f t="shared" si="4"/>
        <v>17</v>
      </c>
    </row>
    <row r="85" spans="1:8" x14ac:dyDescent="0.35">
      <c r="A85" s="1">
        <v>45010</v>
      </c>
      <c r="B85">
        <v>298.48</v>
      </c>
      <c r="C85">
        <v>303.72000000000003</v>
      </c>
      <c r="D85">
        <v>100705.47</v>
      </c>
      <c r="E85">
        <v>298.44</v>
      </c>
      <c r="F85">
        <v>1700741.64</v>
      </c>
      <c r="G85">
        <v>0.02</v>
      </c>
      <c r="H85">
        <f t="shared" si="4"/>
        <v>17</v>
      </c>
    </row>
    <row r="86" spans="1:8" x14ac:dyDescent="0.35">
      <c r="A86" s="1">
        <v>45011</v>
      </c>
      <c r="B86">
        <v>300.67</v>
      </c>
      <c r="C86">
        <v>304.69</v>
      </c>
      <c r="D86">
        <v>100659.2</v>
      </c>
      <c r="E86">
        <v>297.83</v>
      </c>
      <c r="F86">
        <v>2578025.81</v>
      </c>
      <c r="G86">
        <v>0.01</v>
      </c>
      <c r="H86">
        <f t="shared" si="4"/>
        <v>17</v>
      </c>
    </row>
    <row r="87" spans="1:8" x14ac:dyDescent="0.35">
      <c r="A87" s="1">
        <v>45012</v>
      </c>
      <c r="B87">
        <v>297.35000000000002</v>
      </c>
      <c r="C87">
        <v>304.24</v>
      </c>
      <c r="D87">
        <v>100657.02</v>
      </c>
      <c r="E87">
        <v>298.14</v>
      </c>
      <c r="F87">
        <v>2073636.07</v>
      </c>
      <c r="G87">
        <v>0.09</v>
      </c>
      <c r="H87">
        <f t="shared" si="4"/>
        <v>18</v>
      </c>
    </row>
    <row r="88" spans="1:8" x14ac:dyDescent="0.35">
      <c r="A88" s="1">
        <v>45013</v>
      </c>
      <c r="B88">
        <v>299.33</v>
      </c>
      <c r="C88">
        <v>304.94</v>
      </c>
      <c r="D88">
        <v>100593.32</v>
      </c>
      <c r="E88">
        <v>298.54000000000002</v>
      </c>
      <c r="F88">
        <v>2802516.65</v>
      </c>
      <c r="G88">
        <v>0.01</v>
      </c>
      <c r="H88">
        <f t="shared" si="4"/>
        <v>18</v>
      </c>
    </row>
    <row r="89" spans="1:8" x14ac:dyDescent="0.35">
      <c r="A89" s="1">
        <v>45014</v>
      </c>
      <c r="B89">
        <v>299.66000000000003</v>
      </c>
      <c r="C89">
        <v>305.51</v>
      </c>
      <c r="D89">
        <v>100671.72</v>
      </c>
      <c r="E89">
        <v>298.33999999999997</v>
      </c>
      <c r="F89">
        <v>2638360.39</v>
      </c>
      <c r="G89">
        <v>0.01</v>
      </c>
      <c r="H89">
        <f t="shared" si="4"/>
        <v>18</v>
      </c>
    </row>
    <row r="90" spans="1:8" x14ac:dyDescent="0.35">
      <c r="A90" s="1">
        <v>45015</v>
      </c>
      <c r="B90">
        <v>299.79000000000002</v>
      </c>
      <c r="C90">
        <v>305.43</v>
      </c>
      <c r="D90">
        <v>100697.85</v>
      </c>
      <c r="E90">
        <v>298.77999999999997</v>
      </c>
      <c r="F90">
        <v>2544452.54</v>
      </c>
      <c r="G90">
        <v>0.02</v>
      </c>
      <c r="H90">
        <f t="shared" si="4"/>
        <v>18</v>
      </c>
    </row>
    <row r="91" spans="1:8" x14ac:dyDescent="0.35">
      <c r="A91" s="1">
        <v>45016</v>
      </c>
      <c r="B91">
        <v>298.55</v>
      </c>
      <c r="C91">
        <v>304.02999999999997</v>
      </c>
      <c r="D91">
        <v>100598.22</v>
      </c>
      <c r="E91">
        <v>297.45999999999998</v>
      </c>
      <c r="F91">
        <v>2466419.0099999998</v>
      </c>
      <c r="G91">
        <v>0.01</v>
      </c>
      <c r="H91">
        <f t="shared" si="4"/>
        <v>18</v>
      </c>
    </row>
    <row r="92" spans="1:8" x14ac:dyDescent="0.35">
      <c r="A92" s="1">
        <v>45017</v>
      </c>
      <c r="B92">
        <v>299.32</v>
      </c>
      <c r="C92">
        <v>304.77</v>
      </c>
      <c r="D92">
        <v>100676.62</v>
      </c>
      <c r="E92">
        <v>298.25</v>
      </c>
      <c r="F92">
        <v>2218876.96</v>
      </c>
      <c r="G92">
        <v>0.08</v>
      </c>
      <c r="H92">
        <f t="shared" si="4"/>
        <v>19</v>
      </c>
    </row>
    <row r="93" spans="1:8" x14ac:dyDescent="0.35">
      <c r="A93" s="1">
        <v>45018</v>
      </c>
      <c r="B93">
        <v>299.61</v>
      </c>
      <c r="C93">
        <v>305.48</v>
      </c>
      <c r="D93">
        <v>100539.42</v>
      </c>
      <c r="E93">
        <v>298.41000000000003</v>
      </c>
      <c r="F93">
        <v>2448537.6000000001</v>
      </c>
      <c r="G93">
        <v>0.05</v>
      </c>
      <c r="H93">
        <f t="shared" si="4"/>
        <v>19</v>
      </c>
    </row>
    <row r="94" spans="1:8" x14ac:dyDescent="0.35">
      <c r="A94" s="1">
        <v>45019</v>
      </c>
      <c r="B94">
        <v>299.95</v>
      </c>
      <c r="C94">
        <v>304.56</v>
      </c>
      <c r="D94">
        <v>100377.18</v>
      </c>
      <c r="E94">
        <v>298.52</v>
      </c>
      <c r="F94">
        <v>2190960.0499999998</v>
      </c>
      <c r="G94">
        <v>0.28000000000000003</v>
      </c>
      <c r="H94">
        <f t="shared" si="4"/>
        <v>19</v>
      </c>
    </row>
    <row r="95" spans="1:8" x14ac:dyDescent="0.35">
      <c r="A95" s="1">
        <v>45020</v>
      </c>
      <c r="B95">
        <v>299.27</v>
      </c>
      <c r="C95">
        <v>305.54000000000002</v>
      </c>
      <c r="D95">
        <v>100326.55</v>
      </c>
      <c r="E95">
        <v>297.92</v>
      </c>
      <c r="F95">
        <v>2744310.82</v>
      </c>
      <c r="G95">
        <v>0</v>
      </c>
      <c r="H95">
        <f t="shared" si="4"/>
        <v>19</v>
      </c>
    </row>
    <row r="96" spans="1:8" x14ac:dyDescent="0.35">
      <c r="A96" s="1">
        <v>45021</v>
      </c>
      <c r="B96">
        <v>298.89999999999998</v>
      </c>
      <c r="C96">
        <v>304.86</v>
      </c>
      <c r="D96">
        <v>100495.87</v>
      </c>
      <c r="E96">
        <v>297.02999999999997</v>
      </c>
      <c r="F96">
        <v>1961907.63</v>
      </c>
      <c r="G96">
        <v>0</v>
      </c>
      <c r="H96">
        <f t="shared" si="4"/>
        <v>19</v>
      </c>
    </row>
    <row r="97" spans="1:8" x14ac:dyDescent="0.35">
      <c r="A97" s="1">
        <v>45022</v>
      </c>
      <c r="B97">
        <v>299.42</v>
      </c>
      <c r="C97">
        <v>305.33</v>
      </c>
      <c r="D97">
        <v>100504.03</v>
      </c>
      <c r="E97">
        <v>298.37</v>
      </c>
      <c r="F97">
        <v>2426033.77</v>
      </c>
      <c r="G97">
        <v>0.03</v>
      </c>
      <c r="H97">
        <f t="shared" si="4"/>
        <v>20</v>
      </c>
    </row>
    <row r="98" spans="1:8" x14ac:dyDescent="0.35">
      <c r="A98" s="1">
        <v>45023</v>
      </c>
      <c r="B98">
        <v>299.89</v>
      </c>
      <c r="C98">
        <v>305.47000000000003</v>
      </c>
      <c r="D98">
        <v>100493.69</v>
      </c>
      <c r="E98">
        <v>298.70999999999998</v>
      </c>
      <c r="F98">
        <v>1779140.09</v>
      </c>
      <c r="G98">
        <v>0.03</v>
      </c>
      <c r="H98">
        <f t="shared" si="4"/>
        <v>20</v>
      </c>
    </row>
    <row r="99" spans="1:8" x14ac:dyDescent="0.35">
      <c r="A99" s="1">
        <v>45024</v>
      </c>
      <c r="B99">
        <v>299.39999999999998</v>
      </c>
      <c r="C99">
        <v>305.79000000000002</v>
      </c>
      <c r="D99">
        <v>100511.11</v>
      </c>
      <c r="E99">
        <v>298.45999999999998</v>
      </c>
      <c r="F99">
        <v>1931314.59</v>
      </c>
      <c r="G99">
        <v>0.17</v>
      </c>
      <c r="H99">
        <f t="shared" si="4"/>
        <v>20</v>
      </c>
    </row>
    <row r="100" spans="1:8" x14ac:dyDescent="0.35">
      <c r="A100" s="1">
        <v>45025</v>
      </c>
      <c r="B100">
        <v>298.37</v>
      </c>
      <c r="C100">
        <v>303.51</v>
      </c>
      <c r="D100">
        <v>100621.63</v>
      </c>
      <c r="E100">
        <v>297.51</v>
      </c>
      <c r="F100">
        <v>1515662.9</v>
      </c>
      <c r="G100">
        <v>0.11</v>
      </c>
      <c r="H100">
        <f t="shared" si="4"/>
        <v>20</v>
      </c>
    </row>
    <row r="101" spans="1:8" x14ac:dyDescent="0.35">
      <c r="A101" s="1">
        <v>45026</v>
      </c>
      <c r="B101">
        <v>300.17</v>
      </c>
      <c r="C101">
        <v>304.64</v>
      </c>
      <c r="D101">
        <v>100628.71</v>
      </c>
      <c r="E101">
        <v>298.25</v>
      </c>
      <c r="F101">
        <v>2471284.7000000002</v>
      </c>
      <c r="G101">
        <v>0.08</v>
      </c>
      <c r="H101">
        <f t="shared" si="4"/>
        <v>20</v>
      </c>
    </row>
    <row r="102" spans="1:8" x14ac:dyDescent="0.35">
      <c r="A102" s="1">
        <v>45027</v>
      </c>
      <c r="B102">
        <v>299.52</v>
      </c>
      <c r="C102">
        <v>303.45999999999998</v>
      </c>
      <c r="D102">
        <v>100538.88</v>
      </c>
      <c r="E102">
        <v>298.49</v>
      </c>
      <c r="F102">
        <v>2226905.35</v>
      </c>
      <c r="G102">
        <v>0.23</v>
      </c>
      <c r="H102">
        <f t="shared" si="4"/>
        <v>21</v>
      </c>
    </row>
    <row r="103" spans="1:8" x14ac:dyDescent="0.35">
      <c r="A103" s="1">
        <v>45028</v>
      </c>
      <c r="B103">
        <v>298.22000000000003</v>
      </c>
      <c r="C103">
        <v>304.85000000000002</v>
      </c>
      <c r="D103">
        <v>100553.58</v>
      </c>
      <c r="E103">
        <v>299.69</v>
      </c>
      <c r="F103">
        <v>2283955.58</v>
      </c>
      <c r="G103">
        <v>0.1</v>
      </c>
      <c r="H103">
        <f t="shared" si="4"/>
        <v>21</v>
      </c>
    </row>
    <row r="104" spans="1:8" x14ac:dyDescent="0.35">
      <c r="A104" s="1">
        <v>45029</v>
      </c>
      <c r="B104">
        <v>300.01</v>
      </c>
      <c r="C104">
        <v>305.56</v>
      </c>
      <c r="D104">
        <v>100550.31</v>
      </c>
      <c r="E104">
        <v>299.68</v>
      </c>
      <c r="F104">
        <v>2473717.5499999998</v>
      </c>
      <c r="G104">
        <v>0.08</v>
      </c>
      <c r="H104">
        <f t="shared" si="4"/>
        <v>21</v>
      </c>
    </row>
    <row r="105" spans="1:8" x14ac:dyDescent="0.35">
      <c r="A105" s="1">
        <v>45030</v>
      </c>
      <c r="B105">
        <v>299.43</v>
      </c>
      <c r="C105">
        <v>305.48</v>
      </c>
      <c r="D105">
        <v>100425.09</v>
      </c>
      <c r="E105">
        <v>298.31</v>
      </c>
      <c r="F105">
        <v>2695228.16</v>
      </c>
      <c r="G105">
        <v>0.02</v>
      </c>
      <c r="H105">
        <f t="shared" si="4"/>
        <v>21</v>
      </c>
    </row>
    <row r="106" spans="1:8" x14ac:dyDescent="0.35">
      <c r="A106" s="1">
        <v>45031</v>
      </c>
      <c r="B106">
        <v>300.57</v>
      </c>
      <c r="C106">
        <v>304.01</v>
      </c>
      <c r="D106">
        <v>100666.27</v>
      </c>
      <c r="E106">
        <v>299.72000000000003</v>
      </c>
      <c r="F106">
        <v>2137254.98</v>
      </c>
      <c r="G106">
        <v>2.46</v>
      </c>
      <c r="H106">
        <f t="shared" si="4"/>
        <v>21</v>
      </c>
    </row>
    <row r="107" spans="1:8" x14ac:dyDescent="0.35">
      <c r="A107" s="1">
        <v>45032</v>
      </c>
      <c r="B107">
        <v>297.75</v>
      </c>
      <c r="C107">
        <v>304.69</v>
      </c>
      <c r="D107">
        <v>100417.47</v>
      </c>
      <c r="E107">
        <v>297.92</v>
      </c>
      <c r="F107">
        <v>2205496.31</v>
      </c>
      <c r="G107">
        <v>0</v>
      </c>
      <c r="H107">
        <f t="shared" si="4"/>
        <v>22</v>
      </c>
    </row>
    <row r="108" spans="1:8" x14ac:dyDescent="0.35">
      <c r="A108" s="1">
        <v>45033</v>
      </c>
      <c r="B108">
        <v>298.83999999999997</v>
      </c>
      <c r="C108">
        <v>305.11</v>
      </c>
      <c r="D108">
        <v>100380.99</v>
      </c>
      <c r="E108">
        <v>297.58999999999997</v>
      </c>
      <c r="F108">
        <v>2416545.6800000002</v>
      </c>
      <c r="G108">
        <v>0.1</v>
      </c>
      <c r="H108">
        <f t="shared" si="4"/>
        <v>22</v>
      </c>
    </row>
    <row r="109" spans="1:8" x14ac:dyDescent="0.35">
      <c r="A109" s="1">
        <v>45034</v>
      </c>
      <c r="B109">
        <v>299.69</v>
      </c>
      <c r="C109">
        <v>304.77999999999997</v>
      </c>
      <c r="D109">
        <v>100443.6</v>
      </c>
      <c r="E109">
        <v>298.87</v>
      </c>
      <c r="F109">
        <v>2081360.35</v>
      </c>
      <c r="G109">
        <v>0.06</v>
      </c>
      <c r="H109">
        <f t="shared" si="4"/>
        <v>22</v>
      </c>
    </row>
    <row r="110" spans="1:8" x14ac:dyDescent="0.35">
      <c r="A110" s="1">
        <v>45035</v>
      </c>
      <c r="B110">
        <v>299.45999999999998</v>
      </c>
      <c r="C110">
        <v>297.95999999999998</v>
      </c>
      <c r="D110">
        <v>100558.48</v>
      </c>
      <c r="E110">
        <v>296.07</v>
      </c>
      <c r="F110">
        <v>1736808.58</v>
      </c>
      <c r="G110">
        <v>5.4</v>
      </c>
      <c r="H110">
        <f t="shared" si="4"/>
        <v>22</v>
      </c>
    </row>
    <row r="111" spans="1:8" x14ac:dyDescent="0.35">
      <c r="A111" s="1">
        <v>45036</v>
      </c>
      <c r="B111">
        <v>298.12</v>
      </c>
      <c r="C111">
        <v>304.86</v>
      </c>
      <c r="D111">
        <v>100394.61</v>
      </c>
      <c r="E111">
        <v>297.98</v>
      </c>
      <c r="F111">
        <v>2717975.26</v>
      </c>
      <c r="G111">
        <v>0</v>
      </c>
      <c r="H111">
        <f t="shared" si="4"/>
        <v>22</v>
      </c>
    </row>
    <row r="112" spans="1:8" x14ac:dyDescent="0.35">
      <c r="A112" s="1">
        <v>45037</v>
      </c>
      <c r="B112">
        <v>300.14</v>
      </c>
      <c r="C112">
        <v>305.35000000000002</v>
      </c>
      <c r="D112">
        <v>100463.2</v>
      </c>
      <c r="E112">
        <v>298.17</v>
      </c>
      <c r="F112">
        <v>1498024.77</v>
      </c>
      <c r="G112">
        <v>0</v>
      </c>
      <c r="H112">
        <f t="shared" si="4"/>
        <v>23</v>
      </c>
    </row>
    <row r="113" spans="1:8" x14ac:dyDescent="0.35">
      <c r="A113" s="1">
        <v>45038</v>
      </c>
      <c r="B113">
        <v>299.62</v>
      </c>
      <c r="C113">
        <v>305.42</v>
      </c>
      <c r="D113">
        <v>100341.25</v>
      </c>
      <c r="E113">
        <v>298.8</v>
      </c>
      <c r="F113">
        <v>1700437.53</v>
      </c>
      <c r="G113">
        <v>0.11</v>
      </c>
      <c r="H113">
        <f t="shared" si="4"/>
        <v>23</v>
      </c>
    </row>
    <row r="114" spans="1:8" x14ac:dyDescent="0.35">
      <c r="A114" s="1">
        <v>45039</v>
      </c>
      <c r="B114">
        <v>299.67</v>
      </c>
      <c r="C114">
        <v>301.92</v>
      </c>
      <c r="D114">
        <v>100561.74</v>
      </c>
      <c r="E114">
        <v>297.37</v>
      </c>
      <c r="F114">
        <v>1484096.72</v>
      </c>
      <c r="G114">
        <v>0.79</v>
      </c>
      <c r="H114">
        <f t="shared" si="4"/>
        <v>23</v>
      </c>
    </row>
    <row r="115" spans="1:8" x14ac:dyDescent="0.35">
      <c r="A115" s="1">
        <v>45040</v>
      </c>
      <c r="B115">
        <v>299.99</v>
      </c>
      <c r="C115">
        <v>304.89999999999998</v>
      </c>
      <c r="D115">
        <v>100570.46</v>
      </c>
      <c r="E115">
        <v>298.69</v>
      </c>
      <c r="F115">
        <v>2037508.31</v>
      </c>
      <c r="G115">
        <v>0.01</v>
      </c>
      <c r="H115">
        <f t="shared" si="4"/>
        <v>23</v>
      </c>
    </row>
    <row r="116" spans="1:8" x14ac:dyDescent="0.35">
      <c r="A116" s="1">
        <v>45041</v>
      </c>
      <c r="B116">
        <v>299.20999999999998</v>
      </c>
      <c r="C116">
        <v>303.83</v>
      </c>
      <c r="D116">
        <v>100563.38</v>
      </c>
      <c r="E116">
        <v>299.05</v>
      </c>
      <c r="F116">
        <v>2686287.45</v>
      </c>
      <c r="G116">
        <v>0.08</v>
      </c>
      <c r="H116">
        <f t="shared" si="4"/>
        <v>23</v>
      </c>
    </row>
    <row r="117" spans="1:8" x14ac:dyDescent="0.35">
      <c r="A117" s="1">
        <v>45042</v>
      </c>
      <c r="B117">
        <v>298.79000000000002</v>
      </c>
      <c r="C117">
        <v>303.27</v>
      </c>
      <c r="D117">
        <v>100508.93</v>
      </c>
      <c r="E117">
        <v>298.19</v>
      </c>
      <c r="F117">
        <v>1606225.58</v>
      </c>
      <c r="G117">
        <v>0.05</v>
      </c>
      <c r="H117">
        <f t="shared" si="4"/>
        <v>24</v>
      </c>
    </row>
    <row r="118" spans="1:8" x14ac:dyDescent="0.35">
      <c r="A118" s="1">
        <v>45043</v>
      </c>
      <c r="B118">
        <v>298.52999999999997</v>
      </c>
      <c r="C118">
        <v>299.3</v>
      </c>
      <c r="D118">
        <v>100826.88</v>
      </c>
      <c r="E118">
        <v>297.42</v>
      </c>
      <c r="F118">
        <v>1147816.6200000001</v>
      </c>
      <c r="G118">
        <v>4.2699999999999996</v>
      </c>
      <c r="H118">
        <f t="shared" si="4"/>
        <v>24</v>
      </c>
    </row>
    <row r="119" spans="1:8" x14ac:dyDescent="0.35">
      <c r="A119" s="1">
        <v>45044</v>
      </c>
      <c r="B119">
        <v>297.95999999999998</v>
      </c>
      <c r="C119">
        <v>304.07</v>
      </c>
      <c r="D119">
        <v>100765.9</v>
      </c>
      <c r="E119">
        <v>297.77999999999997</v>
      </c>
      <c r="F119">
        <v>1780295.69</v>
      </c>
      <c r="G119">
        <v>0.04</v>
      </c>
      <c r="H119">
        <f t="shared" si="4"/>
        <v>24</v>
      </c>
    </row>
    <row r="120" spans="1:8" x14ac:dyDescent="0.35">
      <c r="A120" s="1">
        <v>45045</v>
      </c>
      <c r="B120">
        <v>299.2</v>
      </c>
      <c r="C120">
        <v>302.68</v>
      </c>
      <c r="D120">
        <v>100868.8</v>
      </c>
      <c r="E120">
        <v>298.57</v>
      </c>
      <c r="F120">
        <v>2488253.7999999998</v>
      </c>
      <c r="G120">
        <v>0.35</v>
      </c>
      <c r="H120">
        <f t="shared" si="4"/>
        <v>24</v>
      </c>
    </row>
    <row r="121" spans="1:8" x14ac:dyDescent="0.35">
      <c r="A121" s="1">
        <v>45046</v>
      </c>
      <c r="B121">
        <v>297.37</v>
      </c>
      <c r="C121">
        <v>303.20999999999998</v>
      </c>
      <c r="D121">
        <v>100731.06</v>
      </c>
      <c r="E121">
        <v>297.42</v>
      </c>
      <c r="F121">
        <v>1616139.43</v>
      </c>
      <c r="G121">
        <v>0.11</v>
      </c>
      <c r="H121">
        <f t="shared" si="4"/>
        <v>24</v>
      </c>
    </row>
    <row r="122" spans="1:8" x14ac:dyDescent="0.35">
      <c r="A122" s="1">
        <v>45047</v>
      </c>
      <c r="B122">
        <v>299.72000000000003</v>
      </c>
      <c r="C122">
        <v>303.92</v>
      </c>
      <c r="D122">
        <v>100676.07</v>
      </c>
      <c r="E122">
        <v>299.45999999999998</v>
      </c>
      <c r="F122">
        <v>2285415.29</v>
      </c>
      <c r="G122">
        <v>0.14000000000000001</v>
      </c>
      <c r="H122">
        <f t="shared" si="4"/>
        <v>25</v>
      </c>
    </row>
    <row r="123" spans="1:8" x14ac:dyDescent="0.35">
      <c r="A123" s="1">
        <v>45048</v>
      </c>
      <c r="B123">
        <v>298.24</v>
      </c>
      <c r="C123">
        <v>303.25</v>
      </c>
      <c r="D123">
        <v>100718.54</v>
      </c>
      <c r="E123">
        <v>299.2</v>
      </c>
      <c r="F123">
        <v>2196373.14</v>
      </c>
      <c r="G123">
        <v>0.04</v>
      </c>
      <c r="H123">
        <f t="shared" si="4"/>
        <v>25</v>
      </c>
    </row>
    <row r="124" spans="1:8" x14ac:dyDescent="0.35">
      <c r="A124" s="1">
        <v>45049</v>
      </c>
      <c r="B124">
        <v>298.68</v>
      </c>
      <c r="C124">
        <v>304.22000000000003</v>
      </c>
      <c r="D124">
        <v>100796.39</v>
      </c>
      <c r="E124">
        <v>298.82</v>
      </c>
      <c r="F124">
        <v>2418735.2400000002</v>
      </c>
      <c r="G124">
        <v>0.12</v>
      </c>
      <c r="H124">
        <f t="shared" si="4"/>
        <v>25</v>
      </c>
    </row>
    <row r="125" spans="1:8" x14ac:dyDescent="0.35">
      <c r="A125" s="1">
        <v>45050</v>
      </c>
      <c r="B125">
        <v>300.16000000000003</v>
      </c>
      <c r="C125">
        <v>304.22000000000003</v>
      </c>
      <c r="D125">
        <v>100963.53</v>
      </c>
      <c r="E125">
        <v>299.08999999999997</v>
      </c>
      <c r="F125">
        <v>2451882.7599999998</v>
      </c>
      <c r="G125">
        <v>0.1</v>
      </c>
      <c r="H125">
        <f t="shared" si="4"/>
        <v>25</v>
      </c>
    </row>
    <row r="126" spans="1:8" x14ac:dyDescent="0.35">
      <c r="A126" s="1">
        <v>45051</v>
      </c>
      <c r="B126">
        <v>298.26</v>
      </c>
      <c r="C126">
        <v>305.14999999999998</v>
      </c>
      <c r="D126">
        <v>100766.45</v>
      </c>
      <c r="E126">
        <v>297.85000000000002</v>
      </c>
      <c r="F126">
        <v>2400245.61</v>
      </c>
      <c r="G126">
        <v>0</v>
      </c>
      <c r="H126">
        <f t="shared" si="4"/>
        <v>25</v>
      </c>
    </row>
    <row r="127" spans="1:8" x14ac:dyDescent="0.35">
      <c r="A127" s="1">
        <v>45052</v>
      </c>
      <c r="B127">
        <v>298.89999999999998</v>
      </c>
      <c r="C127">
        <v>302.16000000000003</v>
      </c>
      <c r="D127">
        <v>100848.11</v>
      </c>
      <c r="E127">
        <v>298.35000000000002</v>
      </c>
      <c r="F127">
        <v>2308405.6800000002</v>
      </c>
      <c r="G127">
        <v>6.74</v>
      </c>
      <c r="H127">
        <f t="shared" si="4"/>
        <v>26</v>
      </c>
    </row>
    <row r="128" spans="1:8" x14ac:dyDescent="0.35">
      <c r="A128" s="1">
        <v>45053</v>
      </c>
      <c r="B128">
        <v>298.02999999999997</v>
      </c>
      <c r="C128">
        <v>304.14</v>
      </c>
      <c r="D128">
        <v>100756.65</v>
      </c>
      <c r="E128">
        <v>298.17</v>
      </c>
      <c r="F128">
        <v>2225019.89</v>
      </c>
      <c r="G128">
        <v>0.01</v>
      </c>
      <c r="H128">
        <f t="shared" si="4"/>
        <v>26</v>
      </c>
    </row>
    <row r="129" spans="1:8" x14ac:dyDescent="0.35">
      <c r="A129" s="1">
        <v>45054</v>
      </c>
      <c r="B129">
        <v>298.95999999999998</v>
      </c>
      <c r="C129">
        <v>303.44</v>
      </c>
      <c r="D129">
        <v>100727.25</v>
      </c>
      <c r="E129">
        <v>299.37</v>
      </c>
      <c r="F129">
        <v>1261369.7</v>
      </c>
      <c r="G129">
        <v>0.05</v>
      </c>
      <c r="H129">
        <f t="shared" si="4"/>
        <v>26</v>
      </c>
    </row>
    <row r="130" spans="1:8" x14ac:dyDescent="0.35">
      <c r="A130" s="1">
        <v>45055</v>
      </c>
      <c r="B130">
        <v>299.77</v>
      </c>
      <c r="C130">
        <v>305.86</v>
      </c>
      <c r="D130">
        <v>100688.05</v>
      </c>
      <c r="E130">
        <v>299.36</v>
      </c>
      <c r="F130">
        <v>2278481.6800000002</v>
      </c>
      <c r="G130">
        <v>0.11</v>
      </c>
      <c r="H130">
        <f t="shared" si="4"/>
        <v>26</v>
      </c>
    </row>
    <row r="131" spans="1:8" x14ac:dyDescent="0.35">
      <c r="A131" s="1">
        <v>45056</v>
      </c>
      <c r="B131">
        <v>300.5</v>
      </c>
      <c r="C131">
        <v>306.08999999999997</v>
      </c>
      <c r="D131">
        <v>100576.99</v>
      </c>
      <c r="E131">
        <v>299.38</v>
      </c>
      <c r="F131">
        <v>2281948.48</v>
      </c>
      <c r="G131">
        <v>0.03</v>
      </c>
      <c r="H131">
        <f t="shared" si="4"/>
        <v>26</v>
      </c>
    </row>
    <row r="132" spans="1:8" x14ac:dyDescent="0.35">
      <c r="A132" s="1">
        <v>45057</v>
      </c>
      <c r="B132">
        <v>300.33</v>
      </c>
      <c r="C132">
        <v>304.57</v>
      </c>
      <c r="D132">
        <v>100659.74</v>
      </c>
      <c r="E132">
        <v>299.20999999999998</v>
      </c>
      <c r="F132">
        <v>2174781.63</v>
      </c>
      <c r="G132">
        <v>1.54</v>
      </c>
      <c r="H132">
        <f t="shared" ref="H132:H195" si="6">INT((ROW(G131)-1)/5)+1</f>
        <v>27</v>
      </c>
    </row>
    <row r="133" spans="1:8" x14ac:dyDescent="0.35">
      <c r="A133" s="1">
        <v>45058</v>
      </c>
      <c r="B133">
        <v>299.54000000000002</v>
      </c>
      <c r="C133">
        <v>304.62</v>
      </c>
      <c r="D133">
        <v>100728.34</v>
      </c>
      <c r="E133">
        <v>299.39</v>
      </c>
      <c r="F133">
        <v>2612997.9700000002</v>
      </c>
      <c r="G133">
        <v>0.04</v>
      </c>
      <c r="H133">
        <f t="shared" si="6"/>
        <v>27</v>
      </c>
    </row>
    <row r="134" spans="1:8" x14ac:dyDescent="0.35">
      <c r="A134" s="1">
        <v>45059</v>
      </c>
      <c r="B134">
        <v>299.49</v>
      </c>
      <c r="C134">
        <v>304.27</v>
      </c>
      <c r="D134">
        <v>100738.68</v>
      </c>
      <c r="E134">
        <v>299.19</v>
      </c>
      <c r="F134">
        <v>2340215.14</v>
      </c>
      <c r="G134">
        <v>0.02</v>
      </c>
      <c r="H134">
        <f t="shared" si="6"/>
        <v>27</v>
      </c>
    </row>
    <row r="135" spans="1:8" x14ac:dyDescent="0.35">
      <c r="A135" s="1">
        <v>45060</v>
      </c>
      <c r="B135">
        <v>299.89</v>
      </c>
      <c r="C135">
        <v>304.51</v>
      </c>
      <c r="D135">
        <v>100875.88</v>
      </c>
      <c r="E135">
        <v>300.06</v>
      </c>
      <c r="F135">
        <v>1719170.44</v>
      </c>
      <c r="G135">
        <v>0.61</v>
      </c>
      <c r="H135">
        <f t="shared" si="6"/>
        <v>27</v>
      </c>
    </row>
    <row r="136" spans="1:8" x14ac:dyDescent="0.35">
      <c r="A136" s="1">
        <v>45061</v>
      </c>
      <c r="B136">
        <v>296.83</v>
      </c>
      <c r="C136">
        <v>301.27999999999997</v>
      </c>
      <c r="D136">
        <v>100719.63</v>
      </c>
      <c r="E136">
        <v>299.07</v>
      </c>
      <c r="F136">
        <v>299787.42</v>
      </c>
      <c r="G136">
        <v>0.04</v>
      </c>
      <c r="H136">
        <f t="shared" si="6"/>
        <v>27</v>
      </c>
    </row>
    <row r="137" spans="1:8" x14ac:dyDescent="0.35">
      <c r="A137" s="1">
        <v>45062</v>
      </c>
      <c r="B137">
        <v>299.39</v>
      </c>
      <c r="C137">
        <v>304.08999999999997</v>
      </c>
      <c r="D137">
        <v>100831.78</v>
      </c>
      <c r="E137">
        <v>300.07</v>
      </c>
      <c r="F137">
        <v>2565739.94</v>
      </c>
      <c r="G137">
        <v>0.03</v>
      </c>
      <c r="H137">
        <f t="shared" si="6"/>
        <v>28</v>
      </c>
    </row>
    <row r="138" spans="1:8" x14ac:dyDescent="0.35">
      <c r="A138" s="1">
        <v>45063</v>
      </c>
      <c r="B138">
        <v>299.99</v>
      </c>
      <c r="C138">
        <v>304.5</v>
      </c>
      <c r="D138">
        <v>100749.57</v>
      </c>
      <c r="E138">
        <v>299.39999999999998</v>
      </c>
      <c r="F138">
        <v>2235298.67</v>
      </c>
      <c r="G138">
        <v>0.12</v>
      </c>
      <c r="H138">
        <f t="shared" si="6"/>
        <v>28</v>
      </c>
    </row>
    <row r="139" spans="1:8" x14ac:dyDescent="0.35">
      <c r="A139" s="1">
        <v>45064</v>
      </c>
      <c r="B139">
        <v>298.44</v>
      </c>
      <c r="C139">
        <v>301.76</v>
      </c>
      <c r="D139">
        <v>100734.33</v>
      </c>
      <c r="E139">
        <v>297.8</v>
      </c>
      <c r="F139">
        <v>1272317.5</v>
      </c>
      <c r="G139">
        <v>0.1</v>
      </c>
      <c r="H139">
        <f t="shared" si="6"/>
        <v>28</v>
      </c>
    </row>
    <row r="140" spans="1:8" x14ac:dyDescent="0.35">
      <c r="A140" s="1">
        <v>45065</v>
      </c>
      <c r="B140">
        <v>299.29000000000002</v>
      </c>
      <c r="C140">
        <v>304.64</v>
      </c>
      <c r="D140">
        <v>100743.03999999999</v>
      </c>
      <c r="E140">
        <v>300.56</v>
      </c>
      <c r="F140">
        <v>1746904.88</v>
      </c>
      <c r="G140">
        <v>0.12</v>
      </c>
      <c r="H140">
        <f t="shared" si="6"/>
        <v>28</v>
      </c>
    </row>
    <row r="141" spans="1:8" x14ac:dyDescent="0.35">
      <c r="A141" s="1">
        <v>45066</v>
      </c>
      <c r="B141">
        <v>299.33</v>
      </c>
      <c r="C141">
        <v>301.60000000000002</v>
      </c>
      <c r="D141">
        <v>100775.16</v>
      </c>
      <c r="E141">
        <v>297.97000000000003</v>
      </c>
      <c r="F141">
        <v>2098268.63</v>
      </c>
      <c r="G141">
        <v>1.1599999999999999</v>
      </c>
      <c r="H141">
        <f t="shared" si="6"/>
        <v>28</v>
      </c>
    </row>
    <row r="142" spans="1:8" x14ac:dyDescent="0.35">
      <c r="A142" s="1">
        <v>45067</v>
      </c>
      <c r="B142">
        <v>298.27</v>
      </c>
      <c r="C142">
        <v>304.67</v>
      </c>
      <c r="D142">
        <v>100780.6</v>
      </c>
      <c r="E142">
        <v>298.32</v>
      </c>
      <c r="F142">
        <v>1985262.95</v>
      </c>
      <c r="G142">
        <v>0.12</v>
      </c>
      <c r="H142">
        <f t="shared" si="6"/>
        <v>29</v>
      </c>
    </row>
    <row r="143" spans="1:8" x14ac:dyDescent="0.35">
      <c r="A143" s="1">
        <v>45068</v>
      </c>
      <c r="B143">
        <v>299.64</v>
      </c>
      <c r="C143">
        <v>304.06</v>
      </c>
      <c r="D143">
        <v>100732.15</v>
      </c>
      <c r="E143">
        <v>299.51</v>
      </c>
      <c r="F143">
        <v>1863803.12</v>
      </c>
      <c r="G143">
        <v>0.24</v>
      </c>
      <c r="H143">
        <f t="shared" si="6"/>
        <v>29</v>
      </c>
    </row>
    <row r="144" spans="1:8" x14ac:dyDescent="0.35">
      <c r="A144" s="1">
        <v>45069</v>
      </c>
      <c r="B144">
        <v>299.58999999999997</v>
      </c>
      <c r="C144">
        <v>303.33</v>
      </c>
      <c r="D144">
        <v>100599.85</v>
      </c>
      <c r="E144">
        <v>298.77999999999997</v>
      </c>
      <c r="F144">
        <v>1801704.74</v>
      </c>
      <c r="G144">
        <v>1.06</v>
      </c>
      <c r="H144">
        <f t="shared" si="6"/>
        <v>29</v>
      </c>
    </row>
    <row r="145" spans="1:8" x14ac:dyDescent="0.35">
      <c r="A145" s="1">
        <v>45070</v>
      </c>
      <c r="B145">
        <v>298.95</v>
      </c>
      <c r="C145">
        <v>304.64999999999998</v>
      </c>
      <c r="D145">
        <v>100633.06</v>
      </c>
      <c r="E145">
        <v>300.20999999999998</v>
      </c>
      <c r="F145">
        <v>2283651.48</v>
      </c>
      <c r="G145">
        <v>0.3</v>
      </c>
      <c r="H145">
        <f t="shared" si="6"/>
        <v>29</v>
      </c>
    </row>
    <row r="146" spans="1:8" x14ac:dyDescent="0.35">
      <c r="A146" s="1">
        <v>45071</v>
      </c>
      <c r="B146">
        <v>298.41000000000003</v>
      </c>
      <c r="C146">
        <v>303.64999999999998</v>
      </c>
      <c r="D146">
        <v>100657.02</v>
      </c>
      <c r="E146">
        <v>298.47000000000003</v>
      </c>
      <c r="F146">
        <v>1623073.04</v>
      </c>
      <c r="G146">
        <v>0.09</v>
      </c>
      <c r="H146">
        <f t="shared" si="6"/>
        <v>29</v>
      </c>
    </row>
    <row r="147" spans="1:8" x14ac:dyDescent="0.35">
      <c r="A147" s="1">
        <v>45072</v>
      </c>
      <c r="B147">
        <v>299.32</v>
      </c>
      <c r="C147">
        <v>304.67</v>
      </c>
      <c r="D147">
        <v>100604.75</v>
      </c>
      <c r="E147">
        <v>299.58999999999997</v>
      </c>
      <c r="F147">
        <v>2429318.12</v>
      </c>
      <c r="G147">
        <v>0.08</v>
      </c>
      <c r="H147">
        <f t="shared" si="6"/>
        <v>30</v>
      </c>
    </row>
    <row r="148" spans="1:8" x14ac:dyDescent="0.35">
      <c r="A148" s="1">
        <v>45073</v>
      </c>
      <c r="B148">
        <v>298.08999999999997</v>
      </c>
      <c r="C148">
        <v>298.83</v>
      </c>
      <c r="D148">
        <v>100731.61</v>
      </c>
      <c r="E148">
        <v>296.25</v>
      </c>
      <c r="F148">
        <v>1010969.05</v>
      </c>
      <c r="G148">
        <v>0.14000000000000001</v>
      </c>
      <c r="H148">
        <f t="shared" si="6"/>
        <v>30</v>
      </c>
    </row>
    <row r="149" spans="1:8" x14ac:dyDescent="0.35">
      <c r="A149" s="1">
        <v>45074</v>
      </c>
      <c r="B149">
        <v>297.83</v>
      </c>
      <c r="C149">
        <v>303.51</v>
      </c>
      <c r="D149">
        <v>100707.65</v>
      </c>
      <c r="E149">
        <v>298.77</v>
      </c>
      <c r="F149">
        <v>1781572.94</v>
      </c>
      <c r="G149">
        <v>7.0000000000000007E-2</v>
      </c>
      <c r="H149">
        <f t="shared" si="6"/>
        <v>30</v>
      </c>
    </row>
    <row r="150" spans="1:8" x14ac:dyDescent="0.35">
      <c r="A150" s="1">
        <v>45075</v>
      </c>
      <c r="B150">
        <v>298.47000000000003</v>
      </c>
      <c r="C150">
        <v>299.18</v>
      </c>
      <c r="D150">
        <v>100864.99</v>
      </c>
      <c r="E150">
        <v>296.72000000000003</v>
      </c>
      <c r="F150">
        <v>953553.89</v>
      </c>
      <c r="G150">
        <v>0.2</v>
      </c>
      <c r="H150">
        <f t="shared" si="6"/>
        <v>30</v>
      </c>
    </row>
    <row r="151" spans="1:8" x14ac:dyDescent="0.35">
      <c r="A151" s="1">
        <v>45076</v>
      </c>
      <c r="B151">
        <v>298.58999999999997</v>
      </c>
      <c r="C151">
        <v>304.01</v>
      </c>
      <c r="D151">
        <v>100876.97</v>
      </c>
      <c r="E151">
        <v>297.95999999999998</v>
      </c>
      <c r="F151">
        <v>2228851.63</v>
      </c>
      <c r="G151">
        <v>0.03</v>
      </c>
      <c r="H151">
        <f t="shared" si="6"/>
        <v>30</v>
      </c>
    </row>
    <row r="152" spans="1:8" x14ac:dyDescent="0.35">
      <c r="A152" s="1">
        <v>45077</v>
      </c>
      <c r="B152">
        <v>299.41000000000003</v>
      </c>
      <c r="C152">
        <v>304.63</v>
      </c>
      <c r="D152">
        <v>100777.88</v>
      </c>
      <c r="E152">
        <v>299.89</v>
      </c>
      <c r="F152">
        <v>2396292.23</v>
      </c>
      <c r="G152">
        <v>0.14000000000000001</v>
      </c>
      <c r="H152">
        <f t="shared" si="6"/>
        <v>31</v>
      </c>
    </row>
    <row r="153" spans="1:8" x14ac:dyDescent="0.35">
      <c r="A153" s="1">
        <v>45078</v>
      </c>
      <c r="B153">
        <v>298.33999999999997</v>
      </c>
      <c r="C153">
        <v>302.3</v>
      </c>
      <c r="D153">
        <v>100722.35</v>
      </c>
      <c r="E153">
        <v>299.44</v>
      </c>
      <c r="F153">
        <v>1928881.75</v>
      </c>
      <c r="G153">
        <v>0.12</v>
      </c>
      <c r="H153">
        <f t="shared" si="6"/>
        <v>31</v>
      </c>
    </row>
    <row r="154" spans="1:8" x14ac:dyDescent="0.35">
      <c r="A154" s="1">
        <v>45079</v>
      </c>
      <c r="B154">
        <v>299.39</v>
      </c>
      <c r="C154">
        <v>302.04000000000002</v>
      </c>
      <c r="D154">
        <v>100777.34</v>
      </c>
      <c r="E154">
        <v>298.75</v>
      </c>
      <c r="F154">
        <v>1736869.4</v>
      </c>
      <c r="G154">
        <v>3.77</v>
      </c>
      <c r="H154">
        <f t="shared" si="6"/>
        <v>31</v>
      </c>
    </row>
    <row r="155" spans="1:8" x14ac:dyDescent="0.35">
      <c r="A155" s="1">
        <v>45080</v>
      </c>
      <c r="B155">
        <v>298.38</v>
      </c>
      <c r="C155">
        <v>302.82</v>
      </c>
      <c r="D155">
        <v>100905.28</v>
      </c>
      <c r="E155">
        <v>298.2</v>
      </c>
      <c r="F155">
        <v>2306945.9700000002</v>
      </c>
      <c r="G155">
        <v>7.0000000000000007E-2</v>
      </c>
      <c r="H155">
        <f t="shared" si="6"/>
        <v>31</v>
      </c>
    </row>
    <row r="156" spans="1:8" x14ac:dyDescent="0.35">
      <c r="A156" s="1">
        <v>45081</v>
      </c>
      <c r="B156">
        <v>298.99</v>
      </c>
      <c r="C156">
        <v>303.66000000000003</v>
      </c>
      <c r="D156">
        <v>100948.83</v>
      </c>
      <c r="E156">
        <v>298.22000000000003</v>
      </c>
      <c r="F156">
        <v>1785587.13</v>
      </c>
      <c r="G156">
        <v>7.0000000000000007E-2</v>
      </c>
      <c r="H156">
        <f t="shared" si="6"/>
        <v>31</v>
      </c>
    </row>
    <row r="157" spans="1:8" x14ac:dyDescent="0.35">
      <c r="A157" s="1">
        <v>45082</v>
      </c>
      <c r="B157">
        <v>298.73</v>
      </c>
      <c r="C157">
        <v>304.39</v>
      </c>
      <c r="D157">
        <v>100866.08</v>
      </c>
      <c r="E157">
        <v>299.5</v>
      </c>
      <c r="F157">
        <v>2191081.7000000002</v>
      </c>
      <c r="G157">
        <v>0.06</v>
      </c>
      <c r="H157">
        <f t="shared" si="6"/>
        <v>32</v>
      </c>
    </row>
    <row r="158" spans="1:8" x14ac:dyDescent="0.35">
      <c r="A158" s="1">
        <v>45083</v>
      </c>
      <c r="B158">
        <v>299.04000000000002</v>
      </c>
      <c r="C158">
        <v>297.38</v>
      </c>
      <c r="D158">
        <v>100941.75</v>
      </c>
      <c r="E158">
        <v>296.98</v>
      </c>
      <c r="F158">
        <v>1692165.86</v>
      </c>
      <c r="G158">
        <v>9.19</v>
      </c>
      <c r="H158">
        <f t="shared" si="6"/>
        <v>32</v>
      </c>
    </row>
    <row r="159" spans="1:8" x14ac:dyDescent="0.35">
      <c r="A159" s="1">
        <v>45084</v>
      </c>
      <c r="B159">
        <v>297.63</v>
      </c>
      <c r="C159">
        <v>302.33</v>
      </c>
      <c r="D159">
        <v>101008.17</v>
      </c>
      <c r="E159">
        <v>298.85000000000002</v>
      </c>
      <c r="F159">
        <v>1075865.21</v>
      </c>
      <c r="G159">
        <v>0.36</v>
      </c>
      <c r="H159">
        <f t="shared" si="6"/>
        <v>32</v>
      </c>
    </row>
    <row r="160" spans="1:8" x14ac:dyDescent="0.35">
      <c r="A160" s="1">
        <v>45085</v>
      </c>
      <c r="B160">
        <v>295.75</v>
      </c>
      <c r="C160">
        <v>301.25</v>
      </c>
      <c r="D160">
        <v>101047.92</v>
      </c>
      <c r="E160">
        <v>297.63</v>
      </c>
      <c r="F160">
        <v>1056524.08</v>
      </c>
      <c r="G160">
        <v>0.06</v>
      </c>
      <c r="H160">
        <f t="shared" si="6"/>
        <v>32</v>
      </c>
    </row>
    <row r="161" spans="1:8" x14ac:dyDescent="0.35">
      <c r="A161" s="1">
        <v>45086</v>
      </c>
      <c r="B161">
        <v>297.54000000000002</v>
      </c>
      <c r="C161">
        <v>303.27999999999997</v>
      </c>
      <c r="D161">
        <v>100906.91</v>
      </c>
      <c r="E161">
        <v>297.91000000000003</v>
      </c>
      <c r="F161">
        <v>1984472.27</v>
      </c>
      <c r="G161">
        <v>0.12</v>
      </c>
      <c r="H161">
        <f t="shared" si="6"/>
        <v>32</v>
      </c>
    </row>
    <row r="162" spans="1:8" x14ac:dyDescent="0.35">
      <c r="A162" s="1">
        <v>45087</v>
      </c>
      <c r="B162">
        <v>299.27</v>
      </c>
      <c r="C162">
        <v>301.72000000000003</v>
      </c>
      <c r="D162">
        <v>100885.68</v>
      </c>
      <c r="E162">
        <v>298.89999999999998</v>
      </c>
      <c r="F162">
        <v>1145322.95</v>
      </c>
      <c r="G162">
        <v>0.42</v>
      </c>
      <c r="H162">
        <f t="shared" si="6"/>
        <v>33</v>
      </c>
    </row>
    <row r="163" spans="1:8" x14ac:dyDescent="0.35">
      <c r="A163" s="1">
        <v>45088</v>
      </c>
      <c r="B163">
        <v>298.18</v>
      </c>
      <c r="C163">
        <v>299.47000000000003</v>
      </c>
      <c r="D163">
        <v>101053.91</v>
      </c>
      <c r="E163">
        <v>296.95999999999998</v>
      </c>
      <c r="F163">
        <v>1077264.0900000001</v>
      </c>
      <c r="G163">
        <v>3.91</v>
      </c>
      <c r="H163">
        <f t="shared" si="6"/>
        <v>33</v>
      </c>
    </row>
    <row r="164" spans="1:8" x14ac:dyDescent="0.35">
      <c r="A164" s="1">
        <v>45089</v>
      </c>
      <c r="B164">
        <v>298.10000000000002</v>
      </c>
      <c r="C164">
        <v>303.87</v>
      </c>
      <c r="D164">
        <v>101045.74</v>
      </c>
      <c r="E164">
        <v>297.02</v>
      </c>
      <c r="F164">
        <v>2210726.9300000002</v>
      </c>
      <c r="G164">
        <v>0.01</v>
      </c>
      <c r="H164">
        <f t="shared" si="6"/>
        <v>33</v>
      </c>
    </row>
    <row r="165" spans="1:8" x14ac:dyDescent="0.35">
      <c r="A165" s="1">
        <v>45090</v>
      </c>
      <c r="B165">
        <v>298.95</v>
      </c>
      <c r="C165">
        <v>303.76</v>
      </c>
      <c r="D165">
        <v>100974.42</v>
      </c>
      <c r="E165">
        <v>297.14999999999998</v>
      </c>
      <c r="F165">
        <v>1551304.09</v>
      </c>
      <c r="G165">
        <v>0.01</v>
      </c>
      <c r="H165">
        <f t="shared" si="6"/>
        <v>33</v>
      </c>
    </row>
    <row r="166" spans="1:8" x14ac:dyDescent="0.35">
      <c r="A166" s="1">
        <v>45091</v>
      </c>
      <c r="B166">
        <v>298.05</v>
      </c>
      <c r="C166">
        <v>300.17</v>
      </c>
      <c r="D166">
        <v>100888.94</v>
      </c>
      <c r="E166">
        <v>297.37</v>
      </c>
      <c r="F166">
        <v>1457092.14</v>
      </c>
      <c r="G166">
        <v>3.73</v>
      </c>
      <c r="H166">
        <f t="shared" si="6"/>
        <v>33</v>
      </c>
    </row>
    <row r="167" spans="1:8" x14ac:dyDescent="0.35">
      <c r="A167" s="1">
        <v>45092</v>
      </c>
      <c r="B167">
        <v>298.60000000000002</v>
      </c>
      <c r="C167">
        <v>299.89999999999998</v>
      </c>
      <c r="D167">
        <v>100972.24</v>
      </c>
      <c r="E167">
        <v>298.2</v>
      </c>
      <c r="F167">
        <v>879534.56</v>
      </c>
      <c r="G167">
        <v>1.6</v>
      </c>
      <c r="H167">
        <f t="shared" si="6"/>
        <v>34</v>
      </c>
    </row>
    <row r="168" spans="1:8" x14ac:dyDescent="0.35">
      <c r="A168" s="1">
        <v>45093</v>
      </c>
      <c r="B168">
        <v>297.88</v>
      </c>
      <c r="C168">
        <v>304.52</v>
      </c>
      <c r="D168">
        <v>100946.11</v>
      </c>
      <c r="E168">
        <v>299.64</v>
      </c>
      <c r="F168">
        <v>1950655.72</v>
      </c>
      <c r="G168">
        <v>0.2</v>
      </c>
      <c r="H168">
        <f t="shared" si="6"/>
        <v>34</v>
      </c>
    </row>
    <row r="169" spans="1:8" x14ac:dyDescent="0.35">
      <c r="A169" s="1">
        <v>45094</v>
      </c>
      <c r="B169">
        <v>298.43</v>
      </c>
      <c r="C169">
        <v>303.64999999999998</v>
      </c>
      <c r="D169">
        <v>100811.64</v>
      </c>
      <c r="E169">
        <v>298.39</v>
      </c>
      <c r="F169">
        <v>2256099.5</v>
      </c>
      <c r="G169">
        <v>0.17</v>
      </c>
      <c r="H169">
        <f t="shared" si="6"/>
        <v>34</v>
      </c>
    </row>
    <row r="170" spans="1:8" x14ac:dyDescent="0.35">
      <c r="A170" s="1">
        <v>45095</v>
      </c>
      <c r="B170">
        <v>299.60000000000002</v>
      </c>
      <c r="C170">
        <v>303.8</v>
      </c>
      <c r="D170">
        <v>100798.57</v>
      </c>
      <c r="E170">
        <v>298.35000000000002</v>
      </c>
      <c r="F170">
        <v>1598501.29</v>
      </c>
      <c r="G170">
        <v>0.13</v>
      </c>
      <c r="H170">
        <f t="shared" si="6"/>
        <v>34</v>
      </c>
    </row>
    <row r="171" spans="1:8" x14ac:dyDescent="0.35">
      <c r="A171" s="1">
        <v>45096</v>
      </c>
      <c r="B171">
        <v>296.77999999999997</v>
      </c>
      <c r="C171">
        <v>302.43</v>
      </c>
      <c r="D171">
        <v>100868.26</v>
      </c>
      <c r="E171">
        <v>297.31</v>
      </c>
      <c r="F171">
        <v>1752500.43</v>
      </c>
      <c r="G171">
        <v>0.15</v>
      </c>
      <c r="H171">
        <f t="shared" si="6"/>
        <v>34</v>
      </c>
    </row>
    <row r="172" spans="1:8" x14ac:dyDescent="0.35">
      <c r="A172" s="1">
        <v>45097</v>
      </c>
      <c r="B172">
        <v>298.11</v>
      </c>
      <c r="C172">
        <v>302.37</v>
      </c>
      <c r="D172">
        <v>100842.12</v>
      </c>
      <c r="E172">
        <v>298.98</v>
      </c>
      <c r="F172">
        <v>2441299.88</v>
      </c>
      <c r="G172">
        <v>0.05</v>
      </c>
      <c r="H172">
        <f t="shared" si="6"/>
        <v>35</v>
      </c>
    </row>
    <row r="173" spans="1:8" x14ac:dyDescent="0.35">
      <c r="A173" s="1">
        <v>45098</v>
      </c>
      <c r="B173">
        <v>298.18</v>
      </c>
      <c r="C173">
        <v>299.36</v>
      </c>
      <c r="D173">
        <v>100924.33</v>
      </c>
      <c r="E173">
        <v>298.69</v>
      </c>
      <c r="F173">
        <v>2015308.59</v>
      </c>
      <c r="G173">
        <v>0.22</v>
      </c>
      <c r="H173">
        <f t="shared" si="6"/>
        <v>35</v>
      </c>
    </row>
    <row r="174" spans="1:8" x14ac:dyDescent="0.35">
      <c r="A174" s="1">
        <v>45099</v>
      </c>
      <c r="B174">
        <v>297.57</v>
      </c>
      <c r="C174">
        <v>300</v>
      </c>
      <c r="D174">
        <v>100962.99</v>
      </c>
      <c r="E174">
        <v>298.47000000000003</v>
      </c>
      <c r="F174">
        <v>369062.7</v>
      </c>
      <c r="G174">
        <v>0.63</v>
      </c>
      <c r="H174">
        <f t="shared" si="6"/>
        <v>35</v>
      </c>
    </row>
    <row r="175" spans="1:8" x14ac:dyDescent="0.35">
      <c r="A175" s="1">
        <v>45100</v>
      </c>
      <c r="B175">
        <v>298.38</v>
      </c>
      <c r="C175">
        <v>301.14</v>
      </c>
      <c r="D175">
        <v>100860.09</v>
      </c>
      <c r="E175">
        <v>297.76</v>
      </c>
      <c r="F175">
        <v>1713027.51</v>
      </c>
      <c r="G175">
        <v>0.08</v>
      </c>
      <c r="H175">
        <f t="shared" si="6"/>
        <v>35</v>
      </c>
    </row>
    <row r="176" spans="1:8" x14ac:dyDescent="0.35">
      <c r="A176" s="1">
        <v>45101</v>
      </c>
      <c r="B176">
        <v>297.01</v>
      </c>
      <c r="C176">
        <v>298.68</v>
      </c>
      <c r="D176">
        <v>100976.05</v>
      </c>
      <c r="E176">
        <v>296.77</v>
      </c>
      <c r="F176">
        <v>526832.75</v>
      </c>
      <c r="G176">
        <v>2.46</v>
      </c>
      <c r="H176">
        <f t="shared" si="6"/>
        <v>35</v>
      </c>
    </row>
    <row r="177" spans="1:8" x14ac:dyDescent="0.35">
      <c r="A177" s="1">
        <v>45102</v>
      </c>
      <c r="B177">
        <v>297.2</v>
      </c>
      <c r="C177">
        <v>301.95999999999998</v>
      </c>
      <c r="D177">
        <v>100994.02</v>
      </c>
      <c r="E177">
        <v>297.69</v>
      </c>
      <c r="F177">
        <v>1962637.48</v>
      </c>
      <c r="G177">
        <v>0.05</v>
      </c>
      <c r="H177">
        <f t="shared" si="6"/>
        <v>36</v>
      </c>
    </row>
    <row r="178" spans="1:8" x14ac:dyDescent="0.35">
      <c r="A178" s="1">
        <v>45103</v>
      </c>
      <c r="B178">
        <v>296.74</v>
      </c>
      <c r="C178">
        <v>301.91000000000003</v>
      </c>
      <c r="D178">
        <v>100905.28</v>
      </c>
      <c r="E178">
        <v>296.23</v>
      </c>
      <c r="F178">
        <v>1969510.27</v>
      </c>
      <c r="G178">
        <v>0.33</v>
      </c>
      <c r="H178">
        <f t="shared" si="6"/>
        <v>36</v>
      </c>
    </row>
    <row r="179" spans="1:8" x14ac:dyDescent="0.35">
      <c r="A179" s="1">
        <v>45104</v>
      </c>
      <c r="B179">
        <v>297.54000000000002</v>
      </c>
      <c r="C179">
        <v>303.17</v>
      </c>
      <c r="D179">
        <v>100813.81</v>
      </c>
      <c r="E179">
        <v>296.47000000000003</v>
      </c>
      <c r="F179">
        <v>1865202.01</v>
      </c>
      <c r="G179">
        <v>0.14000000000000001</v>
      </c>
      <c r="H179">
        <f t="shared" si="6"/>
        <v>36</v>
      </c>
    </row>
    <row r="180" spans="1:8" x14ac:dyDescent="0.35">
      <c r="A180" s="1">
        <v>45105</v>
      </c>
      <c r="B180">
        <v>296.17</v>
      </c>
      <c r="C180">
        <v>300.20999999999998</v>
      </c>
      <c r="D180">
        <v>100933.59</v>
      </c>
      <c r="E180">
        <v>297.52999999999997</v>
      </c>
      <c r="F180">
        <v>480912.78</v>
      </c>
      <c r="G180">
        <v>0.95</v>
      </c>
      <c r="H180">
        <f t="shared" si="6"/>
        <v>36</v>
      </c>
    </row>
    <row r="181" spans="1:8" x14ac:dyDescent="0.35">
      <c r="A181" s="1">
        <v>45106</v>
      </c>
      <c r="B181">
        <v>297.99</v>
      </c>
      <c r="C181">
        <v>301.11</v>
      </c>
      <c r="D181">
        <v>101147.55</v>
      </c>
      <c r="E181">
        <v>298.3</v>
      </c>
      <c r="F181">
        <v>1931557.88</v>
      </c>
      <c r="G181">
        <v>0.12</v>
      </c>
      <c r="H181">
        <f t="shared" si="6"/>
        <v>36</v>
      </c>
    </row>
    <row r="182" spans="1:8" x14ac:dyDescent="0.35">
      <c r="A182" s="1">
        <v>45107</v>
      </c>
      <c r="B182">
        <v>297.93</v>
      </c>
      <c r="C182">
        <v>303.48</v>
      </c>
      <c r="D182">
        <v>101037.03</v>
      </c>
      <c r="E182">
        <v>296.51</v>
      </c>
      <c r="F182">
        <v>2110615.3199999998</v>
      </c>
      <c r="G182">
        <v>7.0000000000000007E-2</v>
      </c>
      <c r="H182">
        <f t="shared" si="6"/>
        <v>37</v>
      </c>
    </row>
    <row r="183" spans="1:8" x14ac:dyDescent="0.35">
      <c r="A183" s="1">
        <v>45108</v>
      </c>
      <c r="B183">
        <v>298.79000000000002</v>
      </c>
      <c r="C183">
        <v>303.77</v>
      </c>
      <c r="D183">
        <v>100955.91</v>
      </c>
      <c r="E183">
        <v>298.48</v>
      </c>
      <c r="F183">
        <v>2397265.37</v>
      </c>
      <c r="G183">
        <v>0.09</v>
      </c>
      <c r="H183">
        <f t="shared" si="6"/>
        <v>37</v>
      </c>
    </row>
    <row r="184" spans="1:8" x14ac:dyDescent="0.35">
      <c r="A184" s="1">
        <v>45109</v>
      </c>
      <c r="B184">
        <v>298.18</v>
      </c>
      <c r="C184">
        <v>301.05</v>
      </c>
      <c r="D184">
        <v>101029.41</v>
      </c>
      <c r="E184">
        <v>298.49</v>
      </c>
      <c r="F184">
        <v>1807786.85</v>
      </c>
      <c r="G184">
        <v>0.26</v>
      </c>
      <c r="H184">
        <f t="shared" si="6"/>
        <v>37</v>
      </c>
    </row>
    <row r="185" spans="1:8" x14ac:dyDescent="0.35">
      <c r="A185" s="1">
        <v>45110</v>
      </c>
      <c r="B185">
        <v>297.73</v>
      </c>
      <c r="C185">
        <v>302.94</v>
      </c>
      <c r="D185">
        <v>101091.47</v>
      </c>
      <c r="E185">
        <v>297.70999999999998</v>
      </c>
      <c r="F185">
        <v>2041096.76</v>
      </c>
      <c r="G185">
        <v>0.34</v>
      </c>
      <c r="H185">
        <f t="shared" si="6"/>
        <v>37</v>
      </c>
    </row>
    <row r="186" spans="1:8" x14ac:dyDescent="0.35">
      <c r="A186" s="1">
        <v>45111</v>
      </c>
      <c r="B186">
        <v>297.58</v>
      </c>
      <c r="C186">
        <v>301.86</v>
      </c>
      <c r="D186">
        <v>101040.84</v>
      </c>
      <c r="E186">
        <v>297.97000000000003</v>
      </c>
      <c r="F186">
        <v>2130017.27</v>
      </c>
      <c r="G186">
        <v>0.1</v>
      </c>
      <c r="H186">
        <f t="shared" si="6"/>
        <v>37</v>
      </c>
    </row>
    <row r="187" spans="1:8" x14ac:dyDescent="0.35">
      <c r="A187" s="1">
        <v>45112</v>
      </c>
      <c r="B187">
        <v>298.44</v>
      </c>
      <c r="C187">
        <v>301.94</v>
      </c>
      <c r="D187">
        <v>101040.3</v>
      </c>
      <c r="E187">
        <v>297.45999999999998</v>
      </c>
      <c r="F187">
        <v>1916291.77</v>
      </c>
      <c r="G187">
        <v>0.14000000000000001</v>
      </c>
      <c r="H187">
        <f t="shared" si="6"/>
        <v>38</v>
      </c>
    </row>
    <row r="188" spans="1:8" x14ac:dyDescent="0.35">
      <c r="A188" s="1">
        <v>45113</v>
      </c>
      <c r="B188">
        <v>297.72000000000003</v>
      </c>
      <c r="C188">
        <v>303.39999999999998</v>
      </c>
      <c r="D188">
        <v>100759.92</v>
      </c>
      <c r="E188">
        <v>297.91000000000003</v>
      </c>
      <c r="F188">
        <v>1853159.42</v>
      </c>
      <c r="G188">
        <v>0.01</v>
      </c>
      <c r="H188">
        <f t="shared" si="6"/>
        <v>38</v>
      </c>
    </row>
    <row r="189" spans="1:8" x14ac:dyDescent="0.35">
      <c r="A189" s="1">
        <v>45114</v>
      </c>
      <c r="B189">
        <v>298.14</v>
      </c>
      <c r="C189">
        <v>301.12</v>
      </c>
      <c r="D189">
        <v>100998.92</v>
      </c>
      <c r="E189">
        <v>297.93</v>
      </c>
      <c r="F189">
        <v>1411658.74</v>
      </c>
      <c r="G189">
        <v>2.59</v>
      </c>
      <c r="H189">
        <f t="shared" si="6"/>
        <v>38</v>
      </c>
    </row>
    <row r="190" spans="1:8" x14ac:dyDescent="0.35">
      <c r="A190" s="1">
        <v>45115</v>
      </c>
      <c r="B190">
        <v>297.79000000000002</v>
      </c>
      <c r="C190">
        <v>298.36</v>
      </c>
      <c r="D190">
        <v>101009.26</v>
      </c>
      <c r="E190">
        <v>297.14</v>
      </c>
      <c r="F190">
        <v>1824755.95</v>
      </c>
      <c r="G190">
        <v>0.79</v>
      </c>
      <c r="H190">
        <f t="shared" si="6"/>
        <v>38</v>
      </c>
    </row>
    <row r="191" spans="1:8" x14ac:dyDescent="0.35">
      <c r="A191" s="1">
        <v>45116</v>
      </c>
      <c r="B191">
        <v>297.22000000000003</v>
      </c>
      <c r="C191">
        <v>299.99</v>
      </c>
      <c r="D191">
        <v>101178.04</v>
      </c>
      <c r="E191">
        <v>297.47000000000003</v>
      </c>
      <c r="F191">
        <v>579807.96</v>
      </c>
      <c r="G191">
        <v>8.7799999999999994</v>
      </c>
      <c r="H191">
        <f t="shared" si="6"/>
        <v>38</v>
      </c>
    </row>
    <row r="192" spans="1:8" x14ac:dyDescent="0.35">
      <c r="A192" s="1">
        <v>45117</v>
      </c>
      <c r="B192">
        <v>297.89</v>
      </c>
      <c r="C192">
        <v>302.05</v>
      </c>
      <c r="D192">
        <v>100989.12</v>
      </c>
      <c r="E192">
        <v>298.52999999999997</v>
      </c>
      <c r="F192">
        <v>1797325.61</v>
      </c>
      <c r="G192">
        <v>0.03</v>
      </c>
      <c r="H192">
        <f t="shared" si="6"/>
        <v>39</v>
      </c>
    </row>
    <row r="193" spans="1:8" x14ac:dyDescent="0.35">
      <c r="A193" s="1">
        <v>45118</v>
      </c>
      <c r="B193">
        <v>298.85000000000002</v>
      </c>
      <c r="C193">
        <v>302.88</v>
      </c>
      <c r="D193">
        <v>100836.14</v>
      </c>
      <c r="E193">
        <v>298.60000000000002</v>
      </c>
      <c r="F193">
        <v>2004543.25</v>
      </c>
      <c r="G193">
        <v>0.04</v>
      </c>
      <c r="H193">
        <f t="shared" si="6"/>
        <v>39</v>
      </c>
    </row>
    <row r="194" spans="1:8" x14ac:dyDescent="0.35">
      <c r="A194" s="1">
        <v>45119</v>
      </c>
      <c r="B194">
        <v>298.06</v>
      </c>
      <c r="C194">
        <v>298.79000000000002</v>
      </c>
      <c r="D194">
        <v>100881.87</v>
      </c>
      <c r="E194">
        <v>297.13</v>
      </c>
      <c r="F194">
        <v>329164.03000000003</v>
      </c>
      <c r="G194">
        <v>4.79</v>
      </c>
      <c r="H194">
        <f t="shared" si="6"/>
        <v>39</v>
      </c>
    </row>
    <row r="195" spans="1:8" x14ac:dyDescent="0.35">
      <c r="A195" s="1">
        <v>45120</v>
      </c>
      <c r="B195">
        <v>297.43</v>
      </c>
      <c r="C195">
        <v>300.62</v>
      </c>
      <c r="D195">
        <v>100851.38</v>
      </c>
      <c r="E195">
        <v>296.99</v>
      </c>
      <c r="F195">
        <v>996371.97</v>
      </c>
      <c r="G195">
        <v>2.54</v>
      </c>
      <c r="H195">
        <f t="shared" si="6"/>
        <v>39</v>
      </c>
    </row>
    <row r="196" spans="1:8" x14ac:dyDescent="0.35">
      <c r="A196" s="1">
        <v>45121</v>
      </c>
      <c r="B196">
        <v>298.02</v>
      </c>
      <c r="C196">
        <v>302.26</v>
      </c>
      <c r="D196">
        <v>100948.83</v>
      </c>
      <c r="E196">
        <v>297.68</v>
      </c>
      <c r="F196">
        <v>1613949.87</v>
      </c>
      <c r="G196">
        <v>0.3</v>
      </c>
      <c r="H196">
        <f t="shared" ref="H196:H259" si="7">INT((ROW(G195)-1)/5)+1</f>
        <v>39</v>
      </c>
    </row>
    <row r="197" spans="1:8" x14ac:dyDescent="0.35">
      <c r="A197" s="1">
        <v>45122</v>
      </c>
      <c r="B197">
        <v>298.97000000000003</v>
      </c>
      <c r="C197">
        <v>300.58</v>
      </c>
      <c r="D197">
        <v>100979.86</v>
      </c>
      <c r="E197">
        <v>298.08</v>
      </c>
      <c r="F197">
        <v>1646002.61</v>
      </c>
      <c r="G197">
        <v>2.87</v>
      </c>
      <c r="H197">
        <f t="shared" si="7"/>
        <v>40</v>
      </c>
    </row>
    <row r="198" spans="1:8" x14ac:dyDescent="0.35">
      <c r="A198" s="1">
        <v>45123</v>
      </c>
      <c r="B198">
        <v>298.49</v>
      </c>
      <c r="C198">
        <v>302.92</v>
      </c>
      <c r="D198">
        <v>100881.87</v>
      </c>
      <c r="E198">
        <v>298.05</v>
      </c>
      <c r="F198">
        <v>2450301.41</v>
      </c>
      <c r="G198">
        <v>0.21</v>
      </c>
      <c r="H198">
        <f t="shared" si="7"/>
        <v>40</v>
      </c>
    </row>
    <row r="199" spans="1:8" x14ac:dyDescent="0.35">
      <c r="A199" s="1">
        <v>45124</v>
      </c>
      <c r="B199">
        <v>298.63</v>
      </c>
      <c r="C199">
        <v>303.39</v>
      </c>
      <c r="D199">
        <v>100999.46</v>
      </c>
      <c r="E199">
        <v>299.10000000000002</v>
      </c>
      <c r="F199">
        <v>1971152.44</v>
      </c>
      <c r="G199">
        <v>0.26</v>
      </c>
      <c r="H199">
        <f t="shared" si="7"/>
        <v>40</v>
      </c>
    </row>
    <row r="200" spans="1:8" x14ac:dyDescent="0.35">
      <c r="A200" s="1">
        <v>45125</v>
      </c>
      <c r="B200">
        <v>298.74</v>
      </c>
      <c r="C200">
        <v>301.12</v>
      </c>
      <c r="D200">
        <v>101105.08</v>
      </c>
      <c r="E200">
        <v>298.73</v>
      </c>
      <c r="F200">
        <v>1789722.97</v>
      </c>
      <c r="G200">
        <v>0.8</v>
      </c>
      <c r="H200">
        <f t="shared" si="7"/>
        <v>40</v>
      </c>
    </row>
    <row r="201" spans="1:8" x14ac:dyDescent="0.35">
      <c r="A201" s="1">
        <v>45126</v>
      </c>
      <c r="B201">
        <v>297.74</v>
      </c>
      <c r="C201">
        <v>303.11</v>
      </c>
      <c r="D201">
        <v>101007.09</v>
      </c>
      <c r="E201">
        <v>297.75</v>
      </c>
      <c r="F201">
        <v>1529104.37</v>
      </c>
      <c r="G201">
        <v>0.2</v>
      </c>
      <c r="H201">
        <f t="shared" si="7"/>
        <v>40</v>
      </c>
    </row>
    <row r="202" spans="1:8" x14ac:dyDescent="0.35">
      <c r="A202" s="1">
        <v>45127</v>
      </c>
      <c r="B202">
        <v>298.81</v>
      </c>
      <c r="C202">
        <v>302.5</v>
      </c>
      <c r="D202">
        <v>101069.15</v>
      </c>
      <c r="E202">
        <v>298.61</v>
      </c>
      <c r="F202">
        <v>1942688.15</v>
      </c>
      <c r="G202">
        <v>0.13</v>
      </c>
      <c r="H202">
        <f t="shared" si="7"/>
        <v>41</v>
      </c>
    </row>
    <row r="203" spans="1:8" x14ac:dyDescent="0.35">
      <c r="A203" s="1">
        <v>45128</v>
      </c>
      <c r="B203">
        <v>298.31</v>
      </c>
      <c r="C203">
        <v>301.45</v>
      </c>
      <c r="D203">
        <v>101038.66</v>
      </c>
      <c r="E203">
        <v>297.3</v>
      </c>
      <c r="F203">
        <v>1459038.41</v>
      </c>
      <c r="G203">
        <v>2.97</v>
      </c>
      <c r="H203">
        <f t="shared" si="7"/>
        <v>41</v>
      </c>
    </row>
    <row r="204" spans="1:8" x14ac:dyDescent="0.35">
      <c r="A204" s="1">
        <v>45129</v>
      </c>
      <c r="B204">
        <v>298.31</v>
      </c>
      <c r="C204">
        <v>299.20999999999998</v>
      </c>
      <c r="D204">
        <v>101130.67</v>
      </c>
      <c r="E204">
        <v>297.69</v>
      </c>
      <c r="F204">
        <v>1176341.74</v>
      </c>
      <c r="G204">
        <v>2.4900000000000002</v>
      </c>
      <c r="H204">
        <f t="shared" si="7"/>
        <v>41</v>
      </c>
    </row>
    <row r="205" spans="1:8" x14ac:dyDescent="0.35">
      <c r="A205" s="1">
        <v>45130</v>
      </c>
      <c r="B205">
        <v>297.33</v>
      </c>
      <c r="C205">
        <v>299.08</v>
      </c>
      <c r="D205">
        <v>101283.65</v>
      </c>
      <c r="E205">
        <v>298.06</v>
      </c>
      <c r="F205">
        <v>645981.37</v>
      </c>
      <c r="G205">
        <v>1.21</v>
      </c>
      <c r="H205">
        <f t="shared" si="7"/>
        <v>41</v>
      </c>
    </row>
    <row r="206" spans="1:8" x14ac:dyDescent="0.35">
      <c r="A206" s="1">
        <v>45131</v>
      </c>
      <c r="B206">
        <v>297.58999999999997</v>
      </c>
      <c r="C206">
        <v>301.47000000000003</v>
      </c>
      <c r="D206">
        <v>101060.98</v>
      </c>
      <c r="E206">
        <v>297.95999999999998</v>
      </c>
      <c r="F206">
        <v>2259444.66</v>
      </c>
      <c r="G206">
        <v>0.12</v>
      </c>
      <c r="H206">
        <f t="shared" si="7"/>
        <v>41</v>
      </c>
    </row>
    <row r="207" spans="1:8" x14ac:dyDescent="0.35">
      <c r="A207" s="1">
        <v>45132</v>
      </c>
      <c r="B207">
        <v>297.38</v>
      </c>
      <c r="C207">
        <v>301.41000000000003</v>
      </c>
      <c r="D207">
        <v>101013.62</v>
      </c>
      <c r="E207">
        <v>297.99</v>
      </c>
      <c r="F207">
        <v>1884847.24</v>
      </c>
      <c r="G207">
        <v>0.25</v>
      </c>
      <c r="H207">
        <f t="shared" si="7"/>
        <v>42</v>
      </c>
    </row>
    <row r="208" spans="1:8" x14ac:dyDescent="0.35">
      <c r="A208" s="1">
        <v>45133</v>
      </c>
      <c r="B208">
        <v>298.01</v>
      </c>
      <c r="C208">
        <v>301.39</v>
      </c>
      <c r="D208">
        <v>101032.67</v>
      </c>
      <c r="E208">
        <v>297.69</v>
      </c>
      <c r="F208">
        <v>1785891.24</v>
      </c>
      <c r="G208">
        <v>0.27</v>
      </c>
      <c r="H208">
        <f t="shared" si="7"/>
        <v>42</v>
      </c>
    </row>
    <row r="209" spans="1:8" x14ac:dyDescent="0.35">
      <c r="A209" s="1">
        <v>45134</v>
      </c>
      <c r="B209">
        <v>298.58999999999997</v>
      </c>
      <c r="C209">
        <v>300.69</v>
      </c>
      <c r="D209">
        <v>101011.44</v>
      </c>
      <c r="E209">
        <v>297.82</v>
      </c>
      <c r="F209">
        <v>1784796.46</v>
      </c>
      <c r="G209">
        <v>1.1499999999999999</v>
      </c>
      <c r="H209">
        <f t="shared" si="7"/>
        <v>42</v>
      </c>
    </row>
    <row r="210" spans="1:8" x14ac:dyDescent="0.35">
      <c r="A210" s="1">
        <v>45135</v>
      </c>
      <c r="B210">
        <v>298.14999999999998</v>
      </c>
      <c r="C210">
        <v>301.39</v>
      </c>
      <c r="D210">
        <v>101053.36</v>
      </c>
      <c r="E210">
        <v>297.91000000000003</v>
      </c>
      <c r="F210">
        <v>1675135.94</v>
      </c>
      <c r="G210">
        <v>0.18</v>
      </c>
      <c r="H210">
        <f t="shared" si="7"/>
        <v>42</v>
      </c>
    </row>
    <row r="211" spans="1:8" x14ac:dyDescent="0.35">
      <c r="A211" s="1">
        <v>45136</v>
      </c>
      <c r="B211">
        <v>298.05</v>
      </c>
      <c r="C211">
        <v>300.81</v>
      </c>
      <c r="D211">
        <v>101185.66</v>
      </c>
      <c r="E211">
        <v>297.01</v>
      </c>
      <c r="F211">
        <v>1377416.44</v>
      </c>
      <c r="G211">
        <v>0.14000000000000001</v>
      </c>
      <c r="H211">
        <f t="shared" si="7"/>
        <v>42</v>
      </c>
    </row>
    <row r="212" spans="1:8" x14ac:dyDescent="0.35">
      <c r="A212" s="1">
        <v>45137</v>
      </c>
      <c r="B212">
        <v>297.91000000000003</v>
      </c>
      <c r="C212">
        <v>299.94</v>
      </c>
      <c r="D212">
        <v>101162.79</v>
      </c>
      <c r="E212">
        <v>297.98</v>
      </c>
      <c r="F212">
        <v>1122697.49</v>
      </c>
      <c r="G212">
        <v>3.64</v>
      </c>
      <c r="H212">
        <f t="shared" si="7"/>
        <v>43</v>
      </c>
    </row>
    <row r="213" spans="1:8" x14ac:dyDescent="0.35">
      <c r="A213" s="1">
        <v>45138</v>
      </c>
      <c r="B213">
        <v>297.92</v>
      </c>
      <c r="C213">
        <v>300.38</v>
      </c>
      <c r="D213">
        <v>101162.79</v>
      </c>
      <c r="E213">
        <v>298.13</v>
      </c>
      <c r="F213">
        <v>2337478.19</v>
      </c>
      <c r="G213">
        <v>0.22</v>
      </c>
      <c r="H213">
        <f t="shared" si="7"/>
        <v>43</v>
      </c>
    </row>
    <row r="214" spans="1:8" x14ac:dyDescent="0.35">
      <c r="A214" s="1">
        <v>45139</v>
      </c>
      <c r="B214">
        <v>297.58999999999997</v>
      </c>
      <c r="C214">
        <v>299.54000000000002</v>
      </c>
      <c r="D214">
        <v>101033.76</v>
      </c>
      <c r="E214">
        <v>296.91000000000003</v>
      </c>
      <c r="F214">
        <v>1063214.4099999999</v>
      </c>
      <c r="G214">
        <v>4.66</v>
      </c>
      <c r="H214">
        <f t="shared" si="7"/>
        <v>43</v>
      </c>
    </row>
    <row r="215" spans="1:8" x14ac:dyDescent="0.35">
      <c r="A215" s="1">
        <v>45140</v>
      </c>
      <c r="B215">
        <v>297.7</v>
      </c>
      <c r="C215">
        <v>300.60000000000002</v>
      </c>
      <c r="D215">
        <v>101196</v>
      </c>
      <c r="E215">
        <v>297.8</v>
      </c>
      <c r="F215">
        <v>1731395.49</v>
      </c>
      <c r="G215">
        <v>0.17</v>
      </c>
      <c r="H215">
        <f t="shared" si="7"/>
        <v>43</v>
      </c>
    </row>
    <row r="216" spans="1:8" x14ac:dyDescent="0.35">
      <c r="A216" s="1">
        <v>45141</v>
      </c>
      <c r="B216">
        <v>297.55</v>
      </c>
      <c r="C216">
        <v>299.49</v>
      </c>
      <c r="D216">
        <v>101213.97</v>
      </c>
      <c r="E216">
        <v>297.27999999999997</v>
      </c>
      <c r="F216">
        <v>1239656.55</v>
      </c>
      <c r="G216">
        <v>0.25</v>
      </c>
      <c r="H216">
        <f t="shared" si="7"/>
        <v>43</v>
      </c>
    </row>
    <row r="217" spans="1:8" x14ac:dyDescent="0.35">
      <c r="A217" s="1">
        <v>45142</v>
      </c>
      <c r="B217">
        <v>298.8</v>
      </c>
      <c r="C217">
        <v>300.37</v>
      </c>
      <c r="D217">
        <v>101028.86</v>
      </c>
      <c r="E217">
        <v>296.60000000000002</v>
      </c>
      <c r="F217">
        <v>2061654.3</v>
      </c>
      <c r="G217">
        <v>0.13</v>
      </c>
      <c r="H217">
        <f t="shared" si="7"/>
        <v>44</v>
      </c>
    </row>
    <row r="218" spans="1:8" x14ac:dyDescent="0.35">
      <c r="A218" s="1">
        <v>45143</v>
      </c>
      <c r="B218">
        <v>297.69</v>
      </c>
      <c r="C218">
        <v>300.2</v>
      </c>
      <c r="D218">
        <v>101169.32</v>
      </c>
      <c r="E218">
        <v>296.67</v>
      </c>
      <c r="F218">
        <v>1927300.4</v>
      </c>
      <c r="G218">
        <v>0.26</v>
      </c>
      <c r="H218">
        <f t="shared" si="7"/>
        <v>44</v>
      </c>
    </row>
    <row r="219" spans="1:8" x14ac:dyDescent="0.35">
      <c r="A219" s="1">
        <v>45144</v>
      </c>
      <c r="B219">
        <v>297.42</v>
      </c>
      <c r="C219">
        <v>299.64</v>
      </c>
      <c r="D219">
        <v>101173.68</v>
      </c>
      <c r="E219">
        <v>296.35000000000002</v>
      </c>
      <c r="F219">
        <v>1570097.82</v>
      </c>
      <c r="G219">
        <v>0.14000000000000001</v>
      </c>
      <c r="H219">
        <f t="shared" si="7"/>
        <v>44</v>
      </c>
    </row>
    <row r="220" spans="1:8" x14ac:dyDescent="0.35">
      <c r="A220" s="1">
        <v>45145</v>
      </c>
      <c r="B220">
        <v>297.83999999999997</v>
      </c>
      <c r="C220">
        <v>299.92</v>
      </c>
      <c r="D220">
        <v>101115.43</v>
      </c>
      <c r="E220">
        <v>296.5</v>
      </c>
      <c r="F220">
        <v>1689003.16</v>
      </c>
      <c r="G220">
        <v>0.32</v>
      </c>
      <c r="H220">
        <f t="shared" si="7"/>
        <v>44</v>
      </c>
    </row>
    <row r="221" spans="1:8" x14ac:dyDescent="0.35">
      <c r="A221" s="1">
        <v>45146</v>
      </c>
      <c r="B221">
        <v>297.95999999999998</v>
      </c>
      <c r="C221">
        <v>300.11</v>
      </c>
      <c r="D221">
        <v>100949.38</v>
      </c>
      <c r="E221">
        <v>296.70999999999998</v>
      </c>
      <c r="F221">
        <v>1563407.49</v>
      </c>
      <c r="G221">
        <v>2.2799999999999998</v>
      </c>
      <c r="H221">
        <f t="shared" si="7"/>
        <v>44</v>
      </c>
    </row>
    <row r="222" spans="1:8" x14ac:dyDescent="0.35">
      <c r="A222" s="1">
        <v>45147</v>
      </c>
      <c r="B222">
        <v>297.44</v>
      </c>
      <c r="C222">
        <v>300.20999999999998</v>
      </c>
      <c r="D222">
        <v>100927.6</v>
      </c>
      <c r="E222">
        <v>297.7</v>
      </c>
      <c r="F222">
        <v>1386965.36</v>
      </c>
      <c r="G222">
        <v>0.47</v>
      </c>
      <c r="H222">
        <f t="shared" si="7"/>
        <v>45</v>
      </c>
    </row>
    <row r="223" spans="1:8" x14ac:dyDescent="0.35">
      <c r="A223" s="1">
        <v>45148</v>
      </c>
      <c r="B223">
        <v>297.63</v>
      </c>
      <c r="C223">
        <v>300.83</v>
      </c>
      <c r="D223">
        <v>100982.59</v>
      </c>
      <c r="E223">
        <v>296.89</v>
      </c>
      <c r="F223">
        <v>1471385.1</v>
      </c>
      <c r="G223">
        <v>7.0000000000000007E-2</v>
      </c>
      <c r="H223">
        <f t="shared" si="7"/>
        <v>45</v>
      </c>
    </row>
    <row r="224" spans="1:8" x14ac:dyDescent="0.35">
      <c r="A224" s="1">
        <v>45149</v>
      </c>
      <c r="B224">
        <v>297.45</v>
      </c>
      <c r="C224">
        <v>301.23</v>
      </c>
      <c r="D224">
        <v>100937.4</v>
      </c>
      <c r="E224">
        <v>297.37</v>
      </c>
      <c r="F224">
        <v>1395541.14</v>
      </c>
      <c r="G224">
        <v>0.1</v>
      </c>
      <c r="H224">
        <f t="shared" si="7"/>
        <v>45</v>
      </c>
    </row>
    <row r="225" spans="1:8" x14ac:dyDescent="0.35">
      <c r="A225" s="1">
        <v>45150</v>
      </c>
      <c r="B225">
        <v>297.62</v>
      </c>
      <c r="C225">
        <v>300.24</v>
      </c>
      <c r="D225">
        <v>100830.69</v>
      </c>
      <c r="E225">
        <v>297.51</v>
      </c>
      <c r="F225">
        <v>1107431.3799999999</v>
      </c>
      <c r="G225">
        <v>0.5</v>
      </c>
      <c r="H225">
        <f t="shared" si="7"/>
        <v>45</v>
      </c>
    </row>
    <row r="226" spans="1:8" x14ac:dyDescent="0.35">
      <c r="A226" s="1">
        <v>45151</v>
      </c>
      <c r="B226">
        <v>297.33</v>
      </c>
      <c r="C226">
        <v>300.54000000000002</v>
      </c>
      <c r="D226">
        <v>100762.09</v>
      </c>
      <c r="E226">
        <v>296.39999999999998</v>
      </c>
      <c r="F226">
        <v>1043751.64</v>
      </c>
      <c r="G226">
        <v>1.35</v>
      </c>
      <c r="H226">
        <f t="shared" si="7"/>
        <v>45</v>
      </c>
    </row>
    <row r="227" spans="1:8" x14ac:dyDescent="0.35">
      <c r="A227" s="1">
        <v>45152</v>
      </c>
      <c r="B227">
        <v>297.60000000000002</v>
      </c>
      <c r="C227">
        <v>300.83</v>
      </c>
      <c r="D227">
        <v>100976.6</v>
      </c>
      <c r="E227">
        <v>296.39</v>
      </c>
      <c r="F227">
        <v>1888192.4</v>
      </c>
      <c r="G227">
        <v>0.66</v>
      </c>
      <c r="H227">
        <f t="shared" si="7"/>
        <v>46</v>
      </c>
    </row>
    <row r="228" spans="1:8" x14ac:dyDescent="0.35">
      <c r="A228" s="1">
        <v>45153</v>
      </c>
      <c r="B228">
        <v>296.83999999999997</v>
      </c>
      <c r="C228">
        <v>301</v>
      </c>
      <c r="D228">
        <v>100991.3</v>
      </c>
      <c r="E228">
        <v>298.16000000000003</v>
      </c>
      <c r="F228">
        <v>1554405.97</v>
      </c>
      <c r="G228">
        <v>0.04</v>
      </c>
      <c r="H228">
        <f t="shared" si="7"/>
        <v>46</v>
      </c>
    </row>
    <row r="229" spans="1:8" x14ac:dyDescent="0.35">
      <c r="A229" s="1">
        <v>45154</v>
      </c>
      <c r="B229">
        <v>297.93</v>
      </c>
      <c r="C229">
        <v>302.54000000000002</v>
      </c>
      <c r="D229">
        <v>100909.63</v>
      </c>
      <c r="E229">
        <v>298.16000000000003</v>
      </c>
      <c r="F229">
        <v>1719717.83</v>
      </c>
      <c r="G229">
        <v>0.14000000000000001</v>
      </c>
      <c r="H229">
        <f t="shared" si="7"/>
        <v>46</v>
      </c>
    </row>
    <row r="230" spans="1:8" x14ac:dyDescent="0.35">
      <c r="A230" s="1">
        <v>45155</v>
      </c>
      <c r="B230">
        <v>296.51</v>
      </c>
      <c r="C230">
        <v>303.77</v>
      </c>
      <c r="D230">
        <v>100802.93</v>
      </c>
      <c r="E230">
        <v>297.41000000000003</v>
      </c>
      <c r="F230">
        <v>2211152.67</v>
      </c>
      <c r="G230">
        <v>0.15</v>
      </c>
      <c r="H230">
        <f t="shared" si="7"/>
        <v>46</v>
      </c>
    </row>
    <row r="231" spans="1:8" x14ac:dyDescent="0.35">
      <c r="A231" s="1">
        <v>45156</v>
      </c>
      <c r="B231">
        <v>298.35000000000002</v>
      </c>
      <c r="C231">
        <v>298.19</v>
      </c>
      <c r="D231">
        <v>100887.86</v>
      </c>
      <c r="E231">
        <v>297.62</v>
      </c>
      <c r="F231">
        <v>1413726.66</v>
      </c>
      <c r="G231">
        <v>0.83</v>
      </c>
      <c r="H231">
        <f t="shared" si="7"/>
        <v>46</v>
      </c>
    </row>
    <row r="232" spans="1:8" x14ac:dyDescent="0.35">
      <c r="A232" s="1">
        <v>45157</v>
      </c>
      <c r="B232">
        <v>297.11</v>
      </c>
      <c r="C232">
        <v>297.95</v>
      </c>
      <c r="D232">
        <v>100902.56</v>
      </c>
      <c r="E232">
        <v>295.33</v>
      </c>
      <c r="F232">
        <v>1775612.46</v>
      </c>
      <c r="G232">
        <v>0.28999999999999998</v>
      </c>
      <c r="H232">
        <f t="shared" si="7"/>
        <v>47</v>
      </c>
    </row>
    <row r="233" spans="1:8" x14ac:dyDescent="0.35">
      <c r="A233" s="1">
        <v>45158</v>
      </c>
      <c r="B233">
        <v>296.66000000000003</v>
      </c>
      <c r="C233">
        <v>301.89999999999998</v>
      </c>
      <c r="D233">
        <v>100711.46</v>
      </c>
      <c r="E233">
        <v>296.7</v>
      </c>
      <c r="F233">
        <v>1822383.92</v>
      </c>
      <c r="G233">
        <v>0.12</v>
      </c>
      <c r="H233">
        <f t="shared" si="7"/>
        <v>47</v>
      </c>
    </row>
    <row r="234" spans="1:8" x14ac:dyDescent="0.35">
      <c r="A234" s="1">
        <v>45159</v>
      </c>
      <c r="B234">
        <v>297.33</v>
      </c>
      <c r="C234">
        <v>302.01</v>
      </c>
      <c r="D234">
        <v>100780.6</v>
      </c>
      <c r="E234">
        <v>297.41000000000003</v>
      </c>
      <c r="F234">
        <v>2279150.71</v>
      </c>
      <c r="G234">
        <v>0.16</v>
      </c>
      <c r="H234">
        <f t="shared" si="7"/>
        <v>47</v>
      </c>
    </row>
    <row r="235" spans="1:8" x14ac:dyDescent="0.35">
      <c r="A235" s="1">
        <v>45160</v>
      </c>
      <c r="B235">
        <v>297.52999999999997</v>
      </c>
      <c r="C235">
        <v>301.95999999999998</v>
      </c>
      <c r="D235">
        <v>100750.66</v>
      </c>
      <c r="E235">
        <v>297.61</v>
      </c>
      <c r="F235">
        <v>2000893.98</v>
      </c>
      <c r="G235">
        <v>0.19</v>
      </c>
      <c r="H235">
        <f t="shared" si="7"/>
        <v>47</v>
      </c>
    </row>
    <row r="236" spans="1:8" x14ac:dyDescent="0.35">
      <c r="A236" s="1">
        <v>45161</v>
      </c>
      <c r="B236">
        <v>297.73</v>
      </c>
      <c r="C236">
        <v>300.17</v>
      </c>
      <c r="D236">
        <v>100697.85</v>
      </c>
      <c r="E236">
        <v>297.61</v>
      </c>
      <c r="F236">
        <v>2021269.06</v>
      </c>
      <c r="G236">
        <v>3.88</v>
      </c>
      <c r="H236">
        <f t="shared" si="7"/>
        <v>47</v>
      </c>
    </row>
    <row r="237" spans="1:8" x14ac:dyDescent="0.35">
      <c r="A237" s="1">
        <v>45162</v>
      </c>
      <c r="B237">
        <v>298.05</v>
      </c>
      <c r="C237">
        <v>302.04000000000002</v>
      </c>
      <c r="D237">
        <v>100617.28</v>
      </c>
      <c r="E237">
        <v>297.74</v>
      </c>
      <c r="F237">
        <v>1330462.52</v>
      </c>
      <c r="G237">
        <v>0.1</v>
      </c>
      <c r="H237">
        <f t="shared" si="7"/>
        <v>48</v>
      </c>
    </row>
    <row r="238" spans="1:8" x14ac:dyDescent="0.35">
      <c r="A238" s="1">
        <v>45163</v>
      </c>
      <c r="B238">
        <v>298.43</v>
      </c>
      <c r="C238">
        <v>302.14</v>
      </c>
      <c r="D238">
        <v>100682.06</v>
      </c>
      <c r="E238">
        <v>297.22000000000003</v>
      </c>
      <c r="F238">
        <v>1310695.6399999999</v>
      </c>
      <c r="G238">
        <v>0.11</v>
      </c>
      <c r="H238">
        <f t="shared" si="7"/>
        <v>48</v>
      </c>
    </row>
    <row r="239" spans="1:8" x14ac:dyDescent="0.35">
      <c r="A239" s="1">
        <v>45164</v>
      </c>
      <c r="B239">
        <v>298.55</v>
      </c>
      <c r="C239">
        <v>302.83</v>
      </c>
      <c r="D239">
        <v>100797.48</v>
      </c>
      <c r="E239">
        <v>298.24</v>
      </c>
      <c r="F239">
        <v>2021633.99</v>
      </c>
      <c r="G239">
        <v>0.04</v>
      </c>
      <c r="H239">
        <f t="shared" si="7"/>
        <v>48</v>
      </c>
    </row>
    <row r="240" spans="1:8" x14ac:dyDescent="0.35">
      <c r="A240" s="1">
        <v>45165</v>
      </c>
      <c r="B240">
        <v>298.22000000000003</v>
      </c>
      <c r="C240">
        <v>301.32</v>
      </c>
      <c r="D240">
        <v>100813.27</v>
      </c>
      <c r="E240">
        <v>298.05</v>
      </c>
      <c r="F240">
        <v>1840204.52</v>
      </c>
      <c r="G240">
        <v>0.06</v>
      </c>
      <c r="H240">
        <f t="shared" si="7"/>
        <v>48</v>
      </c>
    </row>
    <row r="241" spans="1:8" x14ac:dyDescent="0.35">
      <c r="A241" s="1">
        <v>45166</v>
      </c>
      <c r="B241">
        <v>297.51</v>
      </c>
      <c r="C241">
        <v>300.63</v>
      </c>
      <c r="D241">
        <v>101066.43</v>
      </c>
      <c r="E241">
        <v>297.77999999999997</v>
      </c>
      <c r="F241">
        <v>588018.81999999995</v>
      </c>
      <c r="G241">
        <v>0.2</v>
      </c>
      <c r="H241">
        <f t="shared" si="7"/>
        <v>48</v>
      </c>
    </row>
    <row r="242" spans="1:8" x14ac:dyDescent="0.35">
      <c r="A242" s="1">
        <v>45167</v>
      </c>
      <c r="B242">
        <v>297.33</v>
      </c>
      <c r="C242">
        <v>303.77999999999997</v>
      </c>
      <c r="D242">
        <v>101026.68</v>
      </c>
      <c r="E242">
        <v>298.13</v>
      </c>
      <c r="F242">
        <v>2303235.88</v>
      </c>
      <c r="G242">
        <v>0.18</v>
      </c>
      <c r="H242">
        <f t="shared" si="7"/>
        <v>49</v>
      </c>
    </row>
    <row r="243" spans="1:8" x14ac:dyDescent="0.35">
      <c r="A243" s="1">
        <v>45168</v>
      </c>
      <c r="B243">
        <v>298.27</v>
      </c>
      <c r="C243">
        <v>300.61</v>
      </c>
      <c r="D243">
        <v>100989.12</v>
      </c>
      <c r="E243">
        <v>297.32</v>
      </c>
      <c r="F243">
        <v>2015551.88</v>
      </c>
      <c r="G243">
        <v>3.07</v>
      </c>
      <c r="H243">
        <f t="shared" si="7"/>
        <v>49</v>
      </c>
    </row>
    <row r="244" spans="1:8" x14ac:dyDescent="0.35">
      <c r="A244" s="1">
        <v>45169</v>
      </c>
      <c r="B244">
        <v>298.06</v>
      </c>
      <c r="C244">
        <v>301.99</v>
      </c>
      <c r="D244">
        <v>101045.74</v>
      </c>
      <c r="E244">
        <v>298.45999999999998</v>
      </c>
      <c r="F244">
        <v>2173686.85</v>
      </c>
      <c r="G244">
        <v>0.11</v>
      </c>
      <c r="H244">
        <f t="shared" si="7"/>
        <v>49</v>
      </c>
    </row>
    <row r="245" spans="1:8" x14ac:dyDescent="0.35">
      <c r="A245" s="1">
        <v>45170</v>
      </c>
      <c r="B245">
        <v>297.8</v>
      </c>
      <c r="C245">
        <v>301.3</v>
      </c>
      <c r="D245">
        <v>100946.11</v>
      </c>
      <c r="E245">
        <v>297.95999999999998</v>
      </c>
      <c r="F245">
        <v>1050441.97</v>
      </c>
      <c r="G245">
        <v>4.0999999999999996</v>
      </c>
      <c r="H245">
        <f t="shared" si="7"/>
        <v>49</v>
      </c>
    </row>
    <row r="246" spans="1:8" x14ac:dyDescent="0.35">
      <c r="A246" s="1">
        <v>45171</v>
      </c>
      <c r="B246">
        <v>296.16000000000003</v>
      </c>
      <c r="C246">
        <v>300.04000000000002</v>
      </c>
      <c r="D246">
        <v>100895.48</v>
      </c>
      <c r="E246">
        <v>296.02999999999997</v>
      </c>
      <c r="F246">
        <v>1101957.48</v>
      </c>
      <c r="G246">
        <v>1.65</v>
      </c>
      <c r="H246">
        <f t="shared" si="7"/>
        <v>49</v>
      </c>
    </row>
    <row r="247" spans="1:8" x14ac:dyDescent="0.35">
      <c r="A247" s="1">
        <v>45172</v>
      </c>
      <c r="B247">
        <v>297.39999999999998</v>
      </c>
      <c r="C247">
        <v>298.83999999999997</v>
      </c>
      <c r="D247">
        <v>101044.11</v>
      </c>
      <c r="E247">
        <v>297.77999999999997</v>
      </c>
      <c r="F247">
        <v>1401927.36</v>
      </c>
      <c r="G247">
        <v>0.44</v>
      </c>
      <c r="H247">
        <f t="shared" si="7"/>
        <v>50</v>
      </c>
    </row>
    <row r="248" spans="1:8" x14ac:dyDescent="0.35">
      <c r="A248" s="1">
        <v>45173</v>
      </c>
      <c r="B248">
        <v>297.07</v>
      </c>
      <c r="C248">
        <v>301.11</v>
      </c>
      <c r="D248">
        <v>101022.33</v>
      </c>
      <c r="E248">
        <v>297.62</v>
      </c>
      <c r="F248">
        <v>2171801.39</v>
      </c>
      <c r="G248">
        <v>0.21</v>
      </c>
      <c r="H248">
        <f t="shared" si="7"/>
        <v>50</v>
      </c>
    </row>
    <row r="249" spans="1:8" x14ac:dyDescent="0.35">
      <c r="A249" s="1">
        <v>45174</v>
      </c>
      <c r="B249">
        <v>297.89999999999998</v>
      </c>
      <c r="C249">
        <v>299.14</v>
      </c>
      <c r="D249">
        <v>100957.54</v>
      </c>
      <c r="E249">
        <v>297.61</v>
      </c>
      <c r="F249">
        <v>1271283.54</v>
      </c>
      <c r="G249">
        <v>0.39</v>
      </c>
      <c r="H249">
        <f t="shared" si="7"/>
        <v>50</v>
      </c>
    </row>
    <row r="250" spans="1:8" x14ac:dyDescent="0.35">
      <c r="A250" s="1">
        <v>45175</v>
      </c>
      <c r="B250">
        <v>296.81</v>
      </c>
      <c r="C250">
        <v>302.67</v>
      </c>
      <c r="D250">
        <v>100909.63</v>
      </c>
      <c r="E250">
        <v>298.69</v>
      </c>
      <c r="F250">
        <v>2498958.3199999998</v>
      </c>
      <c r="G250">
        <v>0.17</v>
      </c>
      <c r="H250">
        <f t="shared" si="7"/>
        <v>50</v>
      </c>
    </row>
    <row r="251" spans="1:8" x14ac:dyDescent="0.35">
      <c r="A251" s="1">
        <v>45176</v>
      </c>
      <c r="B251">
        <v>297.52</v>
      </c>
      <c r="C251">
        <v>302.02999999999997</v>
      </c>
      <c r="D251">
        <v>100954.82</v>
      </c>
      <c r="E251">
        <v>298.63</v>
      </c>
      <c r="F251">
        <v>2547371.96</v>
      </c>
      <c r="G251">
        <v>0.04</v>
      </c>
      <c r="H251">
        <f t="shared" si="7"/>
        <v>50</v>
      </c>
    </row>
    <row r="252" spans="1:8" x14ac:dyDescent="0.35">
      <c r="A252" s="1">
        <v>45177</v>
      </c>
      <c r="B252">
        <v>298.01</v>
      </c>
      <c r="C252">
        <v>301.48</v>
      </c>
      <c r="D252">
        <v>100795.3</v>
      </c>
      <c r="E252">
        <v>297.75</v>
      </c>
      <c r="F252">
        <v>1283204.49</v>
      </c>
      <c r="G252">
        <v>0.54</v>
      </c>
      <c r="H252">
        <f t="shared" si="7"/>
        <v>51</v>
      </c>
    </row>
    <row r="253" spans="1:8" x14ac:dyDescent="0.35">
      <c r="A253" s="1">
        <v>45178</v>
      </c>
      <c r="B253">
        <v>297.27</v>
      </c>
      <c r="C253">
        <v>300.8</v>
      </c>
      <c r="D253">
        <v>101075.14</v>
      </c>
      <c r="E253">
        <v>297.67</v>
      </c>
      <c r="F253">
        <v>1974558.43</v>
      </c>
      <c r="G253">
        <v>0.31</v>
      </c>
      <c r="H253">
        <f t="shared" si="7"/>
        <v>51</v>
      </c>
    </row>
    <row r="254" spans="1:8" x14ac:dyDescent="0.35">
      <c r="A254" s="1">
        <v>45179</v>
      </c>
      <c r="B254">
        <v>297.57</v>
      </c>
      <c r="C254">
        <v>301.52</v>
      </c>
      <c r="D254">
        <v>101045.2</v>
      </c>
      <c r="E254">
        <v>297.77</v>
      </c>
      <c r="F254">
        <v>1950473.25</v>
      </c>
      <c r="G254">
        <v>0.15</v>
      </c>
      <c r="H254">
        <f t="shared" si="7"/>
        <v>51</v>
      </c>
    </row>
    <row r="255" spans="1:8" x14ac:dyDescent="0.35">
      <c r="A255" s="1">
        <v>45180</v>
      </c>
      <c r="B255">
        <v>298.52999999999997</v>
      </c>
      <c r="C255">
        <v>301.77999999999997</v>
      </c>
      <c r="D255">
        <v>100826.88</v>
      </c>
      <c r="E255">
        <v>298.10000000000002</v>
      </c>
      <c r="F255">
        <v>2019322.79</v>
      </c>
      <c r="G255">
        <v>0.2</v>
      </c>
      <c r="H255">
        <f t="shared" si="7"/>
        <v>51</v>
      </c>
    </row>
    <row r="256" spans="1:8" x14ac:dyDescent="0.35">
      <c r="A256" s="1">
        <v>45181</v>
      </c>
      <c r="B256">
        <v>297.24</v>
      </c>
      <c r="C256">
        <v>298.57</v>
      </c>
      <c r="D256">
        <v>100728.34</v>
      </c>
      <c r="E256">
        <v>294.97000000000003</v>
      </c>
      <c r="F256">
        <v>1390736.27</v>
      </c>
      <c r="G256">
        <v>0.24</v>
      </c>
      <c r="H256">
        <f t="shared" si="7"/>
        <v>51</v>
      </c>
    </row>
    <row r="257" spans="1:8" x14ac:dyDescent="0.35">
      <c r="A257" s="1">
        <v>45182</v>
      </c>
      <c r="B257">
        <v>297.5</v>
      </c>
      <c r="C257">
        <v>300.62</v>
      </c>
      <c r="D257">
        <v>100800.2</v>
      </c>
      <c r="E257">
        <v>298.33</v>
      </c>
      <c r="F257">
        <v>2411315.06</v>
      </c>
      <c r="G257">
        <v>0.1</v>
      </c>
      <c r="H257">
        <f t="shared" si="7"/>
        <v>52</v>
      </c>
    </row>
    <row r="258" spans="1:8" x14ac:dyDescent="0.35">
      <c r="A258" s="1">
        <v>45183</v>
      </c>
      <c r="B258">
        <v>298.08999999999997</v>
      </c>
      <c r="C258">
        <v>302.45</v>
      </c>
      <c r="D258">
        <v>100761</v>
      </c>
      <c r="E258">
        <v>298.23</v>
      </c>
      <c r="F258">
        <v>2200934.7200000002</v>
      </c>
      <c r="G258">
        <v>0.24</v>
      </c>
      <c r="H258">
        <f t="shared" si="7"/>
        <v>52</v>
      </c>
    </row>
    <row r="259" spans="1:8" x14ac:dyDescent="0.35">
      <c r="A259" s="1">
        <v>45184</v>
      </c>
      <c r="B259">
        <v>298.51</v>
      </c>
      <c r="C259">
        <v>300.36</v>
      </c>
      <c r="D259">
        <v>100773.53</v>
      </c>
      <c r="E259">
        <v>297.83</v>
      </c>
      <c r="F259">
        <v>561561.62</v>
      </c>
      <c r="G259">
        <v>0.54</v>
      </c>
      <c r="H259">
        <f t="shared" si="7"/>
        <v>52</v>
      </c>
    </row>
    <row r="260" spans="1:8" x14ac:dyDescent="0.35">
      <c r="A260" s="1">
        <v>45185</v>
      </c>
      <c r="B260">
        <v>297.27999999999997</v>
      </c>
      <c r="C260">
        <v>299.38</v>
      </c>
      <c r="D260">
        <v>100966.8</v>
      </c>
      <c r="E260">
        <v>297.58999999999997</v>
      </c>
      <c r="F260">
        <v>1284116.8</v>
      </c>
      <c r="G260">
        <v>0.59</v>
      </c>
      <c r="H260">
        <f t="shared" ref="H260:H323" si="8">INT((ROW(G259)-1)/5)+1</f>
        <v>52</v>
      </c>
    </row>
    <row r="261" spans="1:8" x14ac:dyDescent="0.35">
      <c r="A261" s="1">
        <v>45186</v>
      </c>
      <c r="B261">
        <v>297.44</v>
      </c>
      <c r="C261">
        <v>300.57</v>
      </c>
      <c r="D261">
        <v>100914.53</v>
      </c>
      <c r="E261">
        <v>297.68</v>
      </c>
      <c r="F261">
        <v>1836129.5</v>
      </c>
      <c r="G261">
        <v>0.2</v>
      </c>
      <c r="H261">
        <f t="shared" si="8"/>
        <v>52</v>
      </c>
    </row>
    <row r="262" spans="1:8" x14ac:dyDescent="0.35">
      <c r="A262" s="1">
        <v>45187</v>
      </c>
      <c r="B262">
        <v>298.51</v>
      </c>
      <c r="C262">
        <v>300.69</v>
      </c>
      <c r="D262">
        <v>100814.36</v>
      </c>
      <c r="E262">
        <v>297.58</v>
      </c>
      <c r="F262">
        <v>2162313.2999999998</v>
      </c>
      <c r="G262">
        <v>0.15</v>
      </c>
      <c r="H262">
        <f t="shared" si="8"/>
        <v>53</v>
      </c>
    </row>
    <row r="263" spans="1:8" x14ac:dyDescent="0.35">
      <c r="A263" s="1">
        <v>45188</v>
      </c>
      <c r="B263">
        <v>297.74</v>
      </c>
      <c r="C263">
        <v>302.86</v>
      </c>
      <c r="D263">
        <v>100802.38</v>
      </c>
      <c r="E263">
        <v>297.79000000000002</v>
      </c>
      <c r="F263">
        <v>2009956.33</v>
      </c>
      <c r="G263">
        <v>0.1</v>
      </c>
      <c r="H263">
        <f t="shared" si="8"/>
        <v>53</v>
      </c>
    </row>
    <row r="264" spans="1:8" x14ac:dyDescent="0.35">
      <c r="A264" s="1">
        <v>45189</v>
      </c>
      <c r="B264">
        <v>298.02</v>
      </c>
      <c r="C264">
        <v>303.95999999999998</v>
      </c>
      <c r="D264">
        <v>100828.51</v>
      </c>
      <c r="E264">
        <v>297.75</v>
      </c>
      <c r="F264">
        <v>1926388.08</v>
      </c>
      <c r="G264">
        <v>0.1</v>
      </c>
      <c r="H264">
        <f t="shared" si="8"/>
        <v>53</v>
      </c>
    </row>
    <row r="265" spans="1:8" x14ac:dyDescent="0.35">
      <c r="A265" s="1">
        <v>45190</v>
      </c>
      <c r="B265">
        <v>298.49</v>
      </c>
      <c r="C265">
        <v>302.88</v>
      </c>
      <c r="D265">
        <v>100750.66</v>
      </c>
      <c r="E265">
        <v>297.83999999999997</v>
      </c>
      <c r="F265">
        <v>1741309.34</v>
      </c>
      <c r="G265">
        <v>0.09</v>
      </c>
      <c r="H265">
        <f t="shared" si="8"/>
        <v>53</v>
      </c>
    </row>
    <row r="266" spans="1:8" x14ac:dyDescent="0.35">
      <c r="A266" s="1">
        <v>45191</v>
      </c>
      <c r="B266">
        <v>297.64999999999998</v>
      </c>
      <c r="C266">
        <v>298.43</v>
      </c>
      <c r="D266">
        <v>100823.07</v>
      </c>
      <c r="E266">
        <v>295.89999999999998</v>
      </c>
      <c r="F266">
        <v>1628486.12</v>
      </c>
      <c r="G266">
        <v>0.13</v>
      </c>
      <c r="H266">
        <f t="shared" si="8"/>
        <v>53</v>
      </c>
    </row>
    <row r="267" spans="1:8" x14ac:dyDescent="0.35">
      <c r="A267" s="1">
        <v>45192</v>
      </c>
      <c r="B267">
        <v>296.95</v>
      </c>
      <c r="C267">
        <v>299.93</v>
      </c>
      <c r="D267">
        <v>100831.24</v>
      </c>
      <c r="E267">
        <v>297.56</v>
      </c>
      <c r="F267">
        <v>961947.21</v>
      </c>
      <c r="G267">
        <v>1.25</v>
      </c>
      <c r="H267">
        <f t="shared" si="8"/>
        <v>54</v>
      </c>
    </row>
    <row r="268" spans="1:8" x14ac:dyDescent="0.35">
      <c r="A268" s="1">
        <v>45193</v>
      </c>
      <c r="B268">
        <v>297.72000000000003</v>
      </c>
      <c r="C268">
        <v>299.92</v>
      </c>
      <c r="D268">
        <v>100939.58</v>
      </c>
      <c r="E268">
        <v>298.08</v>
      </c>
      <c r="F268">
        <v>1191182.1000000001</v>
      </c>
      <c r="G268">
        <v>1.25</v>
      </c>
      <c r="H268">
        <f t="shared" si="8"/>
        <v>54</v>
      </c>
    </row>
    <row r="269" spans="1:8" x14ac:dyDescent="0.35">
      <c r="A269" s="1">
        <v>45194</v>
      </c>
      <c r="B269">
        <v>297.36</v>
      </c>
      <c r="C269">
        <v>302.99</v>
      </c>
      <c r="D269">
        <v>100974.42</v>
      </c>
      <c r="E269">
        <v>298</v>
      </c>
      <c r="F269">
        <v>2029358.28</v>
      </c>
      <c r="G269">
        <v>0.14000000000000001</v>
      </c>
      <c r="H269">
        <f t="shared" si="8"/>
        <v>54</v>
      </c>
    </row>
    <row r="270" spans="1:8" x14ac:dyDescent="0.35">
      <c r="A270" s="1">
        <v>45195</v>
      </c>
      <c r="B270">
        <v>297.07</v>
      </c>
      <c r="C270">
        <v>302.51</v>
      </c>
      <c r="D270">
        <v>100780.6</v>
      </c>
      <c r="E270">
        <v>297.87</v>
      </c>
      <c r="F270">
        <v>2048699.4</v>
      </c>
      <c r="G270">
        <v>0.27</v>
      </c>
      <c r="H270">
        <f t="shared" si="8"/>
        <v>54</v>
      </c>
    </row>
    <row r="271" spans="1:8" x14ac:dyDescent="0.35">
      <c r="A271" s="1">
        <v>45196</v>
      </c>
      <c r="B271">
        <v>298.91000000000003</v>
      </c>
      <c r="C271">
        <v>303.36</v>
      </c>
      <c r="D271">
        <v>100654.3</v>
      </c>
      <c r="E271">
        <v>299.02</v>
      </c>
      <c r="F271">
        <v>1510979.67</v>
      </c>
      <c r="G271">
        <v>0.03</v>
      </c>
      <c r="H271">
        <f t="shared" si="8"/>
        <v>54</v>
      </c>
    </row>
    <row r="272" spans="1:8" x14ac:dyDescent="0.35">
      <c r="A272" s="1">
        <v>45197</v>
      </c>
      <c r="B272">
        <v>299.08999999999997</v>
      </c>
      <c r="C272">
        <v>304.31</v>
      </c>
      <c r="D272">
        <v>100641.78</v>
      </c>
      <c r="E272">
        <v>299.44</v>
      </c>
      <c r="F272">
        <v>2643651.83</v>
      </c>
      <c r="G272">
        <v>0.04</v>
      </c>
      <c r="H272">
        <f t="shared" si="8"/>
        <v>55</v>
      </c>
    </row>
    <row r="273" spans="1:8" x14ac:dyDescent="0.35">
      <c r="A273" s="1">
        <v>45198</v>
      </c>
      <c r="B273">
        <v>298.99</v>
      </c>
      <c r="C273">
        <v>301.16000000000003</v>
      </c>
      <c r="D273">
        <v>100833.96</v>
      </c>
      <c r="E273">
        <v>298.17</v>
      </c>
      <c r="F273">
        <v>915601.49</v>
      </c>
      <c r="G273">
        <v>1.9</v>
      </c>
      <c r="H273">
        <f t="shared" si="8"/>
        <v>55</v>
      </c>
    </row>
    <row r="274" spans="1:8" x14ac:dyDescent="0.35">
      <c r="A274" s="1">
        <v>45199</v>
      </c>
      <c r="B274">
        <v>298.22000000000003</v>
      </c>
      <c r="C274">
        <v>303.51</v>
      </c>
      <c r="D274">
        <v>100804.56</v>
      </c>
      <c r="E274">
        <v>299.20999999999998</v>
      </c>
      <c r="F274">
        <v>2514711</v>
      </c>
      <c r="G274">
        <v>0.08</v>
      </c>
      <c r="H274">
        <f t="shared" si="8"/>
        <v>55</v>
      </c>
    </row>
    <row r="275" spans="1:8" x14ac:dyDescent="0.35">
      <c r="A275" s="1">
        <v>45200</v>
      </c>
      <c r="B275">
        <v>298.52999999999997</v>
      </c>
      <c r="C275">
        <v>303.58999999999997</v>
      </c>
      <c r="D275">
        <v>100737.05</v>
      </c>
      <c r="E275">
        <v>299.36</v>
      </c>
      <c r="F275">
        <v>2446773.7799999998</v>
      </c>
      <c r="G275">
        <v>0.03</v>
      </c>
      <c r="H275">
        <f t="shared" si="8"/>
        <v>55</v>
      </c>
    </row>
    <row r="276" spans="1:8" x14ac:dyDescent="0.35">
      <c r="A276" s="1">
        <v>45201</v>
      </c>
      <c r="B276">
        <v>298.27999999999997</v>
      </c>
      <c r="C276">
        <v>303.69</v>
      </c>
      <c r="D276">
        <v>100737.59</v>
      </c>
      <c r="E276">
        <v>299.04000000000002</v>
      </c>
      <c r="F276">
        <v>2159819.63</v>
      </c>
      <c r="G276">
        <v>0.09</v>
      </c>
      <c r="H276">
        <f t="shared" si="8"/>
        <v>55</v>
      </c>
    </row>
    <row r="277" spans="1:8" x14ac:dyDescent="0.35">
      <c r="A277" s="1">
        <v>45202</v>
      </c>
      <c r="B277">
        <v>298.23</v>
      </c>
      <c r="C277">
        <v>304.89999999999998</v>
      </c>
      <c r="D277">
        <v>100734.87</v>
      </c>
      <c r="E277">
        <v>298.14999999999998</v>
      </c>
      <c r="F277">
        <v>1957224.4</v>
      </c>
      <c r="G277">
        <v>0.37</v>
      </c>
      <c r="H277">
        <f t="shared" si="8"/>
        <v>56</v>
      </c>
    </row>
    <row r="278" spans="1:8" x14ac:dyDescent="0.35">
      <c r="A278" s="1">
        <v>45203</v>
      </c>
      <c r="B278">
        <v>298.43</v>
      </c>
      <c r="C278">
        <v>302.54000000000002</v>
      </c>
      <c r="D278">
        <v>100672.81</v>
      </c>
      <c r="E278">
        <v>297.63</v>
      </c>
      <c r="F278">
        <v>1381613.1</v>
      </c>
      <c r="G278">
        <v>0.18</v>
      </c>
      <c r="H278">
        <f t="shared" si="8"/>
        <v>56</v>
      </c>
    </row>
    <row r="279" spans="1:8" x14ac:dyDescent="0.35">
      <c r="A279" s="1">
        <v>45204</v>
      </c>
      <c r="B279">
        <v>298.11</v>
      </c>
      <c r="C279">
        <v>300.88</v>
      </c>
      <c r="D279">
        <v>100766.45</v>
      </c>
      <c r="E279">
        <v>298.25</v>
      </c>
      <c r="F279">
        <v>1399372.87</v>
      </c>
      <c r="G279">
        <v>4.7</v>
      </c>
      <c r="H279">
        <f t="shared" si="8"/>
        <v>56</v>
      </c>
    </row>
    <row r="280" spans="1:8" x14ac:dyDescent="0.35">
      <c r="A280" s="1">
        <v>45205</v>
      </c>
      <c r="B280">
        <v>298.85000000000002</v>
      </c>
      <c r="C280">
        <v>301.8</v>
      </c>
      <c r="D280">
        <v>100680.43</v>
      </c>
      <c r="E280">
        <v>298.98</v>
      </c>
      <c r="F280">
        <v>1385809.76</v>
      </c>
      <c r="G280">
        <v>7.0000000000000007E-2</v>
      </c>
      <c r="H280">
        <f t="shared" si="8"/>
        <v>56</v>
      </c>
    </row>
    <row r="281" spans="1:8" x14ac:dyDescent="0.35">
      <c r="A281" s="1">
        <v>45206</v>
      </c>
      <c r="B281">
        <v>298.47000000000003</v>
      </c>
      <c r="C281">
        <v>302.26</v>
      </c>
      <c r="D281">
        <v>100783.33</v>
      </c>
      <c r="E281">
        <v>298.08</v>
      </c>
      <c r="F281">
        <v>2332125.9300000002</v>
      </c>
      <c r="G281">
        <v>0.17</v>
      </c>
      <c r="H281">
        <f t="shared" si="8"/>
        <v>56</v>
      </c>
    </row>
    <row r="282" spans="1:8" x14ac:dyDescent="0.35">
      <c r="A282" s="1">
        <v>45207</v>
      </c>
      <c r="B282">
        <v>299.76</v>
      </c>
      <c r="C282">
        <v>302.95</v>
      </c>
      <c r="D282">
        <v>100852.47</v>
      </c>
      <c r="E282">
        <v>298.70999999999998</v>
      </c>
      <c r="F282">
        <v>2431021.11</v>
      </c>
      <c r="G282">
        <v>0.06</v>
      </c>
      <c r="H282">
        <f t="shared" si="8"/>
        <v>57</v>
      </c>
    </row>
    <row r="283" spans="1:8" x14ac:dyDescent="0.35">
      <c r="A283" s="1">
        <v>45208</v>
      </c>
      <c r="B283">
        <v>298.67</v>
      </c>
      <c r="C283">
        <v>302.35000000000002</v>
      </c>
      <c r="D283">
        <v>100853.56</v>
      </c>
      <c r="E283">
        <v>298.25</v>
      </c>
      <c r="F283">
        <v>2029419.1</v>
      </c>
      <c r="G283">
        <v>3.35</v>
      </c>
      <c r="H283">
        <f t="shared" si="8"/>
        <v>57</v>
      </c>
    </row>
    <row r="284" spans="1:8" x14ac:dyDescent="0.35">
      <c r="A284" s="1">
        <v>45209</v>
      </c>
      <c r="B284">
        <v>298.13</v>
      </c>
      <c r="C284">
        <v>303.49</v>
      </c>
      <c r="D284">
        <v>100850.29</v>
      </c>
      <c r="E284">
        <v>298.91000000000003</v>
      </c>
      <c r="F284">
        <v>2499809.8199999998</v>
      </c>
      <c r="G284">
        <v>0.24</v>
      </c>
      <c r="H284">
        <f t="shared" si="8"/>
        <v>57</v>
      </c>
    </row>
    <row r="285" spans="1:8" x14ac:dyDescent="0.35">
      <c r="A285" s="1">
        <v>45210</v>
      </c>
      <c r="B285">
        <v>297.98</v>
      </c>
      <c r="C285">
        <v>304.63</v>
      </c>
      <c r="D285">
        <v>100747.94</v>
      </c>
      <c r="E285">
        <v>298.70999999999998</v>
      </c>
      <c r="F285">
        <v>1889287.18</v>
      </c>
      <c r="G285">
        <v>0.11</v>
      </c>
      <c r="H285">
        <f t="shared" si="8"/>
        <v>57</v>
      </c>
    </row>
    <row r="286" spans="1:8" x14ac:dyDescent="0.35">
      <c r="A286" s="1">
        <v>45211</v>
      </c>
      <c r="B286">
        <v>297.77</v>
      </c>
      <c r="C286">
        <v>302.95999999999998</v>
      </c>
      <c r="D286">
        <v>100798.57</v>
      </c>
      <c r="E286">
        <v>299.72000000000003</v>
      </c>
      <c r="F286">
        <v>1537862.61</v>
      </c>
      <c r="G286">
        <v>0.35</v>
      </c>
      <c r="H286">
        <f t="shared" si="8"/>
        <v>57</v>
      </c>
    </row>
    <row r="287" spans="1:8" x14ac:dyDescent="0.35">
      <c r="A287" s="1">
        <v>45212</v>
      </c>
      <c r="B287">
        <v>297.35000000000002</v>
      </c>
      <c r="C287">
        <v>303.72000000000003</v>
      </c>
      <c r="D287">
        <v>100782.78</v>
      </c>
      <c r="E287">
        <v>297.24</v>
      </c>
      <c r="F287">
        <v>1773240.44</v>
      </c>
      <c r="G287">
        <v>0.03</v>
      </c>
      <c r="H287">
        <f t="shared" si="8"/>
        <v>58</v>
      </c>
    </row>
    <row r="288" spans="1:8" x14ac:dyDescent="0.35">
      <c r="A288" s="1">
        <v>45213</v>
      </c>
      <c r="B288">
        <v>298.93</v>
      </c>
      <c r="C288">
        <v>301.41000000000003</v>
      </c>
      <c r="D288">
        <v>100856.82</v>
      </c>
      <c r="E288">
        <v>299.02</v>
      </c>
      <c r="F288">
        <v>1905830.53</v>
      </c>
      <c r="G288">
        <v>1.36</v>
      </c>
      <c r="H288">
        <f t="shared" si="8"/>
        <v>58</v>
      </c>
    </row>
    <row r="289" spans="1:8" x14ac:dyDescent="0.35">
      <c r="A289" s="1">
        <v>45214</v>
      </c>
      <c r="B289">
        <v>298.24</v>
      </c>
      <c r="C289">
        <v>300.56</v>
      </c>
      <c r="D289">
        <v>100745.22</v>
      </c>
      <c r="E289">
        <v>298.11</v>
      </c>
      <c r="F289">
        <v>1911973.47</v>
      </c>
      <c r="G289">
        <v>7.15</v>
      </c>
      <c r="H289">
        <f t="shared" si="8"/>
        <v>58</v>
      </c>
    </row>
    <row r="290" spans="1:8" x14ac:dyDescent="0.35">
      <c r="A290" s="1">
        <v>45215</v>
      </c>
      <c r="B290">
        <v>299.2</v>
      </c>
      <c r="C290">
        <v>300.7</v>
      </c>
      <c r="D290">
        <v>100733.24</v>
      </c>
      <c r="E290">
        <v>297.88</v>
      </c>
      <c r="F290">
        <v>1593088.21</v>
      </c>
      <c r="G290">
        <v>3.26</v>
      </c>
      <c r="H290">
        <f t="shared" si="8"/>
        <v>58</v>
      </c>
    </row>
    <row r="291" spans="1:8" x14ac:dyDescent="0.35">
      <c r="A291" s="1">
        <v>45216</v>
      </c>
      <c r="B291">
        <v>297.3</v>
      </c>
      <c r="C291">
        <v>298.11</v>
      </c>
      <c r="D291">
        <v>100907.46</v>
      </c>
      <c r="E291">
        <v>297.2</v>
      </c>
      <c r="F291">
        <v>797669.3</v>
      </c>
      <c r="G291">
        <v>1.1200000000000001</v>
      </c>
      <c r="H291">
        <f t="shared" si="8"/>
        <v>58</v>
      </c>
    </row>
    <row r="292" spans="1:8" x14ac:dyDescent="0.35">
      <c r="A292" s="1">
        <v>45217</v>
      </c>
      <c r="B292">
        <v>297.25</v>
      </c>
      <c r="C292">
        <v>303.86</v>
      </c>
      <c r="D292">
        <v>100777.88</v>
      </c>
      <c r="E292">
        <v>297.88</v>
      </c>
      <c r="F292">
        <v>2268020.44</v>
      </c>
      <c r="G292">
        <v>0</v>
      </c>
      <c r="H292">
        <f t="shared" si="8"/>
        <v>59</v>
      </c>
    </row>
    <row r="293" spans="1:8" x14ac:dyDescent="0.35">
      <c r="A293" s="1">
        <v>45218</v>
      </c>
      <c r="B293">
        <v>298.63</v>
      </c>
      <c r="C293">
        <v>304.14</v>
      </c>
      <c r="D293">
        <v>100867.71</v>
      </c>
      <c r="E293">
        <v>298.85000000000002</v>
      </c>
      <c r="F293">
        <v>2301837</v>
      </c>
      <c r="G293">
        <v>0.02</v>
      </c>
      <c r="H293">
        <f t="shared" si="8"/>
        <v>59</v>
      </c>
    </row>
    <row r="294" spans="1:8" x14ac:dyDescent="0.35">
      <c r="A294" s="1">
        <v>45219</v>
      </c>
      <c r="B294">
        <v>297.69</v>
      </c>
      <c r="C294">
        <v>303.49</v>
      </c>
      <c r="D294">
        <v>100776.25</v>
      </c>
      <c r="E294">
        <v>298.66000000000003</v>
      </c>
      <c r="F294">
        <v>2625040.56</v>
      </c>
      <c r="G294">
        <v>0.13</v>
      </c>
      <c r="H294">
        <f t="shared" si="8"/>
        <v>59</v>
      </c>
    </row>
    <row r="295" spans="1:8" x14ac:dyDescent="0.35">
      <c r="A295" s="1">
        <v>45220</v>
      </c>
      <c r="B295">
        <v>297.63</v>
      </c>
      <c r="C295">
        <v>303.24</v>
      </c>
      <c r="D295">
        <v>100734.87</v>
      </c>
      <c r="E295">
        <v>299.45999999999998</v>
      </c>
      <c r="F295">
        <v>2415268.4300000002</v>
      </c>
      <c r="G295">
        <v>0.06</v>
      </c>
      <c r="H295">
        <f t="shared" si="8"/>
        <v>59</v>
      </c>
    </row>
    <row r="296" spans="1:8" x14ac:dyDescent="0.35">
      <c r="A296" s="1">
        <v>45221</v>
      </c>
      <c r="B296">
        <v>298.91000000000003</v>
      </c>
      <c r="C296">
        <v>304.25</v>
      </c>
      <c r="D296">
        <v>100625.44</v>
      </c>
      <c r="E296">
        <v>299.44</v>
      </c>
      <c r="F296">
        <v>2384492.9300000002</v>
      </c>
      <c r="G296">
        <v>0.11</v>
      </c>
      <c r="H296">
        <f t="shared" si="8"/>
        <v>59</v>
      </c>
    </row>
    <row r="297" spans="1:8" x14ac:dyDescent="0.35">
      <c r="A297" s="1">
        <v>45222</v>
      </c>
      <c r="B297">
        <v>298.35000000000002</v>
      </c>
      <c r="C297">
        <v>303.7</v>
      </c>
      <c r="D297">
        <v>100690.23</v>
      </c>
      <c r="E297">
        <v>298.92</v>
      </c>
      <c r="F297">
        <v>2182810.02</v>
      </c>
      <c r="G297">
        <v>7.0000000000000007E-2</v>
      </c>
      <c r="H297">
        <f t="shared" si="8"/>
        <v>60</v>
      </c>
    </row>
    <row r="298" spans="1:8" x14ac:dyDescent="0.35">
      <c r="A298" s="1">
        <v>45223</v>
      </c>
      <c r="B298">
        <v>299.24</v>
      </c>
      <c r="C298">
        <v>301.08</v>
      </c>
      <c r="D298">
        <v>100621.09</v>
      </c>
      <c r="E298">
        <v>298.75</v>
      </c>
      <c r="F298">
        <v>2218816.14</v>
      </c>
      <c r="G298">
        <v>1.84</v>
      </c>
      <c r="H298">
        <f t="shared" si="8"/>
        <v>60</v>
      </c>
    </row>
    <row r="299" spans="1:8" x14ac:dyDescent="0.35">
      <c r="A299" s="1">
        <v>45224</v>
      </c>
      <c r="B299">
        <v>299.69</v>
      </c>
      <c r="C299">
        <v>304.62</v>
      </c>
      <c r="D299">
        <v>100642.86</v>
      </c>
      <c r="E299">
        <v>299.77</v>
      </c>
      <c r="F299">
        <v>2657823.15</v>
      </c>
      <c r="G299">
        <v>0.06</v>
      </c>
      <c r="H299">
        <f t="shared" si="8"/>
        <v>60</v>
      </c>
    </row>
    <row r="300" spans="1:8" x14ac:dyDescent="0.35">
      <c r="A300" s="1">
        <v>45225</v>
      </c>
      <c r="B300">
        <v>298.08</v>
      </c>
      <c r="C300">
        <v>304.45</v>
      </c>
      <c r="D300">
        <v>100730.52</v>
      </c>
      <c r="E300">
        <v>300.06</v>
      </c>
      <c r="F300">
        <v>2268689.48</v>
      </c>
      <c r="G300">
        <v>0.03</v>
      </c>
      <c r="H300">
        <f t="shared" si="8"/>
        <v>60</v>
      </c>
    </row>
    <row r="301" spans="1:8" x14ac:dyDescent="0.35">
      <c r="A301" s="1">
        <v>45226</v>
      </c>
      <c r="B301">
        <v>298.99</v>
      </c>
      <c r="C301">
        <v>303.58</v>
      </c>
      <c r="D301">
        <v>100711.46</v>
      </c>
      <c r="E301">
        <v>299.39</v>
      </c>
      <c r="F301">
        <v>2595420.66</v>
      </c>
      <c r="G301">
        <v>7.0000000000000007E-2</v>
      </c>
      <c r="H301">
        <f t="shared" si="8"/>
        <v>60</v>
      </c>
    </row>
    <row r="302" spans="1:8" x14ac:dyDescent="0.35">
      <c r="A302" s="1">
        <v>45227</v>
      </c>
      <c r="B302">
        <v>298.12</v>
      </c>
      <c r="C302">
        <v>303.48</v>
      </c>
      <c r="D302">
        <v>100583.52</v>
      </c>
      <c r="E302">
        <v>298.42</v>
      </c>
      <c r="F302">
        <v>2453342.4700000002</v>
      </c>
      <c r="G302">
        <v>0.09</v>
      </c>
      <c r="H302">
        <f t="shared" si="8"/>
        <v>61</v>
      </c>
    </row>
    <row r="303" spans="1:8" x14ac:dyDescent="0.35">
      <c r="A303" s="1">
        <v>45228</v>
      </c>
      <c r="B303">
        <v>299.08</v>
      </c>
      <c r="C303">
        <v>303.20999999999998</v>
      </c>
      <c r="D303">
        <v>100394.61</v>
      </c>
      <c r="E303">
        <v>298.95999999999998</v>
      </c>
      <c r="F303">
        <v>1406914.69</v>
      </c>
      <c r="G303">
        <v>0.17</v>
      </c>
      <c r="H303">
        <f t="shared" si="8"/>
        <v>61</v>
      </c>
    </row>
    <row r="304" spans="1:8" x14ac:dyDescent="0.35">
      <c r="A304" s="1">
        <v>45229</v>
      </c>
      <c r="B304">
        <v>299.94</v>
      </c>
      <c r="C304">
        <v>303.33</v>
      </c>
      <c r="D304">
        <v>100403.86</v>
      </c>
      <c r="E304">
        <v>299.33999999999997</v>
      </c>
      <c r="F304">
        <v>2137619.91</v>
      </c>
      <c r="G304">
        <v>2.04</v>
      </c>
      <c r="H304">
        <f t="shared" si="8"/>
        <v>61</v>
      </c>
    </row>
    <row r="305" spans="1:8" x14ac:dyDescent="0.35">
      <c r="A305" s="1">
        <v>45230</v>
      </c>
      <c r="B305">
        <v>297.05</v>
      </c>
      <c r="C305">
        <v>302.27999999999997</v>
      </c>
      <c r="D305">
        <v>100445.24</v>
      </c>
      <c r="E305">
        <v>298.51</v>
      </c>
      <c r="F305">
        <v>939200.1</v>
      </c>
      <c r="G305">
        <v>0</v>
      </c>
      <c r="H305">
        <f t="shared" si="8"/>
        <v>61</v>
      </c>
    </row>
    <row r="306" spans="1:8" x14ac:dyDescent="0.35">
      <c r="A306" s="1">
        <v>45231</v>
      </c>
      <c r="B306">
        <v>298.22000000000003</v>
      </c>
      <c r="C306">
        <v>301.83999999999997</v>
      </c>
      <c r="D306">
        <v>100716.91</v>
      </c>
      <c r="E306">
        <v>299.22000000000003</v>
      </c>
      <c r="F306">
        <v>2368922.7200000002</v>
      </c>
      <c r="G306">
        <v>7.0000000000000007E-2</v>
      </c>
      <c r="H306">
        <f t="shared" si="8"/>
        <v>61</v>
      </c>
    </row>
    <row r="307" spans="1:8" x14ac:dyDescent="0.35">
      <c r="A307" s="1">
        <v>45232</v>
      </c>
      <c r="B307">
        <v>299.8</v>
      </c>
      <c r="C307">
        <v>303.97000000000003</v>
      </c>
      <c r="D307">
        <v>100671.72</v>
      </c>
      <c r="E307">
        <v>298.82</v>
      </c>
      <c r="F307">
        <v>2391913.11</v>
      </c>
      <c r="G307">
        <v>0.09</v>
      </c>
      <c r="H307">
        <f t="shared" si="8"/>
        <v>62</v>
      </c>
    </row>
    <row r="308" spans="1:8" x14ac:dyDescent="0.35">
      <c r="A308" s="1">
        <v>45233</v>
      </c>
      <c r="B308">
        <v>298.82</v>
      </c>
      <c r="C308">
        <v>304.49</v>
      </c>
      <c r="D308">
        <v>100592.78</v>
      </c>
      <c r="E308">
        <v>299.62</v>
      </c>
      <c r="F308">
        <v>2138653.87</v>
      </c>
      <c r="G308">
        <v>0.08</v>
      </c>
      <c r="H308">
        <f t="shared" si="8"/>
        <v>62</v>
      </c>
    </row>
    <row r="309" spans="1:8" x14ac:dyDescent="0.35">
      <c r="A309" s="1">
        <v>45234</v>
      </c>
      <c r="B309">
        <v>299.02</v>
      </c>
      <c r="C309">
        <v>301.91000000000003</v>
      </c>
      <c r="D309">
        <v>100592.23</v>
      </c>
      <c r="E309">
        <v>299.04000000000002</v>
      </c>
      <c r="F309">
        <v>2091213.38</v>
      </c>
      <c r="G309">
        <v>0.1</v>
      </c>
      <c r="H309">
        <f t="shared" si="8"/>
        <v>62</v>
      </c>
    </row>
    <row r="310" spans="1:8" x14ac:dyDescent="0.35">
      <c r="A310" s="1">
        <v>45235</v>
      </c>
      <c r="B310">
        <v>299.14999999999998</v>
      </c>
      <c r="C310">
        <v>301.37</v>
      </c>
      <c r="D310">
        <v>100707.11</v>
      </c>
      <c r="E310">
        <v>298.97000000000003</v>
      </c>
      <c r="F310">
        <v>1498815.44</v>
      </c>
      <c r="G310">
        <v>7.33</v>
      </c>
      <c r="H310">
        <f t="shared" si="8"/>
        <v>62</v>
      </c>
    </row>
    <row r="311" spans="1:8" x14ac:dyDescent="0.35">
      <c r="A311" s="1">
        <v>45236</v>
      </c>
      <c r="B311">
        <v>298.54000000000002</v>
      </c>
      <c r="C311">
        <v>301.95</v>
      </c>
      <c r="D311">
        <v>100751.75</v>
      </c>
      <c r="E311">
        <v>299.45999999999998</v>
      </c>
      <c r="F311">
        <v>506883.41</v>
      </c>
      <c r="G311">
        <v>2.67</v>
      </c>
      <c r="H311">
        <f t="shared" si="8"/>
        <v>62</v>
      </c>
    </row>
    <row r="312" spans="1:8" x14ac:dyDescent="0.35">
      <c r="A312" s="1">
        <v>45237</v>
      </c>
      <c r="B312">
        <v>298.94</v>
      </c>
      <c r="C312">
        <v>301.14</v>
      </c>
      <c r="D312">
        <v>100659.2</v>
      </c>
      <c r="E312">
        <v>298.7</v>
      </c>
      <c r="F312">
        <v>1951932.96</v>
      </c>
      <c r="G312">
        <v>5.12</v>
      </c>
      <c r="H312">
        <f t="shared" si="8"/>
        <v>63</v>
      </c>
    </row>
    <row r="313" spans="1:8" x14ac:dyDescent="0.35">
      <c r="A313" s="1">
        <v>45238</v>
      </c>
      <c r="B313">
        <v>298.13</v>
      </c>
      <c r="C313">
        <v>304.10000000000002</v>
      </c>
      <c r="D313">
        <v>100549.77</v>
      </c>
      <c r="E313">
        <v>299.91000000000003</v>
      </c>
      <c r="F313">
        <v>2302870.96</v>
      </c>
      <c r="G313">
        <v>0.06</v>
      </c>
      <c r="H313">
        <f t="shared" si="8"/>
        <v>63</v>
      </c>
    </row>
    <row r="314" spans="1:8" x14ac:dyDescent="0.35">
      <c r="A314" s="1">
        <v>45239</v>
      </c>
      <c r="B314">
        <v>298.98</v>
      </c>
      <c r="C314">
        <v>303.74</v>
      </c>
      <c r="D314">
        <v>100635.24</v>
      </c>
      <c r="E314">
        <v>299.58</v>
      </c>
      <c r="F314">
        <v>2253788.2999999998</v>
      </c>
      <c r="G314">
        <v>0.04</v>
      </c>
      <c r="H314">
        <f t="shared" si="8"/>
        <v>63</v>
      </c>
    </row>
    <row r="315" spans="1:8" x14ac:dyDescent="0.35">
      <c r="A315" s="1">
        <v>45240</v>
      </c>
      <c r="B315">
        <v>299.07</v>
      </c>
      <c r="C315">
        <v>304.8</v>
      </c>
      <c r="D315">
        <v>100637.42</v>
      </c>
      <c r="E315">
        <v>299.74</v>
      </c>
      <c r="F315">
        <v>2589095.2599999998</v>
      </c>
      <c r="G315">
        <v>0.03</v>
      </c>
      <c r="H315">
        <f t="shared" si="8"/>
        <v>63</v>
      </c>
    </row>
    <row r="316" spans="1:8" x14ac:dyDescent="0.35">
      <c r="A316" s="1">
        <v>45241</v>
      </c>
      <c r="B316">
        <v>299.67</v>
      </c>
      <c r="C316">
        <v>304.02</v>
      </c>
      <c r="D316">
        <v>100691.86</v>
      </c>
      <c r="E316">
        <v>300.39999999999998</v>
      </c>
      <c r="F316">
        <v>2357488.34</v>
      </c>
      <c r="G316">
        <v>0.03</v>
      </c>
      <c r="H316">
        <f t="shared" si="8"/>
        <v>63</v>
      </c>
    </row>
    <row r="317" spans="1:8" x14ac:dyDescent="0.35">
      <c r="A317" s="1">
        <v>45242</v>
      </c>
      <c r="B317">
        <v>298.8</v>
      </c>
      <c r="C317">
        <v>303.91000000000003</v>
      </c>
      <c r="D317">
        <v>100716.36</v>
      </c>
      <c r="E317">
        <v>299.42</v>
      </c>
      <c r="F317">
        <v>1740336.2</v>
      </c>
      <c r="G317">
        <v>1.79</v>
      </c>
      <c r="H317">
        <f t="shared" si="8"/>
        <v>64</v>
      </c>
    </row>
    <row r="318" spans="1:8" x14ac:dyDescent="0.35">
      <c r="A318" s="1">
        <v>45243</v>
      </c>
      <c r="B318">
        <v>299.83999999999997</v>
      </c>
      <c r="C318">
        <v>303.88</v>
      </c>
      <c r="D318">
        <v>100766.99</v>
      </c>
      <c r="E318">
        <v>300.17</v>
      </c>
      <c r="F318">
        <v>2414721.04</v>
      </c>
      <c r="G318">
        <v>0.06</v>
      </c>
      <c r="H318">
        <f t="shared" si="8"/>
        <v>64</v>
      </c>
    </row>
    <row r="319" spans="1:8" x14ac:dyDescent="0.35">
      <c r="A319" s="1">
        <v>45244</v>
      </c>
      <c r="B319">
        <v>298.45</v>
      </c>
      <c r="C319">
        <v>304.67</v>
      </c>
      <c r="D319">
        <v>100574.81</v>
      </c>
      <c r="E319">
        <v>298.8</v>
      </c>
      <c r="F319">
        <v>2576079.5299999998</v>
      </c>
      <c r="G319">
        <v>0.04</v>
      </c>
      <c r="H319">
        <f t="shared" si="8"/>
        <v>64</v>
      </c>
    </row>
    <row r="320" spans="1:8" x14ac:dyDescent="0.35">
      <c r="A320" s="1">
        <v>45245</v>
      </c>
      <c r="B320">
        <v>298.13</v>
      </c>
      <c r="C320">
        <v>300.58</v>
      </c>
      <c r="D320">
        <v>100698.4</v>
      </c>
      <c r="E320">
        <v>298.39999999999998</v>
      </c>
      <c r="F320">
        <v>1102991.44</v>
      </c>
      <c r="G320">
        <v>2.44</v>
      </c>
      <c r="H320">
        <f t="shared" si="8"/>
        <v>64</v>
      </c>
    </row>
    <row r="321" spans="1:8" x14ac:dyDescent="0.35">
      <c r="A321" s="1">
        <v>45246</v>
      </c>
      <c r="B321">
        <v>298.68</v>
      </c>
      <c r="C321">
        <v>304.97000000000003</v>
      </c>
      <c r="D321">
        <v>100559.57</v>
      </c>
      <c r="E321">
        <v>296.5</v>
      </c>
      <c r="F321">
        <v>2650342.15</v>
      </c>
      <c r="G321">
        <v>0</v>
      </c>
      <c r="H321">
        <f t="shared" si="8"/>
        <v>64</v>
      </c>
    </row>
    <row r="322" spans="1:8" x14ac:dyDescent="0.35">
      <c r="A322" s="1">
        <v>45247</v>
      </c>
      <c r="B322">
        <v>299.17</v>
      </c>
      <c r="C322">
        <v>304.92</v>
      </c>
      <c r="D322">
        <v>100547.04</v>
      </c>
      <c r="E322">
        <v>298.52</v>
      </c>
      <c r="F322">
        <v>2535329.37</v>
      </c>
      <c r="G322">
        <v>0.1</v>
      </c>
      <c r="H322">
        <f t="shared" si="8"/>
        <v>65</v>
      </c>
    </row>
    <row r="323" spans="1:8" x14ac:dyDescent="0.35">
      <c r="A323" s="1">
        <v>45248</v>
      </c>
      <c r="B323">
        <v>299.76</v>
      </c>
      <c r="C323">
        <v>304.52999999999997</v>
      </c>
      <c r="D323">
        <v>100685.87</v>
      </c>
      <c r="E323">
        <v>298.56</v>
      </c>
      <c r="F323">
        <v>2326226.2799999998</v>
      </c>
      <c r="G323">
        <v>0.01</v>
      </c>
      <c r="H323">
        <f t="shared" si="8"/>
        <v>65</v>
      </c>
    </row>
    <row r="324" spans="1:8" x14ac:dyDescent="0.35">
      <c r="A324" s="1">
        <v>45249</v>
      </c>
      <c r="B324">
        <v>299.72000000000003</v>
      </c>
      <c r="C324">
        <v>304.98</v>
      </c>
      <c r="D324">
        <v>100605.84</v>
      </c>
      <c r="E324">
        <v>297.81</v>
      </c>
      <c r="F324">
        <v>2250686.42</v>
      </c>
      <c r="G324">
        <v>0.12</v>
      </c>
      <c r="H324">
        <f t="shared" ref="H324:H366" si="9">INT((ROW(G323)-1)/5)+1</f>
        <v>65</v>
      </c>
    </row>
    <row r="325" spans="1:8" x14ac:dyDescent="0.35">
      <c r="A325" s="1">
        <v>45250</v>
      </c>
      <c r="B325">
        <v>300.67</v>
      </c>
      <c r="C325">
        <v>304.39</v>
      </c>
      <c r="D325">
        <v>100554.67</v>
      </c>
      <c r="E325">
        <v>299.32</v>
      </c>
      <c r="F325">
        <v>2052409.49</v>
      </c>
      <c r="G325">
        <v>7.0000000000000007E-2</v>
      </c>
      <c r="H325">
        <f t="shared" si="9"/>
        <v>65</v>
      </c>
    </row>
    <row r="326" spans="1:8" x14ac:dyDescent="0.35">
      <c r="A326" s="1">
        <v>45251</v>
      </c>
      <c r="B326">
        <v>299.45</v>
      </c>
      <c r="C326">
        <v>305.45999999999998</v>
      </c>
      <c r="D326">
        <v>100545.41</v>
      </c>
      <c r="E326">
        <v>297.23</v>
      </c>
      <c r="F326">
        <v>2593535.2000000002</v>
      </c>
      <c r="G326">
        <v>0.02</v>
      </c>
      <c r="H326">
        <f t="shared" si="9"/>
        <v>65</v>
      </c>
    </row>
    <row r="327" spans="1:8" x14ac:dyDescent="0.35">
      <c r="A327" s="1">
        <v>45252</v>
      </c>
      <c r="B327">
        <v>300.77</v>
      </c>
      <c r="C327">
        <v>304.98</v>
      </c>
      <c r="D327">
        <v>100549.77</v>
      </c>
      <c r="E327">
        <v>297.91000000000003</v>
      </c>
      <c r="F327">
        <v>2480042.9500000002</v>
      </c>
      <c r="G327">
        <v>0.03</v>
      </c>
      <c r="H327">
        <f t="shared" si="9"/>
        <v>66</v>
      </c>
    </row>
    <row r="328" spans="1:8" x14ac:dyDescent="0.35">
      <c r="A328" s="1">
        <v>45253</v>
      </c>
      <c r="B328">
        <v>299.77</v>
      </c>
      <c r="C328">
        <v>303.83999999999997</v>
      </c>
      <c r="D328">
        <v>100620</v>
      </c>
      <c r="E328">
        <v>298.91000000000003</v>
      </c>
      <c r="F328">
        <v>2407300.86</v>
      </c>
      <c r="G328">
        <v>7.0000000000000007E-2</v>
      </c>
      <c r="H328">
        <f t="shared" si="9"/>
        <v>66</v>
      </c>
    </row>
    <row r="329" spans="1:8" x14ac:dyDescent="0.35">
      <c r="A329" s="1">
        <v>45254</v>
      </c>
      <c r="B329">
        <v>298.73</v>
      </c>
      <c r="C329">
        <v>301.49</v>
      </c>
      <c r="D329">
        <v>100609.65</v>
      </c>
      <c r="E329">
        <v>298.25</v>
      </c>
      <c r="F329">
        <v>1309053.47</v>
      </c>
      <c r="G329">
        <v>1.49</v>
      </c>
      <c r="H329">
        <f t="shared" si="9"/>
        <v>66</v>
      </c>
    </row>
    <row r="330" spans="1:8" x14ac:dyDescent="0.35">
      <c r="A330" s="1">
        <v>45255</v>
      </c>
      <c r="B330">
        <v>297.85000000000002</v>
      </c>
      <c r="C330">
        <v>301.83999999999997</v>
      </c>
      <c r="D330">
        <v>100580.25</v>
      </c>
      <c r="E330">
        <v>297.39999999999998</v>
      </c>
      <c r="F330">
        <v>1681826.26</v>
      </c>
      <c r="G330">
        <v>4.43</v>
      </c>
      <c r="H330">
        <f t="shared" si="9"/>
        <v>66</v>
      </c>
    </row>
    <row r="331" spans="1:8" x14ac:dyDescent="0.35">
      <c r="A331" s="1">
        <v>45256</v>
      </c>
      <c r="B331">
        <v>298.02999999999997</v>
      </c>
      <c r="C331">
        <v>298.42</v>
      </c>
      <c r="D331">
        <v>100867.71</v>
      </c>
      <c r="E331">
        <v>297.18</v>
      </c>
      <c r="F331">
        <v>1060720.74</v>
      </c>
      <c r="G331">
        <v>7.51</v>
      </c>
      <c r="H331">
        <f t="shared" si="9"/>
        <v>66</v>
      </c>
    </row>
    <row r="332" spans="1:8" x14ac:dyDescent="0.35">
      <c r="A332" s="1">
        <v>45257</v>
      </c>
      <c r="B332">
        <v>297.45999999999998</v>
      </c>
      <c r="C332">
        <v>305.31</v>
      </c>
      <c r="D332">
        <v>100713.64</v>
      </c>
      <c r="E332">
        <v>297.7</v>
      </c>
      <c r="F332">
        <v>2749298.15</v>
      </c>
      <c r="G332">
        <v>0</v>
      </c>
      <c r="H332">
        <f t="shared" si="9"/>
        <v>67</v>
      </c>
    </row>
    <row r="333" spans="1:8" x14ac:dyDescent="0.35">
      <c r="A333" s="1">
        <v>45258</v>
      </c>
      <c r="B333">
        <v>298.73</v>
      </c>
      <c r="C333">
        <v>303.44</v>
      </c>
      <c r="D333">
        <v>100621.09</v>
      </c>
      <c r="E333">
        <v>298.97000000000003</v>
      </c>
      <c r="F333">
        <v>2404807.19</v>
      </c>
      <c r="G333">
        <v>0.02</v>
      </c>
      <c r="H333">
        <f t="shared" si="9"/>
        <v>67</v>
      </c>
    </row>
    <row r="334" spans="1:8" x14ac:dyDescent="0.35">
      <c r="A334" s="1">
        <v>45259</v>
      </c>
      <c r="B334">
        <v>298.68</v>
      </c>
      <c r="C334">
        <v>304.62</v>
      </c>
      <c r="D334">
        <v>100670.63</v>
      </c>
      <c r="E334">
        <v>300.02999999999997</v>
      </c>
      <c r="F334">
        <v>1727442.12</v>
      </c>
      <c r="G334">
        <v>0.1</v>
      </c>
      <c r="H334">
        <f t="shared" si="9"/>
        <v>67</v>
      </c>
    </row>
    <row r="335" spans="1:8" x14ac:dyDescent="0.35">
      <c r="A335" s="1">
        <v>45260</v>
      </c>
      <c r="B335">
        <v>299.64999999999998</v>
      </c>
      <c r="C335">
        <v>303.93</v>
      </c>
      <c r="D335">
        <v>100687.51</v>
      </c>
      <c r="E335">
        <v>299.66000000000003</v>
      </c>
      <c r="F335">
        <v>2428588.2599999998</v>
      </c>
      <c r="G335">
        <v>0.04</v>
      </c>
      <c r="H335">
        <f t="shared" si="9"/>
        <v>67</v>
      </c>
    </row>
    <row r="336" spans="1:8" x14ac:dyDescent="0.35">
      <c r="A336" s="1">
        <v>45261</v>
      </c>
      <c r="B336">
        <v>299.13</v>
      </c>
      <c r="C336">
        <v>305.25</v>
      </c>
      <c r="D336">
        <v>100678.8</v>
      </c>
      <c r="E336">
        <v>298.92</v>
      </c>
      <c r="F336">
        <v>2577235.14</v>
      </c>
      <c r="G336">
        <v>0.03</v>
      </c>
      <c r="H336">
        <f t="shared" si="9"/>
        <v>67</v>
      </c>
    </row>
    <row r="337" spans="1:8" x14ac:dyDescent="0.35">
      <c r="A337" s="1">
        <v>45262</v>
      </c>
      <c r="B337">
        <v>297.61</v>
      </c>
      <c r="C337">
        <v>304.29000000000002</v>
      </c>
      <c r="D337">
        <v>100646.67</v>
      </c>
      <c r="E337">
        <v>299.25</v>
      </c>
      <c r="F337">
        <v>2322516.19</v>
      </c>
      <c r="G337">
        <v>0.06</v>
      </c>
      <c r="H337">
        <f t="shared" si="9"/>
        <v>68</v>
      </c>
    </row>
    <row r="338" spans="1:8" x14ac:dyDescent="0.35">
      <c r="A338" s="1">
        <v>45263</v>
      </c>
      <c r="B338">
        <v>299.17</v>
      </c>
      <c r="C338">
        <v>305.14999999999998</v>
      </c>
      <c r="D338">
        <v>100622.18</v>
      </c>
      <c r="E338">
        <v>298.39</v>
      </c>
      <c r="F338">
        <v>2497863.54</v>
      </c>
      <c r="G338">
        <v>0.01</v>
      </c>
      <c r="H338">
        <f t="shared" si="9"/>
        <v>68</v>
      </c>
    </row>
    <row r="339" spans="1:8" x14ac:dyDescent="0.35">
      <c r="A339" s="1">
        <v>45264</v>
      </c>
      <c r="B339">
        <v>298.81</v>
      </c>
      <c r="C339">
        <v>304.82</v>
      </c>
      <c r="D339">
        <v>100672.26</v>
      </c>
      <c r="E339">
        <v>297.98</v>
      </c>
      <c r="F339">
        <v>2531740.92</v>
      </c>
      <c r="G339">
        <v>0.03</v>
      </c>
      <c r="H339">
        <f t="shared" si="9"/>
        <v>68</v>
      </c>
    </row>
    <row r="340" spans="1:8" x14ac:dyDescent="0.35">
      <c r="A340" s="1">
        <v>45265</v>
      </c>
      <c r="B340">
        <v>298.02999999999997</v>
      </c>
      <c r="C340">
        <v>304.63</v>
      </c>
      <c r="D340">
        <v>100653.75</v>
      </c>
      <c r="E340">
        <v>298.12</v>
      </c>
      <c r="F340">
        <v>2548953.2999999998</v>
      </c>
      <c r="G340">
        <v>0.06</v>
      </c>
      <c r="H340">
        <f t="shared" si="9"/>
        <v>68</v>
      </c>
    </row>
    <row r="341" spans="1:8" x14ac:dyDescent="0.35">
      <c r="A341" s="1">
        <v>45266</v>
      </c>
      <c r="B341">
        <v>298.89999999999998</v>
      </c>
      <c r="C341">
        <v>303.64999999999998</v>
      </c>
      <c r="D341">
        <v>100676.07</v>
      </c>
      <c r="E341">
        <v>300.11</v>
      </c>
      <c r="F341">
        <v>1792277.46</v>
      </c>
      <c r="G341">
        <v>0.02</v>
      </c>
      <c r="H341">
        <f t="shared" si="9"/>
        <v>68</v>
      </c>
    </row>
    <row r="342" spans="1:8" x14ac:dyDescent="0.35">
      <c r="A342" s="1">
        <v>45267</v>
      </c>
      <c r="B342">
        <v>298.02999999999997</v>
      </c>
      <c r="C342">
        <v>305.29000000000002</v>
      </c>
      <c r="D342">
        <v>100735.42</v>
      </c>
      <c r="E342">
        <v>300.02</v>
      </c>
      <c r="F342">
        <v>1914041.39</v>
      </c>
      <c r="G342">
        <v>0.02</v>
      </c>
      <c r="H342">
        <f t="shared" si="9"/>
        <v>69</v>
      </c>
    </row>
    <row r="343" spans="1:8" x14ac:dyDescent="0.35">
      <c r="A343" s="1">
        <v>45268</v>
      </c>
      <c r="B343">
        <v>299.45999999999998</v>
      </c>
      <c r="C343">
        <v>305.33</v>
      </c>
      <c r="D343">
        <v>100734.33</v>
      </c>
      <c r="E343">
        <v>298.04000000000002</v>
      </c>
      <c r="F343">
        <v>2261147.65</v>
      </c>
      <c r="G343">
        <v>7.0000000000000007E-2</v>
      </c>
      <c r="H343">
        <f t="shared" si="9"/>
        <v>69</v>
      </c>
    </row>
    <row r="344" spans="1:8" x14ac:dyDescent="0.35">
      <c r="A344" s="1">
        <v>45269</v>
      </c>
      <c r="B344">
        <v>299.02999999999997</v>
      </c>
      <c r="C344">
        <v>304.97000000000003</v>
      </c>
      <c r="D344">
        <v>100519.82</v>
      </c>
      <c r="E344">
        <v>297.49</v>
      </c>
      <c r="F344">
        <v>2510757.63</v>
      </c>
      <c r="G344">
        <v>0.01</v>
      </c>
      <c r="H344">
        <f t="shared" si="9"/>
        <v>69</v>
      </c>
    </row>
    <row r="345" spans="1:8" x14ac:dyDescent="0.35">
      <c r="A345" s="1">
        <v>45270</v>
      </c>
      <c r="B345">
        <v>299.25</v>
      </c>
      <c r="C345">
        <v>305.18</v>
      </c>
      <c r="D345">
        <v>100527.99</v>
      </c>
      <c r="E345">
        <v>297.54000000000002</v>
      </c>
      <c r="F345">
        <v>2443002.87</v>
      </c>
      <c r="G345">
        <v>0.02</v>
      </c>
      <c r="H345">
        <f t="shared" si="9"/>
        <v>69</v>
      </c>
    </row>
    <row r="346" spans="1:8" x14ac:dyDescent="0.35">
      <c r="A346" s="1">
        <v>45271</v>
      </c>
      <c r="B346">
        <v>299.19</v>
      </c>
      <c r="C346">
        <v>305.76</v>
      </c>
      <c r="D346">
        <v>100630.89</v>
      </c>
      <c r="E346">
        <v>296.69</v>
      </c>
      <c r="F346">
        <v>2572612.73</v>
      </c>
      <c r="G346">
        <v>0</v>
      </c>
      <c r="H346">
        <f t="shared" si="9"/>
        <v>69</v>
      </c>
    </row>
    <row r="347" spans="1:8" x14ac:dyDescent="0.35">
      <c r="A347" s="1">
        <v>45272</v>
      </c>
      <c r="B347">
        <v>299.06</v>
      </c>
      <c r="C347">
        <v>304.08999999999997</v>
      </c>
      <c r="D347">
        <v>100721.81</v>
      </c>
      <c r="E347">
        <v>291.64999999999998</v>
      </c>
      <c r="F347">
        <v>2536120.04</v>
      </c>
      <c r="G347">
        <v>0</v>
      </c>
      <c r="H347">
        <f t="shared" si="9"/>
        <v>70</v>
      </c>
    </row>
    <row r="348" spans="1:8" x14ac:dyDescent="0.35">
      <c r="A348" s="1">
        <v>45273</v>
      </c>
      <c r="B348">
        <v>295.26</v>
      </c>
      <c r="C348">
        <v>304.74</v>
      </c>
      <c r="D348">
        <v>100587.33</v>
      </c>
      <c r="E348">
        <v>287.20999999999998</v>
      </c>
      <c r="F348">
        <v>2764929.19</v>
      </c>
      <c r="G348">
        <v>0</v>
      </c>
      <c r="H348">
        <f t="shared" si="9"/>
        <v>70</v>
      </c>
    </row>
    <row r="349" spans="1:8" x14ac:dyDescent="0.35">
      <c r="A349" s="1">
        <v>45274</v>
      </c>
      <c r="B349">
        <v>295.49</v>
      </c>
      <c r="C349">
        <v>305.68</v>
      </c>
      <c r="D349">
        <v>100532.89</v>
      </c>
      <c r="E349">
        <v>290.70999999999998</v>
      </c>
      <c r="F349">
        <v>2751913.46</v>
      </c>
      <c r="G349">
        <v>0</v>
      </c>
      <c r="H349">
        <f t="shared" si="9"/>
        <v>70</v>
      </c>
    </row>
    <row r="350" spans="1:8" x14ac:dyDescent="0.35">
      <c r="A350" s="1">
        <v>45275</v>
      </c>
      <c r="B350">
        <v>295.58999999999997</v>
      </c>
      <c r="C350">
        <v>306.27999999999997</v>
      </c>
      <c r="D350">
        <v>100481.71</v>
      </c>
      <c r="E350">
        <v>290.11</v>
      </c>
      <c r="F350">
        <v>2736343.25</v>
      </c>
      <c r="G350">
        <v>0</v>
      </c>
      <c r="H350">
        <f t="shared" si="9"/>
        <v>70</v>
      </c>
    </row>
    <row r="351" spans="1:8" x14ac:dyDescent="0.35">
      <c r="A351" s="1">
        <v>45276</v>
      </c>
      <c r="B351">
        <v>296.77999999999997</v>
      </c>
      <c r="C351">
        <v>306.3</v>
      </c>
      <c r="D351">
        <v>100409.85</v>
      </c>
      <c r="E351">
        <v>291.58999999999997</v>
      </c>
      <c r="F351">
        <v>2727706.65</v>
      </c>
      <c r="G351">
        <v>0</v>
      </c>
      <c r="H351">
        <f t="shared" si="9"/>
        <v>70</v>
      </c>
    </row>
    <row r="352" spans="1:8" x14ac:dyDescent="0.35">
      <c r="A352" s="1">
        <v>45277</v>
      </c>
      <c r="B352">
        <v>298.18</v>
      </c>
      <c r="C352">
        <v>306.45</v>
      </c>
      <c r="D352">
        <v>100459.94</v>
      </c>
      <c r="E352">
        <v>293.20999999999998</v>
      </c>
      <c r="F352">
        <v>2694194.2</v>
      </c>
      <c r="G352">
        <v>0</v>
      </c>
      <c r="H352">
        <f t="shared" si="9"/>
        <v>71</v>
      </c>
    </row>
    <row r="353" spans="1:8" x14ac:dyDescent="0.35">
      <c r="A353" s="1">
        <v>45278</v>
      </c>
      <c r="B353">
        <v>297.36</v>
      </c>
      <c r="C353">
        <v>308.47000000000003</v>
      </c>
      <c r="D353">
        <v>100434.35</v>
      </c>
      <c r="E353">
        <v>287.33999999999997</v>
      </c>
      <c r="F353">
        <v>2758786.25</v>
      </c>
      <c r="G353">
        <v>0</v>
      </c>
      <c r="H353">
        <f t="shared" si="9"/>
        <v>71</v>
      </c>
    </row>
    <row r="354" spans="1:8" x14ac:dyDescent="0.35">
      <c r="A354" s="1">
        <v>45279</v>
      </c>
      <c r="B354">
        <v>298.68</v>
      </c>
      <c r="C354">
        <v>305.85000000000002</v>
      </c>
      <c r="D354">
        <v>100551.94</v>
      </c>
      <c r="E354">
        <v>294.85000000000002</v>
      </c>
      <c r="F354">
        <v>2647970.13</v>
      </c>
      <c r="G354">
        <v>0</v>
      </c>
      <c r="H354">
        <f t="shared" si="9"/>
        <v>71</v>
      </c>
    </row>
    <row r="355" spans="1:8" x14ac:dyDescent="0.35">
      <c r="A355" s="1">
        <v>45280</v>
      </c>
      <c r="B355">
        <v>299.60000000000002</v>
      </c>
      <c r="C355">
        <v>306.83</v>
      </c>
      <c r="D355">
        <v>100682.06</v>
      </c>
      <c r="E355">
        <v>293.14</v>
      </c>
      <c r="F355">
        <v>2702344.23</v>
      </c>
      <c r="G355">
        <v>0</v>
      </c>
      <c r="H355">
        <f t="shared" si="9"/>
        <v>71</v>
      </c>
    </row>
    <row r="356" spans="1:8" x14ac:dyDescent="0.35">
      <c r="A356" s="1">
        <v>45281</v>
      </c>
      <c r="B356">
        <v>297.51</v>
      </c>
      <c r="C356">
        <v>307.31</v>
      </c>
      <c r="D356">
        <v>100586.79</v>
      </c>
      <c r="E356">
        <v>285.81</v>
      </c>
      <c r="F356">
        <v>2780499.4</v>
      </c>
      <c r="G356">
        <v>0</v>
      </c>
      <c r="H356">
        <f t="shared" si="9"/>
        <v>71</v>
      </c>
    </row>
    <row r="357" spans="1:8" x14ac:dyDescent="0.35">
      <c r="A357" s="1">
        <v>45282</v>
      </c>
      <c r="B357">
        <v>297.38</v>
      </c>
      <c r="C357">
        <v>308.08999999999997</v>
      </c>
      <c r="D357">
        <v>100671.72</v>
      </c>
      <c r="E357">
        <v>290</v>
      </c>
      <c r="F357">
        <v>2712562.18</v>
      </c>
      <c r="G357">
        <v>0</v>
      </c>
      <c r="H357">
        <f t="shared" si="9"/>
        <v>72</v>
      </c>
    </row>
    <row r="358" spans="1:8" x14ac:dyDescent="0.35">
      <c r="A358" s="1">
        <v>45283</v>
      </c>
      <c r="B358">
        <v>298.67</v>
      </c>
      <c r="C358">
        <v>307.04000000000002</v>
      </c>
      <c r="D358">
        <v>100703.84</v>
      </c>
      <c r="E358">
        <v>293.74</v>
      </c>
      <c r="F358">
        <v>2634163.73</v>
      </c>
      <c r="G358">
        <v>0</v>
      </c>
      <c r="H358">
        <f t="shared" si="9"/>
        <v>72</v>
      </c>
    </row>
    <row r="359" spans="1:8" x14ac:dyDescent="0.35">
      <c r="A359" s="1">
        <v>45284</v>
      </c>
      <c r="B359">
        <v>298.81</v>
      </c>
      <c r="C359">
        <v>307.27999999999997</v>
      </c>
      <c r="D359">
        <v>100706.02</v>
      </c>
      <c r="E359">
        <v>291.83999999999997</v>
      </c>
      <c r="F359">
        <v>2726551.04</v>
      </c>
      <c r="G359">
        <v>0</v>
      </c>
      <c r="H359">
        <f t="shared" si="9"/>
        <v>72</v>
      </c>
    </row>
    <row r="360" spans="1:8" x14ac:dyDescent="0.35">
      <c r="A360" s="1">
        <v>45285</v>
      </c>
      <c r="B360">
        <v>297.77</v>
      </c>
      <c r="C360">
        <v>307.07</v>
      </c>
      <c r="D360">
        <v>100649.94</v>
      </c>
      <c r="E360">
        <v>287.72000000000003</v>
      </c>
      <c r="F360">
        <v>2753677.27</v>
      </c>
      <c r="G360">
        <v>0</v>
      </c>
      <c r="H360">
        <f t="shared" si="9"/>
        <v>72</v>
      </c>
    </row>
    <row r="361" spans="1:8" x14ac:dyDescent="0.35">
      <c r="A361" s="1">
        <v>45286</v>
      </c>
      <c r="B361">
        <v>299.02</v>
      </c>
      <c r="C361">
        <v>306.83</v>
      </c>
      <c r="D361">
        <v>100669.54</v>
      </c>
      <c r="E361">
        <v>294.19</v>
      </c>
      <c r="F361">
        <v>2655268.66</v>
      </c>
      <c r="G361">
        <v>0</v>
      </c>
      <c r="H361">
        <f t="shared" si="9"/>
        <v>72</v>
      </c>
    </row>
    <row r="362" spans="1:8" x14ac:dyDescent="0.35">
      <c r="A362" s="1">
        <v>45287</v>
      </c>
      <c r="B362">
        <v>298.39</v>
      </c>
      <c r="C362">
        <v>306.81</v>
      </c>
      <c r="D362">
        <v>100706.56</v>
      </c>
      <c r="E362">
        <v>293.51</v>
      </c>
      <c r="F362">
        <v>2723388.34</v>
      </c>
      <c r="G362">
        <v>0</v>
      </c>
      <c r="H362">
        <f t="shared" si="9"/>
        <v>73</v>
      </c>
    </row>
    <row r="363" spans="1:8" x14ac:dyDescent="0.35">
      <c r="A363" s="1">
        <v>45288</v>
      </c>
      <c r="B363">
        <v>297.39</v>
      </c>
      <c r="C363">
        <v>307.32</v>
      </c>
      <c r="D363">
        <v>100744.67</v>
      </c>
      <c r="E363">
        <v>293.63</v>
      </c>
      <c r="F363">
        <v>2730808.52</v>
      </c>
      <c r="G363">
        <v>0</v>
      </c>
      <c r="H363">
        <f t="shared" si="9"/>
        <v>73</v>
      </c>
    </row>
    <row r="364" spans="1:8" x14ac:dyDescent="0.35">
      <c r="A364" s="1">
        <v>45289</v>
      </c>
      <c r="B364">
        <v>297.77999999999997</v>
      </c>
      <c r="C364">
        <v>307.16000000000003</v>
      </c>
      <c r="D364">
        <v>100693.5</v>
      </c>
      <c r="E364">
        <v>293</v>
      </c>
      <c r="F364">
        <v>2733363.01</v>
      </c>
      <c r="G364">
        <v>0</v>
      </c>
      <c r="H364">
        <f t="shared" si="9"/>
        <v>73</v>
      </c>
    </row>
    <row r="365" spans="1:8" x14ac:dyDescent="0.35">
      <c r="A365" s="1">
        <v>45290</v>
      </c>
      <c r="B365">
        <v>298.63</v>
      </c>
      <c r="C365">
        <v>306.83999999999997</v>
      </c>
      <c r="D365">
        <v>100704.93</v>
      </c>
      <c r="E365">
        <v>296.07</v>
      </c>
      <c r="F365">
        <v>2522496.11</v>
      </c>
      <c r="G365">
        <v>0</v>
      </c>
      <c r="H365">
        <f t="shared" si="9"/>
        <v>73</v>
      </c>
    </row>
    <row r="366" spans="1:8" x14ac:dyDescent="0.35">
      <c r="A366" s="1">
        <v>45291</v>
      </c>
      <c r="B366">
        <v>300.14</v>
      </c>
      <c r="C366">
        <v>306.74</v>
      </c>
      <c r="D366">
        <v>100617.28</v>
      </c>
      <c r="E366">
        <v>296.14</v>
      </c>
      <c r="F366">
        <v>2685496.77</v>
      </c>
      <c r="G366">
        <v>0</v>
      </c>
      <c r="H366">
        <f t="shared" si="9"/>
        <v>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4A71E-2A40-48BC-8A28-C8E89E8416E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8C44-516D-439D-A3F3-3BE8763721D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9FC7-8E3D-4624-AFEC-A3BA8F3A0085}">
  <dimension ref="A1:F1388"/>
  <sheetViews>
    <sheetView topLeftCell="A4" workbookViewId="0">
      <selection activeCell="B39" sqref="B39"/>
    </sheetView>
  </sheetViews>
  <sheetFormatPr defaultRowHeight="14.5" x14ac:dyDescent="0.35"/>
  <cols>
    <col min="1" max="1" width="4.81640625" bestFit="1" customWidth="1"/>
    <col min="2" max="2" width="21.81640625" bestFit="1" customWidth="1"/>
    <col min="3" max="3" width="12.6328125" bestFit="1" customWidth="1"/>
    <col min="4" max="4" width="33" customWidth="1"/>
    <col min="5" max="5" width="22" bestFit="1" customWidth="1"/>
  </cols>
  <sheetData>
    <row r="1" spans="1:6" x14ac:dyDescent="0.35">
      <c r="A1" s="2" t="s">
        <v>18</v>
      </c>
      <c r="B1" s="2" t="s">
        <v>20</v>
      </c>
      <c r="C1" s="2" t="s">
        <v>17</v>
      </c>
      <c r="D1" s="2" t="s">
        <v>25</v>
      </c>
      <c r="E1" s="2" t="s">
        <v>26</v>
      </c>
      <c r="F1" s="2"/>
    </row>
    <row r="2" spans="1:6" x14ac:dyDescent="0.35">
      <c r="A2">
        <v>2004</v>
      </c>
      <c r="B2">
        <v>5</v>
      </c>
      <c r="C2">
        <v>1.2E-2</v>
      </c>
      <c r="D2" s="3">
        <f>(C2/35.38867)*100</f>
        <v>3.3909157931055339E-2</v>
      </c>
      <c r="E2" s="3">
        <f>D2</f>
        <v>3.3909157931055339E-2</v>
      </c>
    </row>
    <row r="3" spans="1:6" x14ac:dyDescent="0.35">
      <c r="A3">
        <v>2004</v>
      </c>
      <c r="B3">
        <v>10</v>
      </c>
      <c r="C3">
        <v>9.4E-2</v>
      </c>
      <c r="D3" s="3">
        <f t="shared" ref="D3:D66" si="0">(C3/35.38867)*100</f>
        <v>0.26562173712660014</v>
      </c>
      <c r="E3" s="3">
        <f>D3+E2</f>
        <v>0.29953089505765551</v>
      </c>
    </row>
    <row r="4" spans="1:6" x14ac:dyDescent="0.35">
      <c r="A4">
        <v>2004</v>
      </c>
      <c r="B4">
        <v>15</v>
      </c>
      <c r="C4">
        <v>0</v>
      </c>
      <c r="D4" s="3">
        <f t="shared" si="0"/>
        <v>0</v>
      </c>
      <c r="E4" s="3">
        <f t="shared" ref="E4:E67" si="1">D4+E3</f>
        <v>0.29953089505765551</v>
      </c>
    </row>
    <row r="5" spans="1:6" x14ac:dyDescent="0.35">
      <c r="A5">
        <v>2004</v>
      </c>
      <c r="B5">
        <v>20</v>
      </c>
      <c r="C5">
        <v>0.32400000000000001</v>
      </c>
      <c r="D5" s="3">
        <f t="shared" si="0"/>
        <v>0.91554726413849408</v>
      </c>
      <c r="E5" s="3">
        <f t="shared" si="1"/>
        <v>1.2150781591961497</v>
      </c>
    </row>
    <row r="6" spans="1:6" x14ac:dyDescent="0.35">
      <c r="A6">
        <v>2004</v>
      </c>
      <c r="B6">
        <v>25</v>
      </c>
      <c r="C6">
        <v>0.17799999999999999</v>
      </c>
      <c r="D6" s="3">
        <f t="shared" si="0"/>
        <v>0.50298584264398749</v>
      </c>
      <c r="E6" s="3">
        <f t="shared" si="1"/>
        <v>1.7180640018401372</v>
      </c>
    </row>
    <row r="7" spans="1:6" x14ac:dyDescent="0.35">
      <c r="A7">
        <v>2004</v>
      </c>
      <c r="B7">
        <v>30</v>
      </c>
      <c r="C7">
        <v>2.8000000000000004E-2</v>
      </c>
      <c r="D7" s="3">
        <f t="shared" si="0"/>
        <v>7.9121368505795792E-2</v>
      </c>
      <c r="E7" s="3">
        <f t="shared" si="1"/>
        <v>1.7971853703459331</v>
      </c>
    </row>
    <row r="8" spans="1:6" x14ac:dyDescent="0.35">
      <c r="A8">
        <v>2004</v>
      </c>
      <c r="B8">
        <v>35</v>
      </c>
      <c r="C8">
        <v>0.81199999999999994</v>
      </c>
      <c r="D8" s="3">
        <f t="shared" si="0"/>
        <v>2.2945196866680777</v>
      </c>
      <c r="E8" s="3">
        <f t="shared" si="1"/>
        <v>4.0917050570140105</v>
      </c>
    </row>
    <row r="9" spans="1:6" x14ac:dyDescent="0.35">
      <c r="A9">
        <v>2004</v>
      </c>
      <c r="B9">
        <v>40</v>
      </c>
      <c r="C9">
        <v>0</v>
      </c>
      <c r="D9" s="3">
        <f t="shared" si="0"/>
        <v>0</v>
      </c>
      <c r="E9" s="3">
        <f t="shared" si="1"/>
        <v>4.0917050570140105</v>
      </c>
    </row>
    <row r="10" spans="1:6" x14ac:dyDescent="0.35">
      <c r="A10">
        <v>2004</v>
      </c>
      <c r="B10">
        <v>45</v>
      </c>
      <c r="C10">
        <v>8.5999999999999993E-2</v>
      </c>
      <c r="D10" s="3">
        <f t="shared" si="0"/>
        <v>0.24301563183922989</v>
      </c>
      <c r="E10" s="3">
        <f t="shared" si="1"/>
        <v>4.3347206888532401</v>
      </c>
    </row>
    <row r="11" spans="1:6" x14ac:dyDescent="0.35">
      <c r="A11">
        <v>2004</v>
      </c>
      <c r="B11">
        <v>50</v>
      </c>
      <c r="C11">
        <v>0.128</v>
      </c>
      <c r="D11" s="3">
        <f t="shared" si="0"/>
        <v>0.36169768459792362</v>
      </c>
      <c r="E11" s="3">
        <f t="shared" si="1"/>
        <v>4.6964183734511638</v>
      </c>
    </row>
    <row r="12" spans="1:6" x14ac:dyDescent="0.35">
      <c r="A12">
        <v>2004</v>
      </c>
      <c r="B12">
        <v>55</v>
      </c>
      <c r="C12">
        <v>0.10400000000000001</v>
      </c>
      <c r="D12" s="3">
        <f t="shared" si="0"/>
        <v>0.29387936873581294</v>
      </c>
      <c r="E12" s="3">
        <f t="shared" si="1"/>
        <v>4.9902977421869767</v>
      </c>
    </row>
    <row r="13" spans="1:6" x14ac:dyDescent="0.35">
      <c r="A13">
        <v>2004</v>
      </c>
      <c r="B13">
        <v>60</v>
      </c>
      <c r="C13">
        <v>0.27199999999999996</v>
      </c>
      <c r="D13" s="3">
        <f t="shared" si="0"/>
        <v>0.76860757977058747</v>
      </c>
      <c r="E13" s="3">
        <f t="shared" si="1"/>
        <v>5.7589053219575641</v>
      </c>
    </row>
    <row r="14" spans="1:6" x14ac:dyDescent="0.35">
      <c r="A14">
        <v>2004</v>
      </c>
      <c r="B14">
        <v>65</v>
      </c>
      <c r="C14">
        <v>0.08</v>
      </c>
      <c r="D14" s="3">
        <f t="shared" si="0"/>
        <v>0.22606105287370226</v>
      </c>
      <c r="E14" s="3">
        <f t="shared" si="1"/>
        <v>5.9849663748312665</v>
      </c>
    </row>
    <row r="15" spans="1:6" x14ac:dyDescent="0.35">
      <c r="A15">
        <v>2004</v>
      </c>
      <c r="B15">
        <v>70</v>
      </c>
      <c r="C15">
        <v>0</v>
      </c>
      <c r="D15" s="3">
        <f t="shared" si="0"/>
        <v>0</v>
      </c>
      <c r="E15" s="3">
        <f t="shared" si="1"/>
        <v>5.9849663748312665</v>
      </c>
    </row>
    <row r="16" spans="1:6" x14ac:dyDescent="0.35">
      <c r="A16">
        <v>2004</v>
      </c>
      <c r="B16">
        <v>75</v>
      </c>
      <c r="C16">
        <v>6.0000000000000012E-2</v>
      </c>
      <c r="D16" s="3">
        <f t="shared" si="0"/>
        <v>0.16954578965527672</v>
      </c>
      <c r="E16" s="3">
        <f t="shared" si="1"/>
        <v>6.154512164486543</v>
      </c>
    </row>
    <row r="17" spans="1:5" x14ac:dyDescent="0.35">
      <c r="A17">
        <v>2004</v>
      </c>
      <c r="B17">
        <v>80</v>
      </c>
      <c r="C17">
        <v>0.30399999999999999</v>
      </c>
      <c r="D17" s="3">
        <f t="shared" si="0"/>
        <v>0.85903200092006859</v>
      </c>
      <c r="E17" s="3">
        <f t="shared" si="1"/>
        <v>7.0135441654066115</v>
      </c>
    </row>
    <row r="18" spans="1:5" x14ac:dyDescent="0.35">
      <c r="A18">
        <v>2004</v>
      </c>
      <c r="B18">
        <v>85</v>
      </c>
      <c r="C18">
        <v>0.35000000000000003</v>
      </c>
      <c r="D18" s="3">
        <f t="shared" si="0"/>
        <v>0.98901710632244744</v>
      </c>
      <c r="E18" s="3">
        <f t="shared" si="1"/>
        <v>8.0025612717290588</v>
      </c>
    </row>
    <row r="19" spans="1:5" x14ac:dyDescent="0.35">
      <c r="A19">
        <v>2004</v>
      </c>
      <c r="B19">
        <v>90</v>
      </c>
      <c r="C19">
        <v>0.14399999999999999</v>
      </c>
      <c r="D19" s="3">
        <f t="shared" si="0"/>
        <v>0.40690989517266402</v>
      </c>
      <c r="E19" s="3">
        <f t="shared" si="1"/>
        <v>8.4094711669017226</v>
      </c>
    </row>
    <row r="20" spans="1:5" x14ac:dyDescent="0.35">
      <c r="A20">
        <v>2004</v>
      </c>
      <c r="B20">
        <v>95</v>
      </c>
      <c r="C20">
        <v>0.37</v>
      </c>
      <c r="D20" s="3">
        <f t="shared" si="0"/>
        <v>1.0455323695408729</v>
      </c>
      <c r="E20" s="3">
        <f t="shared" si="1"/>
        <v>9.4550035364425948</v>
      </c>
    </row>
    <row r="21" spans="1:5" x14ac:dyDescent="0.35">
      <c r="A21">
        <v>2004</v>
      </c>
      <c r="B21">
        <v>100</v>
      </c>
      <c r="C21">
        <v>0.67999999999999994</v>
      </c>
      <c r="D21" s="3">
        <f t="shared" si="0"/>
        <v>1.9215189494264688</v>
      </c>
      <c r="E21" s="3">
        <f t="shared" si="1"/>
        <v>11.376522485869064</v>
      </c>
    </row>
    <row r="22" spans="1:5" x14ac:dyDescent="0.35">
      <c r="A22">
        <v>2004</v>
      </c>
      <c r="B22">
        <v>105</v>
      </c>
      <c r="C22">
        <v>0.27600000000000002</v>
      </c>
      <c r="D22" s="3">
        <f t="shared" si="0"/>
        <v>0.77991063241427283</v>
      </c>
      <c r="E22" s="3">
        <f t="shared" si="1"/>
        <v>12.156433118283337</v>
      </c>
    </row>
    <row r="23" spans="1:5" x14ac:dyDescent="0.35">
      <c r="A23">
        <v>2004</v>
      </c>
      <c r="B23">
        <v>110</v>
      </c>
      <c r="C23">
        <v>2.2920000000000003</v>
      </c>
      <c r="D23" s="3">
        <f t="shared" si="0"/>
        <v>6.4766491648315698</v>
      </c>
      <c r="E23" s="3">
        <f t="shared" si="1"/>
        <v>18.633082283114906</v>
      </c>
    </row>
    <row r="24" spans="1:5" x14ac:dyDescent="0.35">
      <c r="A24">
        <v>2004</v>
      </c>
      <c r="B24">
        <v>115</v>
      </c>
      <c r="C24">
        <v>1.292</v>
      </c>
      <c r="D24" s="3">
        <f t="shared" si="0"/>
        <v>3.6508860039102911</v>
      </c>
      <c r="E24" s="3">
        <f t="shared" si="1"/>
        <v>22.283968287025196</v>
      </c>
    </row>
    <row r="25" spans="1:5" x14ac:dyDescent="0.35">
      <c r="A25">
        <v>2004</v>
      </c>
      <c r="B25">
        <v>120</v>
      </c>
      <c r="C25">
        <v>2.7320000000000002</v>
      </c>
      <c r="D25" s="3">
        <f t="shared" si="0"/>
        <v>7.7199849556369324</v>
      </c>
      <c r="E25" s="3">
        <f t="shared" si="1"/>
        <v>30.003953242662128</v>
      </c>
    </row>
    <row r="26" spans="1:5" x14ac:dyDescent="0.35">
      <c r="A26">
        <v>2004</v>
      </c>
      <c r="B26">
        <v>125</v>
      </c>
      <c r="C26">
        <v>0.17599999999999999</v>
      </c>
      <c r="D26" s="3">
        <f t="shared" si="0"/>
        <v>0.49733431632214492</v>
      </c>
      <c r="E26" s="3">
        <f t="shared" si="1"/>
        <v>30.501287558984274</v>
      </c>
    </row>
    <row r="27" spans="1:5" x14ac:dyDescent="0.35">
      <c r="A27">
        <v>2004</v>
      </c>
      <c r="B27">
        <v>130</v>
      </c>
      <c r="C27">
        <v>0.376</v>
      </c>
      <c r="D27" s="3">
        <f t="shared" si="0"/>
        <v>1.0624869485064006</v>
      </c>
      <c r="E27" s="3">
        <f t="shared" si="1"/>
        <v>31.563774507490674</v>
      </c>
    </row>
    <row r="28" spans="1:5" x14ac:dyDescent="0.35">
      <c r="A28">
        <v>2004</v>
      </c>
      <c r="B28">
        <v>135</v>
      </c>
      <c r="C28">
        <v>0.17800000000000002</v>
      </c>
      <c r="D28" s="3">
        <f t="shared" si="0"/>
        <v>0.5029858426439876</v>
      </c>
      <c r="E28" s="3">
        <f t="shared" si="1"/>
        <v>32.066760350134665</v>
      </c>
    </row>
    <row r="29" spans="1:5" x14ac:dyDescent="0.35">
      <c r="A29">
        <v>2004</v>
      </c>
      <c r="B29">
        <v>140</v>
      </c>
      <c r="C29">
        <v>0.29000000000000004</v>
      </c>
      <c r="D29" s="3">
        <f t="shared" si="0"/>
        <v>0.81947131666717066</v>
      </c>
      <c r="E29" s="3">
        <f t="shared" si="1"/>
        <v>32.886231666801834</v>
      </c>
    </row>
    <row r="30" spans="1:5" x14ac:dyDescent="0.35">
      <c r="A30">
        <v>2004</v>
      </c>
      <c r="B30">
        <v>145</v>
      </c>
      <c r="C30">
        <v>0.65</v>
      </c>
      <c r="D30" s="3">
        <f t="shared" si="0"/>
        <v>1.8367460545988308</v>
      </c>
      <c r="E30" s="3">
        <f t="shared" si="1"/>
        <v>34.722977721400667</v>
      </c>
    </row>
    <row r="31" spans="1:5" x14ac:dyDescent="0.35">
      <c r="A31">
        <v>2004</v>
      </c>
      <c r="B31">
        <v>150</v>
      </c>
      <c r="C31">
        <v>0.22200000000000003</v>
      </c>
      <c r="D31" s="3">
        <f t="shared" si="0"/>
        <v>0.62731942172452382</v>
      </c>
      <c r="E31" s="3">
        <f t="shared" si="1"/>
        <v>35.350297143125189</v>
      </c>
    </row>
    <row r="32" spans="1:5" x14ac:dyDescent="0.35">
      <c r="A32">
        <v>2004</v>
      </c>
      <c r="B32">
        <v>155</v>
      </c>
      <c r="C32">
        <v>0.98199999999999998</v>
      </c>
      <c r="D32" s="3">
        <f t="shared" si="0"/>
        <v>2.7748994240246949</v>
      </c>
      <c r="E32" s="3">
        <f t="shared" si="1"/>
        <v>38.125196567149885</v>
      </c>
    </row>
    <row r="33" spans="1:5" x14ac:dyDescent="0.35">
      <c r="A33">
        <v>2004</v>
      </c>
      <c r="B33">
        <v>160</v>
      </c>
      <c r="C33">
        <v>0.16599999999999998</v>
      </c>
      <c r="D33" s="3">
        <f t="shared" si="0"/>
        <v>0.46907668471293212</v>
      </c>
      <c r="E33" s="3">
        <f t="shared" si="1"/>
        <v>38.594273251862816</v>
      </c>
    </row>
    <row r="34" spans="1:5" x14ac:dyDescent="0.35">
      <c r="A34">
        <v>2004</v>
      </c>
      <c r="B34">
        <v>165</v>
      </c>
      <c r="C34">
        <v>1.4179999999999999</v>
      </c>
      <c r="D34" s="3">
        <f t="shared" si="0"/>
        <v>4.0069321621863718</v>
      </c>
      <c r="E34" s="3">
        <f t="shared" si="1"/>
        <v>42.60120541404919</v>
      </c>
    </row>
    <row r="35" spans="1:5" x14ac:dyDescent="0.35">
      <c r="A35">
        <v>2004</v>
      </c>
      <c r="B35">
        <v>170</v>
      </c>
      <c r="C35">
        <v>0.71799999999999997</v>
      </c>
      <c r="D35" s="3">
        <f t="shared" si="0"/>
        <v>2.0288979495414776</v>
      </c>
      <c r="E35" s="3">
        <f t="shared" si="1"/>
        <v>44.630103363590671</v>
      </c>
    </row>
    <row r="36" spans="1:5" x14ac:dyDescent="0.35">
      <c r="A36">
        <v>2004</v>
      </c>
      <c r="B36">
        <v>175</v>
      </c>
      <c r="C36">
        <v>0.85</v>
      </c>
      <c r="D36" s="3">
        <f t="shared" si="0"/>
        <v>2.401898686783086</v>
      </c>
      <c r="E36" s="3">
        <f t="shared" si="1"/>
        <v>47.032002050373755</v>
      </c>
    </row>
    <row r="37" spans="1:5" x14ac:dyDescent="0.35">
      <c r="A37">
        <v>2004</v>
      </c>
      <c r="B37">
        <v>180</v>
      </c>
      <c r="C37">
        <v>0.152</v>
      </c>
      <c r="D37" s="3">
        <f t="shared" si="0"/>
        <v>0.4295160004600343</v>
      </c>
      <c r="E37" s="3">
        <f t="shared" si="1"/>
        <v>47.461518050833789</v>
      </c>
    </row>
    <row r="38" spans="1:5" x14ac:dyDescent="0.35">
      <c r="A38">
        <v>2004</v>
      </c>
      <c r="B38">
        <v>185</v>
      </c>
      <c r="C38">
        <v>0.72199999999999998</v>
      </c>
      <c r="D38" s="3">
        <f t="shared" si="0"/>
        <v>2.0402010021851624</v>
      </c>
      <c r="E38" s="3">
        <f t="shared" si="1"/>
        <v>49.501719053018952</v>
      </c>
    </row>
    <row r="39" spans="1:5" x14ac:dyDescent="0.35">
      <c r="A39">
        <v>2004</v>
      </c>
      <c r="B39">
        <v>190</v>
      </c>
      <c r="C39">
        <v>1.8719999999999999</v>
      </c>
      <c r="D39" s="3">
        <f t="shared" si="0"/>
        <v>5.2898286372446321</v>
      </c>
      <c r="E39" s="3">
        <f t="shared" si="1"/>
        <v>54.791547690263585</v>
      </c>
    </row>
    <row r="40" spans="1:5" x14ac:dyDescent="0.35">
      <c r="A40">
        <v>2004</v>
      </c>
      <c r="B40">
        <v>195</v>
      </c>
      <c r="C40">
        <v>1.6140000000000001</v>
      </c>
      <c r="D40" s="3">
        <f t="shared" si="0"/>
        <v>4.5607817417269425</v>
      </c>
      <c r="E40" s="3">
        <f t="shared" si="1"/>
        <v>59.352329431990526</v>
      </c>
    </row>
    <row r="41" spans="1:5" x14ac:dyDescent="0.35">
      <c r="A41">
        <v>2004</v>
      </c>
      <c r="B41">
        <v>200</v>
      </c>
      <c r="C41">
        <v>0.128</v>
      </c>
      <c r="D41" s="3">
        <f t="shared" si="0"/>
        <v>0.36169768459792362</v>
      </c>
      <c r="E41" s="3">
        <f t="shared" si="1"/>
        <v>59.714027116588447</v>
      </c>
    </row>
    <row r="42" spans="1:5" x14ac:dyDescent="0.35">
      <c r="A42">
        <v>2004</v>
      </c>
      <c r="B42">
        <v>205</v>
      </c>
      <c r="C42">
        <v>0.46399999999999997</v>
      </c>
      <c r="D42" s="3">
        <f t="shared" si="0"/>
        <v>1.311154106667473</v>
      </c>
      <c r="E42" s="3">
        <f t="shared" si="1"/>
        <v>61.02518122325592</v>
      </c>
    </row>
    <row r="43" spans="1:5" x14ac:dyDescent="0.35">
      <c r="A43">
        <v>2004</v>
      </c>
      <c r="B43">
        <v>210</v>
      </c>
      <c r="C43">
        <v>0.10800000000000001</v>
      </c>
      <c r="D43" s="3">
        <f t="shared" si="0"/>
        <v>0.30518242137949808</v>
      </c>
      <c r="E43" s="3">
        <f t="shared" si="1"/>
        <v>61.330363644635419</v>
      </c>
    </row>
    <row r="44" spans="1:5" x14ac:dyDescent="0.35">
      <c r="A44">
        <v>2004</v>
      </c>
      <c r="B44">
        <v>215</v>
      </c>
      <c r="C44">
        <v>0.1</v>
      </c>
      <c r="D44" s="3">
        <f t="shared" si="0"/>
        <v>0.28257631609212785</v>
      </c>
      <c r="E44" s="3">
        <f t="shared" si="1"/>
        <v>61.612939960727545</v>
      </c>
    </row>
    <row r="45" spans="1:5" x14ac:dyDescent="0.35">
      <c r="A45">
        <v>2004</v>
      </c>
      <c r="B45">
        <v>220</v>
      </c>
      <c r="C45">
        <v>0.11799999999999999</v>
      </c>
      <c r="D45" s="3">
        <f t="shared" si="0"/>
        <v>0.33344005298871082</v>
      </c>
      <c r="E45" s="3">
        <f t="shared" si="1"/>
        <v>61.946380013716258</v>
      </c>
    </row>
    <row r="46" spans="1:5" x14ac:dyDescent="0.35">
      <c r="A46">
        <v>2004</v>
      </c>
      <c r="B46">
        <v>225</v>
      </c>
      <c r="C46">
        <v>0.18600000000000003</v>
      </c>
      <c r="D46" s="3">
        <f t="shared" si="0"/>
        <v>0.52559194793135777</v>
      </c>
      <c r="E46" s="3">
        <f t="shared" si="1"/>
        <v>62.471971961647618</v>
      </c>
    </row>
    <row r="47" spans="1:5" x14ac:dyDescent="0.35">
      <c r="A47">
        <v>2004</v>
      </c>
      <c r="B47">
        <v>230</v>
      </c>
      <c r="C47">
        <v>9.4E-2</v>
      </c>
      <c r="D47" s="3">
        <f t="shared" si="0"/>
        <v>0.26562173712660014</v>
      </c>
      <c r="E47" s="3">
        <f t="shared" si="1"/>
        <v>62.737593698774219</v>
      </c>
    </row>
    <row r="48" spans="1:5" x14ac:dyDescent="0.35">
      <c r="A48">
        <v>2004</v>
      </c>
      <c r="B48">
        <v>235</v>
      </c>
      <c r="C48">
        <v>0.85799999999999998</v>
      </c>
      <c r="D48" s="3">
        <f t="shared" si="0"/>
        <v>2.4245047920704565</v>
      </c>
      <c r="E48" s="3">
        <f t="shared" si="1"/>
        <v>65.16209849084467</v>
      </c>
    </row>
    <row r="49" spans="1:5" x14ac:dyDescent="0.35">
      <c r="A49">
        <v>2004</v>
      </c>
      <c r="B49">
        <v>240</v>
      </c>
      <c r="C49">
        <v>0.79</v>
      </c>
      <c r="D49" s="3">
        <f t="shared" si="0"/>
        <v>2.2323528971278099</v>
      </c>
      <c r="E49" s="3">
        <f t="shared" si="1"/>
        <v>67.394451387972481</v>
      </c>
    </row>
    <row r="50" spans="1:5" x14ac:dyDescent="0.35">
      <c r="A50">
        <v>2004</v>
      </c>
      <c r="B50">
        <v>245</v>
      </c>
      <c r="C50">
        <v>0.248</v>
      </c>
      <c r="D50" s="3">
        <f t="shared" si="0"/>
        <v>0.70078926390847696</v>
      </c>
      <c r="E50" s="3">
        <f t="shared" si="1"/>
        <v>68.095240651880957</v>
      </c>
    </row>
    <row r="51" spans="1:5" x14ac:dyDescent="0.35">
      <c r="A51">
        <v>2004</v>
      </c>
      <c r="B51">
        <v>250</v>
      </c>
      <c r="C51">
        <v>0.27799999999999997</v>
      </c>
      <c r="D51" s="3">
        <f t="shared" si="0"/>
        <v>0.78556215873611523</v>
      </c>
      <c r="E51" s="3">
        <f t="shared" si="1"/>
        <v>68.88080281061707</v>
      </c>
    </row>
    <row r="52" spans="1:5" x14ac:dyDescent="0.35">
      <c r="A52">
        <v>2004</v>
      </c>
      <c r="B52">
        <v>255</v>
      </c>
      <c r="C52">
        <v>0.67400000000000004</v>
      </c>
      <c r="D52" s="3">
        <f t="shared" si="0"/>
        <v>1.9045643704609416</v>
      </c>
      <c r="E52" s="3">
        <f t="shared" si="1"/>
        <v>70.785367181078016</v>
      </c>
    </row>
    <row r="53" spans="1:5" x14ac:dyDescent="0.35">
      <c r="A53">
        <v>2004</v>
      </c>
      <c r="B53">
        <v>260</v>
      </c>
      <c r="C53">
        <v>0.8640000000000001</v>
      </c>
      <c r="D53" s="3">
        <f t="shared" si="0"/>
        <v>2.4414593710359846</v>
      </c>
      <c r="E53" s="3">
        <f t="shared" si="1"/>
        <v>73.226826552114005</v>
      </c>
    </row>
    <row r="54" spans="1:5" x14ac:dyDescent="0.35">
      <c r="A54">
        <v>2004</v>
      </c>
      <c r="B54">
        <v>265</v>
      </c>
      <c r="C54">
        <v>0.45800000000000002</v>
      </c>
      <c r="D54" s="3">
        <f t="shared" si="0"/>
        <v>1.2941995277019454</v>
      </c>
      <c r="E54" s="3">
        <f t="shared" si="1"/>
        <v>74.521026079815954</v>
      </c>
    </row>
    <row r="55" spans="1:5" x14ac:dyDescent="0.35">
      <c r="A55">
        <v>2004</v>
      </c>
      <c r="B55">
        <v>270</v>
      </c>
      <c r="C55">
        <v>1.5459999999999998</v>
      </c>
      <c r="D55" s="3">
        <f t="shared" si="0"/>
        <v>4.3686298467842954</v>
      </c>
      <c r="E55" s="3">
        <f t="shared" si="1"/>
        <v>78.889655926600255</v>
      </c>
    </row>
    <row r="56" spans="1:5" x14ac:dyDescent="0.35">
      <c r="A56">
        <v>2004</v>
      </c>
      <c r="B56">
        <v>275</v>
      </c>
      <c r="C56">
        <v>1.276</v>
      </c>
      <c r="D56" s="3">
        <f t="shared" si="0"/>
        <v>3.6056737933355509</v>
      </c>
      <c r="E56" s="3">
        <f t="shared" si="1"/>
        <v>82.49532971993581</v>
      </c>
    </row>
    <row r="57" spans="1:5" x14ac:dyDescent="0.35">
      <c r="A57">
        <v>2004</v>
      </c>
      <c r="B57">
        <v>280</v>
      </c>
      <c r="C57">
        <v>0.43600000000000005</v>
      </c>
      <c r="D57" s="3">
        <f t="shared" si="0"/>
        <v>1.2320327381616774</v>
      </c>
      <c r="E57" s="3">
        <f t="shared" si="1"/>
        <v>83.727362458097488</v>
      </c>
    </row>
    <row r="58" spans="1:5" x14ac:dyDescent="0.35">
      <c r="A58">
        <v>2004</v>
      </c>
      <c r="B58">
        <v>285</v>
      </c>
      <c r="C58">
        <v>1.3900000000000001</v>
      </c>
      <c r="D58" s="3">
        <f t="shared" si="0"/>
        <v>3.9278107936805773</v>
      </c>
      <c r="E58" s="3">
        <f t="shared" si="1"/>
        <v>87.655173251778066</v>
      </c>
    </row>
    <row r="59" spans="1:5" x14ac:dyDescent="0.35">
      <c r="A59">
        <v>2004</v>
      </c>
      <c r="B59">
        <v>290</v>
      </c>
      <c r="C59">
        <v>0.44799999999999995</v>
      </c>
      <c r="D59" s="3">
        <f t="shared" si="0"/>
        <v>1.2659418960927324</v>
      </c>
      <c r="E59" s="3">
        <f t="shared" si="1"/>
        <v>88.921115147870793</v>
      </c>
    </row>
    <row r="60" spans="1:5" x14ac:dyDescent="0.35">
      <c r="A60">
        <v>2004</v>
      </c>
      <c r="B60">
        <v>295</v>
      </c>
      <c r="C60">
        <v>0.30399999999999994</v>
      </c>
      <c r="D60" s="3">
        <f t="shared" si="0"/>
        <v>0.85903200092006837</v>
      </c>
      <c r="E60" s="3">
        <f t="shared" si="1"/>
        <v>89.78014714879086</v>
      </c>
    </row>
    <row r="61" spans="1:5" x14ac:dyDescent="0.35">
      <c r="A61">
        <v>2004</v>
      </c>
      <c r="B61">
        <v>300</v>
      </c>
      <c r="C61">
        <v>0.71599999999999997</v>
      </c>
      <c r="D61" s="3">
        <f t="shared" si="0"/>
        <v>2.0232464232196352</v>
      </c>
      <c r="E61" s="3">
        <f t="shared" si="1"/>
        <v>91.803393572010492</v>
      </c>
    </row>
    <row r="62" spans="1:5" x14ac:dyDescent="0.35">
      <c r="A62">
        <v>2004</v>
      </c>
      <c r="B62">
        <v>305</v>
      </c>
      <c r="C62">
        <v>0.79</v>
      </c>
      <c r="D62" s="3">
        <f t="shared" si="0"/>
        <v>2.2323528971278099</v>
      </c>
      <c r="E62" s="3">
        <f t="shared" si="1"/>
        <v>94.035746469138303</v>
      </c>
    </row>
    <row r="63" spans="1:5" x14ac:dyDescent="0.35">
      <c r="A63">
        <v>2004</v>
      </c>
      <c r="B63">
        <v>310</v>
      </c>
      <c r="C63">
        <v>0.47400000000000003</v>
      </c>
      <c r="D63" s="3">
        <f t="shared" si="0"/>
        <v>1.3394117382766859</v>
      </c>
      <c r="E63" s="3">
        <f t="shared" si="1"/>
        <v>95.375158207414984</v>
      </c>
    </row>
    <row r="64" spans="1:5" x14ac:dyDescent="0.35">
      <c r="A64">
        <v>2004</v>
      </c>
      <c r="B64">
        <v>315</v>
      </c>
      <c r="C64">
        <v>0.16599999999999998</v>
      </c>
      <c r="D64" s="3">
        <f t="shared" si="0"/>
        <v>0.46907668471293212</v>
      </c>
      <c r="E64" s="3">
        <f t="shared" si="1"/>
        <v>95.844234892127915</v>
      </c>
    </row>
    <row r="65" spans="1:5" x14ac:dyDescent="0.35">
      <c r="A65">
        <v>2004</v>
      </c>
      <c r="B65">
        <v>320</v>
      </c>
      <c r="C65">
        <v>0.74399999999999999</v>
      </c>
      <c r="D65" s="3">
        <f t="shared" si="0"/>
        <v>2.1023677917254306</v>
      </c>
      <c r="E65" s="3">
        <f t="shared" si="1"/>
        <v>97.946602683853342</v>
      </c>
    </row>
    <row r="66" spans="1:5" x14ac:dyDescent="0.35">
      <c r="A66">
        <v>2004</v>
      </c>
      <c r="B66">
        <v>325</v>
      </c>
      <c r="C66">
        <v>0.188</v>
      </c>
      <c r="D66" s="3">
        <f t="shared" si="0"/>
        <v>0.53124347425320029</v>
      </c>
      <c r="E66" s="3">
        <f t="shared" si="1"/>
        <v>98.477846158106544</v>
      </c>
    </row>
    <row r="67" spans="1:5" x14ac:dyDescent="0.35">
      <c r="A67">
        <v>2004</v>
      </c>
      <c r="B67">
        <v>330</v>
      </c>
      <c r="C67">
        <v>0.10400000000000001</v>
      </c>
      <c r="D67" s="3">
        <f t="shared" ref="D67:D74" si="2">(C67/35.38867)*100</f>
        <v>0.29387936873581294</v>
      </c>
      <c r="E67" s="3">
        <f t="shared" si="1"/>
        <v>98.77172552684236</v>
      </c>
    </row>
    <row r="68" spans="1:5" x14ac:dyDescent="0.35">
      <c r="A68">
        <v>2004</v>
      </c>
      <c r="B68">
        <v>335</v>
      </c>
      <c r="C68">
        <v>0.10600000000000001</v>
      </c>
      <c r="D68" s="3">
        <f t="shared" si="2"/>
        <v>0.29953089505765551</v>
      </c>
      <c r="E68" s="3">
        <f t="shared" ref="E68:E74" si="3">D68+E67</f>
        <v>99.071256421900017</v>
      </c>
    </row>
    <row r="69" spans="1:5" x14ac:dyDescent="0.35">
      <c r="A69">
        <v>2004</v>
      </c>
      <c r="B69">
        <v>340</v>
      </c>
      <c r="C69">
        <v>0.01</v>
      </c>
      <c r="D69" s="3">
        <f t="shared" si="2"/>
        <v>2.8257631609212783E-2</v>
      </c>
      <c r="E69" s="3">
        <f t="shared" si="3"/>
        <v>99.099514053509225</v>
      </c>
    </row>
    <row r="70" spans="1:5" x14ac:dyDescent="0.35">
      <c r="A70">
        <v>2004</v>
      </c>
      <c r="B70">
        <v>345</v>
      </c>
      <c r="C70">
        <v>5.2000000000000005E-2</v>
      </c>
      <c r="D70" s="3">
        <f t="shared" si="2"/>
        <v>0.14693968436790647</v>
      </c>
      <c r="E70" s="3">
        <f t="shared" si="3"/>
        <v>99.246453737877133</v>
      </c>
    </row>
    <row r="71" spans="1:5" x14ac:dyDescent="0.35">
      <c r="A71">
        <v>2004</v>
      </c>
      <c r="B71">
        <v>350</v>
      </c>
      <c r="C71">
        <v>8.2000000000000003E-2</v>
      </c>
      <c r="D71" s="3">
        <f t="shared" si="2"/>
        <v>0.2317125791955448</v>
      </c>
      <c r="E71" s="3">
        <f t="shared" si="3"/>
        <v>99.478166317072677</v>
      </c>
    </row>
    <row r="72" spans="1:5" x14ac:dyDescent="0.35">
      <c r="A72">
        <v>2004</v>
      </c>
      <c r="B72">
        <v>355</v>
      </c>
      <c r="C72">
        <v>4.5999999999999999E-2</v>
      </c>
      <c r="D72" s="3">
        <f t="shared" si="2"/>
        <v>0.12998510540237879</v>
      </c>
      <c r="E72" s="3">
        <f t="shared" si="3"/>
        <v>99.608151422475061</v>
      </c>
    </row>
    <row r="73" spans="1:5" x14ac:dyDescent="0.35">
      <c r="A73">
        <v>2004</v>
      </c>
      <c r="B73">
        <v>360</v>
      </c>
      <c r="C73">
        <v>8.199999999999999E-2</v>
      </c>
      <c r="D73" s="3">
        <f t="shared" si="2"/>
        <v>0.23171257919554475</v>
      </c>
      <c r="E73" s="3">
        <f t="shared" si="3"/>
        <v>99.839864001670605</v>
      </c>
    </row>
    <row r="74" spans="1:5" x14ac:dyDescent="0.35">
      <c r="A74">
        <v>2004</v>
      </c>
      <c r="B74">
        <v>365</v>
      </c>
      <c r="C74" s="3">
        <v>5.6666666666666671E-2</v>
      </c>
      <c r="D74" s="3">
        <f t="shared" si="2"/>
        <v>0.16012657911887243</v>
      </c>
      <c r="E74" s="3">
        <f t="shared" si="3"/>
        <v>99.999990580789472</v>
      </c>
    </row>
    <row r="75" spans="1:5" x14ac:dyDescent="0.35">
      <c r="A75">
        <v>2005</v>
      </c>
      <c r="B75">
        <v>5</v>
      </c>
      <c r="C75">
        <v>6.6000000000000003E-2</v>
      </c>
      <c r="D75" s="3">
        <f>(C75/39.718)*100</f>
        <v>0.16617150913943302</v>
      </c>
      <c r="E75" s="3">
        <f>D75</f>
        <v>0.16617150913943302</v>
      </c>
    </row>
    <row r="76" spans="1:5" x14ac:dyDescent="0.35">
      <c r="A76">
        <v>2005</v>
      </c>
      <c r="B76">
        <v>10</v>
      </c>
      <c r="C76">
        <v>0</v>
      </c>
      <c r="D76" s="3">
        <f t="shared" ref="D76:D139" si="4">(C76/39.718)*100</f>
        <v>0</v>
      </c>
      <c r="E76" s="3">
        <f>D76+E75</f>
        <v>0.16617150913943302</v>
      </c>
    </row>
    <row r="77" spans="1:5" x14ac:dyDescent="0.35">
      <c r="A77">
        <v>2005</v>
      </c>
      <c r="B77">
        <v>15</v>
      </c>
      <c r="C77">
        <v>0</v>
      </c>
      <c r="D77" s="3">
        <f t="shared" si="4"/>
        <v>0</v>
      </c>
      <c r="E77" s="3">
        <f t="shared" ref="E77:E140" si="5">D77+E76</f>
        <v>0.16617150913943302</v>
      </c>
    </row>
    <row r="78" spans="1:5" x14ac:dyDescent="0.35">
      <c r="A78">
        <v>2005</v>
      </c>
      <c r="B78">
        <v>20</v>
      </c>
      <c r="C78">
        <v>0</v>
      </c>
      <c r="D78" s="3">
        <f t="shared" si="4"/>
        <v>0</v>
      </c>
      <c r="E78" s="3">
        <f t="shared" si="5"/>
        <v>0.16617150913943302</v>
      </c>
    </row>
    <row r="79" spans="1:5" x14ac:dyDescent="0.35">
      <c r="A79">
        <v>2005</v>
      </c>
      <c r="B79">
        <v>25</v>
      </c>
      <c r="C79">
        <v>1.4000000000000002E-2</v>
      </c>
      <c r="D79" s="3">
        <f t="shared" si="4"/>
        <v>3.524850193866761E-2</v>
      </c>
      <c r="E79" s="3">
        <f t="shared" si="5"/>
        <v>0.20142001107810062</v>
      </c>
    </row>
    <row r="80" spans="1:5" x14ac:dyDescent="0.35">
      <c r="A80">
        <v>2005</v>
      </c>
      <c r="B80">
        <v>30</v>
      </c>
      <c r="C80">
        <v>2.8000000000000004E-2</v>
      </c>
      <c r="D80" s="3">
        <f t="shared" si="4"/>
        <v>7.0497003877335221E-2</v>
      </c>
      <c r="E80" s="3">
        <f t="shared" si="5"/>
        <v>0.27191701495543585</v>
      </c>
    </row>
    <row r="81" spans="1:5" x14ac:dyDescent="0.35">
      <c r="A81">
        <v>2005</v>
      </c>
      <c r="B81">
        <v>35</v>
      </c>
      <c r="C81">
        <v>0.05</v>
      </c>
      <c r="D81" s="3">
        <f t="shared" si="4"/>
        <v>0.12588750692381287</v>
      </c>
      <c r="E81" s="3">
        <f t="shared" si="5"/>
        <v>0.39780452187924875</v>
      </c>
    </row>
    <row r="82" spans="1:5" x14ac:dyDescent="0.35">
      <c r="A82">
        <v>2005</v>
      </c>
      <c r="B82">
        <v>40</v>
      </c>
      <c r="C82">
        <v>0.50800000000000001</v>
      </c>
      <c r="D82" s="3">
        <f t="shared" si="4"/>
        <v>1.2790170703459387</v>
      </c>
      <c r="E82" s="3">
        <f t="shared" si="5"/>
        <v>1.6768215922251875</v>
      </c>
    </row>
    <row r="83" spans="1:5" x14ac:dyDescent="0.35">
      <c r="A83">
        <v>2005</v>
      </c>
      <c r="B83">
        <v>45</v>
      </c>
      <c r="C83">
        <v>8.3999999999999991E-2</v>
      </c>
      <c r="D83" s="3">
        <f t="shared" si="4"/>
        <v>0.21149101163200559</v>
      </c>
      <c r="E83" s="3">
        <f t="shared" si="5"/>
        <v>1.8883126038571931</v>
      </c>
    </row>
    <row r="84" spans="1:5" x14ac:dyDescent="0.35">
      <c r="A84">
        <v>2005</v>
      </c>
      <c r="B84">
        <v>50</v>
      </c>
      <c r="C84">
        <v>2.8000000000000004E-2</v>
      </c>
      <c r="D84" s="3">
        <f t="shared" si="4"/>
        <v>7.0497003877335221E-2</v>
      </c>
      <c r="E84" s="3">
        <f t="shared" si="5"/>
        <v>1.9588096077345283</v>
      </c>
    </row>
    <row r="85" spans="1:5" x14ac:dyDescent="0.35">
      <c r="A85">
        <v>2005</v>
      </c>
      <c r="B85">
        <v>55</v>
      </c>
      <c r="C85">
        <v>0.13</v>
      </c>
      <c r="D85" s="3">
        <f t="shared" si="4"/>
        <v>0.32730751800191349</v>
      </c>
      <c r="E85" s="3">
        <f t="shared" si="5"/>
        <v>2.2861171257364417</v>
      </c>
    </row>
    <row r="86" spans="1:5" x14ac:dyDescent="0.35">
      <c r="A86">
        <v>2005</v>
      </c>
      <c r="B86">
        <v>60</v>
      </c>
      <c r="C86">
        <v>0.33400000000000007</v>
      </c>
      <c r="D86" s="3">
        <f t="shared" si="4"/>
        <v>0.84092854625107027</v>
      </c>
      <c r="E86" s="3">
        <f t="shared" si="5"/>
        <v>3.1270456719875117</v>
      </c>
    </row>
    <row r="87" spans="1:5" x14ac:dyDescent="0.35">
      <c r="A87">
        <v>2005</v>
      </c>
      <c r="B87">
        <v>65</v>
      </c>
      <c r="C87">
        <v>0.128</v>
      </c>
      <c r="D87" s="3">
        <f t="shared" si="4"/>
        <v>0.32227201772496095</v>
      </c>
      <c r="E87" s="3">
        <f t="shared" si="5"/>
        <v>3.4493176897124727</v>
      </c>
    </row>
    <row r="88" spans="1:5" x14ac:dyDescent="0.35">
      <c r="A88">
        <v>2005</v>
      </c>
      <c r="B88">
        <v>70</v>
      </c>
      <c r="C88">
        <v>0.252</v>
      </c>
      <c r="D88" s="3">
        <f t="shared" si="4"/>
        <v>0.63447303489601692</v>
      </c>
      <c r="E88" s="3">
        <f t="shared" si="5"/>
        <v>4.0837907246084892</v>
      </c>
    </row>
    <row r="89" spans="1:5" x14ac:dyDescent="0.35">
      <c r="A89">
        <v>2005</v>
      </c>
      <c r="B89">
        <v>75</v>
      </c>
      <c r="C89">
        <v>0.55999999999999994</v>
      </c>
      <c r="D89" s="3">
        <f t="shared" si="4"/>
        <v>1.4099400775467039</v>
      </c>
      <c r="E89" s="3">
        <f t="shared" si="5"/>
        <v>5.4937308021551932</v>
      </c>
    </row>
    <row r="90" spans="1:5" x14ac:dyDescent="0.35">
      <c r="A90">
        <v>2005</v>
      </c>
      <c r="B90">
        <v>80</v>
      </c>
      <c r="C90">
        <v>1.242</v>
      </c>
      <c r="D90" s="3">
        <f t="shared" si="4"/>
        <v>3.1270456719875122</v>
      </c>
      <c r="E90" s="3">
        <f t="shared" si="5"/>
        <v>8.6207764741427049</v>
      </c>
    </row>
    <row r="91" spans="1:5" x14ac:dyDescent="0.35">
      <c r="A91">
        <v>2005</v>
      </c>
      <c r="B91">
        <v>85</v>
      </c>
      <c r="C91">
        <v>0.05</v>
      </c>
      <c r="D91" s="3">
        <f t="shared" si="4"/>
        <v>0.12588750692381287</v>
      </c>
      <c r="E91" s="3">
        <f t="shared" si="5"/>
        <v>8.7466639810665185</v>
      </c>
    </row>
    <row r="92" spans="1:5" x14ac:dyDescent="0.35">
      <c r="A92">
        <v>2005</v>
      </c>
      <c r="B92">
        <v>90</v>
      </c>
      <c r="C92">
        <v>9.4E-2</v>
      </c>
      <c r="D92" s="3">
        <f t="shared" si="4"/>
        <v>0.23666851301676819</v>
      </c>
      <c r="E92" s="3">
        <f t="shared" si="5"/>
        <v>8.983332494083287</v>
      </c>
    </row>
    <row r="93" spans="1:5" x14ac:dyDescent="0.35">
      <c r="A93">
        <v>2005</v>
      </c>
      <c r="B93">
        <v>95</v>
      </c>
      <c r="C93">
        <v>5.4000000000000006E-2</v>
      </c>
      <c r="D93" s="3">
        <f t="shared" si="4"/>
        <v>0.13595850747771793</v>
      </c>
      <c r="E93" s="3">
        <f t="shared" si="5"/>
        <v>9.1192910015610043</v>
      </c>
    </row>
    <row r="94" spans="1:5" x14ac:dyDescent="0.35">
      <c r="A94">
        <v>2005</v>
      </c>
      <c r="B94">
        <v>100</v>
      </c>
      <c r="C94">
        <v>4.8000000000000001E-2</v>
      </c>
      <c r="D94" s="3">
        <f t="shared" si="4"/>
        <v>0.12085200664686037</v>
      </c>
      <c r="E94" s="3">
        <f t="shared" si="5"/>
        <v>9.2401430082078644</v>
      </c>
    </row>
    <row r="95" spans="1:5" x14ac:dyDescent="0.35">
      <c r="A95">
        <v>2005</v>
      </c>
      <c r="B95">
        <v>105</v>
      </c>
      <c r="C95">
        <v>1.9040000000000004</v>
      </c>
      <c r="D95" s="3">
        <f t="shared" si="4"/>
        <v>4.7937962636587947</v>
      </c>
      <c r="E95" s="3">
        <f t="shared" si="5"/>
        <v>14.033939271866659</v>
      </c>
    </row>
    <row r="96" spans="1:5" x14ac:dyDescent="0.35">
      <c r="A96">
        <v>2005</v>
      </c>
      <c r="B96">
        <v>110</v>
      </c>
      <c r="C96">
        <v>0.97200000000000009</v>
      </c>
      <c r="D96" s="3">
        <f t="shared" si="4"/>
        <v>2.4472531345989226</v>
      </c>
      <c r="E96" s="3">
        <f t="shared" si="5"/>
        <v>16.481192406465581</v>
      </c>
    </row>
    <row r="97" spans="1:5" x14ac:dyDescent="0.35">
      <c r="A97">
        <v>2005</v>
      </c>
      <c r="B97">
        <v>115</v>
      </c>
      <c r="C97">
        <v>0.86599999999999999</v>
      </c>
      <c r="D97" s="3">
        <f t="shared" si="4"/>
        <v>2.180371619920439</v>
      </c>
      <c r="E97" s="3">
        <f t="shared" si="5"/>
        <v>18.661564026386021</v>
      </c>
    </row>
    <row r="98" spans="1:5" x14ac:dyDescent="0.35">
      <c r="A98">
        <v>2005</v>
      </c>
      <c r="B98">
        <v>120</v>
      </c>
      <c r="C98">
        <v>2.3879999999999999</v>
      </c>
      <c r="D98" s="3">
        <f t="shared" si="4"/>
        <v>6.0123873306813023</v>
      </c>
      <c r="E98" s="3">
        <f t="shared" si="5"/>
        <v>24.673951357067324</v>
      </c>
    </row>
    <row r="99" spans="1:5" x14ac:dyDescent="0.35">
      <c r="A99">
        <v>2005</v>
      </c>
      <c r="B99">
        <v>125</v>
      </c>
      <c r="C99">
        <v>1.018</v>
      </c>
      <c r="D99" s="3">
        <f t="shared" si="4"/>
        <v>2.5630696409688301</v>
      </c>
      <c r="E99" s="3">
        <f t="shared" si="5"/>
        <v>27.237020998036154</v>
      </c>
    </row>
    <row r="100" spans="1:5" x14ac:dyDescent="0.35">
      <c r="A100">
        <v>2005</v>
      </c>
      <c r="B100">
        <v>130</v>
      </c>
      <c r="C100">
        <v>0.56200000000000006</v>
      </c>
      <c r="D100" s="3">
        <f t="shared" si="4"/>
        <v>1.4149755778236568</v>
      </c>
      <c r="E100" s="3">
        <f t="shared" si="5"/>
        <v>28.651996575859812</v>
      </c>
    </row>
    <row r="101" spans="1:5" x14ac:dyDescent="0.35">
      <c r="A101">
        <v>2005</v>
      </c>
      <c r="B101">
        <v>135</v>
      </c>
      <c r="C101">
        <v>0.158</v>
      </c>
      <c r="D101" s="3">
        <f t="shared" si="4"/>
        <v>0.3978045218792487</v>
      </c>
      <c r="E101" s="3">
        <f t="shared" si="5"/>
        <v>29.04980109773906</v>
      </c>
    </row>
    <row r="102" spans="1:5" x14ac:dyDescent="0.35">
      <c r="A102">
        <v>2005</v>
      </c>
      <c r="B102">
        <v>140</v>
      </c>
      <c r="C102">
        <v>0.19800000000000001</v>
      </c>
      <c r="D102" s="3">
        <f t="shared" si="4"/>
        <v>0.49851452741829894</v>
      </c>
      <c r="E102" s="3">
        <f t="shared" si="5"/>
        <v>29.548315625157358</v>
      </c>
    </row>
    <row r="103" spans="1:5" x14ac:dyDescent="0.35">
      <c r="A103">
        <v>2005</v>
      </c>
      <c r="B103">
        <v>145</v>
      </c>
      <c r="C103">
        <v>1.484</v>
      </c>
      <c r="D103" s="3">
        <f t="shared" si="4"/>
        <v>3.7363412054987659</v>
      </c>
      <c r="E103" s="3">
        <f t="shared" si="5"/>
        <v>33.284656830656125</v>
      </c>
    </row>
    <row r="104" spans="1:5" x14ac:dyDescent="0.35">
      <c r="A104">
        <v>2005</v>
      </c>
      <c r="B104">
        <v>150</v>
      </c>
      <c r="C104">
        <v>1.5180000000000002</v>
      </c>
      <c r="D104" s="3">
        <f t="shared" si="4"/>
        <v>3.8219447102069593</v>
      </c>
      <c r="E104" s="3">
        <f t="shared" si="5"/>
        <v>37.106601540863082</v>
      </c>
    </row>
    <row r="105" spans="1:5" x14ac:dyDescent="0.35">
      <c r="A105">
        <v>2005</v>
      </c>
      <c r="B105">
        <v>155</v>
      </c>
      <c r="C105">
        <v>0.48399999999999999</v>
      </c>
      <c r="D105" s="3">
        <f t="shared" si="4"/>
        <v>1.2185910670225084</v>
      </c>
      <c r="E105" s="3">
        <f t="shared" si="5"/>
        <v>38.32519260788559</v>
      </c>
    </row>
    <row r="106" spans="1:5" x14ac:dyDescent="0.35">
      <c r="A106">
        <v>2005</v>
      </c>
      <c r="B106">
        <v>160</v>
      </c>
      <c r="C106">
        <v>0.17600000000000002</v>
      </c>
      <c r="D106" s="3">
        <f t="shared" si="4"/>
        <v>0.44312402437182136</v>
      </c>
      <c r="E106" s="3">
        <f t="shared" si="5"/>
        <v>38.76831663225741</v>
      </c>
    </row>
    <row r="107" spans="1:5" x14ac:dyDescent="0.35">
      <c r="A107">
        <v>2005</v>
      </c>
      <c r="B107">
        <v>165</v>
      </c>
      <c r="C107">
        <v>2.6219999999999999</v>
      </c>
      <c r="D107" s="3">
        <f t="shared" si="4"/>
        <v>6.6015408630847467</v>
      </c>
      <c r="E107" s="3">
        <f t="shared" si="5"/>
        <v>45.36985749534216</v>
      </c>
    </row>
    <row r="108" spans="1:5" x14ac:dyDescent="0.35">
      <c r="A108">
        <v>2005</v>
      </c>
      <c r="B108">
        <v>170</v>
      </c>
      <c r="C108">
        <v>0.158</v>
      </c>
      <c r="D108" s="3">
        <f t="shared" si="4"/>
        <v>0.3978045218792487</v>
      </c>
      <c r="E108" s="3">
        <f t="shared" si="5"/>
        <v>45.767662017221411</v>
      </c>
    </row>
    <row r="109" spans="1:5" x14ac:dyDescent="0.35">
      <c r="A109">
        <v>2005</v>
      </c>
      <c r="B109">
        <v>175</v>
      </c>
      <c r="C109">
        <v>1.274</v>
      </c>
      <c r="D109" s="3">
        <f t="shared" si="4"/>
        <v>3.2076136764187515</v>
      </c>
      <c r="E109" s="3">
        <f t="shared" si="5"/>
        <v>48.975275693640164</v>
      </c>
    </row>
    <row r="110" spans="1:5" x14ac:dyDescent="0.35">
      <c r="A110">
        <v>2005</v>
      </c>
      <c r="B110">
        <v>180</v>
      </c>
      <c r="C110">
        <v>1.3820000000000001</v>
      </c>
      <c r="D110" s="3">
        <f t="shared" si="4"/>
        <v>3.4795306913741877</v>
      </c>
      <c r="E110" s="3">
        <f t="shared" si="5"/>
        <v>52.454806385014351</v>
      </c>
    </row>
    <row r="111" spans="1:5" x14ac:dyDescent="0.35">
      <c r="A111">
        <v>2005</v>
      </c>
      <c r="B111">
        <v>185</v>
      </c>
      <c r="C111">
        <v>0.314</v>
      </c>
      <c r="D111" s="3">
        <f t="shared" si="4"/>
        <v>0.79057354348154485</v>
      </c>
      <c r="E111" s="3">
        <f t="shared" si="5"/>
        <v>53.245379928495893</v>
      </c>
    </row>
    <row r="112" spans="1:5" x14ac:dyDescent="0.35">
      <c r="A112">
        <v>2005</v>
      </c>
      <c r="B112">
        <v>190</v>
      </c>
      <c r="C112">
        <v>2.1420000000000003</v>
      </c>
      <c r="D112" s="3">
        <f t="shared" si="4"/>
        <v>5.3930207966161445</v>
      </c>
      <c r="E112" s="3">
        <f t="shared" si="5"/>
        <v>58.638400725112035</v>
      </c>
    </row>
    <row r="113" spans="1:5" x14ac:dyDescent="0.35">
      <c r="A113">
        <v>2005</v>
      </c>
      <c r="B113">
        <v>195</v>
      </c>
      <c r="C113">
        <v>1.7440000000000002</v>
      </c>
      <c r="D113" s="3">
        <f t="shared" si="4"/>
        <v>4.390956241502594</v>
      </c>
      <c r="E113" s="3">
        <f t="shared" si="5"/>
        <v>63.029356966614628</v>
      </c>
    </row>
    <row r="114" spans="1:5" x14ac:dyDescent="0.35">
      <c r="A114">
        <v>2005</v>
      </c>
      <c r="B114">
        <v>200</v>
      </c>
      <c r="C114">
        <v>0.7</v>
      </c>
      <c r="D114" s="3">
        <f t="shared" si="4"/>
        <v>1.7624250969333801</v>
      </c>
      <c r="E114" s="3">
        <f t="shared" si="5"/>
        <v>64.791782063548013</v>
      </c>
    </row>
    <row r="115" spans="1:5" x14ac:dyDescent="0.35">
      <c r="A115">
        <v>2005</v>
      </c>
      <c r="B115">
        <v>205</v>
      </c>
      <c r="C115">
        <v>0.16399999999999998</v>
      </c>
      <c r="D115" s="3">
        <f t="shared" si="4"/>
        <v>0.41291102271010621</v>
      </c>
      <c r="E115" s="3">
        <f t="shared" si="5"/>
        <v>65.204693086258118</v>
      </c>
    </row>
    <row r="116" spans="1:5" x14ac:dyDescent="0.35">
      <c r="A116">
        <v>2005</v>
      </c>
      <c r="B116">
        <v>210</v>
      </c>
      <c r="C116">
        <v>0.16399999999999998</v>
      </c>
      <c r="D116" s="3">
        <f t="shared" si="4"/>
        <v>0.41291102271010621</v>
      </c>
      <c r="E116" s="3">
        <f t="shared" si="5"/>
        <v>65.617604108968223</v>
      </c>
    </row>
    <row r="117" spans="1:5" x14ac:dyDescent="0.35">
      <c r="A117">
        <v>2005</v>
      </c>
      <c r="B117">
        <v>215</v>
      </c>
      <c r="C117">
        <v>0.13400000000000001</v>
      </c>
      <c r="D117" s="3">
        <f t="shared" si="4"/>
        <v>0.33737851855581852</v>
      </c>
      <c r="E117" s="3">
        <f t="shared" si="5"/>
        <v>65.954982627524046</v>
      </c>
    </row>
    <row r="118" spans="1:5" x14ac:dyDescent="0.35">
      <c r="A118">
        <v>2005</v>
      </c>
      <c r="B118">
        <v>220</v>
      </c>
      <c r="C118">
        <v>0.11800000000000002</v>
      </c>
      <c r="D118" s="3">
        <f t="shared" si="4"/>
        <v>0.2970945163401984</v>
      </c>
      <c r="E118" s="3">
        <f t="shared" si="5"/>
        <v>66.252077143864241</v>
      </c>
    </row>
    <row r="119" spans="1:5" x14ac:dyDescent="0.35">
      <c r="A119">
        <v>2005</v>
      </c>
      <c r="B119">
        <v>225</v>
      </c>
      <c r="C119">
        <v>7.0000000000000007E-2</v>
      </c>
      <c r="D119" s="3">
        <f t="shared" si="4"/>
        <v>0.17624250969333805</v>
      </c>
      <c r="E119" s="3">
        <f t="shared" si="5"/>
        <v>66.42831965355758</v>
      </c>
    </row>
    <row r="120" spans="1:5" x14ac:dyDescent="0.35">
      <c r="A120">
        <v>2005</v>
      </c>
      <c r="B120">
        <v>230</v>
      </c>
      <c r="C120">
        <v>0.11799999999999999</v>
      </c>
      <c r="D120" s="3">
        <f t="shared" si="4"/>
        <v>0.29709451634019834</v>
      </c>
      <c r="E120" s="3">
        <f t="shared" si="5"/>
        <v>66.725414169897775</v>
      </c>
    </row>
    <row r="121" spans="1:5" x14ac:dyDescent="0.35">
      <c r="A121">
        <v>2005</v>
      </c>
      <c r="B121">
        <v>235</v>
      </c>
      <c r="C121">
        <v>9.2000000000000012E-2</v>
      </c>
      <c r="D121" s="3">
        <f t="shared" si="4"/>
        <v>0.23163301273981574</v>
      </c>
      <c r="E121" s="3">
        <f t="shared" si="5"/>
        <v>66.957047182637595</v>
      </c>
    </row>
    <row r="122" spans="1:5" x14ac:dyDescent="0.35">
      <c r="A122">
        <v>2005</v>
      </c>
      <c r="B122">
        <v>240</v>
      </c>
      <c r="C122">
        <v>0.43800000000000006</v>
      </c>
      <c r="D122" s="3">
        <f t="shared" si="4"/>
        <v>1.1027745606526009</v>
      </c>
      <c r="E122" s="3">
        <f t="shared" si="5"/>
        <v>68.0598217432902</v>
      </c>
    </row>
    <row r="123" spans="1:5" x14ac:dyDescent="0.35">
      <c r="A123">
        <v>2005</v>
      </c>
      <c r="B123">
        <v>245</v>
      </c>
      <c r="C123">
        <v>0.14399999999999999</v>
      </c>
      <c r="D123" s="3">
        <f t="shared" si="4"/>
        <v>0.36255601994058101</v>
      </c>
      <c r="E123" s="3">
        <f t="shared" si="5"/>
        <v>68.422377763230784</v>
      </c>
    </row>
    <row r="124" spans="1:5" x14ac:dyDescent="0.35">
      <c r="A124">
        <v>2005</v>
      </c>
      <c r="B124">
        <v>250</v>
      </c>
      <c r="C124">
        <v>0.47199999999999998</v>
      </c>
      <c r="D124" s="3">
        <f t="shared" si="4"/>
        <v>1.1883780653607934</v>
      </c>
      <c r="E124" s="3">
        <f t="shared" si="5"/>
        <v>69.610755828591579</v>
      </c>
    </row>
    <row r="125" spans="1:5" x14ac:dyDescent="0.35">
      <c r="A125">
        <v>2005</v>
      </c>
      <c r="B125">
        <v>255</v>
      </c>
      <c r="C125">
        <v>1.042</v>
      </c>
      <c r="D125" s="3">
        <f t="shared" si="4"/>
        <v>2.6234956442922601</v>
      </c>
      <c r="E125" s="3">
        <f t="shared" si="5"/>
        <v>72.234251472883841</v>
      </c>
    </row>
    <row r="126" spans="1:5" x14ac:dyDescent="0.35">
      <c r="A126">
        <v>2005</v>
      </c>
      <c r="B126">
        <v>260</v>
      </c>
      <c r="C126">
        <v>0.21799999999999997</v>
      </c>
      <c r="D126" s="3">
        <f t="shared" si="4"/>
        <v>0.54886953018782403</v>
      </c>
      <c r="E126" s="3">
        <f t="shared" si="5"/>
        <v>72.78312100307167</v>
      </c>
    </row>
    <row r="127" spans="1:5" x14ac:dyDescent="0.35">
      <c r="A127">
        <v>2005</v>
      </c>
      <c r="B127">
        <v>265</v>
      </c>
      <c r="C127">
        <v>0.128</v>
      </c>
      <c r="D127" s="3">
        <f t="shared" si="4"/>
        <v>0.32227201772496095</v>
      </c>
      <c r="E127" s="3">
        <f t="shared" si="5"/>
        <v>73.105393020796626</v>
      </c>
    </row>
    <row r="128" spans="1:5" x14ac:dyDescent="0.35">
      <c r="A128">
        <v>2005</v>
      </c>
      <c r="B128">
        <v>270</v>
      </c>
      <c r="C128">
        <v>1.028</v>
      </c>
      <c r="D128" s="3">
        <f t="shared" si="4"/>
        <v>2.5882471423535924</v>
      </c>
      <c r="E128" s="3">
        <f t="shared" si="5"/>
        <v>75.693640163150221</v>
      </c>
    </row>
    <row r="129" spans="1:5" x14ac:dyDescent="0.35">
      <c r="A129">
        <v>2005</v>
      </c>
      <c r="B129">
        <v>275</v>
      </c>
      <c r="C129">
        <v>0.17199999999999999</v>
      </c>
      <c r="D129" s="3">
        <f t="shared" si="4"/>
        <v>0.43305302381791622</v>
      </c>
      <c r="E129" s="3">
        <f t="shared" si="5"/>
        <v>76.12669318696814</v>
      </c>
    </row>
    <row r="130" spans="1:5" x14ac:dyDescent="0.35">
      <c r="A130">
        <v>2005</v>
      </c>
      <c r="B130">
        <v>280</v>
      </c>
      <c r="C130">
        <v>2.9299999999999997</v>
      </c>
      <c r="D130" s="3">
        <f t="shared" si="4"/>
        <v>7.3770079057354332</v>
      </c>
      <c r="E130" s="3">
        <f t="shared" si="5"/>
        <v>83.503701092703579</v>
      </c>
    </row>
    <row r="131" spans="1:5" x14ac:dyDescent="0.35">
      <c r="A131">
        <v>2005</v>
      </c>
      <c r="B131">
        <v>285</v>
      </c>
      <c r="C131">
        <v>0.15199999999999997</v>
      </c>
      <c r="D131" s="3">
        <f t="shared" si="4"/>
        <v>0.38269802104839107</v>
      </c>
      <c r="E131" s="3">
        <f>D131+E130</f>
        <v>83.886399113751978</v>
      </c>
    </row>
    <row r="132" spans="1:5" x14ac:dyDescent="0.35">
      <c r="A132">
        <v>2005</v>
      </c>
      <c r="B132">
        <v>290</v>
      </c>
      <c r="C132">
        <v>9.6000000000000002E-2</v>
      </c>
      <c r="D132" s="3">
        <f t="shared" si="4"/>
        <v>0.24170401329372074</v>
      </c>
      <c r="E132" s="3">
        <f t="shared" si="5"/>
        <v>84.128103127045705</v>
      </c>
    </row>
    <row r="133" spans="1:5" x14ac:dyDescent="0.35">
      <c r="A133">
        <v>2005</v>
      </c>
      <c r="B133">
        <v>295</v>
      </c>
      <c r="C133">
        <v>1.518</v>
      </c>
      <c r="D133" s="3">
        <f t="shared" si="4"/>
        <v>3.8219447102069584</v>
      </c>
      <c r="E133" s="3">
        <f t="shared" si="5"/>
        <v>87.950047837252669</v>
      </c>
    </row>
    <row r="134" spans="1:5" x14ac:dyDescent="0.35">
      <c r="A134">
        <v>2005</v>
      </c>
      <c r="B134">
        <v>300</v>
      </c>
      <c r="C134">
        <v>6.8000000000000005E-2</v>
      </c>
      <c r="D134" s="3">
        <f t="shared" si="4"/>
        <v>0.1712070094163855</v>
      </c>
      <c r="E134" s="3">
        <f t="shared" si="5"/>
        <v>88.121254846669061</v>
      </c>
    </row>
    <row r="135" spans="1:5" x14ac:dyDescent="0.35">
      <c r="A135">
        <v>2005</v>
      </c>
      <c r="B135">
        <v>305</v>
      </c>
      <c r="C135">
        <v>1.512</v>
      </c>
      <c r="D135" s="3">
        <f t="shared" si="4"/>
        <v>3.8068382093761013</v>
      </c>
      <c r="E135" s="3">
        <f t="shared" si="5"/>
        <v>91.928093056045157</v>
      </c>
    </row>
    <row r="136" spans="1:5" x14ac:dyDescent="0.35">
      <c r="A136">
        <v>2005</v>
      </c>
      <c r="B136">
        <v>310</v>
      </c>
      <c r="C136">
        <v>1.7419999999999998</v>
      </c>
      <c r="D136" s="3">
        <f t="shared" si="4"/>
        <v>4.3859207412256396</v>
      </c>
      <c r="E136" s="3">
        <f t="shared" si="5"/>
        <v>96.314013797270803</v>
      </c>
    </row>
    <row r="137" spans="1:5" x14ac:dyDescent="0.35">
      <c r="A137">
        <v>2005</v>
      </c>
      <c r="B137">
        <v>315</v>
      </c>
      <c r="C137">
        <v>9.1999999999999998E-2</v>
      </c>
      <c r="D137" s="3">
        <f t="shared" si="4"/>
        <v>0.23163301273981568</v>
      </c>
      <c r="E137" s="3">
        <f t="shared" si="5"/>
        <v>96.545646810010624</v>
      </c>
    </row>
    <row r="138" spans="1:5" x14ac:dyDescent="0.35">
      <c r="A138">
        <v>2005</v>
      </c>
      <c r="B138">
        <v>320</v>
      </c>
      <c r="C138">
        <v>0.06</v>
      </c>
      <c r="D138" s="3">
        <f t="shared" si="4"/>
        <v>0.15106500830857544</v>
      </c>
      <c r="E138" s="3">
        <f t="shared" si="5"/>
        <v>96.696711818319201</v>
      </c>
    </row>
    <row r="139" spans="1:5" x14ac:dyDescent="0.35">
      <c r="A139">
        <v>2005</v>
      </c>
      <c r="B139">
        <v>325</v>
      </c>
      <c r="C139">
        <v>9.8000000000000004E-2</v>
      </c>
      <c r="D139" s="3">
        <f t="shared" si="4"/>
        <v>0.24673951357067322</v>
      </c>
      <c r="E139" s="3">
        <f t="shared" si="5"/>
        <v>96.943451331889875</v>
      </c>
    </row>
    <row r="140" spans="1:5" x14ac:dyDescent="0.35">
      <c r="A140">
        <v>2005</v>
      </c>
      <c r="B140">
        <v>330</v>
      </c>
      <c r="C140">
        <v>0.74600000000000011</v>
      </c>
      <c r="D140" s="3">
        <f t="shared" ref="D140:D147" si="6">(C140/39.718)*100</f>
        <v>1.8782416033032883</v>
      </c>
      <c r="E140" s="3">
        <f t="shared" si="5"/>
        <v>98.82169293519317</v>
      </c>
    </row>
    <row r="141" spans="1:5" x14ac:dyDescent="0.35">
      <c r="A141">
        <v>2005</v>
      </c>
      <c r="B141">
        <v>335</v>
      </c>
      <c r="C141">
        <v>0.13999999999999999</v>
      </c>
      <c r="D141" s="3">
        <f t="shared" si="6"/>
        <v>0.35248501938667598</v>
      </c>
      <c r="E141" s="3">
        <f t="shared" ref="E141:E147" si="7">D141+E140</f>
        <v>99.174177954579847</v>
      </c>
    </row>
    <row r="142" spans="1:5" x14ac:dyDescent="0.35">
      <c r="A142">
        <v>2005</v>
      </c>
      <c r="B142">
        <v>340</v>
      </c>
      <c r="C142">
        <v>2.8000000000000004E-2</v>
      </c>
      <c r="D142" s="3">
        <f t="shared" si="6"/>
        <v>7.0497003877335221E-2</v>
      </c>
      <c r="E142" s="3">
        <f t="shared" si="7"/>
        <v>99.244674958457182</v>
      </c>
    </row>
    <row r="143" spans="1:5" x14ac:dyDescent="0.35">
      <c r="A143">
        <v>2005</v>
      </c>
      <c r="B143">
        <v>345</v>
      </c>
      <c r="C143">
        <v>9.4E-2</v>
      </c>
      <c r="D143" s="3">
        <f t="shared" si="6"/>
        <v>0.23666851301676819</v>
      </c>
      <c r="E143" s="3">
        <f t="shared" si="7"/>
        <v>99.481343471473949</v>
      </c>
    </row>
    <row r="144" spans="1:5" x14ac:dyDescent="0.35">
      <c r="A144">
        <v>2005</v>
      </c>
      <c r="B144">
        <v>350</v>
      </c>
      <c r="C144">
        <v>7.5999999999999998E-2</v>
      </c>
      <c r="D144" s="3">
        <f t="shared" si="6"/>
        <v>0.19134901052419556</v>
      </c>
      <c r="E144" s="3">
        <f t="shared" si="7"/>
        <v>99.672692481998141</v>
      </c>
    </row>
    <row r="145" spans="1:5" x14ac:dyDescent="0.35">
      <c r="A145">
        <v>2005</v>
      </c>
      <c r="B145">
        <v>355</v>
      </c>
      <c r="C145">
        <v>2.2000000000000002E-2</v>
      </c>
      <c r="D145" s="3">
        <f t="shared" si="6"/>
        <v>5.539050304647767E-2</v>
      </c>
      <c r="E145" s="3">
        <f t="shared" si="7"/>
        <v>99.728082985044622</v>
      </c>
    </row>
    <row r="146" spans="1:5" x14ac:dyDescent="0.35">
      <c r="A146">
        <v>2005</v>
      </c>
      <c r="B146">
        <v>360</v>
      </c>
      <c r="C146">
        <v>6.2E-2</v>
      </c>
      <c r="D146" s="3">
        <f t="shared" si="6"/>
        <v>0.15610050858552796</v>
      </c>
      <c r="E146" s="3">
        <f t="shared" si="7"/>
        <v>99.884183493630147</v>
      </c>
    </row>
    <row r="147" spans="1:5" x14ac:dyDescent="0.35">
      <c r="A147">
        <v>2005</v>
      </c>
      <c r="B147">
        <v>365</v>
      </c>
      <c r="C147">
        <v>4.5999999999999999E-2</v>
      </c>
      <c r="D147" s="3">
        <f t="shared" si="6"/>
        <v>0.11581650636990784</v>
      </c>
      <c r="E147" s="3">
        <f t="shared" si="7"/>
        <v>100.00000000000006</v>
      </c>
    </row>
    <row r="148" spans="1:5" x14ac:dyDescent="0.35">
      <c r="A148">
        <v>2006</v>
      </c>
      <c r="B148">
        <v>5</v>
      </c>
      <c r="C148" s="3">
        <v>5.7999999999999996E-2</v>
      </c>
      <c r="D148" s="3">
        <v>0.15202348500733903</v>
      </c>
      <c r="E148" s="3">
        <v>0.15202348500733903</v>
      </c>
    </row>
    <row r="149" spans="1:5" x14ac:dyDescent="0.35">
      <c r="A149">
        <v>2006</v>
      </c>
      <c r="B149">
        <v>10</v>
      </c>
      <c r="C149" s="3">
        <v>0.45999999999999996</v>
      </c>
      <c r="D149" s="3">
        <v>1.2057035017823441</v>
      </c>
      <c r="E149" s="3">
        <v>1.3577269867896831</v>
      </c>
    </row>
    <row r="150" spans="1:5" x14ac:dyDescent="0.35">
      <c r="A150">
        <v>2006</v>
      </c>
      <c r="B150">
        <v>15</v>
      </c>
      <c r="C150" s="3">
        <v>0.158</v>
      </c>
      <c r="D150" s="3">
        <v>0.41413294191654437</v>
      </c>
      <c r="E150" s="3">
        <v>1.7718599287062275</v>
      </c>
    </row>
    <row r="151" spans="1:5" x14ac:dyDescent="0.35">
      <c r="A151">
        <v>2006</v>
      </c>
      <c r="B151">
        <v>20</v>
      </c>
      <c r="C151" s="3">
        <v>4.3999999999999997E-2</v>
      </c>
      <c r="D151" s="3">
        <v>0.11532816104005031</v>
      </c>
      <c r="E151" s="3">
        <v>1.8871880897462778</v>
      </c>
    </row>
    <row r="152" spans="1:5" x14ac:dyDescent="0.35">
      <c r="A152">
        <v>2006</v>
      </c>
      <c r="B152">
        <v>25</v>
      </c>
      <c r="C152" s="3">
        <v>0.03</v>
      </c>
      <c r="D152" s="3">
        <v>7.8632837072761586E-2</v>
      </c>
      <c r="E152" s="3">
        <v>1.9658209268190394</v>
      </c>
    </row>
    <row r="153" spans="1:5" x14ac:dyDescent="0.35">
      <c r="A153">
        <v>2006</v>
      </c>
      <c r="B153">
        <v>30</v>
      </c>
      <c r="C153" s="3">
        <v>0.152</v>
      </c>
      <c r="D153" s="3">
        <v>0.39840637450199201</v>
      </c>
      <c r="E153" s="3">
        <v>2.3642273013210313</v>
      </c>
    </row>
    <row r="154" spans="1:5" x14ac:dyDescent="0.35">
      <c r="A154">
        <v>2006</v>
      </c>
      <c r="B154">
        <v>35</v>
      </c>
      <c r="C154" s="3">
        <v>8.5999999999999993E-2</v>
      </c>
      <c r="D154" s="3">
        <v>0.22541413294191651</v>
      </c>
      <c r="E154" s="3">
        <v>2.5896414342629477</v>
      </c>
    </row>
    <row r="155" spans="1:5" x14ac:dyDescent="0.35">
      <c r="A155">
        <v>2006</v>
      </c>
      <c r="B155">
        <v>40</v>
      </c>
      <c r="C155" s="3">
        <v>0.17400000000000002</v>
      </c>
      <c r="D155" s="3">
        <v>0.45607045502201721</v>
      </c>
      <c r="E155" s="3">
        <v>3.0457118892849651</v>
      </c>
    </row>
    <row r="156" spans="1:5" x14ac:dyDescent="0.35">
      <c r="A156">
        <v>2006</v>
      </c>
      <c r="B156">
        <v>45</v>
      </c>
      <c r="C156" s="3">
        <v>0.10400000000000001</v>
      </c>
      <c r="D156" s="3">
        <v>0.27259383518557351</v>
      </c>
      <c r="E156" s="3">
        <v>3.3183057244705387</v>
      </c>
    </row>
    <row r="157" spans="1:5" x14ac:dyDescent="0.35">
      <c r="A157">
        <v>2006</v>
      </c>
      <c r="B157">
        <v>50</v>
      </c>
      <c r="C157" s="3">
        <v>8.8000000000000009E-2</v>
      </c>
      <c r="D157" s="3">
        <v>0.23065632208010065</v>
      </c>
      <c r="E157" s="3">
        <v>3.5489620465506393</v>
      </c>
    </row>
    <row r="158" spans="1:5" x14ac:dyDescent="0.35">
      <c r="A158">
        <v>2006</v>
      </c>
      <c r="B158">
        <v>55</v>
      </c>
      <c r="C158" s="3">
        <v>1.3420000000000001</v>
      </c>
      <c r="D158" s="3">
        <v>3.517508911721535</v>
      </c>
      <c r="E158" s="3">
        <v>7.0664709582721743</v>
      </c>
    </row>
    <row r="159" spans="1:5" x14ac:dyDescent="0.35">
      <c r="A159">
        <v>2006</v>
      </c>
      <c r="B159">
        <v>60</v>
      </c>
      <c r="C159" s="3">
        <v>0.53800000000000003</v>
      </c>
      <c r="D159" s="3">
        <v>1.4101488781715246</v>
      </c>
      <c r="E159" s="3">
        <v>8.4766198364436995</v>
      </c>
    </row>
    <row r="160" spans="1:5" x14ac:dyDescent="0.35">
      <c r="A160">
        <v>2006</v>
      </c>
      <c r="B160">
        <v>65</v>
      </c>
      <c r="C160" s="3">
        <v>5.6000000000000008E-2</v>
      </c>
      <c r="D160" s="3">
        <v>0.14678129586915498</v>
      </c>
      <c r="E160" s="3">
        <v>8.6234011323128552</v>
      </c>
    </row>
    <row r="161" spans="1:5" x14ac:dyDescent="0.35">
      <c r="A161">
        <v>2006</v>
      </c>
      <c r="B161">
        <v>70</v>
      </c>
      <c r="C161" s="3">
        <v>1.1059999999999999</v>
      </c>
      <c r="D161" s="3">
        <v>2.8989305934158103</v>
      </c>
      <c r="E161" s="3">
        <v>11.522331725728666</v>
      </c>
    </row>
    <row r="162" spans="1:5" x14ac:dyDescent="0.35">
      <c r="A162">
        <v>2006</v>
      </c>
      <c r="B162">
        <v>75</v>
      </c>
      <c r="C162" s="3">
        <v>0.2</v>
      </c>
      <c r="D162" s="3">
        <v>0.52421891381841057</v>
      </c>
      <c r="E162" s="3">
        <v>12.046550639547076</v>
      </c>
    </row>
    <row r="163" spans="1:5" x14ac:dyDescent="0.35">
      <c r="A163">
        <v>2006</v>
      </c>
      <c r="B163">
        <v>80</v>
      </c>
      <c r="C163" s="3">
        <v>0.09</v>
      </c>
      <c r="D163" s="3">
        <v>0.23589851121828473</v>
      </c>
      <c r="E163" s="3">
        <v>12.282449150765361</v>
      </c>
    </row>
    <row r="164" spans="1:5" x14ac:dyDescent="0.35">
      <c r="A164">
        <v>2006</v>
      </c>
      <c r="B164">
        <v>85</v>
      </c>
      <c r="C164" s="3">
        <v>6.8000000000000005E-2</v>
      </c>
      <c r="D164" s="3">
        <v>0.17823443069825959</v>
      </c>
      <c r="E164" s="3">
        <v>12.46068358146362</v>
      </c>
    </row>
    <row r="165" spans="1:5" x14ac:dyDescent="0.35">
      <c r="A165">
        <v>2006</v>
      </c>
      <c r="B165">
        <v>90</v>
      </c>
      <c r="C165" s="3">
        <v>9.6000000000000002E-2</v>
      </c>
      <c r="D165" s="3">
        <v>0.25162507863283706</v>
      </c>
      <c r="E165" s="3">
        <v>12.712308660096458</v>
      </c>
    </row>
    <row r="166" spans="1:5" x14ac:dyDescent="0.35">
      <c r="A166">
        <v>2006</v>
      </c>
      <c r="B166">
        <v>95</v>
      </c>
      <c r="C166" s="3">
        <v>0.72399999999999998</v>
      </c>
      <c r="D166" s="3">
        <v>1.8976724680226462</v>
      </c>
      <c r="E166" s="3">
        <v>14.609981128119104</v>
      </c>
    </row>
    <row r="167" spans="1:5" x14ac:dyDescent="0.35">
      <c r="A167">
        <v>2006</v>
      </c>
      <c r="B167">
        <v>100</v>
      </c>
      <c r="C167" s="3">
        <v>0.28799999999999998</v>
      </c>
      <c r="D167" s="3">
        <v>0.75487523589851113</v>
      </c>
      <c r="E167" s="3">
        <v>15.364856364017616</v>
      </c>
    </row>
    <row r="168" spans="1:5" x14ac:dyDescent="0.35">
      <c r="A168">
        <v>2006</v>
      </c>
      <c r="B168">
        <v>105</v>
      </c>
      <c r="C168" s="3">
        <v>7.1999999999999995E-2</v>
      </c>
      <c r="D168" s="3">
        <v>0.18871880897462778</v>
      </c>
      <c r="E168" s="3">
        <v>15.553575172992243</v>
      </c>
    </row>
    <row r="169" spans="1:5" x14ac:dyDescent="0.35">
      <c r="A169">
        <v>2006</v>
      </c>
      <c r="B169">
        <v>110</v>
      </c>
      <c r="C169" s="3">
        <v>1.7719999999999998</v>
      </c>
      <c r="D169" s="3">
        <v>4.6445795764311164</v>
      </c>
      <c r="E169" s="3">
        <v>20.19815474942336</v>
      </c>
    </row>
    <row r="170" spans="1:5" x14ac:dyDescent="0.35">
      <c r="A170">
        <v>2006</v>
      </c>
      <c r="B170">
        <v>115</v>
      </c>
      <c r="C170" s="3">
        <v>1.284</v>
      </c>
      <c r="D170" s="3">
        <v>3.365485426714196</v>
      </c>
      <c r="E170" s="3">
        <v>23.563640176137554</v>
      </c>
    </row>
    <row r="171" spans="1:5" x14ac:dyDescent="0.35">
      <c r="A171">
        <v>2006</v>
      </c>
      <c r="B171">
        <v>120</v>
      </c>
      <c r="C171" s="3">
        <v>2.008</v>
      </c>
      <c r="D171" s="3">
        <v>5.2631578947368416</v>
      </c>
      <c r="E171" s="3">
        <v>28.826798070874396</v>
      </c>
    </row>
    <row r="172" spans="1:5" x14ac:dyDescent="0.35">
      <c r="A172">
        <v>2006</v>
      </c>
      <c r="B172">
        <v>125</v>
      </c>
      <c r="C172" s="3">
        <v>1.4579999999999997</v>
      </c>
      <c r="D172" s="3">
        <v>3.8215558817362125</v>
      </c>
      <c r="E172" s="3">
        <v>32.648353952610606</v>
      </c>
    </row>
    <row r="173" spans="1:5" x14ac:dyDescent="0.35">
      <c r="A173">
        <v>2006</v>
      </c>
      <c r="B173">
        <v>130</v>
      </c>
      <c r="C173" s="3">
        <v>0.73599999999999999</v>
      </c>
      <c r="D173" s="3">
        <v>1.9291256028517507</v>
      </c>
      <c r="E173" s="3">
        <v>34.577479555462354</v>
      </c>
    </row>
    <row r="174" spans="1:5" x14ac:dyDescent="0.35">
      <c r="A174">
        <v>2006</v>
      </c>
      <c r="B174">
        <v>135</v>
      </c>
      <c r="C174" s="3">
        <v>0.77200000000000002</v>
      </c>
      <c r="D174" s="3">
        <v>2.0234850073390644</v>
      </c>
      <c r="E174" s="3">
        <v>36.600964562801416</v>
      </c>
    </row>
    <row r="175" spans="1:5" x14ac:dyDescent="0.35">
      <c r="A175">
        <v>2006</v>
      </c>
      <c r="B175">
        <v>140</v>
      </c>
      <c r="C175" s="3">
        <v>0.874</v>
      </c>
      <c r="D175" s="3">
        <v>2.2908366533864544</v>
      </c>
      <c r="E175" s="3">
        <v>38.891801216187872</v>
      </c>
    </row>
    <row r="176" spans="1:5" x14ac:dyDescent="0.35">
      <c r="A176">
        <v>2006</v>
      </c>
      <c r="B176">
        <v>145</v>
      </c>
      <c r="C176" s="3">
        <v>0.4</v>
      </c>
      <c r="D176" s="3">
        <v>1.0484378276368211</v>
      </c>
      <c r="E176" s="3">
        <v>39.94023904382469</v>
      </c>
    </row>
    <row r="177" spans="1:5" x14ac:dyDescent="0.35">
      <c r="A177">
        <v>2006</v>
      </c>
      <c r="B177">
        <v>150</v>
      </c>
      <c r="C177" s="3">
        <v>1.2280000000000002</v>
      </c>
      <c r="D177" s="3">
        <v>3.2187041308450413</v>
      </c>
      <c r="E177" s="3">
        <v>43.15894317466973</v>
      </c>
    </row>
    <row r="178" spans="1:5" x14ac:dyDescent="0.35">
      <c r="A178">
        <v>2006</v>
      </c>
      <c r="B178">
        <v>155</v>
      </c>
      <c r="C178" s="3">
        <v>0.254</v>
      </c>
      <c r="D178" s="3">
        <v>0.66575802054938149</v>
      </c>
      <c r="E178" s="3">
        <v>43.824701195219113</v>
      </c>
    </row>
    <row r="179" spans="1:5" x14ac:dyDescent="0.35">
      <c r="A179">
        <v>2006</v>
      </c>
      <c r="B179">
        <v>160</v>
      </c>
      <c r="C179" s="3">
        <v>0.46199999999999991</v>
      </c>
      <c r="D179" s="3">
        <v>1.2109456909205281</v>
      </c>
      <c r="E179" s="3">
        <v>45.035646886139638</v>
      </c>
    </row>
    <row r="180" spans="1:5" x14ac:dyDescent="0.35">
      <c r="A180">
        <v>2006</v>
      </c>
      <c r="B180">
        <v>165</v>
      </c>
      <c r="C180" s="3">
        <v>0.48200000000000004</v>
      </c>
      <c r="D180" s="3">
        <v>1.2633675823023696</v>
      </c>
      <c r="E180" s="3">
        <v>46.29901446844201</v>
      </c>
    </row>
    <row r="181" spans="1:5" x14ac:dyDescent="0.35">
      <c r="A181">
        <v>2006</v>
      </c>
      <c r="B181">
        <v>170</v>
      </c>
      <c r="C181" s="3">
        <v>1.3720000000000001</v>
      </c>
      <c r="D181" s="3">
        <v>3.5961417487942966</v>
      </c>
      <c r="E181" s="3">
        <v>49.895156217236305</v>
      </c>
    </row>
    <row r="182" spans="1:5" x14ac:dyDescent="0.35">
      <c r="A182">
        <v>2006</v>
      </c>
      <c r="B182">
        <v>175</v>
      </c>
      <c r="C182" s="3">
        <v>0.32199999999999995</v>
      </c>
      <c r="D182" s="3">
        <v>0.84399245124764077</v>
      </c>
      <c r="E182" s="3">
        <v>50.739148668483949</v>
      </c>
    </row>
    <row r="183" spans="1:5" x14ac:dyDescent="0.35">
      <c r="A183">
        <v>2006</v>
      </c>
      <c r="B183">
        <v>180</v>
      </c>
      <c r="C183" s="3">
        <v>0.59199999999999997</v>
      </c>
      <c r="D183" s="3">
        <v>1.5516879849024952</v>
      </c>
      <c r="E183" s="3">
        <v>52.290836653386442</v>
      </c>
    </row>
    <row r="184" spans="1:5" x14ac:dyDescent="0.35">
      <c r="A184">
        <v>2006</v>
      </c>
      <c r="B184">
        <v>185</v>
      </c>
      <c r="C184" s="3">
        <v>1.5539999999999998</v>
      </c>
      <c r="D184" s="3">
        <v>4.073180960369049</v>
      </c>
      <c r="E184" s="3">
        <v>56.364017613755493</v>
      </c>
    </row>
    <row r="185" spans="1:5" x14ac:dyDescent="0.35">
      <c r="A185">
        <v>2006</v>
      </c>
      <c r="B185">
        <v>190</v>
      </c>
      <c r="C185" s="3">
        <v>9.8000000000000004E-2</v>
      </c>
      <c r="D185" s="3">
        <v>0.2568672677710212</v>
      </c>
      <c r="E185" s="3">
        <v>56.620884881526514</v>
      </c>
    </row>
    <row r="186" spans="1:5" x14ac:dyDescent="0.35">
      <c r="A186">
        <v>2006</v>
      </c>
      <c r="B186">
        <v>195</v>
      </c>
      <c r="C186" s="3">
        <v>1.234</v>
      </c>
      <c r="D186" s="3">
        <v>3.234430698259593</v>
      </c>
      <c r="E186" s="3">
        <v>59.855315579786108</v>
      </c>
    </row>
    <row r="187" spans="1:5" x14ac:dyDescent="0.35">
      <c r="A187">
        <v>2006</v>
      </c>
      <c r="B187">
        <v>200</v>
      </c>
      <c r="C187" s="3">
        <v>0.33399999999999996</v>
      </c>
      <c r="D187" s="3">
        <v>0.8754455860767455</v>
      </c>
      <c r="E187" s="3">
        <v>60.730761165862852</v>
      </c>
    </row>
    <row r="188" spans="1:5" x14ac:dyDescent="0.35">
      <c r="A188">
        <v>2006</v>
      </c>
      <c r="B188">
        <v>205</v>
      </c>
      <c r="C188" s="3">
        <v>0.41000000000000003</v>
      </c>
      <c r="D188" s="3">
        <v>1.0746487733277417</v>
      </c>
      <c r="E188" s="3">
        <v>61.805409939190596</v>
      </c>
    </row>
    <row r="189" spans="1:5" x14ac:dyDescent="0.35">
      <c r="A189">
        <v>2006</v>
      </c>
      <c r="B189">
        <v>210</v>
      </c>
      <c r="C189" s="3">
        <v>0.16399999999999998</v>
      </c>
      <c r="D189" s="3">
        <v>0.42985950933109662</v>
      </c>
      <c r="E189" s="3">
        <v>62.235269448521692</v>
      </c>
    </row>
    <row r="190" spans="1:5" x14ac:dyDescent="0.35">
      <c r="A190">
        <v>2006</v>
      </c>
      <c r="B190">
        <v>215</v>
      </c>
      <c r="C190" s="3">
        <v>0.94600000000000006</v>
      </c>
      <c r="D190" s="3">
        <v>2.4795554623610818</v>
      </c>
      <c r="E190" s="3">
        <v>64.714824910882768</v>
      </c>
    </row>
    <row r="191" spans="1:5" x14ac:dyDescent="0.35">
      <c r="A191">
        <v>2006</v>
      </c>
      <c r="B191">
        <v>220</v>
      </c>
      <c r="C191" s="3">
        <v>0.58399999999999996</v>
      </c>
      <c r="D191" s="3">
        <v>1.5307192283497588</v>
      </c>
      <c r="E191" s="3">
        <v>66.245544139232521</v>
      </c>
    </row>
    <row r="192" spans="1:5" x14ac:dyDescent="0.35">
      <c r="A192">
        <v>2006</v>
      </c>
      <c r="B192">
        <v>225</v>
      </c>
      <c r="C192" s="3">
        <v>0.33400000000000002</v>
      </c>
      <c r="D192" s="3">
        <v>0.87544558607674572</v>
      </c>
      <c r="E192" s="3">
        <v>67.120989725309272</v>
      </c>
    </row>
    <row r="193" spans="1:5" x14ac:dyDescent="0.35">
      <c r="A193">
        <v>2006</v>
      </c>
      <c r="B193">
        <v>230</v>
      </c>
      <c r="C193" s="3">
        <v>0.91999999999999993</v>
      </c>
      <c r="D193" s="3">
        <v>2.4114070035646882</v>
      </c>
      <c r="E193" s="3">
        <v>69.532396728873962</v>
      </c>
    </row>
    <row r="194" spans="1:5" x14ac:dyDescent="0.35">
      <c r="A194">
        <v>2006</v>
      </c>
      <c r="B194">
        <v>235</v>
      </c>
      <c r="C194" s="3">
        <v>0.72199999999999998</v>
      </c>
      <c r="D194" s="3">
        <v>1.8924302788844622</v>
      </c>
      <c r="E194" s="3">
        <v>71.424827007758424</v>
      </c>
    </row>
    <row r="195" spans="1:5" x14ac:dyDescent="0.35">
      <c r="A195">
        <v>2006</v>
      </c>
      <c r="B195">
        <v>240</v>
      </c>
      <c r="C195" s="3">
        <v>0.24399999999999999</v>
      </c>
      <c r="D195" s="3">
        <v>0.63954707485846085</v>
      </c>
      <c r="E195" s="3">
        <v>72.064374082616879</v>
      </c>
    </row>
    <row r="196" spans="1:5" x14ac:dyDescent="0.35">
      <c r="A196">
        <v>2006</v>
      </c>
      <c r="B196">
        <v>245</v>
      </c>
      <c r="C196" s="3">
        <v>0.92400000000000004</v>
      </c>
      <c r="D196" s="3">
        <v>2.421891381841057</v>
      </c>
      <c r="E196" s="3">
        <v>74.486265464457944</v>
      </c>
    </row>
    <row r="197" spans="1:5" x14ac:dyDescent="0.35">
      <c r="A197">
        <v>2006</v>
      </c>
      <c r="B197">
        <v>250</v>
      </c>
      <c r="C197" s="3">
        <v>0.4</v>
      </c>
      <c r="D197" s="3">
        <v>1.0484378276368211</v>
      </c>
      <c r="E197" s="3">
        <v>75.534703292094761</v>
      </c>
    </row>
    <row r="198" spans="1:5" x14ac:dyDescent="0.35">
      <c r="A198">
        <v>2006</v>
      </c>
      <c r="B198">
        <v>255</v>
      </c>
      <c r="C198" s="3">
        <v>2.1399999999999997</v>
      </c>
      <c r="D198" s="3">
        <v>5.6091423778569922</v>
      </c>
      <c r="E198" s="3">
        <v>81.143845669951759</v>
      </c>
    </row>
    <row r="199" spans="1:5" x14ac:dyDescent="0.35">
      <c r="A199">
        <v>2006</v>
      </c>
      <c r="B199">
        <v>260</v>
      </c>
      <c r="C199" s="3">
        <v>1.1060000000000001</v>
      </c>
      <c r="D199" s="3">
        <v>2.8989305934158107</v>
      </c>
      <c r="E199" s="3">
        <v>84.042776263367571</v>
      </c>
    </row>
    <row r="200" spans="1:5" x14ac:dyDescent="0.35">
      <c r="A200">
        <v>2006</v>
      </c>
      <c r="B200">
        <v>265</v>
      </c>
      <c r="C200" s="3">
        <v>0.23199999999999998</v>
      </c>
      <c r="D200" s="3">
        <v>0.60809394002935613</v>
      </c>
      <c r="E200" s="3">
        <v>84.650870203396934</v>
      </c>
    </row>
    <row r="201" spans="1:5" x14ac:dyDescent="0.35">
      <c r="A201">
        <v>2006</v>
      </c>
      <c r="B201">
        <v>270</v>
      </c>
      <c r="C201" s="3">
        <v>0.36199999999999999</v>
      </c>
      <c r="D201" s="3">
        <v>0.94883623401132311</v>
      </c>
      <c r="E201" s="3">
        <v>85.599706437408258</v>
      </c>
    </row>
    <row r="202" spans="1:5" x14ac:dyDescent="0.35">
      <c r="A202">
        <v>2006</v>
      </c>
      <c r="B202">
        <v>275</v>
      </c>
      <c r="C202" s="3">
        <v>1.7060000000000002</v>
      </c>
      <c r="D202" s="3">
        <v>4.4715873348710424</v>
      </c>
      <c r="E202" s="3">
        <v>90.071293772279304</v>
      </c>
    </row>
    <row r="203" spans="1:5" x14ac:dyDescent="0.35">
      <c r="A203">
        <v>2006</v>
      </c>
      <c r="B203">
        <v>280</v>
      </c>
      <c r="C203" s="3">
        <v>0.40599999999999997</v>
      </c>
      <c r="D203" s="3">
        <v>1.0641643950513733</v>
      </c>
      <c r="E203" s="3">
        <v>91.135458167330682</v>
      </c>
    </row>
    <row r="204" spans="1:5" x14ac:dyDescent="0.35">
      <c r="A204">
        <v>2006</v>
      </c>
      <c r="B204">
        <v>285</v>
      </c>
      <c r="C204" s="3">
        <v>0.14399999999999999</v>
      </c>
      <c r="D204" s="3">
        <v>0.37743761794925557</v>
      </c>
      <c r="E204" s="3">
        <v>91.512895785279937</v>
      </c>
    </row>
    <row r="205" spans="1:5" x14ac:dyDescent="0.35">
      <c r="A205">
        <v>2006</v>
      </c>
      <c r="B205">
        <v>290</v>
      </c>
      <c r="C205" s="3">
        <v>0.65</v>
      </c>
      <c r="D205" s="3">
        <v>1.7037114699098344</v>
      </c>
      <c r="E205" s="3">
        <v>93.216607255189771</v>
      </c>
    </row>
    <row r="206" spans="1:5" x14ac:dyDescent="0.35">
      <c r="A206">
        <v>2006</v>
      </c>
      <c r="B206">
        <v>295</v>
      </c>
      <c r="C206" s="3">
        <v>0.28000000000000003</v>
      </c>
      <c r="D206" s="3">
        <v>0.7339064793457748</v>
      </c>
      <c r="E206" s="3">
        <v>93.950513734535548</v>
      </c>
    </row>
    <row r="207" spans="1:5" x14ac:dyDescent="0.35">
      <c r="A207">
        <v>2006</v>
      </c>
      <c r="B207">
        <v>300</v>
      </c>
      <c r="C207" s="3">
        <v>0.14799999999999999</v>
      </c>
      <c r="D207" s="3">
        <v>0.38792199622562379</v>
      </c>
      <c r="E207" s="3">
        <v>94.338435730761177</v>
      </c>
    </row>
    <row r="208" spans="1:5" x14ac:dyDescent="0.35">
      <c r="A208">
        <v>2006</v>
      </c>
      <c r="B208">
        <v>305</v>
      </c>
      <c r="C208" s="3">
        <v>1.3519999999999999</v>
      </c>
      <c r="D208" s="3">
        <v>3.5437198574124551</v>
      </c>
      <c r="E208" s="3">
        <v>97.882155588173632</v>
      </c>
    </row>
    <row r="209" spans="1:5" x14ac:dyDescent="0.35">
      <c r="A209">
        <v>2006</v>
      </c>
      <c r="B209">
        <v>310</v>
      </c>
      <c r="C209" s="3">
        <v>0.51800000000000002</v>
      </c>
      <c r="D209" s="3">
        <v>1.3577269867896833</v>
      </c>
      <c r="E209" s="3">
        <v>99.239882574963318</v>
      </c>
    </row>
    <row r="210" spans="1:5" x14ac:dyDescent="0.35">
      <c r="A210">
        <v>2006</v>
      </c>
      <c r="B210">
        <v>315</v>
      </c>
      <c r="C210" s="3">
        <v>0.02</v>
      </c>
      <c r="D210" s="3">
        <v>5.2421891381841057E-2</v>
      </c>
      <c r="E210" s="3">
        <v>99.292304466345158</v>
      </c>
    </row>
    <row r="211" spans="1:5" x14ac:dyDescent="0.35">
      <c r="A211">
        <v>2006</v>
      </c>
      <c r="B211">
        <v>320</v>
      </c>
      <c r="C211" s="3">
        <v>4.3999999999999997E-2</v>
      </c>
      <c r="D211" s="3">
        <v>0.11532816104005031</v>
      </c>
      <c r="E211" s="3">
        <v>99.407632627385212</v>
      </c>
    </row>
    <row r="212" spans="1:5" x14ac:dyDescent="0.35">
      <c r="A212">
        <v>2006</v>
      </c>
      <c r="B212">
        <v>325</v>
      </c>
      <c r="C212" s="3">
        <v>6.0000000000000001E-3</v>
      </c>
      <c r="D212" s="3">
        <v>1.5726567414552316E-2</v>
      </c>
      <c r="E212" s="3">
        <v>99.423359194799758</v>
      </c>
    </row>
    <row r="213" spans="1:5" x14ac:dyDescent="0.35">
      <c r="A213">
        <v>2006</v>
      </c>
      <c r="B213">
        <v>330</v>
      </c>
      <c r="C213" s="3">
        <v>9.8000000000000004E-2</v>
      </c>
      <c r="D213" s="3">
        <v>0.2568672677710212</v>
      </c>
      <c r="E213" s="3">
        <v>99.680226462570786</v>
      </c>
    </row>
    <row r="214" spans="1:5" x14ac:dyDescent="0.35">
      <c r="A214">
        <v>2006</v>
      </c>
      <c r="B214">
        <v>335</v>
      </c>
      <c r="C214" s="3">
        <v>2.1999999999999999E-2</v>
      </c>
      <c r="D214" s="3">
        <v>5.7664080520025154E-2</v>
      </c>
      <c r="E214" s="3">
        <v>99.737890543090813</v>
      </c>
    </row>
    <row r="215" spans="1:5" x14ac:dyDescent="0.35">
      <c r="A215">
        <v>2006</v>
      </c>
      <c r="B215">
        <v>340</v>
      </c>
      <c r="C215" s="3">
        <v>4.0000000000000001E-3</v>
      </c>
      <c r="D215" s="3">
        <v>1.0484378276368212E-2</v>
      </c>
      <c r="E215" s="3">
        <v>99.748374921367187</v>
      </c>
    </row>
    <row r="216" spans="1:5" x14ac:dyDescent="0.35">
      <c r="A216">
        <v>2006</v>
      </c>
      <c r="B216">
        <v>345</v>
      </c>
      <c r="C216" s="3">
        <v>0</v>
      </c>
      <c r="D216" s="3">
        <v>0</v>
      </c>
      <c r="E216" s="3">
        <v>99.748374921367187</v>
      </c>
    </row>
    <row r="217" spans="1:5" x14ac:dyDescent="0.35">
      <c r="A217">
        <v>2006</v>
      </c>
      <c r="B217">
        <v>350</v>
      </c>
      <c r="C217" s="3">
        <v>3.2000000000000008E-2</v>
      </c>
      <c r="D217" s="3">
        <v>8.3875026210945711E-2</v>
      </c>
      <c r="E217" s="3">
        <v>99.832249947578134</v>
      </c>
    </row>
    <row r="218" spans="1:5" x14ac:dyDescent="0.35">
      <c r="A218">
        <v>2006</v>
      </c>
      <c r="B218">
        <v>355</v>
      </c>
      <c r="C218" s="3">
        <v>2.1999999999999999E-2</v>
      </c>
      <c r="D218" s="3">
        <v>5.7664080520025154E-2</v>
      </c>
      <c r="E218" s="3">
        <v>99.889914028098161</v>
      </c>
    </row>
    <row r="219" spans="1:5" x14ac:dyDescent="0.35">
      <c r="A219">
        <v>2006</v>
      </c>
      <c r="B219">
        <v>360</v>
      </c>
      <c r="C219" s="3">
        <v>4.1999999999999996E-2</v>
      </c>
      <c r="D219" s="3">
        <v>0.11008597190186621</v>
      </c>
      <c r="E219" s="3">
        <v>100.00000000000003</v>
      </c>
    </row>
    <row r="220" spans="1:5" x14ac:dyDescent="0.35">
      <c r="A220">
        <v>2006</v>
      </c>
      <c r="B220">
        <v>365</v>
      </c>
      <c r="C220" s="3">
        <v>0</v>
      </c>
      <c r="D220" s="3">
        <v>0</v>
      </c>
      <c r="E220" s="3">
        <v>100.00000000000003</v>
      </c>
    </row>
    <row r="221" spans="1:5" x14ac:dyDescent="0.35">
      <c r="A221">
        <v>2007</v>
      </c>
      <c r="B221" s="6">
        <v>5</v>
      </c>
      <c r="C221" s="3">
        <v>0</v>
      </c>
      <c r="D221" s="3">
        <v>0</v>
      </c>
      <c r="E221" s="3">
        <v>0</v>
      </c>
    </row>
    <row r="222" spans="1:5" x14ac:dyDescent="0.35">
      <c r="A222">
        <v>2007</v>
      </c>
      <c r="B222" s="6">
        <v>10</v>
      </c>
      <c r="C222" s="3">
        <v>0</v>
      </c>
      <c r="D222" s="3">
        <v>0</v>
      </c>
      <c r="E222" s="3">
        <v>0</v>
      </c>
    </row>
    <row r="223" spans="1:5" x14ac:dyDescent="0.35">
      <c r="A223">
        <v>2007</v>
      </c>
      <c r="B223" s="6">
        <v>15</v>
      </c>
      <c r="C223" s="3">
        <v>0</v>
      </c>
      <c r="D223" s="3">
        <v>0</v>
      </c>
      <c r="E223" s="3">
        <v>0</v>
      </c>
    </row>
    <row r="224" spans="1:5" x14ac:dyDescent="0.35">
      <c r="A224">
        <v>2007</v>
      </c>
      <c r="B224" s="6">
        <v>20</v>
      </c>
      <c r="C224" s="3">
        <v>0</v>
      </c>
      <c r="D224" s="3">
        <v>0</v>
      </c>
      <c r="E224" s="3">
        <v>0</v>
      </c>
    </row>
    <row r="225" spans="1:5" x14ac:dyDescent="0.35">
      <c r="A225">
        <v>2007</v>
      </c>
      <c r="B225" s="6">
        <v>25</v>
      </c>
      <c r="C225" s="3">
        <v>0</v>
      </c>
      <c r="D225" s="3">
        <v>0</v>
      </c>
      <c r="E225" s="3">
        <v>0</v>
      </c>
    </row>
    <row r="226" spans="1:5" x14ac:dyDescent="0.35">
      <c r="A226">
        <v>2007</v>
      </c>
      <c r="B226" s="6">
        <v>30</v>
      </c>
      <c r="C226" s="3">
        <v>4.8000000000000001E-2</v>
      </c>
      <c r="D226" s="3">
        <v>0.12204424103737606</v>
      </c>
      <c r="E226" s="3">
        <v>0.12204424103737606</v>
      </c>
    </row>
    <row r="227" spans="1:5" x14ac:dyDescent="0.35">
      <c r="A227">
        <v>2007</v>
      </c>
      <c r="B227" s="6">
        <v>35</v>
      </c>
      <c r="C227" s="3">
        <v>3.2000000000000001E-2</v>
      </c>
      <c r="D227" s="3">
        <v>8.1362827358250706E-2</v>
      </c>
      <c r="E227" s="3">
        <v>0.20340706839562678</v>
      </c>
    </row>
    <row r="228" spans="1:5" x14ac:dyDescent="0.35">
      <c r="A228">
        <v>2007</v>
      </c>
      <c r="B228" s="6">
        <v>40</v>
      </c>
      <c r="C228" s="3">
        <v>0.10400000000000001</v>
      </c>
      <c r="D228" s="3">
        <v>0.26442918891431477</v>
      </c>
      <c r="E228" s="3">
        <v>0.46783625730994155</v>
      </c>
    </row>
    <row r="229" spans="1:5" x14ac:dyDescent="0.35">
      <c r="A229">
        <v>2007</v>
      </c>
      <c r="B229" s="6">
        <v>45</v>
      </c>
      <c r="C229" s="3">
        <v>1.8000000000000002E-2</v>
      </c>
      <c r="D229" s="3">
        <v>4.5766590389016024E-2</v>
      </c>
      <c r="E229" s="3">
        <v>0.51360284769895759</v>
      </c>
    </row>
    <row r="230" spans="1:5" x14ac:dyDescent="0.35">
      <c r="A230">
        <v>2007</v>
      </c>
      <c r="B230" s="6">
        <v>50</v>
      </c>
      <c r="C230" s="3">
        <v>8.0000000000000002E-3</v>
      </c>
      <c r="D230" s="3">
        <v>2.0340706839562676E-2</v>
      </c>
      <c r="E230" s="3">
        <v>0.53394355453852027</v>
      </c>
    </row>
    <row r="231" spans="1:5" x14ac:dyDescent="0.35">
      <c r="A231">
        <v>2007</v>
      </c>
      <c r="B231" s="6">
        <v>55</v>
      </c>
      <c r="C231" s="3">
        <v>0.378</v>
      </c>
      <c r="D231" s="3">
        <v>0.9610983981693364</v>
      </c>
      <c r="E231" s="3">
        <v>1.4950419527078567</v>
      </c>
    </row>
    <row r="232" spans="1:5" x14ac:dyDescent="0.35">
      <c r="A232">
        <v>2007</v>
      </c>
      <c r="B232" s="6">
        <v>60</v>
      </c>
      <c r="C232" s="3">
        <v>0.22400000000000003</v>
      </c>
      <c r="D232" s="3">
        <v>0.56953979150775502</v>
      </c>
      <c r="E232" s="3">
        <v>2.0645817442156118</v>
      </c>
    </row>
    <row r="233" spans="1:5" x14ac:dyDescent="0.35">
      <c r="A233">
        <v>2007</v>
      </c>
      <c r="B233" s="6">
        <v>65</v>
      </c>
      <c r="C233" s="3">
        <v>2E-3</v>
      </c>
      <c r="D233" s="3">
        <v>5.0851767098906691E-3</v>
      </c>
      <c r="E233" s="3">
        <v>2.0696669209255023</v>
      </c>
    </row>
    <row r="234" spans="1:5" x14ac:dyDescent="0.35">
      <c r="A234">
        <v>2007</v>
      </c>
      <c r="B234" s="6">
        <v>70</v>
      </c>
      <c r="C234" s="3">
        <v>0.39600000000000002</v>
      </c>
      <c r="D234" s="3">
        <v>1.0068649885583525</v>
      </c>
      <c r="E234" s="3">
        <v>3.0765319094838546</v>
      </c>
    </row>
    <row r="235" spans="1:5" x14ac:dyDescent="0.35">
      <c r="A235">
        <v>2007</v>
      </c>
      <c r="B235" s="6">
        <v>75</v>
      </c>
      <c r="C235" s="3">
        <v>6.0000000000000012E-2</v>
      </c>
      <c r="D235" s="3">
        <v>0.1525553012967201</v>
      </c>
      <c r="E235" s="3">
        <v>3.2290872107805746</v>
      </c>
    </row>
    <row r="236" spans="1:5" x14ac:dyDescent="0.35">
      <c r="A236">
        <v>2007</v>
      </c>
      <c r="B236" s="6">
        <v>80</v>
      </c>
      <c r="C236" s="3">
        <v>7.1999999999999995E-2</v>
      </c>
      <c r="D236" s="3">
        <v>0.18306636155606407</v>
      </c>
      <c r="E236" s="3">
        <v>3.4121535723366385</v>
      </c>
    </row>
    <row r="237" spans="1:5" x14ac:dyDescent="0.35">
      <c r="A237">
        <v>2007</v>
      </c>
      <c r="B237" s="6">
        <v>85</v>
      </c>
      <c r="C237" s="3">
        <v>9.8000000000000004E-2</v>
      </c>
      <c r="D237" s="3">
        <v>0.24917365878464279</v>
      </c>
      <c r="E237" s="3">
        <v>3.6613272311212812</v>
      </c>
    </row>
    <row r="238" spans="1:5" x14ac:dyDescent="0.35">
      <c r="A238">
        <v>2007</v>
      </c>
      <c r="B238" s="6">
        <v>90</v>
      </c>
      <c r="C238" s="3">
        <v>6.6000000000000003E-2</v>
      </c>
      <c r="D238" s="3">
        <v>0.16781083142639208</v>
      </c>
      <c r="E238" s="3">
        <v>3.8291380625476732</v>
      </c>
    </row>
    <row r="239" spans="1:5" x14ac:dyDescent="0.35">
      <c r="A239">
        <v>2007</v>
      </c>
      <c r="B239" s="6">
        <v>95</v>
      </c>
      <c r="C239" s="3">
        <v>0.54800000000000004</v>
      </c>
      <c r="D239" s="3">
        <v>1.3933384185100433</v>
      </c>
      <c r="E239" s="3">
        <v>5.2224764810577167</v>
      </c>
    </row>
    <row r="240" spans="1:5" x14ac:dyDescent="0.35">
      <c r="A240">
        <v>2007</v>
      </c>
      <c r="B240" s="6">
        <v>100</v>
      </c>
      <c r="C240" s="3">
        <v>1.034</v>
      </c>
      <c r="D240" s="3">
        <v>2.629036359013476</v>
      </c>
      <c r="E240" s="3">
        <v>7.8515128400711927</v>
      </c>
    </row>
    <row r="241" spans="1:5" x14ac:dyDescent="0.35">
      <c r="A241">
        <v>2007</v>
      </c>
      <c r="B241" s="6">
        <v>105</v>
      </c>
      <c r="C241" s="3">
        <v>0.53800000000000003</v>
      </c>
      <c r="D241" s="3">
        <v>1.3679125349605901</v>
      </c>
      <c r="E241" s="3">
        <v>9.2194253750317827</v>
      </c>
    </row>
    <row r="242" spans="1:5" x14ac:dyDescent="0.35">
      <c r="A242">
        <v>2007</v>
      </c>
      <c r="B242" s="6">
        <v>110</v>
      </c>
      <c r="C242" s="3">
        <v>3.8000000000000006E-2</v>
      </c>
      <c r="D242" s="3">
        <v>9.6618357487922718E-2</v>
      </c>
      <c r="E242" s="3">
        <v>9.3160437325197059</v>
      </c>
    </row>
    <row r="243" spans="1:5" x14ac:dyDescent="0.35">
      <c r="A243">
        <v>2007</v>
      </c>
      <c r="B243" s="6">
        <v>115</v>
      </c>
      <c r="C243" s="3">
        <v>1.1039999999999999</v>
      </c>
      <c r="D243" s="3">
        <v>2.807017543859649</v>
      </c>
      <c r="E243" s="3">
        <v>12.123061276379355</v>
      </c>
    </row>
    <row r="244" spans="1:5" x14ac:dyDescent="0.35">
      <c r="A244">
        <v>2007</v>
      </c>
      <c r="B244" s="6">
        <v>120</v>
      </c>
      <c r="C244" s="3">
        <v>0.79</v>
      </c>
      <c r="D244" s="3">
        <v>2.008644800406814</v>
      </c>
      <c r="E244" s="3">
        <v>14.13170607678617</v>
      </c>
    </row>
    <row r="245" spans="1:5" x14ac:dyDescent="0.35">
      <c r="A245">
        <v>2007</v>
      </c>
      <c r="B245" s="6">
        <v>125</v>
      </c>
      <c r="C245" s="3">
        <v>2.198</v>
      </c>
      <c r="D245" s="3">
        <v>5.5886092041698445</v>
      </c>
      <c r="E245" s="3">
        <v>19.720315280956015</v>
      </c>
    </row>
    <row r="246" spans="1:5" x14ac:dyDescent="0.35">
      <c r="A246">
        <v>2007</v>
      </c>
      <c r="B246" s="6">
        <v>130</v>
      </c>
      <c r="C246" s="3">
        <v>0.97999999999999987</v>
      </c>
      <c r="D246" s="3">
        <v>2.4917365878464275</v>
      </c>
      <c r="E246" s="3">
        <v>22.212051868802444</v>
      </c>
    </row>
    <row r="247" spans="1:5" x14ac:dyDescent="0.35">
      <c r="A247">
        <v>2007</v>
      </c>
      <c r="B247" s="6">
        <v>135</v>
      </c>
      <c r="C247" s="3">
        <v>1.1040000000000001</v>
      </c>
      <c r="D247" s="3">
        <v>2.8070175438596494</v>
      </c>
      <c r="E247" s="3">
        <v>25.019069412662095</v>
      </c>
    </row>
    <row r="248" spans="1:5" x14ac:dyDescent="0.35">
      <c r="A248">
        <v>2007</v>
      </c>
      <c r="B248" s="6">
        <v>140</v>
      </c>
      <c r="C248" s="3">
        <v>1.42</v>
      </c>
      <c r="D248" s="3">
        <v>3.6104754640223744</v>
      </c>
      <c r="E248" s="3">
        <v>28.62954487668447</v>
      </c>
    </row>
    <row r="249" spans="1:5" x14ac:dyDescent="0.35">
      <c r="A249">
        <v>2007</v>
      </c>
      <c r="B249" s="6">
        <v>145</v>
      </c>
      <c r="C249" s="3">
        <v>0.33999999999999997</v>
      </c>
      <c r="D249" s="3">
        <v>0.8644800406814136</v>
      </c>
      <c r="E249" s="3">
        <v>29.494024917365884</v>
      </c>
    </row>
    <row r="250" spans="1:5" x14ac:dyDescent="0.35">
      <c r="A250">
        <v>2007</v>
      </c>
      <c r="B250" s="6">
        <v>150</v>
      </c>
      <c r="C250" s="3">
        <v>0.20200000000000001</v>
      </c>
      <c r="D250" s="3">
        <v>0.51360284769895759</v>
      </c>
      <c r="E250" s="3">
        <v>30.007627765064843</v>
      </c>
    </row>
    <row r="251" spans="1:5" x14ac:dyDescent="0.35">
      <c r="A251">
        <v>2007</v>
      </c>
      <c r="B251" s="6">
        <v>155</v>
      </c>
      <c r="C251" s="3">
        <v>0.8640000000000001</v>
      </c>
      <c r="D251" s="3">
        <v>2.1967963386727694</v>
      </c>
      <c r="E251" s="3">
        <v>32.204424103737615</v>
      </c>
    </row>
    <row r="252" spans="1:5" x14ac:dyDescent="0.35">
      <c r="A252">
        <v>2007</v>
      </c>
      <c r="B252" s="6">
        <v>160</v>
      </c>
      <c r="C252" s="3">
        <v>0.87799999999999989</v>
      </c>
      <c r="D252" s="3">
        <v>2.2323925756420033</v>
      </c>
      <c r="E252" s="3">
        <v>34.436816679379618</v>
      </c>
    </row>
    <row r="253" spans="1:5" x14ac:dyDescent="0.35">
      <c r="A253">
        <v>2007</v>
      </c>
      <c r="B253" s="6">
        <v>165</v>
      </c>
      <c r="C253" s="3">
        <v>0.24400000000000005</v>
      </c>
      <c r="D253" s="3">
        <v>0.62039155860666173</v>
      </c>
      <c r="E253" s="3">
        <v>35.057208237986281</v>
      </c>
    </row>
    <row r="254" spans="1:5" x14ac:dyDescent="0.35">
      <c r="A254">
        <v>2007</v>
      </c>
      <c r="B254" s="6">
        <v>170</v>
      </c>
      <c r="C254" s="3">
        <v>0.59199999999999986</v>
      </c>
      <c r="D254" s="3">
        <v>1.5052123061276377</v>
      </c>
      <c r="E254" s="3">
        <v>36.56242054411392</v>
      </c>
    </row>
    <row r="255" spans="1:5" x14ac:dyDescent="0.35">
      <c r="A255">
        <v>2007</v>
      </c>
      <c r="B255" s="6">
        <v>175</v>
      </c>
      <c r="C255" s="3">
        <v>0.55999999999999994</v>
      </c>
      <c r="D255" s="3">
        <v>1.4238494787693872</v>
      </c>
      <c r="E255" s="3">
        <v>37.986270022883303</v>
      </c>
    </row>
    <row r="256" spans="1:5" x14ac:dyDescent="0.35">
      <c r="A256">
        <v>2007</v>
      </c>
      <c r="B256" s="6">
        <v>180</v>
      </c>
      <c r="C256" s="3">
        <v>1.292</v>
      </c>
      <c r="D256" s="3">
        <v>3.2850241545893724</v>
      </c>
      <c r="E256" s="3">
        <v>41.271294177472676</v>
      </c>
    </row>
    <row r="257" spans="1:5" x14ac:dyDescent="0.35">
      <c r="A257">
        <v>2007</v>
      </c>
      <c r="B257" s="6">
        <v>185</v>
      </c>
      <c r="C257" s="3">
        <v>0.70200000000000007</v>
      </c>
      <c r="D257" s="3">
        <v>1.7848970251716252</v>
      </c>
      <c r="E257" s="3">
        <v>43.0561912026443</v>
      </c>
    </row>
    <row r="258" spans="1:5" x14ac:dyDescent="0.35">
      <c r="A258">
        <v>2007</v>
      </c>
      <c r="B258" s="6">
        <v>190</v>
      </c>
      <c r="C258" s="3">
        <v>0.24400000000000005</v>
      </c>
      <c r="D258" s="3">
        <v>0.62039155860666173</v>
      </c>
      <c r="E258" s="3">
        <v>43.676582761250963</v>
      </c>
    </row>
    <row r="259" spans="1:5" x14ac:dyDescent="0.35">
      <c r="A259">
        <v>2007</v>
      </c>
      <c r="B259" s="6">
        <v>195</v>
      </c>
      <c r="C259" s="3">
        <v>0.122</v>
      </c>
      <c r="D259" s="3">
        <v>0.31019577930333081</v>
      </c>
      <c r="E259" s="3">
        <v>43.98677854055429</v>
      </c>
    </row>
    <row r="260" spans="1:5" x14ac:dyDescent="0.35">
      <c r="A260">
        <v>2007</v>
      </c>
      <c r="B260" s="6">
        <v>200</v>
      </c>
      <c r="C260" s="3">
        <v>1.504</v>
      </c>
      <c r="D260" s="3">
        <v>3.8240528858377831</v>
      </c>
      <c r="E260" s="3">
        <v>47.81083142639207</v>
      </c>
    </row>
    <row r="261" spans="1:5" x14ac:dyDescent="0.35">
      <c r="A261">
        <v>2007</v>
      </c>
      <c r="B261" s="6">
        <v>205</v>
      </c>
      <c r="C261" s="3">
        <v>1.022</v>
      </c>
      <c r="D261" s="3">
        <v>2.5985252987541321</v>
      </c>
      <c r="E261" s="3">
        <v>50.409356725146203</v>
      </c>
    </row>
    <row r="262" spans="1:5" x14ac:dyDescent="0.35">
      <c r="A262">
        <v>2007</v>
      </c>
      <c r="B262" s="6">
        <v>210</v>
      </c>
      <c r="C262" s="3">
        <v>1.6300000000000001</v>
      </c>
      <c r="D262" s="3">
        <v>4.144419018560896</v>
      </c>
      <c r="E262" s="3">
        <v>54.553775743707099</v>
      </c>
    </row>
    <row r="263" spans="1:5" x14ac:dyDescent="0.35">
      <c r="A263">
        <v>2007</v>
      </c>
      <c r="B263" s="6">
        <v>215</v>
      </c>
      <c r="C263" s="3">
        <v>0.35199999999999998</v>
      </c>
      <c r="D263" s="3">
        <v>0.89499110094075762</v>
      </c>
      <c r="E263" s="3">
        <v>55.448766844647857</v>
      </c>
    </row>
    <row r="264" spans="1:5" x14ac:dyDescent="0.35">
      <c r="A264">
        <v>2007</v>
      </c>
      <c r="B264" s="6">
        <v>220</v>
      </c>
      <c r="C264" s="3">
        <v>0.32199999999999995</v>
      </c>
      <c r="D264" s="3">
        <v>0.8187134502923975</v>
      </c>
      <c r="E264" s="3">
        <v>56.267480294940256</v>
      </c>
    </row>
    <row r="265" spans="1:5" x14ac:dyDescent="0.35">
      <c r="A265">
        <v>2007</v>
      </c>
      <c r="B265" s="6">
        <v>225</v>
      </c>
      <c r="C265" s="3">
        <v>1.2479999999999998</v>
      </c>
      <c r="D265" s="3">
        <v>3.1731502669717768</v>
      </c>
      <c r="E265" s="3">
        <v>59.44063056191203</v>
      </c>
    </row>
    <row r="266" spans="1:5" x14ac:dyDescent="0.35">
      <c r="A266">
        <v>2007</v>
      </c>
      <c r="B266" s="6">
        <v>230</v>
      </c>
      <c r="C266" s="3">
        <v>0.45600000000000007</v>
      </c>
      <c r="D266" s="3">
        <v>1.1594202898550727</v>
      </c>
      <c r="E266" s="3">
        <v>60.600050851767101</v>
      </c>
    </row>
    <row r="267" spans="1:5" x14ac:dyDescent="0.35">
      <c r="A267">
        <v>2007</v>
      </c>
      <c r="B267" s="6">
        <v>235</v>
      </c>
      <c r="C267" s="3">
        <v>0.48000000000000009</v>
      </c>
      <c r="D267" s="3">
        <v>1.2204424103737608</v>
      </c>
      <c r="E267" s="3">
        <v>61.820493262140864</v>
      </c>
    </row>
    <row r="268" spans="1:5" x14ac:dyDescent="0.35">
      <c r="A268">
        <v>2007</v>
      </c>
      <c r="B268" s="6">
        <v>240</v>
      </c>
      <c r="C268" s="3">
        <v>2.0260000000000002</v>
      </c>
      <c r="D268" s="3">
        <v>5.1512840071192478</v>
      </c>
      <c r="E268" s="3">
        <v>66.971777269260116</v>
      </c>
    </row>
    <row r="269" spans="1:5" x14ac:dyDescent="0.35">
      <c r="A269">
        <v>2007</v>
      </c>
      <c r="B269" s="6">
        <v>245</v>
      </c>
      <c r="C269" s="3">
        <v>1.2919999999999998</v>
      </c>
      <c r="D269" s="3">
        <v>3.2850241545893715</v>
      </c>
      <c r="E269" s="3">
        <v>70.256801423849481</v>
      </c>
    </row>
    <row r="270" spans="1:5" x14ac:dyDescent="0.35">
      <c r="A270">
        <v>2007</v>
      </c>
      <c r="B270" s="6">
        <v>250</v>
      </c>
      <c r="C270" s="3">
        <v>3.0660000000000003</v>
      </c>
      <c r="D270" s="3">
        <v>7.7955758962623971</v>
      </c>
      <c r="E270" s="3">
        <v>78.052377320111873</v>
      </c>
    </row>
    <row r="271" spans="1:5" x14ac:dyDescent="0.35">
      <c r="A271">
        <v>2007</v>
      </c>
      <c r="B271" s="6">
        <v>255</v>
      </c>
      <c r="C271" s="3">
        <v>1.0620000000000001</v>
      </c>
      <c r="D271" s="3">
        <v>2.7002288329519453</v>
      </c>
      <c r="E271" s="3">
        <v>80.752606153063823</v>
      </c>
    </row>
    <row r="272" spans="1:5" x14ac:dyDescent="0.35">
      <c r="A272">
        <v>2007</v>
      </c>
      <c r="B272" s="6">
        <v>260</v>
      </c>
      <c r="C272" s="3">
        <v>0.14399999999999999</v>
      </c>
      <c r="D272" s="3">
        <v>0.36613272311212813</v>
      </c>
      <c r="E272" s="3">
        <v>81.118738876175954</v>
      </c>
    </row>
    <row r="273" spans="1:5" x14ac:dyDescent="0.35">
      <c r="A273">
        <v>2007</v>
      </c>
      <c r="B273" s="6">
        <v>265</v>
      </c>
      <c r="C273" s="3">
        <v>1.0880000000000003</v>
      </c>
      <c r="D273" s="3">
        <v>2.7663361301805245</v>
      </c>
      <c r="E273" s="3">
        <v>83.885075006356473</v>
      </c>
    </row>
    <row r="274" spans="1:5" x14ac:dyDescent="0.35">
      <c r="A274">
        <v>2007</v>
      </c>
      <c r="B274" s="6">
        <v>270</v>
      </c>
      <c r="C274" s="3">
        <v>1.1819999999999999</v>
      </c>
      <c r="D274" s="3">
        <v>3.0053394355453853</v>
      </c>
      <c r="E274" s="3">
        <v>86.890414441901854</v>
      </c>
    </row>
    <row r="275" spans="1:5" x14ac:dyDescent="0.35">
      <c r="A275">
        <v>2007</v>
      </c>
      <c r="B275" s="6">
        <v>275</v>
      </c>
      <c r="C275" s="3">
        <v>0.22199999999999998</v>
      </c>
      <c r="D275" s="3">
        <v>0.56445461479786418</v>
      </c>
      <c r="E275" s="3">
        <v>87.454869056699721</v>
      </c>
    </row>
    <row r="276" spans="1:5" x14ac:dyDescent="0.35">
      <c r="A276">
        <v>2007</v>
      </c>
      <c r="B276" s="6">
        <v>280</v>
      </c>
      <c r="C276" s="3">
        <v>0.35199999999999998</v>
      </c>
      <c r="D276" s="3">
        <v>0.89499110094075762</v>
      </c>
      <c r="E276" s="3">
        <v>88.349860157640478</v>
      </c>
    </row>
    <row r="277" spans="1:5" x14ac:dyDescent="0.35">
      <c r="A277">
        <v>2007</v>
      </c>
      <c r="B277" s="6">
        <v>285</v>
      </c>
      <c r="C277" s="3">
        <v>0.16800000000000001</v>
      </c>
      <c r="D277" s="3">
        <v>0.42715484363081624</v>
      </c>
      <c r="E277" s="3">
        <v>88.777015001271295</v>
      </c>
    </row>
    <row r="278" spans="1:5" x14ac:dyDescent="0.35">
      <c r="A278">
        <v>2007</v>
      </c>
      <c r="B278" s="6">
        <v>290</v>
      </c>
      <c r="C278" s="3">
        <v>0.82</v>
      </c>
      <c r="D278" s="3">
        <v>2.0849224510551743</v>
      </c>
      <c r="E278" s="3">
        <v>90.861937452326472</v>
      </c>
    </row>
    <row r="279" spans="1:5" x14ac:dyDescent="0.35">
      <c r="A279">
        <v>2007</v>
      </c>
      <c r="B279" s="6">
        <v>295</v>
      </c>
      <c r="C279" s="3">
        <v>0.93599999999999994</v>
      </c>
      <c r="D279" s="3">
        <v>2.3798627002288328</v>
      </c>
      <c r="E279" s="3">
        <v>93.2418001525553</v>
      </c>
    </row>
    <row r="280" spans="1:5" x14ac:dyDescent="0.35">
      <c r="A280">
        <v>2007</v>
      </c>
      <c r="B280" s="6">
        <v>300</v>
      </c>
      <c r="C280" s="3">
        <v>0.23600000000000004</v>
      </c>
      <c r="D280" s="3">
        <v>0.60005085176709905</v>
      </c>
      <c r="E280" s="3">
        <v>93.841851004322393</v>
      </c>
    </row>
    <row r="281" spans="1:5" x14ac:dyDescent="0.35">
      <c r="A281">
        <v>2007</v>
      </c>
      <c r="B281" s="6">
        <v>305</v>
      </c>
      <c r="C281" s="3">
        <v>0.752</v>
      </c>
      <c r="D281" s="3">
        <v>1.9120264429188916</v>
      </c>
      <c r="E281" s="3">
        <v>95.75387744724128</v>
      </c>
    </row>
    <row r="282" spans="1:5" x14ac:dyDescent="0.35">
      <c r="A282">
        <v>2007</v>
      </c>
      <c r="B282" s="6">
        <v>310</v>
      </c>
      <c r="C282" s="3">
        <v>0.502</v>
      </c>
      <c r="D282" s="3">
        <v>1.2763793541825579</v>
      </c>
      <c r="E282" s="3">
        <v>97.030256801423832</v>
      </c>
    </row>
    <row r="283" spans="1:5" x14ac:dyDescent="0.35">
      <c r="A283">
        <v>2007</v>
      </c>
      <c r="B283" s="6">
        <v>315</v>
      </c>
      <c r="C283" s="3">
        <v>0.10600000000000001</v>
      </c>
      <c r="D283" s="3">
        <v>0.2695143656242055</v>
      </c>
      <c r="E283" s="3">
        <v>97.299771167048036</v>
      </c>
    </row>
    <row r="284" spans="1:5" x14ac:dyDescent="0.35">
      <c r="A284">
        <v>2007</v>
      </c>
      <c r="B284" s="6">
        <v>320</v>
      </c>
      <c r="C284" s="3">
        <v>0.47599999999999998</v>
      </c>
      <c r="D284" s="3">
        <v>1.2102720569539791</v>
      </c>
      <c r="E284" s="3">
        <v>98.510043224002018</v>
      </c>
    </row>
    <row r="285" spans="1:5" x14ac:dyDescent="0.35">
      <c r="A285">
        <v>2007</v>
      </c>
      <c r="B285" s="6">
        <v>325</v>
      </c>
      <c r="C285" s="3">
        <v>5.800000000000001E-2</v>
      </c>
      <c r="D285" s="3">
        <v>0.14747012458682943</v>
      </c>
      <c r="E285" s="3">
        <v>98.65751334858885</v>
      </c>
    </row>
    <row r="286" spans="1:5" x14ac:dyDescent="0.35">
      <c r="A286">
        <v>2007</v>
      </c>
      <c r="B286" s="6">
        <v>330</v>
      </c>
      <c r="C286" s="3">
        <v>0.12200000000000003</v>
      </c>
      <c r="D286" s="3">
        <v>0.31019577930333087</v>
      </c>
      <c r="E286" s="3">
        <v>98.967709127892178</v>
      </c>
    </row>
    <row r="287" spans="1:5" x14ac:dyDescent="0.35">
      <c r="A287">
        <v>2007</v>
      </c>
      <c r="B287" s="6">
        <v>335</v>
      </c>
      <c r="C287" s="3">
        <v>8.2000000000000003E-2</v>
      </c>
      <c r="D287" s="3">
        <v>0.20849224510551745</v>
      </c>
      <c r="E287" s="3">
        <v>99.176201372997696</v>
      </c>
    </row>
    <row r="288" spans="1:5" x14ac:dyDescent="0.35">
      <c r="A288">
        <v>2007</v>
      </c>
      <c r="B288" s="6">
        <v>340</v>
      </c>
      <c r="C288" s="3">
        <v>0.13400000000000001</v>
      </c>
      <c r="D288" s="3">
        <v>0.34070683956267483</v>
      </c>
      <c r="E288" s="3">
        <v>99.516908212560367</v>
      </c>
    </row>
    <row r="289" spans="1:5" x14ac:dyDescent="0.35">
      <c r="A289">
        <v>2007</v>
      </c>
      <c r="B289" s="6">
        <v>345</v>
      </c>
      <c r="C289" s="3">
        <v>0.10400000000000001</v>
      </c>
      <c r="D289" s="3">
        <v>0.26442918891431477</v>
      </c>
      <c r="E289" s="3">
        <v>99.781337401474687</v>
      </c>
    </row>
    <row r="290" spans="1:5" x14ac:dyDescent="0.35">
      <c r="A290">
        <v>2007</v>
      </c>
      <c r="B290" s="6">
        <v>350</v>
      </c>
      <c r="C290" s="3">
        <v>3.2000000000000001E-2</v>
      </c>
      <c r="D290" s="3">
        <v>8.1362827358250706E-2</v>
      </c>
      <c r="E290" s="3">
        <v>99.862700228832935</v>
      </c>
    </row>
    <row r="291" spans="1:5" x14ac:dyDescent="0.35">
      <c r="A291">
        <v>2007</v>
      </c>
      <c r="B291" s="6">
        <v>355</v>
      </c>
      <c r="C291" s="3">
        <v>3.1999999999999994E-2</v>
      </c>
      <c r="D291" s="3">
        <v>8.1362827358250692E-2</v>
      </c>
      <c r="E291" s="3">
        <v>99.944063056191183</v>
      </c>
    </row>
    <row r="292" spans="1:5" x14ac:dyDescent="0.35">
      <c r="A292">
        <v>2007</v>
      </c>
      <c r="B292" s="6">
        <v>360</v>
      </c>
      <c r="C292" s="3">
        <v>0</v>
      </c>
      <c r="D292" s="3">
        <v>0</v>
      </c>
      <c r="E292" s="3">
        <v>99.944063056191183</v>
      </c>
    </row>
    <row r="293" spans="1:5" x14ac:dyDescent="0.35">
      <c r="A293">
        <v>2007</v>
      </c>
      <c r="B293" s="6">
        <v>365</v>
      </c>
      <c r="C293" s="3">
        <v>2.1999999999999999E-2</v>
      </c>
      <c r="D293" s="3">
        <v>5.5936943808797351E-2</v>
      </c>
      <c r="E293" s="3">
        <v>99.999999999999986</v>
      </c>
    </row>
    <row r="294" spans="1:5" x14ac:dyDescent="0.35">
      <c r="A294">
        <v>2008</v>
      </c>
      <c r="B294" s="6">
        <v>5</v>
      </c>
      <c r="C294" s="3">
        <v>0.87599999999999978</v>
      </c>
      <c r="D294" s="3">
        <v>2.0639120038394414</v>
      </c>
      <c r="E294" s="3">
        <v>2.0639120038394414</v>
      </c>
    </row>
    <row r="295" spans="1:5" x14ac:dyDescent="0.35">
      <c r="A295">
        <v>2008</v>
      </c>
      <c r="B295" s="6">
        <v>10</v>
      </c>
      <c r="C295" s="3">
        <v>3.2000000000000001E-2</v>
      </c>
      <c r="D295" s="3">
        <v>7.5394045802354051E-2</v>
      </c>
      <c r="E295" s="3">
        <v>2.1393060496417955</v>
      </c>
    </row>
    <row r="296" spans="1:5" x14ac:dyDescent="0.35">
      <c r="A296">
        <v>2008</v>
      </c>
      <c r="B296" s="6">
        <v>15</v>
      </c>
      <c r="C296" s="3">
        <v>5.4000000000000006E-2</v>
      </c>
      <c r="D296" s="3">
        <v>0.12722745229147248</v>
      </c>
      <c r="E296" s="3">
        <v>2.2665335019332682</v>
      </c>
    </row>
    <row r="297" spans="1:5" x14ac:dyDescent="0.35">
      <c r="A297">
        <v>2008</v>
      </c>
      <c r="B297" s="6">
        <v>20</v>
      </c>
      <c r="C297" s="3">
        <v>4.0000000000000001E-3</v>
      </c>
      <c r="D297" s="3">
        <v>9.4242557252942564E-3</v>
      </c>
      <c r="E297" s="3">
        <v>2.2759577576585626</v>
      </c>
    </row>
    <row r="298" spans="1:5" x14ac:dyDescent="0.35">
      <c r="A298">
        <v>2008</v>
      </c>
      <c r="B298" s="6">
        <v>25</v>
      </c>
      <c r="C298" s="3">
        <v>0</v>
      </c>
      <c r="D298" s="3">
        <v>0</v>
      </c>
      <c r="E298" s="3">
        <v>2.2759577576585626</v>
      </c>
    </row>
    <row r="299" spans="1:5" x14ac:dyDescent="0.35">
      <c r="A299">
        <v>2008</v>
      </c>
      <c r="B299" s="6">
        <v>30</v>
      </c>
      <c r="C299" s="3">
        <v>0</v>
      </c>
      <c r="D299" s="3">
        <v>0</v>
      </c>
      <c r="E299" s="3">
        <v>2.2759577576585626</v>
      </c>
    </row>
    <row r="300" spans="1:5" x14ac:dyDescent="0.35">
      <c r="A300">
        <v>2008</v>
      </c>
      <c r="B300" s="6">
        <v>35</v>
      </c>
      <c r="C300" s="3">
        <v>0</v>
      </c>
      <c r="D300" s="3">
        <v>0</v>
      </c>
      <c r="E300" s="3">
        <v>2.2759577576585626</v>
      </c>
    </row>
    <row r="301" spans="1:5" x14ac:dyDescent="0.35">
      <c r="A301">
        <v>2008</v>
      </c>
      <c r="B301" s="6">
        <v>40</v>
      </c>
      <c r="C301" s="3">
        <v>2.1999999999999999E-2</v>
      </c>
      <c r="D301" s="3">
        <v>5.1833406489118397E-2</v>
      </c>
      <c r="E301" s="3">
        <v>2.3277911641476812</v>
      </c>
    </row>
    <row r="302" spans="1:5" x14ac:dyDescent="0.35">
      <c r="A302">
        <v>2008</v>
      </c>
      <c r="B302" s="6">
        <v>45</v>
      </c>
      <c r="C302" s="3">
        <v>0.01</v>
      </c>
      <c r="D302" s="3">
        <v>2.356063931323564E-2</v>
      </c>
      <c r="E302" s="3">
        <v>2.3513518034609167</v>
      </c>
    </row>
    <row r="303" spans="1:5" x14ac:dyDescent="0.35">
      <c r="A303">
        <v>2008</v>
      </c>
      <c r="B303" s="6">
        <v>50</v>
      </c>
      <c r="C303" s="3">
        <v>0</v>
      </c>
      <c r="D303" s="3">
        <v>0</v>
      </c>
      <c r="E303" s="3">
        <v>2.3513518034609167</v>
      </c>
    </row>
    <row r="304" spans="1:5" x14ac:dyDescent="0.35">
      <c r="A304">
        <v>2008</v>
      </c>
      <c r="B304" s="6">
        <v>55</v>
      </c>
      <c r="C304" s="3">
        <v>0</v>
      </c>
      <c r="D304" s="3">
        <v>0</v>
      </c>
      <c r="E304" s="3">
        <v>2.3513518034609167</v>
      </c>
    </row>
    <row r="305" spans="1:5" x14ac:dyDescent="0.35">
      <c r="A305">
        <v>2008</v>
      </c>
      <c r="B305" s="6">
        <v>60</v>
      </c>
      <c r="C305" s="3">
        <v>1.9999999999999997E-2</v>
      </c>
      <c r="D305" s="3">
        <v>4.7121278626471266E-2</v>
      </c>
      <c r="E305" s="3">
        <v>2.3984730820873881</v>
      </c>
    </row>
    <row r="306" spans="1:5" x14ac:dyDescent="0.35">
      <c r="A306">
        <v>2008</v>
      </c>
      <c r="B306" s="6">
        <v>65</v>
      </c>
      <c r="C306" s="3">
        <v>7.1999999999999995E-2</v>
      </c>
      <c r="D306" s="3">
        <v>0.1696366030552966</v>
      </c>
      <c r="E306" s="3">
        <v>2.5681096851426846</v>
      </c>
    </row>
    <row r="307" spans="1:5" x14ac:dyDescent="0.35">
      <c r="A307">
        <v>2008</v>
      </c>
      <c r="B307" s="6">
        <v>70</v>
      </c>
      <c r="C307" s="3">
        <v>1.6379999999999999</v>
      </c>
      <c r="D307" s="3">
        <v>3.8592327195079976</v>
      </c>
      <c r="E307" s="3">
        <v>6.4273424046506822</v>
      </c>
    </row>
    <row r="308" spans="1:5" x14ac:dyDescent="0.35">
      <c r="A308">
        <v>2008</v>
      </c>
      <c r="B308" s="6">
        <v>75</v>
      </c>
      <c r="C308" s="3">
        <v>4.8000000000000001E-2</v>
      </c>
      <c r="D308" s="3">
        <v>0.11309106870353107</v>
      </c>
      <c r="E308" s="3">
        <v>6.5404334733542129</v>
      </c>
    </row>
    <row r="309" spans="1:5" x14ac:dyDescent="0.35">
      <c r="A309">
        <v>2008</v>
      </c>
      <c r="B309" s="6">
        <v>80</v>
      </c>
      <c r="C309" s="3">
        <v>0.44799999999999995</v>
      </c>
      <c r="D309" s="3">
        <v>1.0555166412329564</v>
      </c>
      <c r="E309" s="3">
        <v>7.5959501145871693</v>
      </c>
    </row>
    <row r="310" spans="1:5" x14ac:dyDescent="0.35">
      <c r="A310">
        <v>2008</v>
      </c>
      <c r="B310" s="6">
        <v>85</v>
      </c>
      <c r="C310" s="3">
        <v>0.192</v>
      </c>
      <c r="D310" s="3">
        <v>0.45236427481412428</v>
      </c>
      <c r="E310" s="3">
        <v>8.048314389401293</v>
      </c>
    </row>
    <row r="311" spans="1:5" x14ac:dyDescent="0.35">
      <c r="A311">
        <v>2008</v>
      </c>
      <c r="B311" s="6">
        <v>90</v>
      </c>
      <c r="C311" s="3">
        <v>0.188</v>
      </c>
      <c r="D311" s="3">
        <v>0.44294001908883002</v>
      </c>
      <c r="E311" s="3">
        <v>8.4912544084901231</v>
      </c>
    </row>
    <row r="312" spans="1:5" x14ac:dyDescent="0.35">
      <c r="A312">
        <v>2008</v>
      </c>
      <c r="B312" s="6">
        <v>95</v>
      </c>
      <c r="C312" s="3">
        <v>1.55</v>
      </c>
      <c r="D312" s="3">
        <v>3.6518990935515241</v>
      </c>
      <c r="E312" s="3">
        <v>12.143153502041647</v>
      </c>
    </row>
    <row r="313" spans="1:5" x14ac:dyDescent="0.35">
      <c r="A313">
        <v>2008</v>
      </c>
      <c r="B313" s="6">
        <v>100</v>
      </c>
      <c r="C313" s="3">
        <v>0.13400000000000001</v>
      </c>
      <c r="D313" s="3">
        <v>0.31571256679735754</v>
      </c>
      <c r="E313" s="3">
        <v>12.458866068839004</v>
      </c>
    </row>
    <row r="314" spans="1:5" x14ac:dyDescent="0.35">
      <c r="A314">
        <v>2008</v>
      </c>
      <c r="B314" s="6">
        <v>105</v>
      </c>
      <c r="C314" s="3">
        <v>0.30399999999999999</v>
      </c>
      <c r="D314" s="3">
        <v>0.71624343512236344</v>
      </c>
      <c r="E314" s="3">
        <v>13.175109503961368</v>
      </c>
    </row>
    <row r="315" spans="1:5" x14ac:dyDescent="0.35">
      <c r="A315">
        <v>2008</v>
      </c>
      <c r="B315" s="6">
        <v>110</v>
      </c>
      <c r="C315" s="3">
        <v>0.192</v>
      </c>
      <c r="D315" s="3">
        <v>0.45236427481412428</v>
      </c>
      <c r="E315" s="3">
        <v>13.627473778775492</v>
      </c>
    </row>
    <row r="316" spans="1:5" x14ac:dyDescent="0.35">
      <c r="A316">
        <v>2008</v>
      </c>
      <c r="B316" s="6">
        <v>115</v>
      </c>
      <c r="C316" s="3">
        <v>6.9999999999999993E-2</v>
      </c>
      <c r="D316" s="3">
        <v>0.16492447519264947</v>
      </c>
      <c r="E316" s="3">
        <v>13.792398253968141</v>
      </c>
    </row>
    <row r="317" spans="1:5" x14ac:dyDescent="0.35">
      <c r="A317">
        <v>2008</v>
      </c>
      <c r="B317" s="6">
        <v>120</v>
      </c>
      <c r="C317" s="3">
        <v>1.3960000000000001</v>
      </c>
      <c r="D317" s="3">
        <v>3.2890652481276956</v>
      </c>
      <c r="E317" s="3">
        <v>17.081463502095836</v>
      </c>
    </row>
    <row r="318" spans="1:5" x14ac:dyDescent="0.35">
      <c r="A318">
        <v>2008</v>
      </c>
      <c r="B318" s="6">
        <v>125</v>
      </c>
      <c r="C318" s="3">
        <v>0.13999999999999999</v>
      </c>
      <c r="D318" s="3">
        <v>0.32984895038529893</v>
      </c>
      <c r="E318" s="3">
        <v>17.411312452481134</v>
      </c>
    </row>
    <row r="319" spans="1:5" x14ac:dyDescent="0.35">
      <c r="A319">
        <v>2008</v>
      </c>
      <c r="B319" s="6">
        <v>130</v>
      </c>
      <c r="C319" s="3">
        <v>0.13600000000000001</v>
      </c>
      <c r="D319" s="3">
        <v>0.32042469466000473</v>
      </c>
      <c r="E319" s="3">
        <v>17.731737147141139</v>
      </c>
    </row>
    <row r="320" spans="1:5" x14ac:dyDescent="0.35">
      <c r="A320">
        <v>2008</v>
      </c>
      <c r="B320" s="6">
        <v>135</v>
      </c>
      <c r="C320" s="3">
        <v>0.41400000000000003</v>
      </c>
      <c r="D320" s="3">
        <v>0.97541046756795557</v>
      </c>
      <c r="E320" s="3">
        <v>18.707147614709093</v>
      </c>
    </row>
    <row r="321" spans="1:5" x14ac:dyDescent="0.35">
      <c r="A321">
        <v>2008</v>
      </c>
      <c r="B321" s="6">
        <v>140</v>
      </c>
      <c r="C321" s="3">
        <v>1.196</v>
      </c>
      <c r="D321" s="3">
        <v>2.8178524618629819</v>
      </c>
      <c r="E321" s="3">
        <v>21.525000076572077</v>
      </c>
    </row>
    <row r="322" spans="1:5" x14ac:dyDescent="0.35">
      <c r="A322">
        <v>2008</v>
      </c>
      <c r="B322" s="6">
        <v>145</v>
      </c>
      <c r="C322" s="3">
        <v>0.16800000000000001</v>
      </c>
      <c r="D322" s="3">
        <v>0.39581874046235876</v>
      </c>
      <c r="E322" s="3">
        <v>21.920818817034437</v>
      </c>
    </row>
    <row r="323" spans="1:5" x14ac:dyDescent="0.35">
      <c r="A323">
        <v>2008</v>
      </c>
      <c r="B323" s="6">
        <v>150</v>
      </c>
      <c r="C323" s="3">
        <v>0.72799999999999998</v>
      </c>
      <c r="D323" s="3">
        <v>1.7152145420035545</v>
      </c>
      <c r="E323" s="3">
        <v>23.636033359037992</v>
      </c>
    </row>
    <row r="324" spans="1:5" x14ac:dyDescent="0.35">
      <c r="A324">
        <v>2008</v>
      </c>
      <c r="B324" s="6">
        <v>155</v>
      </c>
      <c r="C324" s="3">
        <v>0.34599999999999997</v>
      </c>
      <c r="D324" s="3">
        <v>0.81519812023795302</v>
      </c>
      <c r="E324" s="3">
        <v>24.451231479275943</v>
      </c>
    </row>
    <row r="325" spans="1:5" x14ac:dyDescent="0.35">
      <c r="A325">
        <v>2008</v>
      </c>
      <c r="B325" s="6">
        <v>160</v>
      </c>
      <c r="C325" s="3">
        <v>0.63</v>
      </c>
      <c r="D325" s="3">
        <v>1.4843202767338453</v>
      </c>
      <c r="E325" s="3">
        <v>25.93555175600979</v>
      </c>
    </row>
    <row r="326" spans="1:5" x14ac:dyDescent="0.35">
      <c r="A326">
        <v>2008</v>
      </c>
      <c r="B326" s="6">
        <v>165</v>
      </c>
      <c r="C326" s="3">
        <v>0.70600000000000007</v>
      </c>
      <c r="D326" s="3">
        <v>1.6633811355144363</v>
      </c>
      <c r="E326" s="3">
        <v>27.598932891524228</v>
      </c>
    </row>
    <row r="327" spans="1:5" x14ac:dyDescent="0.35">
      <c r="A327">
        <v>2008</v>
      </c>
      <c r="B327" s="6">
        <v>170</v>
      </c>
      <c r="C327" s="3">
        <v>1.27</v>
      </c>
      <c r="D327" s="3">
        <v>2.992201192780926</v>
      </c>
      <c r="E327" s="3">
        <v>30.591134084305153</v>
      </c>
    </row>
    <row r="328" spans="1:5" x14ac:dyDescent="0.35">
      <c r="A328">
        <v>2008</v>
      </c>
      <c r="B328" s="6">
        <v>175</v>
      </c>
      <c r="C328" s="3">
        <v>1.286</v>
      </c>
      <c r="D328" s="3">
        <v>3.029898215682103</v>
      </c>
      <c r="E328" s="3">
        <v>33.621032299987256</v>
      </c>
    </row>
    <row r="329" spans="1:5" x14ac:dyDescent="0.35">
      <c r="A329">
        <v>2008</v>
      </c>
      <c r="B329" s="6">
        <v>180</v>
      </c>
      <c r="C329" s="3">
        <v>1.7879999999999998</v>
      </c>
      <c r="D329" s="3">
        <v>4.2126423092065313</v>
      </c>
      <c r="E329" s="3">
        <v>37.833674609193785</v>
      </c>
    </row>
    <row r="330" spans="1:5" x14ac:dyDescent="0.35">
      <c r="A330">
        <v>2008</v>
      </c>
      <c r="B330" s="6">
        <v>185</v>
      </c>
      <c r="C330" s="3">
        <v>1.6439999999999997</v>
      </c>
      <c r="D330" s="3">
        <v>3.8733691030959383</v>
      </c>
      <c r="E330" s="3">
        <v>41.707043712289725</v>
      </c>
    </row>
    <row r="331" spans="1:5" x14ac:dyDescent="0.35">
      <c r="A331">
        <v>2008</v>
      </c>
      <c r="B331" s="6">
        <v>190</v>
      </c>
      <c r="C331" s="3">
        <v>1.7</v>
      </c>
      <c r="D331" s="3">
        <v>4.0053086832500586</v>
      </c>
      <c r="E331" s="3">
        <v>45.712352395539781</v>
      </c>
    </row>
    <row r="332" spans="1:5" x14ac:dyDescent="0.35">
      <c r="A332">
        <v>2008</v>
      </c>
      <c r="B332" s="6">
        <v>195</v>
      </c>
      <c r="C332" s="3">
        <v>0.22199999999999998</v>
      </c>
      <c r="D332" s="3">
        <v>0.52304619275383113</v>
      </c>
      <c r="E332" s="3">
        <v>46.235398588293613</v>
      </c>
    </row>
    <row r="333" spans="1:5" x14ac:dyDescent="0.35">
      <c r="A333">
        <v>2008</v>
      </c>
      <c r="B333" s="6">
        <v>200</v>
      </c>
      <c r="C333" s="3">
        <v>2.6100000000000003</v>
      </c>
      <c r="D333" s="3">
        <v>6.1493268607545026</v>
      </c>
      <c r="E333" s="3">
        <v>52.384725449048119</v>
      </c>
    </row>
    <row r="334" spans="1:5" x14ac:dyDescent="0.35">
      <c r="A334">
        <v>2008</v>
      </c>
      <c r="B334" s="6">
        <v>205</v>
      </c>
      <c r="C334" s="3">
        <v>0.85600000000000009</v>
      </c>
      <c r="D334" s="3">
        <v>2.0167907252129709</v>
      </c>
      <c r="E334" s="3">
        <v>54.40151617426109</v>
      </c>
    </row>
    <row r="335" spans="1:5" x14ac:dyDescent="0.35">
      <c r="A335">
        <v>2008</v>
      </c>
      <c r="B335" s="6">
        <v>210</v>
      </c>
      <c r="C335" s="3">
        <v>1.4359999999999999</v>
      </c>
      <c r="D335" s="3">
        <v>3.383307805380638</v>
      </c>
      <c r="E335" s="3">
        <v>57.784823979641729</v>
      </c>
    </row>
    <row r="336" spans="1:5" x14ac:dyDescent="0.35">
      <c r="A336">
        <v>2008</v>
      </c>
      <c r="B336" s="6">
        <v>215</v>
      </c>
      <c r="C336" s="3">
        <v>2.4859999999999998</v>
      </c>
      <c r="D336" s="3">
        <v>5.8571749332703797</v>
      </c>
      <c r="E336" s="3">
        <v>63.641998912912108</v>
      </c>
    </row>
    <row r="337" spans="1:5" x14ac:dyDescent="0.35">
      <c r="A337">
        <v>2008</v>
      </c>
      <c r="B337" s="6">
        <v>220</v>
      </c>
      <c r="C337" s="3">
        <v>1.6480000000000001</v>
      </c>
      <c r="D337" s="3">
        <v>3.8827933588212336</v>
      </c>
      <c r="E337" s="3">
        <v>67.524792271733347</v>
      </c>
    </row>
    <row r="338" spans="1:5" x14ac:dyDescent="0.35">
      <c r="A338">
        <v>2008</v>
      </c>
      <c r="B338" s="6">
        <v>225</v>
      </c>
      <c r="C338" s="3">
        <v>0.17200000000000001</v>
      </c>
      <c r="D338" s="3">
        <v>0.40524299618765303</v>
      </c>
      <c r="E338" s="3">
        <v>67.930035267920999</v>
      </c>
    </row>
    <row r="339" spans="1:5" x14ac:dyDescent="0.35">
      <c r="A339">
        <v>2008</v>
      </c>
      <c r="B339" s="6">
        <v>230</v>
      </c>
      <c r="C339" s="3">
        <v>0.12000000000000002</v>
      </c>
      <c r="D339" s="3">
        <v>0.28272767175882774</v>
      </c>
      <c r="E339" s="3">
        <v>68.212762939679834</v>
      </c>
    </row>
    <row r="340" spans="1:5" x14ac:dyDescent="0.35">
      <c r="A340">
        <v>2008</v>
      </c>
      <c r="B340" s="6">
        <v>235</v>
      </c>
      <c r="C340" s="3">
        <v>0.13400000000000001</v>
      </c>
      <c r="D340" s="3">
        <v>0.31571256679735754</v>
      </c>
      <c r="E340" s="3">
        <v>68.528475506477193</v>
      </c>
    </row>
    <row r="341" spans="1:5" x14ac:dyDescent="0.35">
      <c r="A341">
        <v>2008</v>
      </c>
      <c r="B341" s="6">
        <v>240</v>
      </c>
      <c r="C341" s="3">
        <v>0.52</v>
      </c>
      <c r="D341" s="3">
        <v>1.2251532442882531</v>
      </c>
      <c r="E341" s="3">
        <v>69.753628750765444</v>
      </c>
    </row>
    <row r="342" spans="1:5" x14ac:dyDescent="0.35">
      <c r="A342">
        <v>2008</v>
      </c>
      <c r="B342" s="6">
        <v>245</v>
      </c>
      <c r="C342" s="3">
        <v>2.6360000000000001</v>
      </c>
      <c r="D342" s="3">
        <v>6.2105845229689143</v>
      </c>
      <c r="E342" s="3">
        <v>75.964213273734359</v>
      </c>
    </row>
    <row r="343" spans="1:5" x14ac:dyDescent="0.35">
      <c r="A343">
        <v>2008</v>
      </c>
      <c r="B343" s="6">
        <v>250</v>
      </c>
      <c r="C343" s="3">
        <v>0.73799999999999988</v>
      </c>
      <c r="D343" s="3">
        <v>1.7387751813167898</v>
      </c>
      <c r="E343" s="3">
        <v>77.702988455051155</v>
      </c>
    </row>
    <row r="344" spans="1:5" x14ac:dyDescent="0.35">
      <c r="A344">
        <v>2008</v>
      </c>
      <c r="B344" s="6">
        <v>255</v>
      </c>
      <c r="C344" s="3">
        <v>0.93</v>
      </c>
      <c r="D344" s="3">
        <v>2.1911394561309145</v>
      </c>
      <c r="E344" s="3">
        <v>79.894127911182068</v>
      </c>
    </row>
    <row r="345" spans="1:5" x14ac:dyDescent="0.35">
      <c r="A345">
        <v>2008</v>
      </c>
      <c r="B345" s="6">
        <v>260</v>
      </c>
      <c r="C345" s="3">
        <v>1.2079999999999997</v>
      </c>
      <c r="D345" s="3">
        <v>2.8461252290388646</v>
      </c>
      <c r="E345" s="3">
        <v>82.740253140220929</v>
      </c>
    </row>
    <row r="346" spans="1:5" x14ac:dyDescent="0.35">
      <c r="A346">
        <v>2008</v>
      </c>
      <c r="B346" s="6">
        <v>265</v>
      </c>
      <c r="C346" s="3">
        <v>0.29600000000000004</v>
      </c>
      <c r="D346" s="3">
        <v>0.69739492367177491</v>
      </c>
      <c r="E346" s="3">
        <v>83.437648063892709</v>
      </c>
    </row>
    <row r="347" spans="1:5" x14ac:dyDescent="0.35">
      <c r="A347">
        <v>2008</v>
      </c>
      <c r="B347" s="6">
        <v>270</v>
      </c>
      <c r="C347" s="3">
        <v>0.16200000000000001</v>
      </c>
      <c r="D347" s="3">
        <v>0.38168235687441737</v>
      </c>
      <c r="E347" s="3">
        <v>83.81933042076713</v>
      </c>
    </row>
    <row r="348" spans="1:5" x14ac:dyDescent="0.35">
      <c r="A348">
        <v>2008</v>
      </c>
      <c r="B348" s="6">
        <v>275</v>
      </c>
      <c r="C348" s="3">
        <v>1.4039999999999999</v>
      </c>
      <c r="D348" s="3">
        <v>3.3079137595782835</v>
      </c>
      <c r="E348" s="3">
        <v>87.127244180345414</v>
      </c>
    </row>
    <row r="349" spans="1:5" x14ac:dyDescent="0.35">
      <c r="A349">
        <v>2008</v>
      </c>
      <c r="B349" s="6">
        <v>280</v>
      </c>
      <c r="C349" s="3">
        <v>0.87199999999999989</v>
      </c>
      <c r="D349" s="3">
        <v>2.0544877481141475</v>
      </c>
      <c r="E349" s="3">
        <v>89.181731928459556</v>
      </c>
    </row>
    <row r="350" spans="1:5" x14ac:dyDescent="0.35">
      <c r="A350">
        <v>2008</v>
      </c>
      <c r="B350" s="6">
        <v>285</v>
      </c>
      <c r="C350" s="3">
        <v>1.7599999999999998</v>
      </c>
      <c r="D350" s="3">
        <v>4.1466725191294715</v>
      </c>
      <c r="E350" s="3">
        <v>93.328404447589023</v>
      </c>
    </row>
    <row r="351" spans="1:5" x14ac:dyDescent="0.35">
      <c r="A351">
        <v>2008</v>
      </c>
      <c r="B351" s="6">
        <v>290</v>
      </c>
      <c r="C351" s="3">
        <v>0.48399999999999999</v>
      </c>
      <c r="D351" s="3">
        <v>1.1403349427606049</v>
      </c>
      <c r="E351" s="3">
        <v>94.468739390349626</v>
      </c>
    </row>
    <row r="352" spans="1:5" x14ac:dyDescent="0.35">
      <c r="A352">
        <v>2008</v>
      </c>
      <c r="B352" s="6">
        <v>295</v>
      </c>
      <c r="C352" s="3">
        <v>0.21800000000000003</v>
      </c>
      <c r="D352" s="3">
        <v>0.51362193702853698</v>
      </c>
      <c r="E352" s="3">
        <v>94.982361327378158</v>
      </c>
    </row>
    <row r="353" spans="1:5" x14ac:dyDescent="0.35">
      <c r="A353">
        <v>2008</v>
      </c>
      <c r="B353" s="6">
        <v>300</v>
      </c>
      <c r="C353" s="3">
        <v>0.09</v>
      </c>
      <c r="D353" s="3">
        <v>0.21204575381912075</v>
      </c>
      <c r="E353" s="3">
        <v>95.194407081197284</v>
      </c>
    </row>
    <row r="354" spans="1:5" x14ac:dyDescent="0.35">
      <c r="A354">
        <v>2008</v>
      </c>
      <c r="B354" s="6">
        <v>305</v>
      </c>
      <c r="C354" s="3">
        <v>0.90800000000000003</v>
      </c>
      <c r="D354" s="3">
        <v>2.1393060496417959</v>
      </c>
      <c r="E354" s="3">
        <v>97.333713130839072</v>
      </c>
    </row>
    <row r="355" spans="1:5" x14ac:dyDescent="0.35">
      <c r="A355">
        <v>2008</v>
      </c>
      <c r="B355" s="6">
        <v>310</v>
      </c>
      <c r="C355" s="3">
        <v>0.10800000000000001</v>
      </c>
      <c r="D355" s="3">
        <v>0.25445490458294495</v>
      </c>
      <c r="E355" s="3">
        <v>97.588168035422015</v>
      </c>
    </row>
    <row r="356" spans="1:5" x14ac:dyDescent="0.35">
      <c r="A356">
        <v>2008</v>
      </c>
      <c r="B356" s="6">
        <v>315</v>
      </c>
      <c r="C356" s="3">
        <v>7.1999999999999995E-2</v>
      </c>
      <c r="D356" s="3">
        <v>0.1696366030552966</v>
      </c>
      <c r="E356" s="3">
        <v>97.75780463847731</v>
      </c>
    </row>
    <row r="357" spans="1:5" x14ac:dyDescent="0.35">
      <c r="A357">
        <v>2008</v>
      </c>
      <c r="B357" s="6">
        <v>320</v>
      </c>
      <c r="C357" s="3">
        <v>0.06</v>
      </c>
      <c r="D357" s="3">
        <v>0.14136383587941384</v>
      </c>
      <c r="E357" s="3">
        <v>97.899168474356728</v>
      </c>
    </row>
    <row r="358" spans="1:5" x14ac:dyDescent="0.35">
      <c r="A358">
        <v>2008</v>
      </c>
      <c r="B358" s="6">
        <v>325</v>
      </c>
      <c r="C358" s="3">
        <v>5.4000000000000006E-2</v>
      </c>
      <c r="D358" s="3">
        <v>0.12722745229147248</v>
      </c>
      <c r="E358" s="3">
        <v>98.026395926648206</v>
      </c>
    </row>
    <row r="359" spans="1:5" x14ac:dyDescent="0.35">
      <c r="A359">
        <v>2008</v>
      </c>
      <c r="B359" s="6">
        <v>330</v>
      </c>
      <c r="C359" s="3">
        <v>4.5999999999999999E-2</v>
      </c>
      <c r="D359" s="3">
        <v>0.10837894084088394</v>
      </c>
      <c r="E359" s="3">
        <v>98.134774867489085</v>
      </c>
    </row>
    <row r="360" spans="1:5" x14ac:dyDescent="0.35">
      <c r="A360">
        <v>2008</v>
      </c>
      <c r="B360" s="6">
        <v>335</v>
      </c>
      <c r="C360" s="3">
        <v>0.04</v>
      </c>
      <c r="D360" s="3">
        <v>9.424255725294256E-2</v>
      </c>
      <c r="E360" s="3">
        <v>98.229017424742025</v>
      </c>
    </row>
    <row r="361" spans="1:5" x14ac:dyDescent="0.35">
      <c r="A361">
        <v>2008</v>
      </c>
      <c r="B361" s="6">
        <v>340</v>
      </c>
      <c r="C361" s="3">
        <v>0.49800000000000005</v>
      </c>
      <c r="D361" s="3">
        <v>1.173319837799135</v>
      </c>
      <c r="E361" s="3">
        <v>99.402337262541167</v>
      </c>
    </row>
    <row r="362" spans="1:5" x14ac:dyDescent="0.35">
      <c r="A362">
        <v>2008</v>
      </c>
      <c r="B362" s="6">
        <v>345</v>
      </c>
      <c r="C362" s="3">
        <v>7.8E-2</v>
      </c>
      <c r="D362" s="3">
        <v>0.18377298664323799</v>
      </c>
      <c r="E362" s="3">
        <v>99.586110249184401</v>
      </c>
    </row>
    <row r="363" spans="1:5" x14ac:dyDescent="0.35">
      <c r="A363">
        <v>2008</v>
      </c>
      <c r="B363" s="6">
        <v>350</v>
      </c>
      <c r="C363" s="3">
        <v>0.10200000000000001</v>
      </c>
      <c r="D363" s="3">
        <v>0.2403185209950035</v>
      </c>
      <c r="E363" s="3">
        <v>99.826428770179405</v>
      </c>
    </row>
    <row r="364" spans="1:5" x14ac:dyDescent="0.35">
      <c r="A364">
        <v>2008</v>
      </c>
      <c r="B364" s="6">
        <v>355</v>
      </c>
      <c r="C364" s="3">
        <v>4.8000000000000001E-2</v>
      </c>
      <c r="D364" s="3">
        <v>0.11309106870353107</v>
      </c>
      <c r="E364" s="3">
        <v>99.93951983888293</v>
      </c>
    </row>
    <row r="365" spans="1:5" x14ac:dyDescent="0.35">
      <c r="A365">
        <v>2008</v>
      </c>
      <c r="B365" s="6">
        <v>360</v>
      </c>
      <c r="C365" s="3">
        <v>4.0000000000000001E-3</v>
      </c>
      <c r="D365" s="3">
        <v>9.4242557252942564E-3</v>
      </c>
      <c r="E365" s="3">
        <v>99.948944094608223</v>
      </c>
    </row>
    <row r="366" spans="1:5" x14ac:dyDescent="0.35">
      <c r="A366">
        <v>2008</v>
      </c>
      <c r="B366" s="6">
        <v>365</v>
      </c>
      <c r="C366" s="3">
        <v>2.1666666666666667E-2</v>
      </c>
      <c r="D366" s="3">
        <v>5.1048051845343882E-2</v>
      </c>
      <c r="E366" s="3">
        <v>99.999992146453565</v>
      </c>
    </row>
    <row r="367" spans="1:5" x14ac:dyDescent="0.35">
      <c r="A367">
        <v>2009</v>
      </c>
      <c r="B367" s="6">
        <v>5</v>
      </c>
      <c r="C367" s="5">
        <v>3.5999999999999997E-2</v>
      </c>
      <c r="D367" s="5">
        <v>0.13970816516609746</v>
      </c>
      <c r="E367" s="5">
        <v>0.13970816516609746</v>
      </c>
    </row>
    <row r="368" spans="1:5" x14ac:dyDescent="0.35">
      <c r="A368">
        <v>2009</v>
      </c>
      <c r="B368" s="6">
        <v>10</v>
      </c>
      <c r="C368" s="5">
        <v>8.5999999999999993E-2</v>
      </c>
      <c r="D368" s="5">
        <v>0.33374728345234395</v>
      </c>
      <c r="E368" s="5">
        <v>0.47345544861844141</v>
      </c>
    </row>
    <row r="369" spans="1:5" x14ac:dyDescent="0.35">
      <c r="A369">
        <v>2009</v>
      </c>
      <c r="B369" s="6">
        <v>15</v>
      </c>
      <c r="C369" s="5">
        <v>9.4E-2</v>
      </c>
      <c r="D369" s="5">
        <v>0.36479354237814343</v>
      </c>
      <c r="E369" s="5">
        <v>0.8382489909965849</v>
      </c>
    </row>
    <row r="370" spans="1:5" x14ac:dyDescent="0.35">
      <c r="A370">
        <v>2009</v>
      </c>
      <c r="B370" s="6">
        <v>20</v>
      </c>
      <c r="C370" s="5">
        <v>2.6000000000000002E-2</v>
      </c>
      <c r="D370" s="5">
        <v>0.10090034150884819</v>
      </c>
      <c r="E370" s="5">
        <v>0.93914933250543309</v>
      </c>
    </row>
    <row r="371" spans="1:5" x14ac:dyDescent="0.35">
      <c r="A371">
        <v>2009</v>
      </c>
      <c r="B371" s="6">
        <v>25</v>
      </c>
      <c r="C371" s="5">
        <v>0</v>
      </c>
      <c r="D371" s="5">
        <v>0</v>
      </c>
      <c r="E371" s="5">
        <v>0.93914933250543309</v>
      </c>
    </row>
    <row r="372" spans="1:5" x14ac:dyDescent="0.35">
      <c r="A372">
        <v>2009</v>
      </c>
      <c r="B372" s="6">
        <v>30</v>
      </c>
      <c r="C372" s="5">
        <v>4.1999999999999996E-2</v>
      </c>
      <c r="D372" s="5">
        <v>0.16299285936044705</v>
      </c>
      <c r="E372" s="5">
        <v>1.1021421918658802</v>
      </c>
    </row>
    <row r="373" spans="1:5" x14ac:dyDescent="0.35">
      <c r="A373">
        <v>2009</v>
      </c>
      <c r="B373" s="6">
        <v>35</v>
      </c>
      <c r="C373" s="5">
        <v>0.08</v>
      </c>
      <c r="D373" s="5">
        <v>0.31046258925799441</v>
      </c>
      <c r="E373" s="5">
        <v>1.4126047811238747</v>
      </c>
    </row>
    <row r="374" spans="1:5" x14ac:dyDescent="0.35">
      <c r="A374">
        <v>2009</v>
      </c>
      <c r="B374" s="6">
        <v>40</v>
      </c>
      <c r="C374" s="5">
        <v>6.3999999999999987E-2</v>
      </c>
      <c r="D374" s="5">
        <v>0.24837007140639547</v>
      </c>
      <c r="E374" s="5">
        <v>1.6609748525302701</v>
      </c>
    </row>
    <row r="375" spans="1:5" x14ac:dyDescent="0.35">
      <c r="A375">
        <v>2009</v>
      </c>
      <c r="B375" s="6">
        <v>45</v>
      </c>
      <c r="C375" s="5">
        <v>3.3999999999999996E-2</v>
      </c>
      <c r="D375" s="5">
        <v>0.13194660043464762</v>
      </c>
      <c r="E375" s="5">
        <v>1.7929214529649178</v>
      </c>
    </row>
    <row r="376" spans="1:5" x14ac:dyDescent="0.35">
      <c r="A376">
        <v>2009</v>
      </c>
      <c r="B376" s="6">
        <v>50</v>
      </c>
      <c r="C376" s="5">
        <v>0.25</v>
      </c>
      <c r="D376" s="5">
        <v>0.97019559143123257</v>
      </c>
      <c r="E376" s="5">
        <v>2.7631170443961501</v>
      </c>
    </row>
    <row r="377" spans="1:5" x14ac:dyDescent="0.35">
      <c r="A377">
        <v>2009</v>
      </c>
      <c r="B377" s="6">
        <v>55</v>
      </c>
      <c r="C377" s="5">
        <v>5.5999999999999994E-2</v>
      </c>
      <c r="D377" s="5">
        <v>0.21732381248059607</v>
      </c>
      <c r="E377" s="5">
        <v>2.9804408568767462</v>
      </c>
    </row>
    <row r="378" spans="1:5" x14ac:dyDescent="0.35">
      <c r="A378">
        <v>2009</v>
      </c>
      <c r="B378" s="6">
        <v>60</v>
      </c>
      <c r="C378" s="5">
        <v>0.34599999999999997</v>
      </c>
      <c r="D378" s="5">
        <v>1.3427506985408257</v>
      </c>
      <c r="E378" s="5">
        <v>4.3231915554175719</v>
      </c>
    </row>
    <row r="379" spans="1:5" x14ac:dyDescent="0.35">
      <c r="A379">
        <v>2009</v>
      </c>
      <c r="B379" s="6">
        <v>65</v>
      </c>
      <c r="C379" s="5">
        <v>0.438</v>
      </c>
      <c r="D379" s="5">
        <v>1.6997826761875192</v>
      </c>
      <c r="E379" s="5">
        <v>6.0229742316050912</v>
      </c>
    </row>
    <row r="380" spans="1:5" x14ac:dyDescent="0.35">
      <c r="A380">
        <v>2009</v>
      </c>
      <c r="B380" s="6">
        <v>70</v>
      </c>
      <c r="C380" s="5">
        <v>0.63200000000000001</v>
      </c>
      <c r="D380" s="5">
        <v>2.4526544551381559</v>
      </c>
      <c r="E380" s="5">
        <v>8.4756286867432475</v>
      </c>
    </row>
    <row r="381" spans="1:5" x14ac:dyDescent="0.35">
      <c r="A381">
        <v>2009</v>
      </c>
      <c r="B381" s="6">
        <v>75</v>
      </c>
      <c r="C381" s="5">
        <v>0.49199999999999999</v>
      </c>
      <c r="D381" s="5">
        <v>1.9093449239366658</v>
      </c>
      <c r="E381" s="5">
        <v>10.384973610679914</v>
      </c>
    </row>
    <row r="382" spans="1:5" x14ac:dyDescent="0.35">
      <c r="A382">
        <v>2009</v>
      </c>
      <c r="B382" s="6">
        <v>80</v>
      </c>
      <c r="C382" s="5">
        <v>6.6000000000000003E-2</v>
      </c>
      <c r="D382" s="5">
        <v>0.2561316361378454</v>
      </c>
      <c r="E382" s="5">
        <v>10.641105246817759</v>
      </c>
    </row>
    <row r="383" spans="1:5" x14ac:dyDescent="0.35">
      <c r="A383">
        <v>2009</v>
      </c>
      <c r="B383" s="6">
        <v>85</v>
      </c>
      <c r="C383" s="5">
        <v>0.11600000000000002</v>
      </c>
      <c r="D383" s="5">
        <v>0.45017075442409193</v>
      </c>
      <c r="E383" s="5">
        <v>11.09127600124185</v>
      </c>
    </row>
    <row r="384" spans="1:5" x14ac:dyDescent="0.35">
      <c r="A384">
        <v>2009</v>
      </c>
      <c r="B384" s="6">
        <v>90</v>
      </c>
      <c r="C384" s="5">
        <v>0.57600000000000007</v>
      </c>
      <c r="D384" s="5">
        <v>2.2353306426575603</v>
      </c>
      <c r="E384" s="5">
        <v>13.32660664389941</v>
      </c>
    </row>
    <row r="385" spans="1:5" x14ac:dyDescent="0.35">
      <c r="A385">
        <v>2009</v>
      </c>
      <c r="B385" s="6">
        <v>95</v>
      </c>
      <c r="C385" s="5">
        <v>7.1999999999999995E-2</v>
      </c>
      <c r="D385" s="5">
        <v>0.27941633033219493</v>
      </c>
      <c r="E385" s="5">
        <v>13.606022974231605</v>
      </c>
    </row>
    <row r="386" spans="1:5" x14ac:dyDescent="0.35">
      <c r="A386">
        <v>2009</v>
      </c>
      <c r="B386" s="6">
        <v>100</v>
      </c>
      <c r="C386" s="5">
        <v>7.6000000000000012E-2</v>
      </c>
      <c r="D386" s="5">
        <v>0.29493945979509473</v>
      </c>
      <c r="E386" s="5">
        <v>13.900962434026699</v>
      </c>
    </row>
    <row r="387" spans="1:5" x14ac:dyDescent="0.35">
      <c r="A387">
        <v>2009</v>
      </c>
      <c r="B387" s="6">
        <v>105</v>
      </c>
      <c r="C387" s="5">
        <v>0.186</v>
      </c>
      <c r="D387" s="5">
        <v>0.72182552002483702</v>
      </c>
      <c r="E387" s="5">
        <v>14.622787954051535</v>
      </c>
    </row>
    <row r="388" spans="1:5" x14ac:dyDescent="0.35">
      <c r="A388">
        <v>2009</v>
      </c>
      <c r="B388" s="6">
        <v>110</v>
      </c>
      <c r="C388" s="5">
        <v>6.0000000000000012E-2</v>
      </c>
      <c r="D388" s="5">
        <v>0.23284694194349587</v>
      </c>
      <c r="E388" s="5">
        <v>14.855634895995031</v>
      </c>
    </row>
    <row r="389" spans="1:5" x14ac:dyDescent="0.35">
      <c r="A389">
        <v>2009</v>
      </c>
      <c r="B389" s="6">
        <v>115</v>
      </c>
      <c r="C389" s="5">
        <v>0.61199999999999999</v>
      </c>
      <c r="D389" s="5">
        <v>2.3750388078236573</v>
      </c>
      <c r="E389" s="5">
        <v>17.230673703818688</v>
      </c>
    </row>
    <row r="390" spans="1:5" x14ac:dyDescent="0.35">
      <c r="A390">
        <v>2009</v>
      </c>
      <c r="B390" s="6">
        <v>120</v>
      </c>
      <c r="C390" s="5">
        <v>0.61999999999999988</v>
      </c>
      <c r="D390" s="5">
        <v>2.4060850667494562</v>
      </c>
      <c r="E390" s="5">
        <v>19.636758770568143</v>
      </c>
    </row>
    <row r="391" spans="1:5" x14ac:dyDescent="0.35">
      <c r="A391">
        <v>2009</v>
      </c>
      <c r="B391" s="6">
        <v>125</v>
      </c>
      <c r="C391" s="5">
        <v>0.38800000000000001</v>
      </c>
      <c r="D391" s="5">
        <v>1.505743557901273</v>
      </c>
      <c r="E391" s="5">
        <v>21.142502328469416</v>
      </c>
    </row>
    <row r="392" spans="1:5" x14ac:dyDescent="0.35">
      <c r="A392">
        <v>2009</v>
      </c>
      <c r="B392" s="6">
        <v>130</v>
      </c>
      <c r="C392" s="5">
        <v>1.9319999999999999</v>
      </c>
      <c r="D392" s="5">
        <v>7.4976715305805648</v>
      </c>
      <c r="E392" s="5">
        <v>28.64017385904998</v>
      </c>
    </row>
    <row r="393" spans="1:5" x14ac:dyDescent="0.35">
      <c r="A393">
        <v>2009</v>
      </c>
      <c r="B393" s="6">
        <v>135</v>
      </c>
      <c r="C393" s="5">
        <v>0.18200000000000002</v>
      </c>
      <c r="D393" s="5">
        <v>0.70630239056193733</v>
      </c>
      <c r="E393" s="5">
        <v>29.346476249611918</v>
      </c>
    </row>
    <row r="394" spans="1:5" x14ac:dyDescent="0.35">
      <c r="A394">
        <v>2009</v>
      </c>
      <c r="B394" s="6">
        <v>140</v>
      </c>
      <c r="C394" s="5">
        <v>0.14799999999999999</v>
      </c>
      <c r="D394" s="5">
        <v>0.57435579012728966</v>
      </c>
      <c r="E394" s="5">
        <v>29.920832039739206</v>
      </c>
    </row>
    <row r="395" spans="1:5" x14ac:dyDescent="0.35">
      <c r="A395">
        <v>2009</v>
      </c>
      <c r="B395" s="6">
        <v>145</v>
      </c>
      <c r="C395" s="5">
        <v>0.13</v>
      </c>
      <c r="D395" s="5">
        <v>0.50450170754424095</v>
      </c>
      <c r="E395" s="5">
        <v>30.425333747283446</v>
      </c>
    </row>
    <row r="396" spans="1:5" x14ac:dyDescent="0.35">
      <c r="A396">
        <v>2009</v>
      </c>
      <c r="B396" s="6">
        <v>150</v>
      </c>
      <c r="C396" s="5">
        <v>0.186</v>
      </c>
      <c r="D396" s="5">
        <v>0.72182552002483702</v>
      </c>
      <c r="E396" s="5">
        <v>31.147159267308282</v>
      </c>
    </row>
    <row r="397" spans="1:5" x14ac:dyDescent="0.35">
      <c r="A397">
        <v>2009</v>
      </c>
      <c r="B397" s="6">
        <v>155</v>
      </c>
      <c r="C397" s="5">
        <v>0.21799999999999997</v>
      </c>
      <c r="D397" s="5">
        <v>0.84601055572803463</v>
      </c>
      <c r="E397" s="5">
        <v>31.993169823036318</v>
      </c>
    </row>
    <row r="398" spans="1:5" x14ac:dyDescent="0.35">
      <c r="A398">
        <v>2009</v>
      </c>
      <c r="B398" s="6">
        <v>160</v>
      </c>
      <c r="C398" s="5">
        <v>0.71399999999999997</v>
      </c>
      <c r="D398" s="5">
        <v>2.7708786091276001</v>
      </c>
      <c r="E398" s="5">
        <v>34.764048432163918</v>
      </c>
    </row>
    <row r="399" spans="1:5" x14ac:dyDescent="0.35">
      <c r="A399">
        <v>2009</v>
      </c>
      <c r="B399" s="6">
        <v>165</v>
      </c>
      <c r="C399" s="5">
        <v>0.80399999999999994</v>
      </c>
      <c r="D399" s="5">
        <v>3.1201490220428436</v>
      </c>
      <c r="E399" s="5">
        <v>37.884197454206763</v>
      </c>
    </row>
    <row r="400" spans="1:5" x14ac:dyDescent="0.35">
      <c r="A400">
        <v>2009</v>
      </c>
      <c r="B400" s="6">
        <v>170</v>
      </c>
      <c r="C400" s="5">
        <v>1.04</v>
      </c>
      <c r="D400" s="5">
        <v>4.0360136603539276</v>
      </c>
      <c r="E400" s="5">
        <v>41.920211114560693</v>
      </c>
    </row>
    <row r="401" spans="1:5" x14ac:dyDescent="0.35">
      <c r="A401">
        <v>2009</v>
      </c>
      <c r="B401" s="6">
        <v>175</v>
      </c>
      <c r="C401" s="5">
        <v>0.87600000000000011</v>
      </c>
      <c r="D401" s="5">
        <v>3.3995653523750393</v>
      </c>
      <c r="E401" s="5">
        <v>45.319776466935735</v>
      </c>
    </row>
    <row r="402" spans="1:5" x14ac:dyDescent="0.35">
      <c r="A402">
        <v>2009</v>
      </c>
      <c r="B402" s="6">
        <v>180</v>
      </c>
      <c r="C402" s="5">
        <v>1.218</v>
      </c>
      <c r="D402" s="5">
        <v>4.7267929214529643</v>
      </c>
      <c r="E402" s="5">
        <v>50.046569388388697</v>
      </c>
    </row>
    <row r="403" spans="1:5" x14ac:dyDescent="0.35">
      <c r="A403">
        <v>2009</v>
      </c>
      <c r="B403" s="6">
        <v>185</v>
      </c>
      <c r="C403" s="5">
        <v>0.65999999999999992</v>
      </c>
      <c r="D403" s="5">
        <v>2.5613163613784535</v>
      </c>
      <c r="E403" s="5">
        <v>52.607885749767149</v>
      </c>
    </row>
    <row r="404" spans="1:5" x14ac:dyDescent="0.35">
      <c r="A404">
        <v>2009</v>
      </c>
      <c r="B404" s="6">
        <v>190</v>
      </c>
      <c r="C404" s="5">
        <v>0.51400000000000001</v>
      </c>
      <c r="D404" s="5">
        <v>1.9947221359826142</v>
      </c>
      <c r="E404" s="5">
        <v>54.602607885749762</v>
      </c>
    </row>
    <row r="405" spans="1:5" x14ac:dyDescent="0.35">
      <c r="A405">
        <v>2009</v>
      </c>
      <c r="B405" s="6">
        <v>195</v>
      </c>
      <c r="C405" s="5">
        <v>0.63800000000000012</v>
      </c>
      <c r="D405" s="5">
        <v>2.4759391493325058</v>
      </c>
      <c r="E405" s="5">
        <v>57.078547035082266</v>
      </c>
    </row>
    <row r="406" spans="1:5" x14ac:dyDescent="0.35">
      <c r="A406">
        <v>2009</v>
      </c>
      <c r="B406" s="6">
        <v>200</v>
      </c>
      <c r="C406" s="5">
        <v>0.09</v>
      </c>
      <c r="D406" s="5">
        <v>0.34927041291524369</v>
      </c>
      <c r="E406" s="5">
        <v>57.427817447997512</v>
      </c>
    </row>
    <row r="407" spans="1:5" x14ac:dyDescent="0.35">
      <c r="A407">
        <v>2009</v>
      </c>
      <c r="B407" s="6">
        <v>205</v>
      </c>
      <c r="C407" s="5">
        <v>1.266</v>
      </c>
      <c r="D407" s="5">
        <v>4.9130704750077614</v>
      </c>
      <c r="E407" s="5">
        <v>62.340887923005276</v>
      </c>
    </row>
    <row r="408" spans="1:5" x14ac:dyDescent="0.35">
      <c r="A408">
        <v>2009</v>
      </c>
      <c r="B408" s="6">
        <v>210</v>
      </c>
      <c r="C408" s="5">
        <v>0.39200000000000002</v>
      </c>
      <c r="D408" s="5">
        <v>1.5212666873641727</v>
      </c>
      <c r="E408" s="5">
        <v>63.862154610369451</v>
      </c>
    </row>
    <row r="409" spans="1:5" x14ac:dyDescent="0.35">
      <c r="A409">
        <v>2009</v>
      </c>
      <c r="B409" s="6">
        <v>215</v>
      </c>
      <c r="C409" s="5">
        <v>0.154</v>
      </c>
      <c r="D409" s="5">
        <v>0.59764048432163919</v>
      </c>
      <c r="E409" s="5">
        <v>64.459795094691088</v>
      </c>
    </row>
    <row r="410" spans="1:5" x14ac:dyDescent="0.35">
      <c r="A410">
        <v>2009</v>
      </c>
      <c r="B410" s="6">
        <v>220</v>
      </c>
      <c r="C410" s="5">
        <v>0.13600000000000001</v>
      </c>
      <c r="D410" s="5">
        <v>0.52778640173859048</v>
      </c>
      <c r="E410" s="5">
        <v>64.987581496429684</v>
      </c>
    </row>
    <row r="411" spans="1:5" x14ac:dyDescent="0.35">
      <c r="A411">
        <v>2009</v>
      </c>
      <c r="B411" s="6">
        <v>225</v>
      </c>
      <c r="C411" s="5">
        <v>0.252</v>
      </c>
      <c r="D411" s="5">
        <v>0.97795715616268242</v>
      </c>
      <c r="E411" s="5">
        <v>65.965538652592372</v>
      </c>
    </row>
    <row r="412" spans="1:5" x14ac:dyDescent="0.35">
      <c r="A412">
        <v>2009</v>
      </c>
      <c r="B412" s="6">
        <v>230</v>
      </c>
      <c r="C412" s="5">
        <v>0.37999999999999995</v>
      </c>
      <c r="D412" s="5">
        <v>1.4746972989754732</v>
      </c>
      <c r="E412" s="5">
        <v>67.440235951567843</v>
      </c>
    </row>
    <row r="413" spans="1:5" x14ac:dyDescent="0.35">
      <c r="A413">
        <v>2009</v>
      </c>
      <c r="B413" s="6">
        <v>235</v>
      </c>
      <c r="C413" s="5">
        <v>0.13200000000000001</v>
      </c>
      <c r="D413" s="5">
        <v>0.5122632722756908</v>
      </c>
      <c r="E413" s="5">
        <v>67.952499223843532</v>
      </c>
    </row>
    <row r="414" spans="1:5" x14ac:dyDescent="0.35">
      <c r="A414">
        <v>2009</v>
      </c>
      <c r="B414" s="6">
        <v>240</v>
      </c>
      <c r="C414" s="5">
        <v>0.27400000000000002</v>
      </c>
      <c r="D414" s="5">
        <v>1.0633343682086309</v>
      </c>
      <c r="E414" s="5">
        <v>69.015833592052161</v>
      </c>
    </row>
    <row r="415" spans="1:5" x14ac:dyDescent="0.35">
      <c r="A415">
        <v>2009</v>
      </c>
      <c r="B415" s="6">
        <v>245</v>
      </c>
      <c r="C415" s="5">
        <v>0.12200000000000003</v>
      </c>
      <c r="D415" s="5">
        <v>0.47345544861844158</v>
      </c>
      <c r="E415" s="5">
        <v>69.489289040670599</v>
      </c>
    </row>
    <row r="416" spans="1:5" x14ac:dyDescent="0.35">
      <c r="A416">
        <v>2009</v>
      </c>
      <c r="B416" s="6">
        <v>250</v>
      </c>
      <c r="C416" s="5">
        <v>0.74</v>
      </c>
      <c r="D416" s="5">
        <v>2.8717789506364482</v>
      </c>
      <c r="E416" s="5">
        <v>72.361067991307053</v>
      </c>
    </row>
    <row r="417" spans="1:5" x14ac:dyDescent="0.35">
      <c r="A417">
        <v>2009</v>
      </c>
      <c r="B417" s="6">
        <v>255</v>
      </c>
      <c r="C417" s="5">
        <v>0.16</v>
      </c>
      <c r="D417" s="5">
        <v>0.62092517851598883</v>
      </c>
      <c r="E417" s="5">
        <v>72.981993169823042</v>
      </c>
    </row>
    <row r="418" spans="1:5" x14ac:dyDescent="0.35">
      <c r="A418">
        <v>2009</v>
      </c>
      <c r="B418" s="6">
        <v>260</v>
      </c>
      <c r="C418" s="5">
        <v>0.6100000000000001</v>
      </c>
      <c r="D418" s="5">
        <v>2.3672772430922078</v>
      </c>
      <c r="E418" s="5">
        <v>75.349270412915246</v>
      </c>
    </row>
    <row r="419" spans="1:5" x14ac:dyDescent="0.35">
      <c r="A419">
        <v>2009</v>
      </c>
      <c r="B419" s="6">
        <v>265</v>
      </c>
      <c r="C419" s="5">
        <v>0.16600000000000001</v>
      </c>
      <c r="D419" s="5">
        <v>0.64420987271033836</v>
      </c>
      <c r="E419" s="5">
        <v>75.99348028562558</v>
      </c>
    </row>
    <row r="420" spans="1:5" x14ac:dyDescent="0.35">
      <c r="A420">
        <v>2009</v>
      </c>
      <c r="B420" s="6">
        <v>270</v>
      </c>
      <c r="C420" s="5">
        <v>0.17200000000000001</v>
      </c>
      <c r="D420" s="5">
        <v>0.667494566904688</v>
      </c>
      <c r="E420" s="5">
        <v>76.660974852530273</v>
      </c>
    </row>
    <row r="421" spans="1:5" x14ac:dyDescent="0.35">
      <c r="A421">
        <v>2009</v>
      </c>
      <c r="B421" s="6">
        <v>275</v>
      </c>
      <c r="C421" s="5">
        <v>0.23199999999999998</v>
      </c>
      <c r="D421" s="5">
        <v>0.90034150884818376</v>
      </c>
      <c r="E421" s="5">
        <v>77.561316361378459</v>
      </c>
    </row>
    <row r="422" spans="1:5" x14ac:dyDescent="0.35">
      <c r="A422">
        <v>2009</v>
      </c>
      <c r="B422" s="6">
        <v>280</v>
      </c>
      <c r="C422" s="5">
        <v>0.43800000000000006</v>
      </c>
      <c r="D422" s="5">
        <v>1.6997826761875197</v>
      </c>
      <c r="E422" s="5">
        <v>79.261099037565984</v>
      </c>
    </row>
    <row r="423" spans="1:5" x14ac:dyDescent="0.35">
      <c r="A423">
        <v>2009</v>
      </c>
      <c r="B423" s="6">
        <v>285</v>
      </c>
      <c r="C423" s="5">
        <v>0.47199999999999998</v>
      </c>
      <c r="D423" s="5">
        <v>1.8317292766221669</v>
      </c>
      <c r="E423" s="5">
        <v>81.092828314188154</v>
      </c>
    </row>
    <row r="424" spans="1:5" x14ac:dyDescent="0.35">
      <c r="A424">
        <v>2009</v>
      </c>
      <c r="B424" s="6">
        <v>290</v>
      </c>
      <c r="C424" s="5">
        <v>0.152</v>
      </c>
      <c r="D424" s="5">
        <v>0.58987891959018934</v>
      </c>
      <c r="E424" s="5">
        <v>81.682707233778345</v>
      </c>
    </row>
    <row r="425" spans="1:5" x14ac:dyDescent="0.35">
      <c r="A425">
        <v>2009</v>
      </c>
      <c r="B425" s="6">
        <v>295</v>
      </c>
      <c r="C425" s="5">
        <v>0.1</v>
      </c>
      <c r="D425" s="5">
        <v>0.38807823657249302</v>
      </c>
      <c r="E425" s="5">
        <v>82.070785470350842</v>
      </c>
    </row>
    <row r="426" spans="1:5" x14ac:dyDescent="0.35">
      <c r="A426">
        <v>2009</v>
      </c>
      <c r="B426" s="6">
        <v>300</v>
      </c>
      <c r="C426" s="5">
        <v>0.26400000000000001</v>
      </c>
      <c r="D426" s="5">
        <v>1.0245265445513816</v>
      </c>
      <c r="E426" s="5">
        <v>83.09531201490222</v>
      </c>
    </row>
    <row r="427" spans="1:5" x14ac:dyDescent="0.35">
      <c r="A427">
        <v>2009</v>
      </c>
      <c r="B427" s="6">
        <v>305</v>
      </c>
      <c r="C427" s="5">
        <v>1.236</v>
      </c>
      <c r="D427" s="5">
        <v>4.7966470040360134</v>
      </c>
      <c r="E427" s="5">
        <v>87.891959018938238</v>
      </c>
    </row>
    <row r="428" spans="1:5" x14ac:dyDescent="0.35">
      <c r="A428">
        <v>2009</v>
      </c>
      <c r="B428" s="6">
        <v>310</v>
      </c>
      <c r="C428" s="5">
        <v>0.13600000000000004</v>
      </c>
      <c r="D428" s="5">
        <v>0.52778640173859059</v>
      </c>
      <c r="E428" s="5">
        <v>88.419745420676833</v>
      </c>
    </row>
    <row r="429" spans="1:5" x14ac:dyDescent="0.35">
      <c r="A429">
        <v>2009</v>
      </c>
      <c r="B429" s="6">
        <v>315</v>
      </c>
      <c r="C429" s="5">
        <v>2.536</v>
      </c>
      <c r="D429" s="5">
        <v>9.8416640794784218</v>
      </c>
      <c r="E429" s="5">
        <v>98.261409500155253</v>
      </c>
    </row>
    <row r="430" spans="1:5" x14ac:dyDescent="0.35">
      <c r="A430">
        <v>2009</v>
      </c>
      <c r="B430" s="6">
        <v>320</v>
      </c>
      <c r="C430" s="5">
        <v>8.3999999999999991E-2</v>
      </c>
      <c r="D430" s="5">
        <v>0.3259857187208941</v>
      </c>
      <c r="E430" s="5">
        <v>98.587395218876154</v>
      </c>
    </row>
    <row r="431" spans="1:5" x14ac:dyDescent="0.35">
      <c r="A431">
        <v>2009</v>
      </c>
      <c r="B431" s="6">
        <v>325</v>
      </c>
      <c r="C431" s="5">
        <v>1.6E-2</v>
      </c>
      <c r="D431" s="5">
        <v>6.2092517851598882E-2</v>
      </c>
      <c r="E431" s="5">
        <v>98.64948773672775</v>
      </c>
    </row>
    <row r="432" spans="1:5" x14ac:dyDescent="0.35">
      <c r="A432">
        <v>2009</v>
      </c>
      <c r="B432" s="6">
        <v>330</v>
      </c>
      <c r="C432" s="5">
        <v>3.2000000000000001E-2</v>
      </c>
      <c r="D432" s="5">
        <v>0.12418503570319776</v>
      </c>
      <c r="E432" s="5">
        <v>98.773672772430942</v>
      </c>
    </row>
    <row r="433" spans="1:5" x14ac:dyDescent="0.35">
      <c r="A433">
        <v>2009</v>
      </c>
      <c r="B433" s="6">
        <v>335</v>
      </c>
      <c r="C433" s="5">
        <v>0.01</v>
      </c>
      <c r="D433" s="5">
        <v>3.8807823657249302E-2</v>
      </c>
      <c r="E433" s="5">
        <v>98.812480596088193</v>
      </c>
    </row>
    <row r="434" spans="1:5" x14ac:dyDescent="0.35">
      <c r="A434">
        <v>2009</v>
      </c>
      <c r="B434" s="6">
        <v>340</v>
      </c>
      <c r="C434" s="5">
        <v>9.1999999999999998E-2</v>
      </c>
      <c r="D434" s="5">
        <v>0.35703197764669359</v>
      </c>
      <c r="E434" s="5">
        <v>99.169512573734892</v>
      </c>
    </row>
    <row r="435" spans="1:5" x14ac:dyDescent="0.35">
      <c r="A435">
        <v>2009</v>
      </c>
      <c r="B435" s="6">
        <v>345</v>
      </c>
      <c r="C435" s="5">
        <v>4.5999999999999999E-2</v>
      </c>
      <c r="D435" s="5">
        <v>0.17851598882334679</v>
      </c>
      <c r="E435" s="5">
        <v>99.348028562558241</v>
      </c>
    </row>
    <row r="436" spans="1:5" x14ac:dyDescent="0.35">
      <c r="A436">
        <v>2009</v>
      </c>
      <c r="B436" s="6">
        <v>350</v>
      </c>
      <c r="C436" s="5">
        <v>5.5999999999999994E-2</v>
      </c>
      <c r="D436" s="5">
        <v>0.21732381248059607</v>
      </c>
      <c r="E436" s="5">
        <v>99.565352375038842</v>
      </c>
    </row>
    <row r="437" spans="1:5" x14ac:dyDescent="0.35">
      <c r="A437">
        <v>2009</v>
      </c>
      <c r="B437" s="6">
        <v>355</v>
      </c>
      <c r="C437" s="5">
        <v>7.7999999999999986E-2</v>
      </c>
      <c r="D437" s="5">
        <v>0.30270102452654446</v>
      </c>
      <c r="E437" s="5">
        <v>99.868053399565383</v>
      </c>
    </row>
    <row r="438" spans="1:5" x14ac:dyDescent="0.35">
      <c r="A438">
        <v>2009</v>
      </c>
      <c r="B438" s="6">
        <v>360</v>
      </c>
      <c r="C438" s="5">
        <v>2.1999999999999999E-2</v>
      </c>
      <c r="D438" s="5">
        <v>8.5377212045948461E-2</v>
      </c>
      <c r="E438" s="5">
        <v>99.953430611611338</v>
      </c>
    </row>
    <row r="439" spans="1:5" x14ac:dyDescent="0.35">
      <c r="A439">
        <v>2009</v>
      </c>
      <c r="B439" s="6">
        <v>365</v>
      </c>
      <c r="C439" s="5">
        <v>1.2E-2</v>
      </c>
      <c r="D439" s="5">
        <v>4.6569388388699166E-2</v>
      </c>
      <c r="E439" s="5">
        <v>100.00000000000004</v>
      </c>
    </row>
    <row r="440" spans="1:5" x14ac:dyDescent="0.35">
      <c r="A440">
        <v>2010</v>
      </c>
      <c r="B440" s="6">
        <v>5</v>
      </c>
      <c r="C440" s="5">
        <v>4.4000000000000004E-2</v>
      </c>
      <c r="D440" s="5">
        <v>0.12078620841111236</v>
      </c>
      <c r="E440" s="5">
        <v>0.12078620841111236</v>
      </c>
    </row>
    <row r="441" spans="1:5" x14ac:dyDescent="0.35">
      <c r="A441">
        <v>2010</v>
      </c>
      <c r="B441" s="6">
        <v>10</v>
      </c>
      <c r="C441" s="5">
        <v>0.04</v>
      </c>
      <c r="D441" s="5">
        <v>0.10980564401010212</v>
      </c>
      <c r="E441" s="5">
        <v>0.23059185242121449</v>
      </c>
    </row>
    <row r="442" spans="1:5" x14ac:dyDescent="0.35">
      <c r="A442">
        <v>2010</v>
      </c>
      <c r="B442" s="6">
        <v>15</v>
      </c>
      <c r="C442" s="5">
        <v>1.4000000000000002E-2</v>
      </c>
      <c r="D442" s="5">
        <v>3.8431975403535754E-2</v>
      </c>
      <c r="E442" s="5">
        <v>0.26902382782475026</v>
      </c>
    </row>
    <row r="443" spans="1:5" x14ac:dyDescent="0.35">
      <c r="A443">
        <v>2010</v>
      </c>
      <c r="B443" s="6">
        <v>20</v>
      </c>
      <c r="C443" s="5">
        <v>6.0000000000000001E-3</v>
      </c>
      <c r="D443" s="5">
        <v>1.6470846601515321E-2</v>
      </c>
      <c r="E443" s="5">
        <v>0.28549467442626558</v>
      </c>
    </row>
    <row r="444" spans="1:5" x14ac:dyDescent="0.35">
      <c r="A444">
        <v>2010</v>
      </c>
      <c r="B444" s="6">
        <v>25</v>
      </c>
      <c r="C444" s="5">
        <v>2E-3</v>
      </c>
      <c r="D444" s="5">
        <v>5.4902822005051064E-3</v>
      </c>
      <c r="E444" s="5">
        <v>0.29098495662677071</v>
      </c>
    </row>
    <row r="445" spans="1:5" x14ac:dyDescent="0.35">
      <c r="A445">
        <v>2010</v>
      </c>
      <c r="B445" s="6">
        <v>30</v>
      </c>
      <c r="C445" s="5">
        <v>3.2000000000000008E-2</v>
      </c>
      <c r="D445" s="5">
        <v>8.784451520808173E-2</v>
      </c>
      <c r="E445" s="5">
        <v>0.37882947183485244</v>
      </c>
    </row>
    <row r="446" spans="1:5" x14ac:dyDescent="0.35">
      <c r="A446">
        <v>2010</v>
      </c>
      <c r="B446" s="6">
        <v>35</v>
      </c>
      <c r="C446" s="5">
        <v>2.8000000000000004E-2</v>
      </c>
      <c r="D446" s="5">
        <v>7.6863950807071507E-2</v>
      </c>
      <c r="E446" s="5">
        <v>0.45569342264192392</v>
      </c>
    </row>
    <row r="447" spans="1:5" x14ac:dyDescent="0.35">
      <c r="A447">
        <v>2010</v>
      </c>
      <c r="B447" s="6">
        <v>40</v>
      </c>
      <c r="C447" s="5">
        <v>3.7999999999999999E-2</v>
      </c>
      <c r="D447" s="5">
        <v>0.10431536180959702</v>
      </c>
      <c r="E447" s="5">
        <v>0.56000878445152091</v>
      </c>
    </row>
    <row r="448" spans="1:5" x14ac:dyDescent="0.35">
      <c r="A448">
        <v>2010</v>
      </c>
      <c r="B448" s="6">
        <v>45</v>
      </c>
      <c r="C448" s="5">
        <v>5.2000000000000005E-2</v>
      </c>
      <c r="D448" s="5">
        <v>0.14274733721313276</v>
      </c>
      <c r="E448" s="5">
        <v>0.70275612166465362</v>
      </c>
    </row>
    <row r="449" spans="1:5" x14ac:dyDescent="0.35">
      <c r="A449">
        <v>2010</v>
      </c>
      <c r="B449" s="6">
        <v>50</v>
      </c>
      <c r="C449" s="5">
        <v>3.7999999999999999E-2</v>
      </c>
      <c r="D449" s="5">
        <v>0.10431536180959702</v>
      </c>
      <c r="E449" s="5">
        <v>0.80707148347425062</v>
      </c>
    </row>
    <row r="450" spans="1:5" x14ac:dyDescent="0.35">
      <c r="A450">
        <v>2010</v>
      </c>
      <c r="B450" s="6">
        <v>55</v>
      </c>
      <c r="C450" s="5">
        <v>0.06</v>
      </c>
      <c r="D450" s="5">
        <v>0.16470846601515318</v>
      </c>
      <c r="E450" s="5">
        <v>0.97177994948940383</v>
      </c>
    </row>
    <row r="451" spans="1:5" x14ac:dyDescent="0.35">
      <c r="A451">
        <v>2010</v>
      </c>
      <c r="B451" s="6">
        <v>60</v>
      </c>
      <c r="C451" s="5">
        <v>9.6000000000000002E-2</v>
      </c>
      <c r="D451" s="5">
        <v>0.26353354562424514</v>
      </c>
      <c r="E451" s="5">
        <v>1.2353134951136489</v>
      </c>
    </row>
    <row r="452" spans="1:5" x14ac:dyDescent="0.35">
      <c r="A452">
        <v>2010</v>
      </c>
      <c r="B452" s="6">
        <v>65</v>
      </c>
      <c r="C452" s="5">
        <v>0.03</v>
      </c>
      <c r="D452" s="5">
        <v>8.2354233007576591E-2</v>
      </c>
      <c r="E452" s="5">
        <v>1.3176677281212255</v>
      </c>
    </row>
    <row r="453" spans="1:5" x14ac:dyDescent="0.35">
      <c r="A453">
        <v>2010</v>
      </c>
      <c r="B453" s="6">
        <v>70</v>
      </c>
      <c r="C453" s="5">
        <v>0.13800000000000001</v>
      </c>
      <c r="D453" s="5">
        <v>0.37882947183485238</v>
      </c>
      <c r="E453" s="5">
        <v>1.6964971999560778</v>
      </c>
    </row>
    <row r="454" spans="1:5" x14ac:dyDescent="0.35">
      <c r="A454">
        <v>2010</v>
      </c>
      <c r="B454" s="6">
        <v>75</v>
      </c>
      <c r="C454" s="5">
        <v>5.7999999999999996E-2</v>
      </c>
      <c r="D454" s="5">
        <v>0.15921818381464808</v>
      </c>
      <c r="E454" s="5">
        <v>1.8557153837707259</v>
      </c>
    </row>
    <row r="455" spans="1:5" x14ac:dyDescent="0.35">
      <c r="A455">
        <v>2010</v>
      </c>
      <c r="B455" s="6">
        <v>80</v>
      </c>
      <c r="C455" s="5">
        <v>0.06</v>
      </c>
      <c r="D455" s="5">
        <v>0.16470846601515318</v>
      </c>
      <c r="E455" s="5">
        <v>2.0204238497858791</v>
      </c>
    </row>
    <row r="456" spans="1:5" x14ac:dyDescent="0.35">
      <c r="A456">
        <v>2010</v>
      </c>
      <c r="B456" s="6">
        <v>85</v>
      </c>
      <c r="C456" s="5">
        <v>0.01</v>
      </c>
      <c r="D456" s="5">
        <v>2.745141100252553E-2</v>
      </c>
      <c r="E456" s="5">
        <v>2.0478752607884045</v>
      </c>
    </row>
    <row r="457" spans="1:5" x14ac:dyDescent="0.35">
      <c r="A457">
        <v>2010</v>
      </c>
      <c r="B457" s="6">
        <v>90</v>
      </c>
      <c r="C457" s="5">
        <v>8.7999999999999995E-2</v>
      </c>
      <c r="D457" s="5">
        <v>0.24157241682222466</v>
      </c>
      <c r="E457" s="5">
        <v>2.2894476776106294</v>
      </c>
    </row>
    <row r="458" spans="1:5" x14ac:dyDescent="0.35">
      <c r="A458">
        <v>2010</v>
      </c>
      <c r="B458" s="6">
        <v>95</v>
      </c>
      <c r="C458" s="5">
        <v>6.9999999999999993E-2</v>
      </c>
      <c r="D458" s="5">
        <v>0.1921598770176787</v>
      </c>
      <c r="E458" s="5">
        <v>2.4816075546283081</v>
      </c>
    </row>
    <row r="459" spans="1:5" x14ac:dyDescent="0.35">
      <c r="A459">
        <v>2010</v>
      </c>
      <c r="B459" s="6">
        <v>100</v>
      </c>
      <c r="C459" s="5">
        <v>6.5999999999999989E-2</v>
      </c>
      <c r="D459" s="5">
        <v>0.18117931261666848</v>
      </c>
      <c r="E459" s="5">
        <v>2.6627868672449764</v>
      </c>
    </row>
    <row r="460" spans="1:5" x14ac:dyDescent="0.35">
      <c r="A460">
        <v>2010</v>
      </c>
      <c r="B460" s="6">
        <v>105</v>
      </c>
      <c r="C460" s="5">
        <v>0.44399999999999995</v>
      </c>
      <c r="D460" s="5">
        <v>1.2188426485121333</v>
      </c>
      <c r="E460" s="5">
        <v>3.8816295157571097</v>
      </c>
    </row>
    <row r="461" spans="1:5" x14ac:dyDescent="0.35">
      <c r="A461">
        <v>2010</v>
      </c>
      <c r="B461" s="6">
        <v>110</v>
      </c>
      <c r="C461" s="5">
        <v>0.154</v>
      </c>
      <c r="D461" s="5">
        <v>0.42275172943889316</v>
      </c>
      <c r="E461" s="5">
        <v>4.3043812451960033</v>
      </c>
    </row>
    <row r="462" spans="1:5" x14ac:dyDescent="0.35">
      <c r="A462">
        <v>2010</v>
      </c>
      <c r="B462" s="6">
        <v>115</v>
      </c>
      <c r="C462" s="5">
        <v>0.94999999999999984</v>
      </c>
      <c r="D462" s="5">
        <v>2.6078840452399255</v>
      </c>
      <c r="E462" s="5">
        <v>6.9122652904359292</v>
      </c>
    </row>
    <row r="463" spans="1:5" x14ac:dyDescent="0.35">
      <c r="A463">
        <v>2010</v>
      </c>
      <c r="B463" s="6">
        <v>120</v>
      </c>
      <c r="C463" s="5">
        <v>0.27</v>
      </c>
      <c r="D463" s="5">
        <v>0.74118809706818944</v>
      </c>
      <c r="E463" s="5">
        <v>7.6534533875041184</v>
      </c>
    </row>
    <row r="464" spans="1:5" x14ac:dyDescent="0.35">
      <c r="A464">
        <v>2010</v>
      </c>
      <c r="B464" s="6">
        <v>125</v>
      </c>
      <c r="C464" s="5">
        <v>0.152</v>
      </c>
      <c r="D464" s="5">
        <v>0.41726144723838809</v>
      </c>
      <c r="E464" s="5">
        <v>8.0707148347425068</v>
      </c>
    </row>
    <row r="465" spans="1:5" x14ac:dyDescent="0.35">
      <c r="A465">
        <v>2010</v>
      </c>
      <c r="B465" s="6">
        <v>130</v>
      </c>
      <c r="C465" s="5">
        <v>0.188</v>
      </c>
      <c r="D465" s="5">
        <v>0.51608652684748002</v>
      </c>
      <c r="E465" s="5">
        <v>8.5868013615899876</v>
      </c>
    </row>
    <row r="466" spans="1:5" x14ac:dyDescent="0.35">
      <c r="A466">
        <v>2010</v>
      </c>
      <c r="B466" s="6">
        <v>135</v>
      </c>
      <c r="C466" s="5">
        <v>0.22799999999999998</v>
      </c>
      <c r="D466" s="5">
        <v>0.62589217085758209</v>
      </c>
      <c r="E466" s="5">
        <v>9.2126935324475703</v>
      </c>
    </row>
    <row r="467" spans="1:5" x14ac:dyDescent="0.35">
      <c r="A467">
        <v>2010</v>
      </c>
      <c r="B467" s="6">
        <v>140</v>
      </c>
      <c r="C467" s="5">
        <v>0.50600000000000001</v>
      </c>
      <c r="D467" s="5">
        <v>1.3890413967277919</v>
      </c>
      <c r="E467" s="5">
        <v>10.601734929175363</v>
      </c>
    </row>
    <row r="468" spans="1:5" x14ac:dyDescent="0.35">
      <c r="A468">
        <v>2010</v>
      </c>
      <c r="B468" s="6">
        <v>145</v>
      </c>
      <c r="C468" s="5">
        <v>1.5699999999999998</v>
      </c>
      <c r="D468" s="5">
        <v>4.309871527396508</v>
      </c>
      <c r="E468" s="5">
        <v>14.911606456571871</v>
      </c>
    </row>
    <row r="469" spans="1:5" x14ac:dyDescent="0.35">
      <c r="A469">
        <v>2010</v>
      </c>
      <c r="B469" s="6">
        <v>150</v>
      </c>
      <c r="C469" s="5">
        <v>1.4460000000000002</v>
      </c>
      <c r="D469" s="5">
        <v>3.9694740309651921</v>
      </c>
      <c r="E469" s="5">
        <v>18.881080487537062</v>
      </c>
    </row>
    <row r="470" spans="1:5" x14ac:dyDescent="0.35">
      <c r="A470">
        <v>2010</v>
      </c>
      <c r="B470" s="6">
        <v>155</v>
      </c>
      <c r="C470" s="5">
        <v>1.7439999999999998</v>
      </c>
      <c r="D470" s="5">
        <v>4.7875260788404521</v>
      </c>
      <c r="E470" s="5">
        <v>23.668606566377512</v>
      </c>
    </row>
    <row r="471" spans="1:5" x14ac:dyDescent="0.35">
      <c r="A471">
        <v>2010</v>
      </c>
      <c r="B471" s="6">
        <v>160</v>
      </c>
      <c r="C471" s="5">
        <v>0.21600000000000003</v>
      </c>
      <c r="D471" s="5">
        <v>0.59295047765455156</v>
      </c>
      <c r="E471" s="5">
        <v>24.261557044032063</v>
      </c>
    </row>
    <row r="472" spans="1:5" x14ac:dyDescent="0.35">
      <c r="A472">
        <v>2010</v>
      </c>
      <c r="B472" s="6">
        <v>165</v>
      </c>
      <c r="C472" s="5">
        <v>0.44400000000000006</v>
      </c>
      <c r="D472" s="5">
        <v>1.2188426485121338</v>
      </c>
      <c r="E472" s="5">
        <v>25.480399692544196</v>
      </c>
    </row>
    <row r="473" spans="1:5" x14ac:dyDescent="0.35">
      <c r="A473">
        <v>2010</v>
      </c>
      <c r="B473" s="6">
        <v>170</v>
      </c>
      <c r="C473" s="5">
        <v>1.3</v>
      </c>
      <c r="D473" s="5">
        <v>3.5686834303283193</v>
      </c>
      <c r="E473" s="5">
        <v>29.049083122872517</v>
      </c>
    </row>
    <row r="474" spans="1:5" x14ac:dyDescent="0.35">
      <c r="A474">
        <v>2010</v>
      </c>
      <c r="B474" s="6">
        <v>175</v>
      </c>
      <c r="C474" s="5">
        <v>1.1880000000000002</v>
      </c>
      <c r="D474" s="5">
        <v>3.2612276271000336</v>
      </c>
      <c r="E474" s="5">
        <v>32.310310749972551</v>
      </c>
    </row>
    <row r="475" spans="1:5" x14ac:dyDescent="0.35">
      <c r="A475">
        <v>2010</v>
      </c>
      <c r="B475" s="6">
        <v>180</v>
      </c>
      <c r="C475" s="5">
        <v>0.314</v>
      </c>
      <c r="D475" s="5">
        <v>0.86197430547930165</v>
      </c>
      <c r="E475" s="5">
        <v>33.172285055451852</v>
      </c>
    </row>
    <row r="476" spans="1:5" x14ac:dyDescent="0.35">
      <c r="A476">
        <v>2010</v>
      </c>
      <c r="B476" s="6">
        <v>185</v>
      </c>
      <c r="C476" s="5">
        <v>0.14599999999999999</v>
      </c>
      <c r="D476" s="5">
        <v>0.40079060063687272</v>
      </c>
      <c r="E476" s="5">
        <v>33.573075656088726</v>
      </c>
    </row>
    <row r="477" spans="1:5" x14ac:dyDescent="0.35">
      <c r="A477">
        <v>2010</v>
      </c>
      <c r="B477" s="6">
        <v>190</v>
      </c>
      <c r="C477" s="5">
        <v>1.1359999999999999</v>
      </c>
      <c r="D477" s="5">
        <v>3.1184802898869002</v>
      </c>
      <c r="E477" s="5">
        <v>36.691555945975622</v>
      </c>
    </row>
    <row r="478" spans="1:5" x14ac:dyDescent="0.35">
      <c r="A478">
        <v>2010</v>
      </c>
      <c r="B478" s="6">
        <v>195</v>
      </c>
      <c r="C478" s="5">
        <v>2.1700000000000004</v>
      </c>
      <c r="D478" s="5">
        <v>5.9569561875480419</v>
      </c>
      <c r="E478" s="5">
        <v>42.648512133523667</v>
      </c>
    </row>
    <row r="479" spans="1:5" x14ac:dyDescent="0.35">
      <c r="A479">
        <v>2010</v>
      </c>
      <c r="B479" s="6">
        <v>200</v>
      </c>
      <c r="C479" s="5">
        <v>0.74199999999999988</v>
      </c>
      <c r="D479" s="5">
        <v>2.0368946963873942</v>
      </c>
      <c r="E479" s="5">
        <v>44.685406829911059</v>
      </c>
    </row>
    <row r="480" spans="1:5" x14ac:dyDescent="0.35">
      <c r="A480">
        <v>2010</v>
      </c>
      <c r="B480" s="6">
        <v>205</v>
      </c>
      <c r="C480" s="5">
        <v>9.4E-2</v>
      </c>
      <c r="D480" s="5">
        <v>0.25804326342374001</v>
      </c>
      <c r="E480" s="5">
        <v>44.943450093334796</v>
      </c>
    </row>
    <row r="481" spans="1:5" x14ac:dyDescent="0.35">
      <c r="A481">
        <v>2010</v>
      </c>
      <c r="B481" s="6">
        <v>210</v>
      </c>
      <c r="C481" s="5">
        <v>0.748</v>
      </c>
      <c r="D481" s="5">
        <v>2.0533655429889097</v>
      </c>
      <c r="E481" s="5">
        <v>46.996815636323703</v>
      </c>
    </row>
    <row r="482" spans="1:5" x14ac:dyDescent="0.35">
      <c r="A482">
        <v>2010</v>
      </c>
      <c r="B482" s="6">
        <v>215</v>
      </c>
      <c r="C482" s="5">
        <v>0.56599999999999984</v>
      </c>
      <c r="D482" s="5">
        <v>1.5537498627429447</v>
      </c>
      <c r="E482" s="5">
        <v>48.55056549906665</v>
      </c>
    </row>
    <row r="483" spans="1:5" x14ac:dyDescent="0.35">
      <c r="A483">
        <v>2010</v>
      </c>
      <c r="B483" s="6">
        <v>220</v>
      </c>
      <c r="C483" s="5">
        <v>1.3039999999999998</v>
      </c>
      <c r="D483" s="5">
        <v>3.5796639947293292</v>
      </c>
      <c r="E483" s="5">
        <v>52.13022949379598</v>
      </c>
    </row>
    <row r="484" spans="1:5" x14ac:dyDescent="0.35">
      <c r="A484">
        <v>2010</v>
      </c>
      <c r="B484" s="6">
        <v>225</v>
      </c>
      <c r="C484" s="5">
        <v>1.7239999999999998</v>
      </c>
      <c r="D484" s="5">
        <v>4.7326232568354012</v>
      </c>
      <c r="E484" s="5">
        <v>56.862852750631383</v>
      </c>
    </row>
    <row r="485" spans="1:5" x14ac:dyDescent="0.35">
      <c r="A485">
        <v>2010</v>
      </c>
      <c r="B485" s="6">
        <v>230</v>
      </c>
      <c r="C485" s="5">
        <v>0.53200000000000003</v>
      </c>
      <c r="D485" s="5">
        <v>1.4604150653343584</v>
      </c>
      <c r="E485" s="5">
        <v>58.323267815965742</v>
      </c>
    </row>
    <row r="486" spans="1:5" x14ac:dyDescent="0.35">
      <c r="A486">
        <v>2010</v>
      </c>
      <c r="B486" s="6">
        <v>235</v>
      </c>
      <c r="C486" s="5">
        <v>0.46600000000000003</v>
      </c>
      <c r="D486" s="5">
        <v>1.2792357527176899</v>
      </c>
      <c r="E486" s="5">
        <v>59.602503568683431</v>
      </c>
    </row>
    <row r="487" spans="1:5" x14ac:dyDescent="0.35">
      <c r="A487">
        <v>2010</v>
      </c>
      <c r="B487" s="6">
        <v>240</v>
      </c>
      <c r="C487" s="5">
        <v>0.58399999999999985</v>
      </c>
      <c r="D487" s="5">
        <v>1.6031624025474909</v>
      </c>
      <c r="E487" s="5">
        <v>61.205665971230921</v>
      </c>
    </row>
    <row r="488" spans="1:5" x14ac:dyDescent="0.35">
      <c r="A488">
        <v>2010</v>
      </c>
      <c r="B488" s="6">
        <v>245</v>
      </c>
      <c r="C488" s="5">
        <v>0.49399999999999994</v>
      </c>
      <c r="D488" s="5">
        <v>1.3560997035247611</v>
      </c>
      <c r="E488" s="5">
        <v>62.561765674755684</v>
      </c>
    </row>
    <row r="489" spans="1:5" x14ac:dyDescent="0.35">
      <c r="A489">
        <v>2010</v>
      </c>
      <c r="B489" s="6">
        <v>250</v>
      </c>
      <c r="C489" s="5">
        <v>1.6379999999999999</v>
      </c>
      <c r="D489" s="5">
        <v>4.4965411222136815</v>
      </c>
      <c r="E489" s="5">
        <v>67.058306796969362</v>
      </c>
    </row>
    <row r="490" spans="1:5" x14ac:dyDescent="0.35">
      <c r="A490">
        <v>2010</v>
      </c>
      <c r="B490" s="6">
        <v>255</v>
      </c>
      <c r="C490" s="5">
        <v>0.93600000000000017</v>
      </c>
      <c r="D490" s="5">
        <v>2.5694520698363905</v>
      </c>
      <c r="E490" s="5">
        <v>69.627758866805749</v>
      </c>
    </row>
    <row r="491" spans="1:5" x14ac:dyDescent="0.35">
      <c r="A491">
        <v>2010</v>
      </c>
      <c r="B491" s="6">
        <v>260</v>
      </c>
      <c r="C491" s="5">
        <v>1.0219999999999998</v>
      </c>
      <c r="D491" s="5">
        <v>2.8055342044581089</v>
      </c>
      <c r="E491" s="5">
        <v>72.433293071263861</v>
      </c>
    </row>
    <row r="492" spans="1:5" x14ac:dyDescent="0.35">
      <c r="A492">
        <v>2010</v>
      </c>
      <c r="B492" s="6">
        <v>265</v>
      </c>
      <c r="C492" s="5">
        <v>1.294</v>
      </c>
      <c r="D492" s="5">
        <v>3.5522125837268042</v>
      </c>
      <c r="E492" s="5">
        <v>75.985505654990661</v>
      </c>
    </row>
    <row r="493" spans="1:5" x14ac:dyDescent="0.35">
      <c r="A493">
        <v>2010</v>
      </c>
      <c r="B493" s="6">
        <v>270</v>
      </c>
      <c r="C493" s="5">
        <v>0.48799999999999999</v>
      </c>
      <c r="D493" s="5">
        <v>1.339628856923246</v>
      </c>
      <c r="E493" s="5">
        <v>77.325134511913902</v>
      </c>
    </row>
    <row r="494" spans="1:5" x14ac:dyDescent="0.35">
      <c r="A494">
        <v>2010</v>
      </c>
      <c r="B494" s="6">
        <v>275</v>
      </c>
      <c r="C494" s="5">
        <v>0.85</v>
      </c>
      <c r="D494" s="5">
        <v>2.33336993521467</v>
      </c>
      <c r="E494" s="5">
        <v>79.658504447128578</v>
      </c>
    </row>
    <row r="495" spans="1:5" x14ac:dyDescent="0.35">
      <c r="A495">
        <v>2010</v>
      </c>
      <c r="B495" s="6">
        <v>280</v>
      </c>
      <c r="C495" s="5">
        <v>0.37</v>
      </c>
      <c r="D495" s="5">
        <v>1.0157022070934447</v>
      </c>
      <c r="E495" s="5">
        <v>80.674206654222019</v>
      </c>
    </row>
    <row r="496" spans="1:5" x14ac:dyDescent="0.35">
      <c r="A496">
        <v>2010</v>
      </c>
      <c r="B496" s="6">
        <v>285</v>
      </c>
      <c r="C496" s="5">
        <v>2.6719999999999997</v>
      </c>
      <c r="D496" s="5">
        <v>7.3350170198748215</v>
      </c>
      <c r="E496" s="5">
        <v>88.009223674096845</v>
      </c>
    </row>
    <row r="497" spans="1:5" x14ac:dyDescent="0.35">
      <c r="A497">
        <v>2010</v>
      </c>
      <c r="B497" s="6">
        <v>290</v>
      </c>
      <c r="C497" s="5">
        <v>1.1099999999999999</v>
      </c>
      <c r="D497" s="5">
        <v>3.0471066212803337</v>
      </c>
      <c r="E497" s="5">
        <v>91.05633029537718</v>
      </c>
    </row>
    <row r="498" spans="1:5" x14ac:dyDescent="0.35">
      <c r="A498">
        <v>2010</v>
      </c>
      <c r="B498" s="6">
        <v>295</v>
      </c>
      <c r="C498" s="5">
        <v>0.434</v>
      </c>
      <c r="D498" s="5">
        <v>1.1913912375096081</v>
      </c>
      <c r="E498" s="5">
        <v>92.247721532886786</v>
      </c>
    </row>
    <row r="499" spans="1:5" x14ac:dyDescent="0.35">
      <c r="A499">
        <v>2010</v>
      </c>
      <c r="B499" s="6">
        <v>300</v>
      </c>
      <c r="C499" s="5">
        <v>0.84400000000000008</v>
      </c>
      <c r="D499" s="5">
        <v>2.3168990886131549</v>
      </c>
      <c r="E499" s="5">
        <v>94.564620621499941</v>
      </c>
    </row>
    <row r="500" spans="1:5" x14ac:dyDescent="0.35">
      <c r="A500">
        <v>2010</v>
      </c>
      <c r="B500" s="6">
        <v>305</v>
      </c>
      <c r="C500" s="5">
        <v>0.81199999999999994</v>
      </c>
      <c r="D500" s="5">
        <v>2.2290545734050733</v>
      </c>
      <c r="E500" s="5">
        <v>96.79367519490502</v>
      </c>
    </row>
    <row r="501" spans="1:5" x14ac:dyDescent="0.35">
      <c r="A501">
        <v>2010</v>
      </c>
      <c r="B501" s="6">
        <v>310</v>
      </c>
      <c r="C501" s="5">
        <v>0.25200000000000006</v>
      </c>
      <c r="D501" s="5">
        <v>0.69177555726364359</v>
      </c>
      <c r="E501" s="5">
        <v>97.48545075216866</v>
      </c>
    </row>
    <row r="502" spans="1:5" x14ac:dyDescent="0.35">
      <c r="A502">
        <v>2010</v>
      </c>
      <c r="B502" s="6">
        <v>315</v>
      </c>
      <c r="C502" s="5">
        <v>0.17599999999999999</v>
      </c>
      <c r="D502" s="5">
        <v>0.48314483364444932</v>
      </c>
      <c r="E502" s="5">
        <v>97.968595585813105</v>
      </c>
    </row>
    <row r="503" spans="1:5" x14ac:dyDescent="0.35">
      <c r="A503">
        <v>2010</v>
      </c>
      <c r="B503" s="6">
        <v>320</v>
      </c>
      <c r="C503" s="5">
        <v>0.05</v>
      </c>
      <c r="D503" s="5">
        <v>0.13725705501262767</v>
      </c>
      <c r="E503" s="5">
        <v>98.105852640825731</v>
      </c>
    </row>
    <row r="504" spans="1:5" x14ac:dyDescent="0.35">
      <c r="A504">
        <v>2010</v>
      </c>
      <c r="B504" s="6">
        <v>325</v>
      </c>
      <c r="C504" s="5">
        <v>9.6000000000000002E-2</v>
      </c>
      <c r="D504" s="5">
        <v>0.26353354562424514</v>
      </c>
      <c r="E504" s="5">
        <v>98.369386186449972</v>
      </c>
    </row>
    <row r="505" spans="1:5" x14ac:dyDescent="0.35">
      <c r="A505">
        <v>2010</v>
      </c>
      <c r="B505" s="6">
        <v>330</v>
      </c>
      <c r="C505" s="5">
        <v>0.3</v>
      </c>
      <c r="D505" s="5">
        <v>0.82354233007576583</v>
      </c>
      <c r="E505" s="5">
        <v>99.19292851652574</v>
      </c>
    </row>
    <row r="506" spans="1:5" x14ac:dyDescent="0.35">
      <c r="A506">
        <v>2010</v>
      </c>
      <c r="B506" s="6">
        <v>335</v>
      </c>
      <c r="C506" s="5">
        <v>4.8000000000000001E-2</v>
      </c>
      <c r="D506" s="5">
        <v>0.13176677281212257</v>
      </c>
      <c r="E506" s="5">
        <v>99.324695289337868</v>
      </c>
    </row>
    <row r="507" spans="1:5" x14ac:dyDescent="0.35">
      <c r="A507">
        <v>2010</v>
      </c>
      <c r="B507" s="6">
        <v>340</v>
      </c>
      <c r="C507" s="5">
        <v>5.2000000000000005E-2</v>
      </c>
      <c r="D507" s="5">
        <v>0.14274733721313276</v>
      </c>
      <c r="E507" s="5">
        <v>99.467442626551005</v>
      </c>
    </row>
    <row r="508" spans="1:5" x14ac:dyDescent="0.35">
      <c r="A508">
        <v>2010</v>
      </c>
      <c r="B508" s="6">
        <v>345</v>
      </c>
      <c r="C508" s="5">
        <v>3.7999999999999999E-2</v>
      </c>
      <c r="D508" s="5">
        <v>0.10431536180959702</v>
      </c>
      <c r="E508" s="5">
        <v>99.571757988360602</v>
      </c>
    </row>
    <row r="509" spans="1:5" x14ac:dyDescent="0.35">
      <c r="A509">
        <v>2010</v>
      </c>
      <c r="B509" s="6">
        <v>350</v>
      </c>
      <c r="C509" s="5">
        <v>1.7999999999999999E-2</v>
      </c>
      <c r="D509" s="5">
        <v>4.9412539804545956E-2</v>
      </c>
      <c r="E509" s="5">
        <v>99.621170528165152</v>
      </c>
    </row>
    <row r="510" spans="1:5" x14ac:dyDescent="0.35">
      <c r="A510">
        <v>2010</v>
      </c>
      <c r="B510" s="6">
        <v>355</v>
      </c>
      <c r="C510" s="5">
        <v>2.4E-2</v>
      </c>
      <c r="D510" s="5">
        <v>6.5883386406061284E-2</v>
      </c>
      <c r="E510" s="5">
        <v>99.687053914571209</v>
      </c>
    </row>
    <row r="511" spans="1:5" x14ac:dyDescent="0.35">
      <c r="A511">
        <v>2010</v>
      </c>
      <c r="B511" s="6">
        <v>360</v>
      </c>
      <c r="C511" s="5">
        <v>4.8000000000000001E-2</v>
      </c>
      <c r="D511" s="5">
        <v>0.13176677281212257</v>
      </c>
      <c r="E511" s="5">
        <v>99.818820687383337</v>
      </c>
    </row>
    <row r="512" spans="1:5" x14ac:dyDescent="0.35">
      <c r="A512">
        <v>2010</v>
      </c>
      <c r="B512" s="6">
        <v>365</v>
      </c>
      <c r="C512" s="5">
        <v>6.6000000000000003E-2</v>
      </c>
      <c r="D512" s="5">
        <v>0.1811793126166685</v>
      </c>
      <c r="E512" s="5">
        <v>100</v>
      </c>
    </row>
    <row r="513" spans="1:5" x14ac:dyDescent="0.35">
      <c r="A513">
        <v>2011</v>
      </c>
      <c r="B513" s="6">
        <v>5</v>
      </c>
      <c r="C513" s="5">
        <v>4.0000000000000001E-3</v>
      </c>
      <c r="D513" s="5">
        <v>1.1404459143525119E-2</v>
      </c>
      <c r="E513" s="5">
        <v>1.1404459143525119E-2</v>
      </c>
    </row>
    <row r="514" spans="1:5" x14ac:dyDescent="0.35">
      <c r="A514">
        <v>2011</v>
      </c>
      <c r="B514" s="6">
        <v>10</v>
      </c>
      <c r="C514" s="5">
        <v>8.0000000000000002E-3</v>
      </c>
      <c r="D514" s="5">
        <v>2.2808918287050239E-2</v>
      </c>
      <c r="E514" s="5">
        <v>3.4213377430575356E-2</v>
      </c>
    </row>
    <row r="515" spans="1:5" x14ac:dyDescent="0.35">
      <c r="A515">
        <v>2011</v>
      </c>
      <c r="B515" s="6">
        <v>15</v>
      </c>
      <c r="C515" s="5">
        <v>1.4000000000000002E-2</v>
      </c>
      <c r="D515" s="5">
        <v>3.991560700233792E-2</v>
      </c>
      <c r="E515" s="5">
        <v>7.412898443291327E-2</v>
      </c>
    </row>
    <row r="516" spans="1:5" x14ac:dyDescent="0.35">
      <c r="A516">
        <v>2011</v>
      </c>
      <c r="B516" s="6">
        <v>20</v>
      </c>
      <c r="C516" s="5">
        <v>0</v>
      </c>
      <c r="D516" s="5">
        <v>0</v>
      </c>
      <c r="E516" s="5">
        <v>7.412898443291327E-2</v>
      </c>
    </row>
    <row r="517" spans="1:5" x14ac:dyDescent="0.35">
      <c r="A517">
        <v>2011</v>
      </c>
      <c r="B517" s="6">
        <v>25</v>
      </c>
      <c r="C517" s="5">
        <v>0.04</v>
      </c>
      <c r="D517" s="5">
        <v>0.1140445914352512</v>
      </c>
      <c r="E517" s="5">
        <v>0.18817357586816447</v>
      </c>
    </row>
    <row r="518" spans="1:5" x14ac:dyDescent="0.35">
      <c r="A518">
        <v>2011</v>
      </c>
      <c r="B518" s="6">
        <v>30</v>
      </c>
      <c r="C518" s="5">
        <v>9.4E-2</v>
      </c>
      <c r="D518" s="5">
        <v>0.26800478987284032</v>
      </c>
      <c r="E518" s="5">
        <v>0.45617836574100479</v>
      </c>
    </row>
    <row r="519" spans="1:5" x14ac:dyDescent="0.35">
      <c r="A519">
        <v>2011</v>
      </c>
      <c r="B519" s="6">
        <v>35</v>
      </c>
      <c r="C519" s="5">
        <v>6.4000000000000001E-2</v>
      </c>
      <c r="D519" s="5">
        <v>0.18247134629640191</v>
      </c>
      <c r="E519" s="5">
        <v>0.63864971203740672</v>
      </c>
    </row>
    <row r="520" spans="1:5" x14ac:dyDescent="0.35">
      <c r="A520">
        <v>2011</v>
      </c>
      <c r="B520" s="6">
        <v>40</v>
      </c>
      <c r="C520" s="5">
        <v>0.43</v>
      </c>
      <c r="D520" s="5">
        <v>1.2259793579289504</v>
      </c>
      <c r="E520" s="5">
        <v>1.864629069966357</v>
      </c>
    </row>
    <row r="521" spans="1:5" x14ac:dyDescent="0.35">
      <c r="A521">
        <v>2011</v>
      </c>
      <c r="B521" s="6">
        <v>45</v>
      </c>
      <c r="C521" s="5">
        <v>4.2000000000000003E-2</v>
      </c>
      <c r="D521" s="5">
        <v>0.11974682100701377</v>
      </c>
      <c r="E521" s="5">
        <v>1.9843758909733709</v>
      </c>
    </row>
    <row r="522" spans="1:5" x14ac:dyDescent="0.35">
      <c r="A522">
        <v>2011</v>
      </c>
      <c r="B522" s="6">
        <v>50</v>
      </c>
      <c r="C522" s="5">
        <v>0.46799999999999997</v>
      </c>
      <c r="D522" s="5">
        <v>1.3343217197924389</v>
      </c>
      <c r="E522" s="5">
        <v>3.3186976107658097</v>
      </c>
    </row>
    <row r="523" spans="1:5" x14ac:dyDescent="0.35">
      <c r="A523">
        <v>2011</v>
      </c>
      <c r="B523" s="6">
        <v>55</v>
      </c>
      <c r="C523" s="5">
        <v>0.47599999999999998</v>
      </c>
      <c r="D523" s="5">
        <v>1.357130638079489</v>
      </c>
      <c r="E523" s="5">
        <v>4.6758282488452991</v>
      </c>
    </row>
    <row r="524" spans="1:5" x14ac:dyDescent="0.35">
      <c r="A524">
        <v>2011</v>
      </c>
      <c r="B524" s="6">
        <v>60</v>
      </c>
      <c r="C524" s="5">
        <v>1.3399999999999999</v>
      </c>
      <c r="D524" s="5">
        <v>3.8204938130809141</v>
      </c>
      <c r="E524" s="5">
        <v>8.4963220619262128</v>
      </c>
    </row>
    <row r="525" spans="1:5" x14ac:dyDescent="0.35">
      <c r="A525">
        <v>2011</v>
      </c>
      <c r="B525" s="6">
        <v>65</v>
      </c>
      <c r="C525" s="5">
        <v>0.154</v>
      </c>
      <c r="D525" s="5">
        <v>0.43907167702571709</v>
      </c>
      <c r="E525" s="5">
        <v>8.9353937389519302</v>
      </c>
    </row>
    <row r="526" spans="1:5" x14ac:dyDescent="0.35">
      <c r="A526">
        <v>2011</v>
      </c>
      <c r="B526" s="6">
        <v>70</v>
      </c>
      <c r="C526" s="5">
        <v>3.2000000000000001E-2</v>
      </c>
      <c r="D526" s="5">
        <v>9.1235673148200955E-2</v>
      </c>
      <c r="E526" s="5">
        <v>9.0266294121001316</v>
      </c>
    </row>
    <row r="527" spans="1:5" x14ac:dyDescent="0.35">
      <c r="A527">
        <v>2011</v>
      </c>
      <c r="B527" s="6">
        <v>75</v>
      </c>
      <c r="C527" s="5">
        <v>0.10400000000000001</v>
      </c>
      <c r="D527" s="5">
        <v>0.29651593773165313</v>
      </c>
      <c r="E527" s="5">
        <v>9.3231453498317851</v>
      </c>
    </row>
    <row r="528" spans="1:5" x14ac:dyDescent="0.35">
      <c r="A528">
        <v>2011</v>
      </c>
      <c r="B528" s="6">
        <v>80</v>
      </c>
      <c r="C528" s="5">
        <v>0.17199999999999999</v>
      </c>
      <c r="D528" s="5">
        <v>0.49039174317158007</v>
      </c>
      <c r="E528" s="5">
        <v>9.8135370930033652</v>
      </c>
    </row>
    <row r="529" spans="1:5" x14ac:dyDescent="0.35">
      <c r="A529">
        <v>2011</v>
      </c>
      <c r="B529" s="6">
        <v>85</v>
      </c>
      <c r="C529" s="5">
        <v>0.09</v>
      </c>
      <c r="D529" s="5">
        <v>0.25660033072931515</v>
      </c>
      <c r="E529" s="5">
        <v>10.07013742373268</v>
      </c>
    </row>
    <row r="530" spans="1:5" x14ac:dyDescent="0.35">
      <c r="A530">
        <v>2011</v>
      </c>
      <c r="B530" s="6">
        <v>90</v>
      </c>
      <c r="C530" s="5">
        <v>0.10400000000000001</v>
      </c>
      <c r="D530" s="5">
        <v>0.29651593773165313</v>
      </c>
      <c r="E530" s="5">
        <v>10.366653361464333</v>
      </c>
    </row>
    <row r="531" spans="1:5" x14ac:dyDescent="0.35">
      <c r="A531">
        <v>2011</v>
      </c>
      <c r="B531" s="6">
        <v>95</v>
      </c>
      <c r="C531" s="5">
        <v>0.47000000000000003</v>
      </c>
      <c r="D531" s="5">
        <v>1.3400239493642017</v>
      </c>
      <c r="E531" s="5">
        <v>11.706677310828535</v>
      </c>
    </row>
    <row r="532" spans="1:5" x14ac:dyDescent="0.35">
      <c r="A532">
        <v>2011</v>
      </c>
      <c r="B532" s="6">
        <v>100</v>
      </c>
      <c r="C532" s="5">
        <v>0.14200000000000002</v>
      </c>
      <c r="D532" s="5">
        <v>0.4048582995951418</v>
      </c>
      <c r="E532" s="5">
        <v>12.111535610423678</v>
      </c>
    </row>
    <row r="533" spans="1:5" x14ac:dyDescent="0.35">
      <c r="A533">
        <v>2011</v>
      </c>
      <c r="B533" s="6">
        <v>105</v>
      </c>
      <c r="C533" s="5">
        <v>0.154</v>
      </c>
      <c r="D533" s="5">
        <v>0.43907167702571709</v>
      </c>
      <c r="E533" s="5">
        <v>12.550607287449395</v>
      </c>
    </row>
    <row r="534" spans="1:5" x14ac:dyDescent="0.35">
      <c r="A534">
        <v>2011</v>
      </c>
      <c r="B534" s="6">
        <v>110</v>
      </c>
      <c r="C534" s="5">
        <v>0.99</v>
      </c>
      <c r="D534" s="5">
        <v>2.8226036380224673</v>
      </c>
      <c r="E534" s="5">
        <v>15.373210925471863</v>
      </c>
    </row>
    <row r="535" spans="1:5" x14ac:dyDescent="0.35">
      <c r="A535">
        <v>2011</v>
      </c>
      <c r="B535" s="6">
        <v>115</v>
      </c>
      <c r="C535" s="5">
        <v>1.1759999999999999</v>
      </c>
      <c r="D535" s="5">
        <v>3.3529109881963852</v>
      </c>
      <c r="E535" s="5">
        <v>18.726121913668248</v>
      </c>
    </row>
    <row r="536" spans="1:5" x14ac:dyDescent="0.35">
      <c r="A536">
        <v>2011</v>
      </c>
      <c r="B536" s="6">
        <v>120</v>
      </c>
      <c r="C536" s="5">
        <v>0.22000000000000003</v>
      </c>
      <c r="D536" s="5">
        <v>0.62724525289388156</v>
      </c>
      <c r="E536" s="5">
        <v>19.35336716656213</v>
      </c>
    </row>
    <row r="537" spans="1:5" x14ac:dyDescent="0.35">
      <c r="A537">
        <v>2011</v>
      </c>
      <c r="B537" s="6">
        <v>125</v>
      </c>
      <c r="C537" s="5">
        <v>2.1360000000000001</v>
      </c>
      <c r="D537" s="5">
        <v>6.0899811826424139</v>
      </c>
      <c r="E537" s="5">
        <v>25.443348349204545</v>
      </c>
    </row>
    <row r="538" spans="1:5" x14ac:dyDescent="0.35">
      <c r="A538">
        <v>2011</v>
      </c>
      <c r="B538" s="6">
        <v>130</v>
      </c>
      <c r="C538" s="5">
        <v>0.77</v>
      </c>
      <c r="D538" s="5">
        <v>2.1953583851285852</v>
      </c>
      <c r="E538" s="5">
        <v>27.63870673433313</v>
      </c>
    </row>
    <row r="539" spans="1:5" x14ac:dyDescent="0.35">
      <c r="A539">
        <v>2011</v>
      </c>
      <c r="B539" s="6">
        <v>135</v>
      </c>
      <c r="C539" s="5">
        <v>0.248</v>
      </c>
      <c r="D539" s="5">
        <v>0.70707646689855741</v>
      </c>
      <c r="E539" s="5">
        <v>28.345783201231686</v>
      </c>
    </row>
    <row r="540" spans="1:5" x14ac:dyDescent="0.35">
      <c r="A540">
        <v>2011</v>
      </c>
      <c r="B540" s="6">
        <v>140</v>
      </c>
      <c r="C540" s="5">
        <v>0.16399999999999998</v>
      </c>
      <c r="D540" s="5">
        <v>0.46758282488452985</v>
      </c>
      <c r="E540" s="5">
        <v>28.813366026116217</v>
      </c>
    </row>
    <row r="541" spans="1:5" x14ac:dyDescent="0.35">
      <c r="A541">
        <v>2011</v>
      </c>
      <c r="B541" s="6">
        <v>145</v>
      </c>
      <c r="C541" s="5">
        <v>0.51200000000000001</v>
      </c>
      <c r="D541" s="5">
        <v>1.4597707703712153</v>
      </c>
      <c r="E541" s="5">
        <v>30.273136796487432</v>
      </c>
    </row>
    <row r="542" spans="1:5" x14ac:dyDescent="0.35">
      <c r="A542">
        <v>2011</v>
      </c>
      <c r="B542" s="6">
        <v>150</v>
      </c>
      <c r="C542" s="5">
        <v>0.87800000000000011</v>
      </c>
      <c r="D542" s="5">
        <v>2.5032787820037639</v>
      </c>
      <c r="E542" s="5">
        <v>32.776415578491196</v>
      </c>
    </row>
    <row r="543" spans="1:5" x14ac:dyDescent="0.35">
      <c r="A543">
        <v>2011</v>
      </c>
      <c r="B543" s="6">
        <v>155</v>
      </c>
      <c r="C543" s="5">
        <v>1.3239999999999998</v>
      </c>
      <c r="D543" s="5">
        <v>3.7748759765068138</v>
      </c>
      <c r="E543" s="5">
        <v>36.551291554998009</v>
      </c>
    </row>
    <row r="544" spans="1:5" x14ac:dyDescent="0.35">
      <c r="A544">
        <v>2011</v>
      </c>
      <c r="B544" s="6">
        <v>160</v>
      </c>
      <c r="C544" s="5">
        <v>0.16</v>
      </c>
      <c r="D544" s="5">
        <v>0.45617836574100479</v>
      </c>
      <c r="E544" s="5">
        <v>37.007469920739013</v>
      </c>
    </row>
    <row r="545" spans="1:5" x14ac:dyDescent="0.35">
      <c r="A545">
        <v>2011</v>
      </c>
      <c r="B545" s="6">
        <v>165</v>
      </c>
      <c r="C545" s="5">
        <v>1.1339999999999999</v>
      </c>
      <c r="D545" s="5">
        <v>3.2331641671893707</v>
      </c>
      <c r="E545" s="5">
        <v>40.240634087928385</v>
      </c>
    </row>
    <row r="546" spans="1:5" x14ac:dyDescent="0.35">
      <c r="A546">
        <v>2011</v>
      </c>
      <c r="B546" s="6">
        <v>170</v>
      </c>
      <c r="C546" s="5">
        <v>2.2759999999999998</v>
      </c>
      <c r="D546" s="5">
        <v>6.4891372526657918</v>
      </c>
      <c r="E546" s="5">
        <v>46.729771340594176</v>
      </c>
    </row>
    <row r="547" spans="1:5" x14ac:dyDescent="0.35">
      <c r="A547">
        <v>2011</v>
      </c>
      <c r="B547" s="6">
        <v>175</v>
      </c>
      <c r="C547" s="5">
        <v>0.69</v>
      </c>
      <c r="D547" s="5">
        <v>1.9672692022580829</v>
      </c>
      <c r="E547" s="5">
        <v>48.697040542852257</v>
      </c>
    </row>
    <row r="548" spans="1:5" x14ac:dyDescent="0.35">
      <c r="A548">
        <v>2011</v>
      </c>
      <c r="B548" s="6">
        <v>180</v>
      </c>
      <c r="C548" s="5">
        <v>0.502</v>
      </c>
      <c r="D548" s="5">
        <v>1.4312596225124024</v>
      </c>
      <c r="E548" s="5">
        <v>50.128300165364656</v>
      </c>
    </row>
    <row r="549" spans="1:5" x14ac:dyDescent="0.35">
      <c r="A549">
        <v>2011</v>
      </c>
      <c r="B549" s="6">
        <v>185</v>
      </c>
      <c r="C549" s="5">
        <v>0.29799999999999999</v>
      </c>
      <c r="D549" s="5">
        <v>0.84963220619262125</v>
      </c>
      <c r="E549" s="5">
        <v>50.97793237155728</v>
      </c>
    </row>
    <row r="550" spans="1:5" x14ac:dyDescent="0.35">
      <c r="A550">
        <v>2011</v>
      </c>
      <c r="B550" s="6">
        <v>190</v>
      </c>
      <c r="C550" s="5">
        <v>0.89200000000000002</v>
      </c>
      <c r="D550" s="5">
        <v>2.5431943890061017</v>
      </c>
      <c r="E550" s="5">
        <v>53.521126760563384</v>
      </c>
    </row>
    <row r="551" spans="1:5" x14ac:dyDescent="0.35">
      <c r="A551">
        <v>2011</v>
      </c>
      <c r="B551" s="6">
        <v>195</v>
      </c>
      <c r="C551" s="5">
        <v>1.222</v>
      </c>
      <c r="D551" s="5">
        <v>3.4840622683469236</v>
      </c>
      <c r="E551" s="5">
        <v>57.005189028910308</v>
      </c>
    </row>
    <row r="552" spans="1:5" x14ac:dyDescent="0.35">
      <c r="A552">
        <v>2011</v>
      </c>
      <c r="B552" s="6">
        <v>200</v>
      </c>
      <c r="C552" s="5">
        <v>0.17799999999999999</v>
      </c>
      <c r="D552" s="5">
        <v>0.50749843188686772</v>
      </c>
      <c r="E552" s="5">
        <v>57.512687460797174</v>
      </c>
    </row>
    <row r="553" spans="1:5" x14ac:dyDescent="0.35">
      <c r="A553">
        <v>2011</v>
      </c>
      <c r="B553" s="6">
        <v>205</v>
      </c>
      <c r="C553" s="5">
        <v>1.2660000000000002</v>
      </c>
      <c r="D553" s="5">
        <v>3.6095113189257013</v>
      </c>
      <c r="E553" s="5">
        <v>61.122198779722879</v>
      </c>
    </row>
    <row r="554" spans="1:5" x14ac:dyDescent="0.35">
      <c r="A554">
        <v>2011</v>
      </c>
      <c r="B554" s="6">
        <v>210</v>
      </c>
      <c r="C554" s="5">
        <v>0.24199999999999999</v>
      </c>
      <c r="D554" s="5">
        <v>0.68996977818326966</v>
      </c>
      <c r="E554" s="5">
        <v>61.812168557906148</v>
      </c>
    </row>
    <row r="555" spans="1:5" x14ac:dyDescent="0.35">
      <c r="A555">
        <v>2011</v>
      </c>
      <c r="B555" s="6">
        <v>215</v>
      </c>
      <c r="C555" s="5">
        <v>9.2000000000000012E-2</v>
      </c>
      <c r="D555" s="5">
        <v>0.26230256030107779</v>
      </c>
      <c r="E555" s="5">
        <v>62.074471118207228</v>
      </c>
    </row>
    <row r="556" spans="1:5" x14ac:dyDescent="0.35">
      <c r="A556">
        <v>2011</v>
      </c>
      <c r="B556" s="6">
        <v>220</v>
      </c>
      <c r="C556" s="5">
        <v>0.32400000000000001</v>
      </c>
      <c r="D556" s="5">
        <v>0.92376119062553463</v>
      </c>
      <c r="E556" s="5">
        <v>62.998232308832762</v>
      </c>
    </row>
    <row r="557" spans="1:5" x14ac:dyDescent="0.35">
      <c r="A557">
        <v>2011</v>
      </c>
      <c r="B557" s="6">
        <v>225</v>
      </c>
      <c r="C557" s="5">
        <v>0.62000000000000011</v>
      </c>
      <c r="D557" s="5">
        <v>1.767691167246394</v>
      </c>
      <c r="E557" s="5">
        <v>64.765923476079152</v>
      </c>
    </row>
    <row r="558" spans="1:5" x14ac:dyDescent="0.35">
      <c r="A558">
        <v>2011</v>
      </c>
      <c r="B558" s="6">
        <v>230</v>
      </c>
      <c r="C558" s="5">
        <v>0.13400000000000001</v>
      </c>
      <c r="D558" s="5">
        <v>0.38204938130809152</v>
      </c>
      <c r="E558" s="5">
        <v>65.147972857387245</v>
      </c>
    </row>
    <row r="559" spans="1:5" x14ac:dyDescent="0.35">
      <c r="A559">
        <v>2011</v>
      </c>
      <c r="B559" s="6">
        <v>235</v>
      </c>
      <c r="C559" s="5">
        <v>0.10800000000000001</v>
      </c>
      <c r="D559" s="5">
        <v>0.30792039687517825</v>
      </c>
      <c r="E559" s="5">
        <v>65.455893254262421</v>
      </c>
    </row>
    <row r="560" spans="1:5" x14ac:dyDescent="0.35">
      <c r="A560">
        <v>2011</v>
      </c>
      <c r="B560" s="6">
        <v>240</v>
      </c>
      <c r="C560" s="5">
        <v>1.3540000000000001</v>
      </c>
      <c r="D560" s="5">
        <v>3.8604094200832528</v>
      </c>
      <c r="E560" s="5">
        <v>69.316302674345678</v>
      </c>
    </row>
    <row r="561" spans="1:5" x14ac:dyDescent="0.35">
      <c r="A561">
        <v>2011</v>
      </c>
      <c r="B561" s="6">
        <v>245</v>
      </c>
      <c r="C561" s="5">
        <v>2.65</v>
      </c>
      <c r="D561" s="5">
        <v>7.5554541825853914</v>
      </c>
      <c r="E561" s="5">
        <v>76.871756856931071</v>
      </c>
    </row>
    <row r="562" spans="1:5" x14ac:dyDescent="0.35">
      <c r="A562">
        <v>2011</v>
      </c>
      <c r="B562" s="6">
        <v>250</v>
      </c>
      <c r="C562" s="5">
        <v>0.13799999999999998</v>
      </c>
      <c r="D562" s="5">
        <v>0.39345384045161658</v>
      </c>
      <c r="E562" s="5">
        <v>77.265210697382685</v>
      </c>
    </row>
    <row r="563" spans="1:5" x14ac:dyDescent="0.35">
      <c r="A563">
        <v>2011</v>
      </c>
      <c r="B563" s="6">
        <v>255</v>
      </c>
      <c r="C563" s="5">
        <v>0.27399999999999997</v>
      </c>
      <c r="D563" s="5">
        <v>0.78120545133147057</v>
      </c>
      <c r="E563" s="5">
        <v>78.046416148714158</v>
      </c>
    </row>
    <row r="564" spans="1:5" x14ac:dyDescent="0.35">
      <c r="A564">
        <v>2011</v>
      </c>
      <c r="B564" s="6">
        <v>260</v>
      </c>
      <c r="C564" s="5">
        <v>0.83799999999999986</v>
      </c>
      <c r="D564" s="5">
        <v>2.3892341905685122</v>
      </c>
      <c r="E564" s="5">
        <v>80.435650339282674</v>
      </c>
    </row>
    <row r="565" spans="1:5" x14ac:dyDescent="0.35">
      <c r="A565">
        <v>2011</v>
      </c>
      <c r="B565" s="6">
        <v>265</v>
      </c>
      <c r="C565" s="5">
        <v>1.3499999999999999</v>
      </c>
      <c r="D565" s="5">
        <v>3.8490049609397272</v>
      </c>
      <c r="E565" s="5">
        <v>84.284655300222397</v>
      </c>
    </row>
    <row r="566" spans="1:5" x14ac:dyDescent="0.35">
      <c r="A566">
        <v>2011</v>
      </c>
      <c r="B566" s="6">
        <v>270</v>
      </c>
      <c r="C566" s="5">
        <v>0.27200000000000002</v>
      </c>
      <c r="D566" s="5">
        <v>0.77550322175970809</v>
      </c>
      <c r="E566" s="5">
        <v>85.060158521982103</v>
      </c>
    </row>
    <row r="567" spans="1:5" x14ac:dyDescent="0.35">
      <c r="A567">
        <v>2011</v>
      </c>
      <c r="B567" s="6">
        <v>275</v>
      </c>
      <c r="C567" s="5">
        <v>1.232</v>
      </c>
      <c r="D567" s="5">
        <v>3.5125734162057367</v>
      </c>
      <c r="E567" s="5">
        <v>88.572731938187843</v>
      </c>
    </row>
    <row r="568" spans="1:5" x14ac:dyDescent="0.35">
      <c r="A568">
        <v>2011</v>
      </c>
      <c r="B568" s="6">
        <v>280</v>
      </c>
      <c r="C568" s="5">
        <v>0.43</v>
      </c>
      <c r="D568" s="5">
        <v>1.2259793579289504</v>
      </c>
      <c r="E568" s="5">
        <v>89.798711296116792</v>
      </c>
    </row>
    <row r="569" spans="1:5" x14ac:dyDescent="0.35">
      <c r="A569">
        <v>2011</v>
      </c>
      <c r="B569" s="6">
        <v>285</v>
      </c>
      <c r="C569" s="5">
        <v>1.5680000000000001</v>
      </c>
      <c r="D569" s="5">
        <v>4.470547984261847</v>
      </c>
      <c r="E569" s="5">
        <v>94.269259280378634</v>
      </c>
    </row>
    <row r="570" spans="1:5" x14ac:dyDescent="0.35">
      <c r="A570">
        <v>2011</v>
      </c>
      <c r="B570" s="6">
        <v>290</v>
      </c>
      <c r="C570" s="5">
        <v>0.38200000000000001</v>
      </c>
      <c r="D570" s="5">
        <v>1.0891258482066488</v>
      </c>
      <c r="E570" s="5">
        <v>95.358385128585283</v>
      </c>
    </row>
    <row r="571" spans="1:5" x14ac:dyDescent="0.35">
      <c r="A571">
        <v>2011</v>
      </c>
      <c r="B571" s="6">
        <v>295</v>
      </c>
      <c r="C571" s="5">
        <v>0.71400000000000008</v>
      </c>
      <c r="D571" s="5">
        <v>2.0356959571192341</v>
      </c>
      <c r="E571" s="5">
        <v>97.394081085704514</v>
      </c>
    </row>
    <row r="572" spans="1:5" x14ac:dyDescent="0.35">
      <c r="A572">
        <v>2011</v>
      </c>
      <c r="B572" s="6">
        <v>300</v>
      </c>
      <c r="C572" s="5">
        <v>0.28199999999999997</v>
      </c>
      <c r="D572" s="5">
        <v>0.8040143696185208</v>
      </c>
      <c r="E572" s="5">
        <v>98.198095455323028</v>
      </c>
    </row>
    <row r="573" spans="1:5" x14ac:dyDescent="0.35">
      <c r="A573">
        <v>2011</v>
      </c>
      <c r="B573" s="6">
        <v>305</v>
      </c>
      <c r="C573" s="5">
        <v>0.13800000000000001</v>
      </c>
      <c r="D573" s="5">
        <v>0.39345384045161669</v>
      </c>
      <c r="E573" s="5">
        <v>98.591549295774641</v>
      </c>
    </row>
    <row r="574" spans="1:5" x14ac:dyDescent="0.35">
      <c r="A574">
        <v>2011</v>
      </c>
      <c r="B574" s="6">
        <v>310</v>
      </c>
      <c r="C574" s="5">
        <v>8.4000000000000005E-2</v>
      </c>
      <c r="D574" s="5">
        <v>0.23949364201402754</v>
      </c>
      <c r="E574" s="5">
        <v>98.831042937788666</v>
      </c>
    </row>
    <row r="575" spans="1:5" x14ac:dyDescent="0.35">
      <c r="A575">
        <v>2011</v>
      </c>
      <c r="B575" s="6">
        <v>315</v>
      </c>
      <c r="C575" s="5">
        <v>4.8000000000000001E-2</v>
      </c>
      <c r="D575" s="5">
        <v>0.13685350972230143</v>
      </c>
      <c r="E575" s="5">
        <v>98.967896447510967</v>
      </c>
    </row>
    <row r="576" spans="1:5" x14ac:dyDescent="0.35">
      <c r="A576">
        <v>2011</v>
      </c>
      <c r="B576" s="6">
        <v>320</v>
      </c>
      <c r="C576" s="5">
        <v>0.04</v>
      </c>
      <c r="D576" s="5">
        <v>0.1140445914352512</v>
      </c>
      <c r="E576" s="5">
        <v>99.081941038946212</v>
      </c>
    </row>
    <row r="577" spans="1:5" x14ac:dyDescent="0.35">
      <c r="A577">
        <v>2011</v>
      </c>
      <c r="B577" s="6">
        <v>325</v>
      </c>
      <c r="C577" s="5">
        <v>0.10200000000000001</v>
      </c>
      <c r="D577" s="5">
        <v>0.29081370815989055</v>
      </c>
      <c r="E577" s="5">
        <v>99.3727547471061</v>
      </c>
    </row>
    <row r="578" spans="1:5" x14ac:dyDescent="0.35">
      <c r="A578">
        <v>2011</v>
      </c>
      <c r="B578" s="6">
        <v>330</v>
      </c>
      <c r="C578" s="5">
        <v>0.08</v>
      </c>
      <c r="D578" s="5">
        <v>0.22808918287050239</v>
      </c>
      <c r="E578" s="5">
        <v>99.600843929976605</v>
      </c>
    </row>
    <row r="579" spans="1:5" x14ac:dyDescent="0.35">
      <c r="A579">
        <v>2011</v>
      </c>
      <c r="B579" s="6">
        <v>335</v>
      </c>
      <c r="C579" s="5">
        <v>0.01</v>
      </c>
      <c r="D579" s="5">
        <v>2.8511147858812799E-2</v>
      </c>
      <c r="E579" s="5">
        <v>99.629355077835413</v>
      </c>
    </row>
    <row r="580" spans="1:5" x14ac:dyDescent="0.35">
      <c r="A580">
        <v>2011</v>
      </c>
      <c r="B580" s="6">
        <v>340</v>
      </c>
      <c r="C580" s="5">
        <v>8.0000000000000002E-3</v>
      </c>
      <c r="D580" s="5">
        <v>2.2808918287050239E-2</v>
      </c>
      <c r="E580" s="5">
        <v>99.652163996122468</v>
      </c>
    </row>
    <row r="581" spans="1:5" x14ac:dyDescent="0.35">
      <c r="A581">
        <v>2011</v>
      </c>
      <c r="B581" s="6">
        <v>345</v>
      </c>
      <c r="C581" s="5">
        <v>8.0000000000000002E-3</v>
      </c>
      <c r="D581" s="5">
        <v>2.2808918287050239E-2</v>
      </c>
      <c r="E581" s="5">
        <v>99.674972914409523</v>
      </c>
    </row>
    <row r="582" spans="1:5" x14ac:dyDescent="0.35">
      <c r="A582">
        <v>2011</v>
      </c>
      <c r="B582" s="6">
        <v>350</v>
      </c>
      <c r="C582" s="5">
        <v>0</v>
      </c>
      <c r="D582" s="5">
        <v>0</v>
      </c>
      <c r="E582" s="5">
        <v>99.674972914409523</v>
      </c>
    </row>
    <row r="583" spans="1:5" x14ac:dyDescent="0.35">
      <c r="A583">
        <v>2011</v>
      </c>
      <c r="B583" s="6">
        <v>355</v>
      </c>
      <c r="C583" s="5">
        <v>2.8000000000000004E-2</v>
      </c>
      <c r="D583" s="5">
        <v>7.9831214004675841E-2</v>
      </c>
      <c r="E583" s="5">
        <v>99.754804128414193</v>
      </c>
    </row>
    <row r="584" spans="1:5" x14ac:dyDescent="0.35">
      <c r="A584">
        <v>2011</v>
      </c>
      <c r="B584" s="6">
        <v>360</v>
      </c>
      <c r="C584" s="5">
        <v>5.6000000000000008E-2</v>
      </c>
      <c r="D584" s="5">
        <v>0.15966242800935168</v>
      </c>
      <c r="E584" s="5">
        <v>99.914466556423548</v>
      </c>
    </row>
    <row r="585" spans="1:5" x14ac:dyDescent="0.35">
      <c r="A585">
        <v>2011</v>
      </c>
      <c r="B585" s="6">
        <v>365</v>
      </c>
      <c r="C585" s="5">
        <v>3.0000000000000006E-2</v>
      </c>
      <c r="D585" s="5">
        <v>8.5533443576438412E-2</v>
      </c>
      <c r="E585" s="5">
        <v>99.999999999999986</v>
      </c>
    </row>
    <row r="586" spans="1:5" x14ac:dyDescent="0.35">
      <c r="A586">
        <v>2012</v>
      </c>
      <c r="B586" s="6">
        <v>5</v>
      </c>
      <c r="C586" s="5">
        <v>0.02</v>
      </c>
      <c r="D586" s="5">
        <v>4.0478184990567573E-2</v>
      </c>
      <c r="E586" s="5">
        <v>4.0478184990567573E-2</v>
      </c>
    </row>
    <row r="587" spans="1:5" x14ac:dyDescent="0.35">
      <c r="A587">
        <v>2012</v>
      </c>
      <c r="B587" s="6">
        <v>10</v>
      </c>
      <c r="C587" s="5">
        <v>6.0000000000000001E-3</v>
      </c>
      <c r="D587" s="5">
        <v>1.2143455497170273E-2</v>
      </c>
      <c r="E587" s="5">
        <v>5.2621640487737847E-2</v>
      </c>
    </row>
    <row r="588" spans="1:5" x14ac:dyDescent="0.35">
      <c r="A588">
        <v>2012</v>
      </c>
      <c r="B588" s="6">
        <v>15</v>
      </c>
      <c r="C588" s="5">
        <v>0</v>
      </c>
      <c r="D588" s="5">
        <v>0</v>
      </c>
      <c r="E588" s="5">
        <v>5.2621640487737847E-2</v>
      </c>
    </row>
    <row r="589" spans="1:5" x14ac:dyDescent="0.35">
      <c r="A589">
        <v>2012</v>
      </c>
      <c r="B589" s="6">
        <v>20</v>
      </c>
      <c r="C589" s="5">
        <v>2.1999999999999999E-2</v>
      </c>
      <c r="D589" s="5">
        <v>4.4526003489624329E-2</v>
      </c>
      <c r="E589" s="5">
        <v>9.7147643977362169E-2</v>
      </c>
    </row>
    <row r="590" spans="1:5" x14ac:dyDescent="0.35">
      <c r="A590">
        <v>2012</v>
      </c>
      <c r="B590" s="6">
        <v>25</v>
      </c>
      <c r="C590" s="5">
        <v>6.0000000000000012E-2</v>
      </c>
      <c r="D590" s="5">
        <v>0.12143455497170275</v>
      </c>
      <c r="E590" s="5">
        <v>0.21858219894906492</v>
      </c>
    </row>
    <row r="591" spans="1:5" x14ac:dyDescent="0.35">
      <c r="A591">
        <v>2012</v>
      </c>
      <c r="B591" s="6">
        <v>30</v>
      </c>
      <c r="C591" s="5">
        <v>3.6000000000000004E-2</v>
      </c>
      <c r="D591" s="5">
        <v>7.2860732983021648E-2</v>
      </c>
      <c r="E591" s="5">
        <v>0.29144293193208659</v>
      </c>
    </row>
    <row r="592" spans="1:5" x14ac:dyDescent="0.35">
      <c r="A592">
        <v>2012</v>
      </c>
      <c r="B592" s="6">
        <v>35</v>
      </c>
      <c r="C592" s="5">
        <v>0.22800000000000004</v>
      </c>
      <c r="D592" s="5">
        <v>0.46145130889247044</v>
      </c>
      <c r="E592" s="5">
        <v>0.75289424082455703</v>
      </c>
    </row>
    <row r="593" spans="1:5" x14ac:dyDescent="0.35">
      <c r="A593">
        <v>2012</v>
      </c>
      <c r="B593" s="6">
        <v>40</v>
      </c>
      <c r="C593" s="5">
        <v>0.12400000000000003</v>
      </c>
      <c r="D593" s="5">
        <v>0.25096474694151899</v>
      </c>
      <c r="E593" s="5">
        <v>1.003858987766076</v>
      </c>
    </row>
    <row r="594" spans="1:5" x14ac:dyDescent="0.35">
      <c r="A594">
        <v>2012</v>
      </c>
      <c r="B594" s="6">
        <v>45</v>
      </c>
      <c r="C594" s="5">
        <v>1.0139999999999998</v>
      </c>
      <c r="D594" s="5">
        <v>2.0522439790217755</v>
      </c>
      <c r="E594" s="5">
        <v>3.0561029667878516</v>
      </c>
    </row>
    <row r="595" spans="1:5" x14ac:dyDescent="0.35">
      <c r="A595">
        <v>2012</v>
      </c>
      <c r="B595" s="6">
        <v>50</v>
      </c>
      <c r="C595" s="5">
        <v>0.74199999999999999</v>
      </c>
      <c r="D595" s="5">
        <v>1.5017406631500569</v>
      </c>
      <c r="E595" s="5">
        <v>4.5578436299379081</v>
      </c>
    </row>
    <row r="596" spans="1:5" x14ac:dyDescent="0.35">
      <c r="A596">
        <v>2012</v>
      </c>
      <c r="B596" s="6">
        <v>55</v>
      </c>
      <c r="C596" s="5">
        <v>0.75199999999999989</v>
      </c>
      <c r="D596" s="5">
        <v>1.5219797556453407</v>
      </c>
      <c r="E596" s="5">
        <v>6.0798233855832491</v>
      </c>
    </row>
    <row r="597" spans="1:5" x14ac:dyDescent="0.35">
      <c r="A597">
        <v>2012</v>
      </c>
      <c r="B597" s="6">
        <v>60</v>
      </c>
      <c r="C597" s="5">
        <v>0.17400000000000002</v>
      </c>
      <c r="D597" s="5">
        <v>0.35216020941793791</v>
      </c>
      <c r="E597" s="5">
        <v>6.4319835950011868</v>
      </c>
    </row>
    <row r="598" spans="1:5" x14ac:dyDescent="0.35">
      <c r="A598">
        <v>2012</v>
      </c>
      <c r="B598" s="6">
        <v>65</v>
      </c>
      <c r="C598" s="5">
        <v>0.94399999999999995</v>
      </c>
      <c r="D598" s="5">
        <v>1.9105703315547895</v>
      </c>
      <c r="E598" s="5">
        <v>8.3425539265559756</v>
      </c>
    </row>
    <row r="599" spans="1:5" x14ac:dyDescent="0.35">
      <c r="A599">
        <v>2012</v>
      </c>
      <c r="B599" s="6">
        <v>70</v>
      </c>
      <c r="C599" s="5">
        <v>0.67199999999999993</v>
      </c>
      <c r="D599" s="5">
        <v>1.3600670156830703</v>
      </c>
      <c r="E599" s="5">
        <v>9.7026209422390455</v>
      </c>
    </row>
    <row r="600" spans="1:5" x14ac:dyDescent="0.35">
      <c r="A600">
        <v>2012</v>
      </c>
      <c r="B600" s="6">
        <v>75</v>
      </c>
      <c r="C600" s="5">
        <v>8.0000000000000002E-3</v>
      </c>
      <c r="D600" s="5">
        <v>1.6191273996227031E-2</v>
      </c>
      <c r="E600" s="5">
        <v>9.718812216235273</v>
      </c>
    </row>
    <row r="601" spans="1:5" x14ac:dyDescent="0.35">
      <c r="A601">
        <v>2012</v>
      </c>
      <c r="B601" s="6">
        <v>80</v>
      </c>
      <c r="C601" s="5">
        <v>0.1</v>
      </c>
      <c r="D601" s="5">
        <v>0.20239092495283789</v>
      </c>
      <c r="E601" s="5">
        <v>9.9212031411881103</v>
      </c>
    </row>
    <row r="602" spans="1:5" x14ac:dyDescent="0.35">
      <c r="A602">
        <v>2012</v>
      </c>
      <c r="B602" s="6">
        <v>85</v>
      </c>
      <c r="C602" s="5">
        <v>0.55800000000000005</v>
      </c>
      <c r="D602" s="5">
        <v>1.1293413612368355</v>
      </c>
      <c r="E602" s="5">
        <v>11.050544502424946</v>
      </c>
    </row>
    <row r="603" spans="1:5" x14ac:dyDescent="0.35">
      <c r="A603">
        <v>2012</v>
      </c>
      <c r="B603" s="6">
        <v>90</v>
      </c>
      <c r="C603" s="5">
        <v>0.64800000000000002</v>
      </c>
      <c r="D603" s="5">
        <v>1.3114931936943894</v>
      </c>
      <c r="E603" s="5">
        <v>12.362037696119335</v>
      </c>
    </row>
    <row r="604" spans="1:5" x14ac:dyDescent="0.35">
      <c r="A604">
        <v>2012</v>
      </c>
      <c r="B604" s="6">
        <v>95</v>
      </c>
      <c r="C604" s="5">
        <v>0.29199999999999998</v>
      </c>
      <c r="D604" s="5">
        <v>0.59098150086228651</v>
      </c>
      <c r="E604" s="5">
        <v>12.953019196981622</v>
      </c>
    </row>
    <row r="605" spans="1:5" x14ac:dyDescent="0.35">
      <c r="A605">
        <v>2012</v>
      </c>
      <c r="B605" s="6">
        <v>100</v>
      </c>
      <c r="C605" s="5">
        <v>0.72400000000000009</v>
      </c>
      <c r="D605" s="5">
        <v>1.4653102966585463</v>
      </c>
      <c r="E605" s="5">
        <v>14.418329493640169</v>
      </c>
    </row>
    <row r="606" spans="1:5" x14ac:dyDescent="0.35">
      <c r="A606">
        <v>2012</v>
      </c>
      <c r="B606" s="6">
        <v>105</v>
      </c>
      <c r="C606" s="5">
        <v>3.3659999999999997</v>
      </c>
      <c r="D606" s="5">
        <v>6.8124785339125218</v>
      </c>
      <c r="E606" s="5">
        <v>21.23080802755269</v>
      </c>
    </row>
    <row r="607" spans="1:5" x14ac:dyDescent="0.35">
      <c r="A607">
        <v>2012</v>
      </c>
      <c r="B607" s="6">
        <v>110</v>
      </c>
      <c r="C607" s="5">
        <v>0.58799999999999997</v>
      </c>
      <c r="D607" s="5">
        <v>1.1900586387226866</v>
      </c>
      <c r="E607" s="5">
        <v>22.420866666275376</v>
      </c>
    </row>
    <row r="608" spans="1:5" x14ac:dyDescent="0.35">
      <c r="A608">
        <v>2012</v>
      </c>
      <c r="B608" s="6">
        <v>115</v>
      </c>
      <c r="C608" s="5">
        <v>0.16400000000000001</v>
      </c>
      <c r="D608" s="5">
        <v>0.33192111692265408</v>
      </c>
      <c r="E608" s="5">
        <v>22.752787783198031</v>
      </c>
    </row>
    <row r="609" spans="1:5" x14ac:dyDescent="0.35">
      <c r="A609">
        <v>2012</v>
      </c>
      <c r="B609" s="6">
        <v>120</v>
      </c>
      <c r="C609" s="5">
        <v>0.14199999999999999</v>
      </c>
      <c r="D609" s="5">
        <v>0.28739511343302976</v>
      </c>
      <c r="E609" s="5">
        <v>23.040182896631059</v>
      </c>
    </row>
    <row r="610" spans="1:5" x14ac:dyDescent="0.35">
      <c r="A610">
        <v>2012</v>
      </c>
      <c r="B610" s="6">
        <v>125</v>
      </c>
      <c r="C610" s="5">
        <v>1.8859999999999999</v>
      </c>
      <c r="D610" s="5">
        <v>3.8170928446105221</v>
      </c>
      <c r="E610" s="5">
        <v>26.85727574124158</v>
      </c>
    </row>
    <row r="611" spans="1:5" x14ac:dyDescent="0.35">
      <c r="A611">
        <v>2012</v>
      </c>
      <c r="B611" s="6">
        <v>130</v>
      </c>
      <c r="C611" s="5">
        <v>0.67799999999999994</v>
      </c>
      <c r="D611" s="5">
        <v>1.3722104711802405</v>
      </c>
      <c r="E611" s="5">
        <v>28.229486212421818</v>
      </c>
    </row>
    <row r="612" spans="1:5" x14ac:dyDescent="0.35">
      <c r="A612">
        <v>2012</v>
      </c>
      <c r="B612" s="6">
        <v>135</v>
      </c>
      <c r="C612" s="5">
        <v>0.29799999999999999</v>
      </c>
      <c r="D612" s="5">
        <v>0.60312495635945684</v>
      </c>
      <c r="E612" s="5">
        <v>28.832611168781277</v>
      </c>
    </row>
    <row r="613" spans="1:5" x14ac:dyDescent="0.35">
      <c r="A613">
        <v>2012</v>
      </c>
      <c r="B613" s="6">
        <v>140</v>
      </c>
      <c r="C613" s="5">
        <v>0.17599999999999999</v>
      </c>
      <c r="D613" s="5">
        <v>0.35620802791699463</v>
      </c>
      <c r="E613" s="5">
        <v>29.188819196698272</v>
      </c>
    </row>
    <row r="614" spans="1:5" x14ac:dyDescent="0.35">
      <c r="A614">
        <v>2012</v>
      </c>
      <c r="B614" s="6">
        <v>145</v>
      </c>
      <c r="C614" s="5">
        <v>0.79600000000000004</v>
      </c>
      <c r="D614" s="5">
        <v>1.6110317626245894</v>
      </c>
      <c r="E614" s="5">
        <v>30.79985095932286</v>
      </c>
    </row>
    <row r="615" spans="1:5" x14ac:dyDescent="0.35">
      <c r="A615">
        <v>2012</v>
      </c>
      <c r="B615" s="6">
        <v>150</v>
      </c>
      <c r="C615" s="5">
        <v>0.95199999999999996</v>
      </c>
      <c r="D615" s="5">
        <v>1.9267616055510164</v>
      </c>
      <c r="E615" s="5">
        <v>32.726612564873875</v>
      </c>
    </row>
    <row r="616" spans="1:5" x14ac:dyDescent="0.35">
      <c r="A616">
        <v>2012</v>
      </c>
      <c r="B616" s="6">
        <v>155</v>
      </c>
      <c r="C616" s="5">
        <v>1.9780000000000002</v>
      </c>
      <c r="D616" s="5">
        <v>4.0032924955671332</v>
      </c>
      <c r="E616" s="5">
        <v>36.729905060441006</v>
      </c>
    </row>
    <row r="617" spans="1:5" x14ac:dyDescent="0.35">
      <c r="A617">
        <v>2012</v>
      </c>
      <c r="B617" s="6">
        <v>160</v>
      </c>
      <c r="C617" s="5">
        <v>0.12800000000000003</v>
      </c>
      <c r="D617" s="5">
        <v>0.25906038393963254</v>
      </c>
      <c r="E617" s="5">
        <v>36.988965444380639</v>
      </c>
    </row>
    <row r="618" spans="1:5" x14ac:dyDescent="0.35">
      <c r="A618">
        <v>2012</v>
      </c>
      <c r="B618" s="6">
        <v>165</v>
      </c>
      <c r="C618" s="5">
        <v>1.6339999999999999</v>
      </c>
      <c r="D618" s="5">
        <v>3.3070677137293703</v>
      </c>
      <c r="E618" s="5">
        <v>40.296033158110006</v>
      </c>
    </row>
    <row r="619" spans="1:5" x14ac:dyDescent="0.35">
      <c r="A619">
        <v>2012</v>
      </c>
      <c r="B619" s="6">
        <v>170</v>
      </c>
      <c r="C619" s="5">
        <v>0.35800000000000004</v>
      </c>
      <c r="D619" s="5">
        <v>0.7245595113311597</v>
      </c>
      <c r="E619" s="5">
        <v>41.020592669441164</v>
      </c>
    </row>
    <row r="620" spans="1:5" x14ac:dyDescent="0.35">
      <c r="A620">
        <v>2012</v>
      </c>
      <c r="B620" s="6">
        <v>175</v>
      </c>
      <c r="C620" s="5">
        <v>1.3380000000000001</v>
      </c>
      <c r="D620" s="5">
        <v>2.7079905758689709</v>
      </c>
      <c r="E620" s="5">
        <v>43.728583245310134</v>
      </c>
    </row>
    <row r="621" spans="1:5" x14ac:dyDescent="0.35">
      <c r="A621">
        <v>2012</v>
      </c>
      <c r="B621" s="6">
        <v>180</v>
      </c>
      <c r="C621" s="5">
        <v>2.758</v>
      </c>
      <c r="D621" s="5">
        <v>5.5819417101992679</v>
      </c>
      <c r="E621" s="5">
        <v>49.310524955509401</v>
      </c>
    </row>
    <row r="622" spans="1:5" x14ac:dyDescent="0.35">
      <c r="A622">
        <v>2012</v>
      </c>
      <c r="B622" s="6">
        <v>185</v>
      </c>
      <c r="C622" s="5">
        <v>2.2659999999999996</v>
      </c>
      <c r="D622" s="5">
        <v>4.5861783594313055</v>
      </c>
      <c r="E622" s="5">
        <v>53.896703314940709</v>
      </c>
    </row>
    <row r="623" spans="1:5" x14ac:dyDescent="0.35">
      <c r="A623">
        <v>2012</v>
      </c>
      <c r="B623" s="6">
        <v>190</v>
      </c>
      <c r="C623" s="5">
        <v>1.6739999999999999</v>
      </c>
      <c r="D623" s="5">
        <v>3.3880240837105058</v>
      </c>
      <c r="E623" s="5">
        <v>57.284727398651214</v>
      </c>
    </row>
    <row r="624" spans="1:5" x14ac:dyDescent="0.35">
      <c r="A624">
        <v>2012</v>
      </c>
      <c r="B624" s="6">
        <v>195</v>
      </c>
      <c r="C624" s="5">
        <v>1.5079999999999998</v>
      </c>
      <c r="D624" s="5">
        <v>3.0520551482887943</v>
      </c>
      <c r="E624" s="5">
        <v>60.336782546940007</v>
      </c>
    </row>
    <row r="625" spans="1:5" x14ac:dyDescent="0.35">
      <c r="A625">
        <v>2012</v>
      </c>
      <c r="B625" s="6">
        <v>200</v>
      </c>
      <c r="C625" s="5">
        <v>0.71400000000000008</v>
      </c>
      <c r="D625" s="5">
        <v>1.4450712041632625</v>
      </c>
      <c r="E625" s="5">
        <v>61.78185375110327</v>
      </c>
    </row>
    <row r="626" spans="1:5" x14ac:dyDescent="0.35">
      <c r="A626">
        <v>2012</v>
      </c>
      <c r="B626" s="6">
        <v>205</v>
      </c>
      <c r="C626" s="5">
        <v>0.76400000000000001</v>
      </c>
      <c r="D626" s="5">
        <v>1.5462666666396814</v>
      </c>
      <c r="E626" s="5">
        <v>63.328120417742952</v>
      </c>
    </row>
    <row r="627" spans="1:5" x14ac:dyDescent="0.35">
      <c r="A627">
        <v>2012</v>
      </c>
      <c r="B627" s="6">
        <v>210</v>
      </c>
      <c r="C627" s="5">
        <v>1.3119999999999998</v>
      </c>
      <c r="D627" s="5">
        <v>2.6553689353812326</v>
      </c>
      <c r="E627" s="5">
        <v>65.983489353124185</v>
      </c>
    </row>
    <row r="628" spans="1:5" x14ac:dyDescent="0.35">
      <c r="A628">
        <v>2012</v>
      </c>
      <c r="B628" s="6">
        <v>215</v>
      </c>
      <c r="C628" s="5">
        <v>0.66</v>
      </c>
      <c r="D628" s="5">
        <v>1.3357801046887301</v>
      </c>
      <c r="E628" s="5">
        <v>67.319269457812908</v>
      </c>
    </row>
    <row r="629" spans="1:5" x14ac:dyDescent="0.35">
      <c r="A629">
        <v>2012</v>
      </c>
      <c r="B629" s="6">
        <v>220</v>
      </c>
      <c r="C629" s="5">
        <v>0.53600000000000014</v>
      </c>
      <c r="D629" s="5">
        <v>1.0848153577472113</v>
      </c>
      <c r="E629" s="5">
        <v>68.404084815560125</v>
      </c>
    </row>
    <row r="630" spans="1:5" x14ac:dyDescent="0.35">
      <c r="A630">
        <v>2012</v>
      </c>
      <c r="B630" s="6">
        <v>225</v>
      </c>
      <c r="C630" s="5">
        <v>0.35599999999999998</v>
      </c>
      <c r="D630" s="5">
        <v>0.72051169283210281</v>
      </c>
      <c r="E630" s="5">
        <v>69.12459650839223</v>
      </c>
    </row>
    <row r="631" spans="1:5" x14ac:dyDescent="0.35">
      <c r="A631">
        <v>2012</v>
      </c>
      <c r="B631" s="6">
        <v>230</v>
      </c>
      <c r="C631" s="5">
        <v>0.13600000000000001</v>
      </c>
      <c r="D631" s="5">
        <v>0.27525165793585954</v>
      </c>
      <c r="E631" s="5">
        <v>69.399848166328084</v>
      </c>
    </row>
    <row r="632" spans="1:5" x14ac:dyDescent="0.35">
      <c r="A632">
        <v>2012</v>
      </c>
      <c r="B632" s="6">
        <v>235</v>
      </c>
      <c r="C632" s="5">
        <v>0.43600000000000005</v>
      </c>
      <c r="D632" s="5">
        <v>0.8824244327943731</v>
      </c>
      <c r="E632" s="5">
        <v>70.28227259912245</v>
      </c>
    </row>
    <row r="633" spans="1:5" x14ac:dyDescent="0.35">
      <c r="A633">
        <v>2012</v>
      </c>
      <c r="B633" s="6">
        <v>240</v>
      </c>
      <c r="C633" s="5">
        <v>0.13800000000000001</v>
      </c>
      <c r="D633" s="5">
        <v>0.27929947643491632</v>
      </c>
      <c r="E633" s="5">
        <v>70.561572075557365</v>
      </c>
    </row>
    <row r="634" spans="1:5" x14ac:dyDescent="0.35">
      <c r="A634">
        <v>2012</v>
      </c>
      <c r="B634" s="6">
        <v>245</v>
      </c>
      <c r="C634" s="5">
        <v>0.13600000000000001</v>
      </c>
      <c r="D634" s="5">
        <v>0.27525165793585954</v>
      </c>
      <c r="E634" s="5">
        <v>70.836823733493219</v>
      </c>
    </row>
    <row r="635" spans="1:5" x14ac:dyDescent="0.35">
      <c r="A635">
        <v>2012</v>
      </c>
      <c r="B635" s="6">
        <v>250</v>
      </c>
      <c r="C635" s="5">
        <v>0.25800000000000001</v>
      </c>
      <c r="D635" s="5">
        <v>0.52216858637832175</v>
      </c>
      <c r="E635" s="5">
        <v>71.358992319871547</v>
      </c>
    </row>
    <row r="636" spans="1:5" x14ac:dyDescent="0.35">
      <c r="A636">
        <v>2012</v>
      </c>
      <c r="B636" s="6">
        <v>255</v>
      </c>
      <c r="C636" s="5">
        <v>0.748</v>
      </c>
      <c r="D636" s="5">
        <v>1.5138841186472272</v>
      </c>
      <c r="E636" s="5">
        <v>72.872876438518773</v>
      </c>
    </row>
    <row r="637" spans="1:5" x14ac:dyDescent="0.35">
      <c r="A637">
        <v>2012</v>
      </c>
      <c r="B637" s="6">
        <v>260</v>
      </c>
      <c r="C637" s="5">
        <v>1.19</v>
      </c>
      <c r="D637" s="5">
        <v>2.4084520069387705</v>
      </c>
      <c r="E637" s="5">
        <v>75.281328445457547</v>
      </c>
    </row>
    <row r="638" spans="1:5" x14ac:dyDescent="0.35">
      <c r="A638">
        <v>2012</v>
      </c>
      <c r="B638" s="6">
        <v>265</v>
      </c>
      <c r="C638" s="5">
        <v>0.88800000000000012</v>
      </c>
      <c r="D638" s="5">
        <v>1.7972314135812004</v>
      </c>
      <c r="E638" s="5">
        <v>77.078559859038748</v>
      </c>
    </row>
    <row r="639" spans="1:5" x14ac:dyDescent="0.35">
      <c r="A639">
        <v>2012</v>
      </c>
      <c r="B639" s="6">
        <v>270</v>
      </c>
      <c r="C639" s="5">
        <v>0.49199999999999999</v>
      </c>
      <c r="D639" s="5">
        <v>0.9957633507679623</v>
      </c>
      <c r="E639" s="5">
        <v>78.074323209806707</v>
      </c>
    </row>
    <row r="640" spans="1:5" x14ac:dyDescent="0.35">
      <c r="A640">
        <v>2012</v>
      </c>
      <c r="B640" s="6">
        <v>275</v>
      </c>
      <c r="C640" s="5">
        <v>0.9860000000000001</v>
      </c>
      <c r="D640" s="5">
        <v>1.9955745200349817</v>
      </c>
      <c r="E640" s="5">
        <v>80.069897729841685</v>
      </c>
    </row>
    <row r="641" spans="1:5" x14ac:dyDescent="0.35">
      <c r="A641">
        <v>2012</v>
      </c>
      <c r="B641" s="6">
        <v>280</v>
      </c>
      <c r="C641" s="5">
        <v>0.182</v>
      </c>
      <c r="D641" s="5">
        <v>0.3683514834141649</v>
      </c>
      <c r="E641" s="5">
        <v>80.438249213255844</v>
      </c>
    </row>
    <row r="642" spans="1:5" x14ac:dyDescent="0.35">
      <c r="A642">
        <v>2012</v>
      </c>
      <c r="B642" s="6">
        <v>285</v>
      </c>
      <c r="C642" s="5">
        <v>1.6620000000000001</v>
      </c>
      <c r="D642" s="5">
        <v>3.3637371727161658</v>
      </c>
      <c r="E642" s="5">
        <v>83.801986385972015</v>
      </c>
    </row>
    <row r="643" spans="1:5" x14ac:dyDescent="0.35">
      <c r="A643">
        <v>2012</v>
      </c>
      <c r="B643" s="6">
        <v>290</v>
      </c>
      <c r="C643" s="5">
        <v>0.54600000000000004</v>
      </c>
      <c r="D643" s="5">
        <v>1.1050544502424948</v>
      </c>
      <c r="E643" s="5">
        <v>84.907040836214506</v>
      </c>
    </row>
    <row r="644" spans="1:5" x14ac:dyDescent="0.35">
      <c r="A644">
        <v>2012</v>
      </c>
      <c r="B644" s="6">
        <v>295</v>
      </c>
      <c r="C644" s="5">
        <v>0.97800000000000009</v>
      </c>
      <c r="D644" s="5">
        <v>1.9793832460387546</v>
      </c>
      <c r="E644" s="5">
        <v>86.886424082253257</v>
      </c>
    </row>
    <row r="645" spans="1:5" x14ac:dyDescent="0.35">
      <c r="A645">
        <v>2012</v>
      </c>
      <c r="B645" s="6">
        <v>300</v>
      </c>
      <c r="C645" s="5">
        <v>1.1579999999999999</v>
      </c>
      <c r="D645" s="5">
        <v>2.3436869109538625</v>
      </c>
      <c r="E645" s="5">
        <v>89.23011099320712</v>
      </c>
    </row>
    <row r="646" spans="1:5" x14ac:dyDescent="0.35">
      <c r="A646">
        <v>2012</v>
      </c>
      <c r="B646" s="6">
        <v>305</v>
      </c>
      <c r="C646" s="5">
        <v>0.71399999999999997</v>
      </c>
      <c r="D646" s="5">
        <v>1.4450712041632623</v>
      </c>
      <c r="E646" s="5">
        <v>90.675182197370376</v>
      </c>
    </row>
    <row r="647" spans="1:5" x14ac:dyDescent="0.35">
      <c r="A647">
        <v>2012</v>
      </c>
      <c r="B647" s="6">
        <v>310</v>
      </c>
      <c r="C647" s="5">
        <v>7.6000000000000012E-2</v>
      </c>
      <c r="D647" s="5">
        <v>0.15381710296415682</v>
      </c>
      <c r="E647" s="5">
        <v>90.82899930033453</v>
      </c>
    </row>
    <row r="648" spans="1:5" x14ac:dyDescent="0.35">
      <c r="A648">
        <v>2012</v>
      </c>
      <c r="B648" s="6">
        <v>315</v>
      </c>
      <c r="C648" s="5">
        <v>1.6619999999999997</v>
      </c>
      <c r="D648" s="5">
        <v>3.3637371727161649</v>
      </c>
      <c r="E648" s="5">
        <v>94.192736473050701</v>
      </c>
    </row>
    <row r="649" spans="1:5" x14ac:dyDescent="0.35">
      <c r="A649">
        <v>2012</v>
      </c>
      <c r="B649" s="6">
        <v>320</v>
      </c>
      <c r="C649" s="5">
        <v>0.40400000000000003</v>
      </c>
      <c r="D649" s="5">
        <v>0.81765933680946501</v>
      </c>
      <c r="E649" s="5">
        <v>95.010395809860171</v>
      </c>
    </row>
    <row r="650" spans="1:5" x14ac:dyDescent="0.35">
      <c r="A650">
        <v>2012</v>
      </c>
      <c r="B650" s="6">
        <v>325</v>
      </c>
      <c r="C650" s="5">
        <v>0.19400000000000001</v>
      </c>
      <c r="D650" s="5">
        <v>0.39263839440850545</v>
      </c>
      <c r="E650" s="5">
        <v>95.403034204268678</v>
      </c>
    </row>
    <row r="651" spans="1:5" x14ac:dyDescent="0.35">
      <c r="A651">
        <v>2012</v>
      </c>
      <c r="B651" s="6">
        <v>330</v>
      </c>
      <c r="C651" s="5">
        <v>0.40800000000000003</v>
      </c>
      <c r="D651" s="5">
        <v>0.82575497380757856</v>
      </c>
      <c r="E651" s="5">
        <v>96.228789178076255</v>
      </c>
    </row>
    <row r="652" spans="1:5" x14ac:dyDescent="0.35">
      <c r="A652">
        <v>2012</v>
      </c>
      <c r="B652" s="6">
        <v>335</v>
      </c>
      <c r="C652" s="5">
        <v>0.12999999999999998</v>
      </c>
      <c r="D652" s="5">
        <v>0.26310820243868915</v>
      </c>
      <c r="E652" s="5">
        <v>96.491897380514942</v>
      </c>
    </row>
    <row r="653" spans="1:5" x14ac:dyDescent="0.35">
      <c r="A653">
        <v>2012</v>
      </c>
      <c r="B653" s="6">
        <v>340</v>
      </c>
      <c r="C653" s="5">
        <v>0.19600000000000001</v>
      </c>
      <c r="D653" s="5">
        <v>0.39668621290756223</v>
      </c>
      <c r="E653" s="5">
        <v>96.88858359342251</v>
      </c>
    </row>
    <row r="654" spans="1:5" x14ac:dyDescent="0.35">
      <c r="A654">
        <v>2012</v>
      </c>
      <c r="B654" s="6">
        <v>345</v>
      </c>
      <c r="C654" s="5">
        <v>1.258</v>
      </c>
      <c r="D654" s="5">
        <v>2.5460778359067007</v>
      </c>
      <c r="E654" s="5">
        <v>99.434661429329211</v>
      </c>
    </row>
    <row r="655" spans="1:5" x14ac:dyDescent="0.35">
      <c r="A655">
        <v>2012</v>
      </c>
      <c r="B655" s="6">
        <v>350</v>
      </c>
      <c r="C655" s="5">
        <v>0.22000000000000003</v>
      </c>
      <c r="D655" s="5">
        <v>0.44526003489624338</v>
      </c>
      <c r="E655" s="5">
        <v>99.879921464225447</v>
      </c>
    </row>
    <row r="656" spans="1:5" x14ac:dyDescent="0.35">
      <c r="A656">
        <v>2012</v>
      </c>
      <c r="B656" s="6">
        <v>355</v>
      </c>
      <c r="C656" s="5">
        <v>3.3999999999999996E-2</v>
      </c>
      <c r="D656" s="5">
        <v>6.8812914483964857E-2</v>
      </c>
      <c r="E656" s="5">
        <v>99.948734378709418</v>
      </c>
    </row>
    <row r="657" spans="1:5" x14ac:dyDescent="0.35">
      <c r="A657">
        <v>2012</v>
      </c>
      <c r="B657" s="6">
        <v>360</v>
      </c>
      <c r="C657" s="5">
        <v>2.1999999999999999E-2</v>
      </c>
      <c r="D657" s="5">
        <v>4.4526003489624329E-2</v>
      </c>
      <c r="E657" s="5">
        <v>99.99326038219904</v>
      </c>
    </row>
    <row r="658" spans="1:5" x14ac:dyDescent="0.35">
      <c r="A658">
        <v>2012</v>
      </c>
      <c r="B658" s="6">
        <v>365</v>
      </c>
      <c r="C658" s="5">
        <v>3.3333333333333335E-3</v>
      </c>
      <c r="D658" s="5">
        <v>6.7463641650945963E-3</v>
      </c>
      <c r="E658" s="5">
        <v>100.00000674636414</v>
      </c>
    </row>
    <row r="659" spans="1:5" x14ac:dyDescent="0.35">
      <c r="A659">
        <v>2013</v>
      </c>
      <c r="B659" s="6">
        <v>5</v>
      </c>
      <c r="C659">
        <v>0</v>
      </c>
      <c r="D659">
        <f>(C659/29.56)*100</f>
        <v>0</v>
      </c>
      <c r="E659">
        <f>D659</f>
        <v>0</v>
      </c>
    </row>
    <row r="660" spans="1:5" x14ac:dyDescent="0.35">
      <c r="A660">
        <v>2013</v>
      </c>
      <c r="B660" s="6">
        <v>10</v>
      </c>
      <c r="C660" s="5">
        <v>0.02</v>
      </c>
      <c r="D660" s="5">
        <f t="shared" ref="D660:D723" si="8">(C660/29.56)*100</f>
        <v>6.7658998646820026E-2</v>
      </c>
      <c r="E660" s="5">
        <f>D660+E659</f>
        <v>6.7658998646820026E-2</v>
      </c>
    </row>
    <row r="661" spans="1:5" x14ac:dyDescent="0.35">
      <c r="A661">
        <v>2013</v>
      </c>
      <c r="B661" s="6">
        <v>15</v>
      </c>
      <c r="C661" s="5">
        <v>8.0000000000000002E-3</v>
      </c>
      <c r="D661" s="5">
        <f t="shared" si="8"/>
        <v>2.7063599458728015E-2</v>
      </c>
      <c r="E661" s="5">
        <f t="shared" ref="E661:E724" si="9">D661+E660</f>
        <v>9.4722598105548034E-2</v>
      </c>
    </row>
    <row r="662" spans="1:5" x14ac:dyDescent="0.35">
      <c r="A662">
        <v>2013</v>
      </c>
      <c r="B662" s="6">
        <v>20</v>
      </c>
      <c r="C662" s="5">
        <v>0.24000000000000005</v>
      </c>
      <c r="D662" s="5">
        <f t="shared" si="8"/>
        <v>0.81190798376184048</v>
      </c>
      <c r="E662" s="5">
        <f t="shared" si="9"/>
        <v>0.90663058186738854</v>
      </c>
    </row>
    <row r="663" spans="1:5" x14ac:dyDescent="0.35">
      <c r="A663">
        <v>2013</v>
      </c>
      <c r="B663" s="6">
        <v>25</v>
      </c>
      <c r="C663" s="5">
        <v>0.19600000000000001</v>
      </c>
      <c r="D663" s="5">
        <f t="shared" si="8"/>
        <v>0.66305818673883632</v>
      </c>
      <c r="E663" s="5">
        <f t="shared" si="9"/>
        <v>1.5696887686062249</v>
      </c>
    </row>
    <row r="664" spans="1:5" x14ac:dyDescent="0.35">
      <c r="A664">
        <v>2013</v>
      </c>
      <c r="B664" s="6">
        <v>30</v>
      </c>
      <c r="C664" s="5">
        <v>0.34200000000000003</v>
      </c>
      <c r="D664" s="5">
        <f t="shared" si="8"/>
        <v>1.1569688768606226</v>
      </c>
      <c r="E664" s="5">
        <f t="shared" si="9"/>
        <v>2.7266576454668474</v>
      </c>
    </row>
    <row r="665" spans="1:5" x14ac:dyDescent="0.35">
      <c r="A665">
        <v>2013</v>
      </c>
      <c r="B665" s="6">
        <v>35</v>
      </c>
      <c r="C665" s="5">
        <v>2E-3</v>
      </c>
      <c r="D665" s="5">
        <f t="shared" si="8"/>
        <v>6.7658998646820036E-3</v>
      </c>
      <c r="E665" s="5">
        <f t="shared" si="9"/>
        <v>2.7334235453315294</v>
      </c>
    </row>
    <row r="666" spans="1:5" x14ac:dyDescent="0.35">
      <c r="A666">
        <v>2013</v>
      </c>
      <c r="B666" s="6">
        <v>40</v>
      </c>
      <c r="C666" s="5">
        <v>0.01</v>
      </c>
      <c r="D666" s="5">
        <f t="shared" si="8"/>
        <v>3.3829499323410013E-2</v>
      </c>
      <c r="E666" s="5">
        <f t="shared" si="9"/>
        <v>2.7672530446549395</v>
      </c>
    </row>
    <row r="667" spans="1:5" x14ac:dyDescent="0.35">
      <c r="A667">
        <v>2013</v>
      </c>
      <c r="B667" s="6">
        <v>45</v>
      </c>
      <c r="C667" s="5">
        <v>6.4000000000000001E-2</v>
      </c>
      <c r="D667" s="5">
        <f t="shared" si="8"/>
        <v>0.21650879566982412</v>
      </c>
      <c r="E667" s="5">
        <f t="shared" si="9"/>
        <v>2.9837618403247634</v>
      </c>
    </row>
    <row r="668" spans="1:5" x14ac:dyDescent="0.35">
      <c r="A668">
        <v>2013</v>
      </c>
      <c r="B668" s="6">
        <v>50</v>
      </c>
      <c r="C668" s="5">
        <v>0.14599999999999999</v>
      </c>
      <c r="D668" s="5">
        <f t="shared" si="8"/>
        <v>0.49391069012178618</v>
      </c>
      <c r="E668" s="5">
        <f t="shared" si="9"/>
        <v>3.4776725304465494</v>
      </c>
    </row>
    <row r="669" spans="1:5" x14ac:dyDescent="0.35">
      <c r="A669">
        <v>2013</v>
      </c>
      <c r="B669" s="6">
        <v>55</v>
      </c>
      <c r="C669" s="5">
        <v>5.6000000000000008E-2</v>
      </c>
      <c r="D669" s="5">
        <f t="shared" si="8"/>
        <v>0.18944519621109612</v>
      </c>
      <c r="E669" s="5">
        <f t="shared" si="9"/>
        <v>3.6671177266576453</v>
      </c>
    </row>
    <row r="670" spans="1:5" x14ac:dyDescent="0.35">
      <c r="A670">
        <v>2013</v>
      </c>
      <c r="B670" s="6">
        <v>60</v>
      </c>
      <c r="C670" s="5">
        <v>0.1</v>
      </c>
      <c r="D670" s="5">
        <f t="shared" si="8"/>
        <v>0.33829499323410017</v>
      </c>
      <c r="E670" s="5">
        <f t="shared" si="9"/>
        <v>4.005412719891746</v>
      </c>
    </row>
    <row r="671" spans="1:5" x14ac:dyDescent="0.35">
      <c r="A671">
        <v>2013</v>
      </c>
      <c r="B671" s="6">
        <v>65</v>
      </c>
      <c r="C671" s="5">
        <v>0.58599999999999997</v>
      </c>
      <c r="D671" s="5">
        <f t="shared" si="8"/>
        <v>1.9824086603518267</v>
      </c>
      <c r="E671" s="5">
        <f t="shared" si="9"/>
        <v>5.9878213802435729</v>
      </c>
    </row>
    <row r="672" spans="1:5" x14ac:dyDescent="0.35">
      <c r="A672">
        <v>2013</v>
      </c>
      <c r="B672" s="6">
        <v>70</v>
      </c>
      <c r="C672" s="5">
        <v>0.11200000000000002</v>
      </c>
      <c r="D672" s="5">
        <f t="shared" si="8"/>
        <v>0.37889039242219225</v>
      </c>
      <c r="E672" s="5">
        <f t="shared" si="9"/>
        <v>6.3667117726657647</v>
      </c>
    </row>
    <row r="673" spans="1:5" x14ac:dyDescent="0.35">
      <c r="A673">
        <v>2013</v>
      </c>
      <c r="B673" s="6">
        <v>75</v>
      </c>
      <c r="C673" s="5">
        <v>0.09</v>
      </c>
      <c r="D673" s="5">
        <f t="shared" si="8"/>
        <v>0.30446549391069011</v>
      </c>
      <c r="E673" s="5">
        <f t="shared" si="9"/>
        <v>6.6711772665764553</v>
      </c>
    </row>
    <row r="674" spans="1:5" x14ac:dyDescent="0.35">
      <c r="A674">
        <v>2013</v>
      </c>
      <c r="B674" s="6">
        <v>80</v>
      </c>
      <c r="C674" s="5">
        <v>0.20600000000000002</v>
      </c>
      <c r="D674" s="5">
        <f t="shared" si="8"/>
        <v>0.69688768606224638</v>
      </c>
      <c r="E674" s="5">
        <f t="shared" si="9"/>
        <v>7.3680649526387016</v>
      </c>
    </row>
    <row r="675" spans="1:5" x14ac:dyDescent="0.35">
      <c r="A675">
        <v>2013</v>
      </c>
      <c r="B675" s="6">
        <v>85</v>
      </c>
      <c r="C675" s="5">
        <v>4.4000000000000004E-2</v>
      </c>
      <c r="D675" s="5">
        <f t="shared" si="8"/>
        <v>0.14884979702300408</v>
      </c>
      <c r="E675" s="5">
        <f t="shared" si="9"/>
        <v>7.5169147496617059</v>
      </c>
    </row>
    <row r="676" spans="1:5" x14ac:dyDescent="0.35">
      <c r="A676">
        <v>2013</v>
      </c>
      <c r="B676" s="6">
        <v>90</v>
      </c>
      <c r="C676" s="5">
        <v>0.21200000000000002</v>
      </c>
      <c r="D676" s="5">
        <f t="shared" si="8"/>
        <v>0.71718538565629242</v>
      </c>
      <c r="E676" s="5">
        <f t="shared" si="9"/>
        <v>8.2341001353179983</v>
      </c>
    </row>
    <row r="677" spans="1:5" x14ac:dyDescent="0.35">
      <c r="A677">
        <v>2013</v>
      </c>
      <c r="B677" s="6">
        <v>95</v>
      </c>
      <c r="C677" s="5">
        <v>0.16400000000000001</v>
      </c>
      <c r="D677" s="5">
        <f t="shared" si="8"/>
        <v>0.55480378890392423</v>
      </c>
      <c r="E677" s="5">
        <f t="shared" si="9"/>
        <v>8.7889039242219233</v>
      </c>
    </row>
    <row r="678" spans="1:5" x14ac:dyDescent="0.35">
      <c r="A678">
        <v>2013</v>
      </c>
      <c r="B678" s="6">
        <v>100</v>
      </c>
      <c r="C678" s="5">
        <v>0.84199999999999997</v>
      </c>
      <c r="D678" s="5">
        <f t="shared" si="8"/>
        <v>2.8484438430311232</v>
      </c>
      <c r="E678" s="5">
        <f t="shared" si="9"/>
        <v>11.637347767253047</v>
      </c>
    </row>
    <row r="679" spans="1:5" x14ac:dyDescent="0.35">
      <c r="A679">
        <v>2013</v>
      </c>
      <c r="B679" s="6">
        <v>105</v>
      </c>
      <c r="C679" s="5">
        <v>5.800000000000001E-2</v>
      </c>
      <c r="D679" s="5">
        <f t="shared" si="8"/>
        <v>0.19621109607577811</v>
      </c>
      <c r="E679" s="5">
        <f t="shared" si="9"/>
        <v>11.833558863328825</v>
      </c>
    </row>
    <row r="680" spans="1:5" x14ac:dyDescent="0.35">
      <c r="A680">
        <v>2013</v>
      </c>
      <c r="B680" s="6">
        <v>110</v>
      </c>
      <c r="C680" s="5">
        <v>0.64600000000000002</v>
      </c>
      <c r="D680" s="5">
        <f t="shared" si="8"/>
        <v>2.1853856562922869</v>
      </c>
      <c r="E680" s="5">
        <f t="shared" si="9"/>
        <v>14.018944519621112</v>
      </c>
    </row>
    <row r="681" spans="1:5" x14ac:dyDescent="0.35">
      <c r="A681">
        <v>2013</v>
      </c>
      <c r="B681" s="6">
        <v>115</v>
      </c>
      <c r="C681" s="5">
        <v>2.12</v>
      </c>
      <c r="D681" s="5">
        <f t="shared" si="8"/>
        <v>7.1718538565629233</v>
      </c>
      <c r="E681" s="5">
        <f t="shared" si="9"/>
        <v>21.190798376184034</v>
      </c>
    </row>
    <row r="682" spans="1:5" x14ac:dyDescent="0.35">
      <c r="A682">
        <v>2013</v>
      </c>
      <c r="B682" s="6">
        <v>120</v>
      </c>
      <c r="C682" s="5">
        <v>0.96200000000000008</v>
      </c>
      <c r="D682" s="5">
        <f t="shared" si="8"/>
        <v>3.2543978349120435</v>
      </c>
      <c r="E682" s="5">
        <f t="shared" si="9"/>
        <v>24.445196211096079</v>
      </c>
    </row>
    <row r="683" spans="1:5" x14ac:dyDescent="0.35">
      <c r="A683">
        <v>2013</v>
      </c>
      <c r="B683" s="6">
        <v>125</v>
      </c>
      <c r="C683" s="5">
        <v>0.156</v>
      </c>
      <c r="D683" s="5">
        <f t="shared" si="8"/>
        <v>0.52774018944519618</v>
      </c>
      <c r="E683" s="5">
        <f t="shared" si="9"/>
        <v>24.972936400541276</v>
      </c>
    </row>
    <row r="684" spans="1:5" x14ac:dyDescent="0.35">
      <c r="A684">
        <v>2013</v>
      </c>
      <c r="B684" s="6">
        <v>130</v>
      </c>
      <c r="C684" s="5">
        <v>0.22799999999999998</v>
      </c>
      <c r="D684" s="5">
        <f t="shared" si="8"/>
        <v>0.77131258457374829</v>
      </c>
      <c r="E684" s="5">
        <f t="shared" si="9"/>
        <v>25.744248985115025</v>
      </c>
    </row>
    <row r="685" spans="1:5" x14ac:dyDescent="0.35">
      <c r="A685">
        <v>2013</v>
      </c>
      <c r="B685" s="6">
        <v>135</v>
      </c>
      <c r="C685" s="5">
        <v>1.3579999999999999</v>
      </c>
      <c r="D685" s="5">
        <f t="shared" si="8"/>
        <v>4.5940460081190801</v>
      </c>
      <c r="E685" s="5">
        <f t="shared" si="9"/>
        <v>30.338294993234104</v>
      </c>
    </row>
    <row r="686" spans="1:5" x14ac:dyDescent="0.35">
      <c r="A686">
        <v>2013</v>
      </c>
      <c r="B686" s="6">
        <v>140</v>
      </c>
      <c r="C686" s="5">
        <v>0.82799999999999996</v>
      </c>
      <c r="D686" s="5">
        <f t="shared" si="8"/>
        <v>2.8010825439783491</v>
      </c>
      <c r="E686" s="5">
        <f t="shared" si="9"/>
        <v>33.139377537212454</v>
      </c>
    </row>
    <row r="687" spans="1:5" x14ac:dyDescent="0.35">
      <c r="A687">
        <v>2013</v>
      </c>
      <c r="B687" s="6">
        <v>145</v>
      </c>
      <c r="C687" s="5">
        <v>0.37600000000000006</v>
      </c>
      <c r="D687" s="5">
        <f t="shared" si="8"/>
        <v>1.2719891745602168</v>
      </c>
      <c r="E687" s="5">
        <f t="shared" si="9"/>
        <v>34.411366711772672</v>
      </c>
    </row>
    <row r="688" spans="1:5" x14ac:dyDescent="0.35">
      <c r="A688">
        <v>2013</v>
      </c>
      <c r="B688" s="6">
        <v>150</v>
      </c>
      <c r="C688" s="5">
        <v>0.15200000000000002</v>
      </c>
      <c r="D688" s="5">
        <f t="shared" si="8"/>
        <v>0.51420838971583227</v>
      </c>
      <c r="E688" s="5">
        <f t="shared" si="9"/>
        <v>34.925575101488505</v>
      </c>
    </row>
    <row r="689" spans="1:5" x14ac:dyDescent="0.35">
      <c r="A689">
        <v>2013</v>
      </c>
      <c r="B689" s="6">
        <v>155</v>
      </c>
      <c r="C689" s="5">
        <v>0.20400000000000001</v>
      </c>
      <c r="D689" s="5">
        <f t="shared" si="8"/>
        <v>0.69012178619756437</v>
      </c>
      <c r="E689" s="5">
        <f t="shared" si="9"/>
        <v>35.61569688768607</v>
      </c>
    </row>
    <row r="690" spans="1:5" x14ac:dyDescent="0.35">
      <c r="A690">
        <v>2013</v>
      </c>
      <c r="B690" s="6">
        <v>160</v>
      </c>
      <c r="C690" s="5">
        <v>0.14399999999999999</v>
      </c>
      <c r="D690" s="5">
        <f t="shared" si="8"/>
        <v>0.48714479025710417</v>
      </c>
      <c r="E690" s="5">
        <f t="shared" si="9"/>
        <v>36.102841677943175</v>
      </c>
    </row>
    <row r="691" spans="1:5" x14ac:dyDescent="0.35">
      <c r="A691">
        <v>2013</v>
      </c>
      <c r="B691" s="6">
        <v>165</v>
      </c>
      <c r="C691" s="5">
        <v>0.59799999999999998</v>
      </c>
      <c r="D691" s="5">
        <f t="shared" si="8"/>
        <v>2.023004059539919</v>
      </c>
      <c r="E691" s="5">
        <f t="shared" si="9"/>
        <v>38.125845737483097</v>
      </c>
    </row>
    <row r="692" spans="1:5" x14ac:dyDescent="0.35">
      <c r="A692">
        <v>2013</v>
      </c>
      <c r="B692" s="6">
        <v>170</v>
      </c>
      <c r="C692" s="5">
        <v>0.49199999999999999</v>
      </c>
      <c r="D692" s="5">
        <f t="shared" si="8"/>
        <v>1.6644113667117728</v>
      </c>
      <c r="E692" s="5">
        <f t="shared" si="9"/>
        <v>39.790257104194872</v>
      </c>
    </row>
    <row r="693" spans="1:5" x14ac:dyDescent="0.35">
      <c r="A693">
        <v>2013</v>
      </c>
      <c r="B693" s="6">
        <v>175</v>
      </c>
      <c r="C693" s="5">
        <v>0.22400000000000003</v>
      </c>
      <c r="D693" s="5">
        <f t="shared" si="8"/>
        <v>0.75778078484438449</v>
      </c>
      <c r="E693" s="5">
        <f t="shared" si="9"/>
        <v>40.548037889039257</v>
      </c>
    </row>
    <row r="694" spans="1:5" x14ac:dyDescent="0.35">
      <c r="A694">
        <v>2013</v>
      </c>
      <c r="B694" s="6">
        <v>180</v>
      </c>
      <c r="C694" s="5">
        <v>0.49000000000000005</v>
      </c>
      <c r="D694" s="5">
        <f t="shared" si="8"/>
        <v>1.6576454668470908</v>
      </c>
      <c r="E694" s="5">
        <f t="shared" si="9"/>
        <v>42.20568335588635</v>
      </c>
    </row>
    <row r="695" spans="1:5" x14ac:dyDescent="0.35">
      <c r="A695">
        <v>2013</v>
      </c>
      <c r="B695" s="6">
        <v>185</v>
      </c>
      <c r="C695" s="5">
        <v>0.58799999999999997</v>
      </c>
      <c r="D695" s="5">
        <f t="shared" si="8"/>
        <v>1.9891745602165087</v>
      </c>
      <c r="E695" s="5">
        <f t="shared" si="9"/>
        <v>44.194857916102862</v>
      </c>
    </row>
    <row r="696" spans="1:5" x14ac:dyDescent="0.35">
      <c r="A696">
        <v>2013</v>
      </c>
      <c r="B696" s="6">
        <v>190</v>
      </c>
      <c r="C696" s="5">
        <v>0.97399999999999998</v>
      </c>
      <c r="D696" s="5">
        <f t="shared" si="8"/>
        <v>3.2949932341001356</v>
      </c>
      <c r="E696" s="5">
        <f t="shared" si="9"/>
        <v>47.489851150202995</v>
      </c>
    </row>
    <row r="697" spans="1:5" x14ac:dyDescent="0.35">
      <c r="A697">
        <v>2013</v>
      </c>
      <c r="B697" s="6">
        <v>195</v>
      </c>
      <c r="C697" s="5">
        <v>0.77600000000000002</v>
      </c>
      <c r="D697" s="5">
        <f t="shared" si="8"/>
        <v>2.6251691474966172</v>
      </c>
      <c r="E697" s="5">
        <f t="shared" si="9"/>
        <v>50.115020297699616</v>
      </c>
    </row>
    <row r="698" spans="1:5" x14ac:dyDescent="0.35">
      <c r="A698">
        <v>2013</v>
      </c>
      <c r="B698" s="6">
        <v>200</v>
      </c>
      <c r="C698" s="5">
        <v>0.312</v>
      </c>
      <c r="D698" s="5">
        <f t="shared" si="8"/>
        <v>1.0554803788903924</v>
      </c>
      <c r="E698" s="5">
        <f t="shared" si="9"/>
        <v>51.170500676590009</v>
      </c>
    </row>
    <row r="699" spans="1:5" x14ac:dyDescent="0.35">
      <c r="A699">
        <v>2013</v>
      </c>
      <c r="B699" s="6">
        <v>205</v>
      </c>
      <c r="C699" s="5">
        <v>1.0680000000000001</v>
      </c>
      <c r="D699" s="5">
        <f t="shared" si="8"/>
        <v>3.6129905277401897</v>
      </c>
      <c r="E699" s="5">
        <f t="shared" si="9"/>
        <v>54.783491204330197</v>
      </c>
    </row>
    <row r="700" spans="1:5" x14ac:dyDescent="0.35">
      <c r="A700">
        <v>2013</v>
      </c>
      <c r="B700" s="6">
        <v>210</v>
      </c>
      <c r="C700" s="5">
        <v>0.23600000000000004</v>
      </c>
      <c r="D700" s="5">
        <f t="shared" si="8"/>
        <v>0.79837618403247657</v>
      </c>
      <c r="E700" s="5">
        <f t="shared" si="9"/>
        <v>55.581867388362674</v>
      </c>
    </row>
    <row r="701" spans="1:5" x14ac:dyDescent="0.35">
      <c r="A701">
        <v>2013</v>
      </c>
      <c r="B701" s="6">
        <v>215</v>
      </c>
      <c r="C701" s="5">
        <v>0.192</v>
      </c>
      <c r="D701" s="5">
        <f t="shared" si="8"/>
        <v>0.64952638700947229</v>
      </c>
      <c r="E701" s="5">
        <f t="shared" si="9"/>
        <v>56.231393775372148</v>
      </c>
    </row>
    <row r="702" spans="1:5" x14ac:dyDescent="0.35">
      <c r="A702">
        <v>2013</v>
      </c>
      <c r="B702" s="6">
        <v>220</v>
      </c>
      <c r="C702" s="5">
        <v>0.57999999999999996</v>
      </c>
      <c r="D702" s="5">
        <f t="shared" si="8"/>
        <v>1.9621109607577809</v>
      </c>
      <c r="E702" s="5">
        <f t="shared" si="9"/>
        <v>58.193504736129931</v>
      </c>
    </row>
    <row r="703" spans="1:5" x14ac:dyDescent="0.35">
      <c r="A703">
        <v>2013</v>
      </c>
      <c r="B703" s="6">
        <v>225</v>
      </c>
      <c r="C703" s="5">
        <v>0.11799999999999999</v>
      </c>
      <c r="D703" s="5">
        <f t="shared" si="8"/>
        <v>0.39918809201623817</v>
      </c>
      <c r="E703" s="5">
        <f t="shared" si="9"/>
        <v>58.59269282814617</v>
      </c>
    </row>
    <row r="704" spans="1:5" x14ac:dyDescent="0.35">
      <c r="A704">
        <v>2013</v>
      </c>
      <c r="B704" s="6">
        <v>230</v>
      </c>
      <c r="C704" s="5">
        <v>0.17400000000000002</v>
      </c>
      <c r="D704" s="5">
        <f t="shared" si="8"/>
        <v>0.58863328822733429</v>
      </c>
      <c r="E704" s="5">
        <f t="shared" si="9"/>
        <v>59.181326116373505</v>
      </c>
    </row>
    <row r="705" spans="1:5" x14ac:dyDescent="0.35">
      <c r="A705">
        <v>2013</v>
      </c>
      <c r="B705" s="6">
        <v>235</v>
      </c>
      <c r="C705" s="5">
        <v>0.23399999999999999</v>
      </c>
      <c r="D705" s="5">
        <f t="shared" si="8"/>
        <v>0.79161028416779433</v>
      </c>
      <c r="E705" s="5">
        <f t="shared" si="9"/>
        <v>59.9729364005413</v>
      </c>
    </row>
    <row r="706" spans="1:5" x14ac:dyDescent="0.35">
      <c r="A706">
        <v>2013</v>
      </c>
      <c r="B706" s="6">
        <v>240</v>
      </c>
      <c r="C706" s="5">
        <v>0.91799999999999993</v>
      </c>
      <c r="D706" s="5">
        <f t="shared" si="8"/>
        <v>3.1055480378890392</v>
      </c>
      <c r="E706" s="5">
        <f t="shared" si="9"/>
        <v>63.078484438430337</v>
      </c>
    </row>
    <row r="707" spans="1:5" x14ac:dyDescent="0.35">
      <c r="A707">
        <v>2013</v>
      </c>
      <c r="B707" s="6">
        <v>245</v>
      </c>
      <c r="C707" s="5">
        <v>0.56200000000000006</v>
      </c>
      <c r="D707" s="5">
        <f t="shared" si="8"/>
        <v>1.9012178619756432</v>
      </c>
      <c r="E707" s="5">
        <f t="shared" si="9"/>
        <v>64.979702300405975</v>
      </c>
    </row>
    <row r="708" spans="1:5" x14ac:dyDescent="0.35">
      <c r="A708">
        <v>2013</v>
      </c>
      <c r="B708" s="6">
        <v>250</v>
      </c>
      <c r="C708" s="5">
        <v>0.71000000000000008</v>
      </c>
      <c r="D708" s="5">
        <f t="shared" si="8"/>
        <v>2.4018944519621113</v>
      </c>
      <c r="E708" s="5">
        <f t="shared" si="9"/>
        <v>67.381596752368083</v>
      </c>
    </row>
    <row r="709" spans="1:5" x14ac:dyDescent="0.35">
      <c r="A709">
        <v>2013</v>
      </c>
      <c r="B709" s="6">
        <v>255</v>
      </c>
      <c r="C709" s="5">
        <v>0.42199999999999999</v>
      </c>
      <c r="D709" s="5">
        <f t="shared" si="8"/>
        <v>1.4276048714479026</v>
      </c>
      <c r="E709" s="5">
        <f t="shared" si="9"/>
        <v>68.80920162381598</v>
      </c>
    </row>
    <row r="710" spans="1:5" x14ac:dyDescent="0.35">
      <c r="A710">
        <v>2013</v>
      </c>
      <c r="B710" s="6">
        <v>260</v>
      </c>
      <c r="C710" s="5">
        <v>0.88800000000000012</v>
      </c>
      <c r="D710" s="5">
        <f t="shared" si="8"/>
        <v>3.0040595399188099</v>
      </c>
      <c r="E710" s="5">
        <f t="shared" si="9"/>
        <v>71.813261163734794</v>
      </c>
    </row>
    <row r="711" spans="1:5" x14ac:dyDescent="0.35">
      <c r="A711">
        <v>2013</v>
      </c>
      <c r="B711" s="6">
        <v>265</v>
      </c>
      <c r="C711" s="5">
        <v>0.83199999999999985</v>
      </c>
      <c r="D711" s="5">
        <f t="shared" si="8"/>
        <v>2.8146143437077127</v>
      </c>
      <c r="E711" s="5">
        <f t="shared" si="9"/>
        <v>74.627875507442511</v>
      </c>
    </row>
    <row r="712" spans="1:5" x14ac:dyDescent="0.35">
      <c r="A712">
        <v>2013</v>
      </c>
      <c r="B712" s="6">
        <v>270</v>
      </c>
      <c r="C712" s="5">
        <v>0.81600000000000006</v>
      </c>
      <c r="D712" s="5">
        <f t="shared" si="8"/>
        <v>2.7604871447902575</v>
      </c>
      <c r="E712" s="5">
        <f t="shared" si="9"/>
        <v>77.388362652232772</v>
      </c>
    </row>
    <row r="713" spans="1:5" x14ac:dyDescent="0.35">
      <c r="A713">
        <v>2013</v>
      </c>
      <c r="B713" s="6">
        <v>275</v>
      </c>
      <c r="C713" s="5">
        <v>0.22200000000000003</v>
      </c>
      <c r="D713" s="5">
        <f t="shared" si="8"/>
        <v>0.75101488497970248</v>
      </c>
      <c r="E713" s="5">
        <f t="shared" si="9"/>
        <v>78.139377537212468</v>
      </c>
    </row>
    <row r="714" spans="1:5" x14ac:dyDescent="0.35">
      <c r="A714">
        <v>2013</v>
      </c>
      <c r="B714" s="6">
        <v>280</v>
      </c>
      <c r="C714" s="5">
        <v>0.56400000000000006</v>
      </c>
      <c r="D714" s="5">
        <f t="shared" si="8"/>
        <v>1.907983761840325</v>
      </c>
      <c r="E714" s="5">
        <f t="shared" si="9"/>
        <v>80.047361299052795</v>
      </c>
    </row>
    <row r="715" spans="1:5" x14ac:dyDescent="0.35">
      <c r="A715">
        <v>2013</v>
      </c>
      <c r="B715" s="6">
        <v>285</v>
      </c>
      <c r="C715" s="5">
        <v>0.40800000000000003</v>
      </c>
      <c r="D715" s="5">
        <f t="shared" si="8"/>
        <v>1.3802435723951287</v>
      </c>
      <c r="E715" s="5">
        <f t="shared" si="9"/>
        <v>81.427604871447926</v>
      </c>
    </row>
    <row r="716" spans="1:5" x14ac:dyDescent="0.35">
      <c r="A716">
        <v>2013</v>
      </c>
      <c r="B716" s="6">
        <v>290</v>
      </c>
      <c r="C716" s="5">
        <v>1.3959999999999999</v>
      </c>
      <c r="D716" s="5">
        <f t="shared" si="8"/>
        <v>4.7225981055480375</v>
      </c>
      <c r="E716" s="5">
        <f t="shared" si="9"/>
        <v>86.150202976995956</v>
      </c>
    </row>
    <row r="717" spans="1:5" x14ac:dyDescent="0.35">
      <c r="A717">
        <v>2013</v>
      </c>
      <c r="B717" s="6">
        <v>295</v>
      </c>
      <c r="C717" s="5">
        <v>0.20400000000000001</v>
      </c>
      <c r="D717" s="5">
        <f t="shared" si="8"/>
        <v>0.69012178619756437</v>
      </c>
      <c r="E717" s="5">
        <f t="shared" si="9"/>
        <v>86.840324763193522</v>
      </c>
    </row>
    <row r="718" spans="1:5" x14ac:dyDescent="0.35">
      <c r="A718">
        <v>2013</v>
      </c>
      <c r="B718" s="6">
        <v>300</v>
      </c>
      <c r="C718" s="5">
        <v>0.10800000000000001</v>
      </c>
      <c r="D718" s="5">
        <f t="shared" si="8"/>
        <v>0.36535859269282822</v>
      </c>
      <c r="E718" s="5">
        <f t="shared" si="9"/>
        <v>87.20568335588635</v>
      </c>
    </row>
    <row r="719" spans="1:5" x14ac:dyDescent="0.35">
      <c r="A719">
        <v>2013</v>
      </c>
      <c r="B719" s="6">
        <v>305</v>
      </c>
      <c r="C719" s="5">
        <v>0.86</v>
      </c>
      <c r="D719" s="5">
        <f t="shared" si="8"/>
        <v>2.9093369418132613</v>
      </c>
      <c r="E719" s="5">
        <f t="shared" si="9"/>
        <v>90.115020297699616</v>
      </c>
    </row>
    <row r="720" spans="1:5" x14ac:dyDescent="0.35">
      <c r="A720">
        <v>2013</v>
      </c>
      <c r="B720" s="6">
        <v>310</v>
      </c>
      <c r="C720" s="5">
        <v>9.8000000000000018E-2</v>
      </c>
      <c r="D720" s="5">
        <f t="shared" si="8"/>
        <v>0.33152909336941822</v>
      </c>
      <c r="E720" s="5">
        <f t="shared" si="9"/>
        <v>90.446549391069027</v>
      </c>
    </row>
    <row r="721" spans="1:5" x14ac:dyDescent="0.35">
      <c r="A721">
        <v>2013</v>
      </c>
      <c r="B721" s="6">
        <v>315</v>
      </c>
      <c r="C721" s="5">
        <v>0.32200000000000001</v>
      </c>
      <c r="D721" s="5">
        <f t="shared" si="8"/>
        <v>1.0893098782138024</v>
      </c>
      <c r="E721" s="5">
        <f t="shared" si="9"/>
        <v>91.535859269282824</v>
      </c>
    </row>
    <row r="722" spans="1:5" x14ac:dyDescent="0.35">
      <c r="A722">
        <v>2013</v>
      </c>
      <c r="B722" s="6">
        <v>320</v>
      </c>
      <c r="C722" s="5">
        <v>0.10200000000000001</v>
      </c>
      <c r="D722" s="5">
        <f t="shared" si="8"/>
        <v>0.34506089309878218</v>
      </c>
      <c r="E722" s="5">
        <f t="shared" si="9"/>
        <v>91.880920162381599</v>
      </c>
    </row>
    <row r="723" spans="1:5" x14ac:dyDescent="0.35">
      <c r="A723">
        <v>2013</v>
      </c>
      <c r="B723" s="6">
        <v>325</v>
      </c>
      <c r="C723" s="5">
        <v>1.64</v>
      </c>
      <c r="D723" s="5">
        <f t="shared" si="8"/>
        <v>5.5480378890392421</v>
      </c>
      <c r="E723" s="5">
        <f t="shared" si="9"/>
        <v>97.428958051420835</v>
      </c>
    </row>
    <row r="724" spans="1:5" x14ac:dyDescent="0.35">
      <c r="A724">
        <v>2013</v>
      </c>
      <c r="B724" s="6">
        <v>330</v>
      </c>
      <c r="C724" s="5">
        <v>0.08</v>
      </c>
      <c r="D724" s="5">
        <f t="shared" ref="D724:D731" si="10">(C724/29.56)*100</f>
        <v>0.2706359945872801</v>
      </c>
      <c r="E724" s="5">
        <f t="shared" si="9"/>
        <v>97.699594046008116</v>
      </c>
    </row>
    <row r="725" spans="1:5" x14ac:dyDescent="0.35">
      <c r="A725">
        <v>2013</v>
      </c>
      <c r="B725" s="6">
        <v>335</v>
      </c>
      <c r="C725" s="5">
        <v>5.800000000000001E-2</v>
      </c>
      <c r="D725" s="5">
        <f t="shared" si="10"/>
        <v>0.19621109607577811</v>
      </c>
      <c r="E725" s="5">
        <f t="shared" ref="E725:E731" si="11">D725+E724</f>
        <v>97.895805142083887</v>
      </c>
    </row>
    <row r="726" spans="1:5" x14ac:dyDescent="0.35">
      <c r="A726">
        <v>2013</v>
      </c>
      <c r="B726" s="6">
        <v>340</v>
      </c>
      <c r="C726" s="5">
        <v>0.11599999999999999</v>
      </c>
      <c r="D726" s="5">
        <f t="shared" si="10"/>
        <v>0.3924221921515561</v>
      </c>
      <c r="E726" s="5">
        <f t="shared" si="11"/>
        <v>98.288227334235444</v>
      </c>
    </row>
    <row r="727" spans="1:5" x14ac:dyDescent="0.35">
      <c r="A727">
        <v>2013</v>
      </c>
      <c r="B727" s="6">
        <v>345</v>
      </c>
      <c r="C727" s="5">
        <v>0.40400000000000003</v>
      </c>
      <c r="D727" s="5">
        <f t="shared" si="10"/>
        <v>1.3667117726657647</v>
      </c>
      <c r="E727" s="5">
        <f t="shared" si="11"/>
        <v>99.65493910690121</v>
      </c>
    </row>
    <row r="728" spans="1:5" x14ac:dyDescent="0.35">
      <c r="A728">
        <v>2013</v>
      </c>
      <c r="B728" s="6">
        <v>350</v>
      </c>
      <c r="C728" s="5">
        <v>1.9999999999999997E-2</v>
      </c>
      <c r="D728" s="5">
        <f t="shared" si="10"/>
        <v>6.7658998646820026E-2</v>
      </c>
      <c r="E728" s="5">
        <f t="shared" si="11"/>
        <v>99.72259810554803</v>
      </c>
    </row>
    <row r="729" spans="1:5" x14ac:dyDescent="0.35">
      <c r="A729">
        <v>2013</v>
      </c>
      <c r="B729" s="6">
        <v>355</v>
      </c>
      <c r="C729" s="5">
        <v>0</v>
      </c>
      <c r="D729" s="5">
        <f t="shared" si="10"/>
        <v>0</v>
      </c>
      <c r="E729" s="5">
        <f t="shared" si="11"/>
        <v>99.72259810554803</v>
      </c>
    </row>
    <row r="730" spans="1:5" x14ac:dyDescent="0.35">
      <c r="A730">
        <v>2013</v>
      </c>
      <c r="B730" s="6">
        <v>360</v>
      </c>
      <c r="C730" s="5">
        <v>1.7999999999999999E-2</v>
      </c>
      <c r="D730" s="5">
        <f t="shared" si="10"/>
        <v>6.0893098782138021E-2</v>
      </c>
      <c r="E730" s="5">
        <f t="shared" si="11"/>
        <v>99.783491204330161</v>
      </c>
    </row>
    <row r="731" spans="1:5" x14ac:dyDescent="0.35">
      <c r="A731">
        <v>2013</v>
      </c>
      <c r="B731" s="6">
        <v>365</v>
      </c>
      <c r="C731" s="5">
        <v>6.4000000000000001E-2</v>
      </c>
      <c r="D731" s="5">
        <f t="shared" si="10"/>
        <v>0.21650879566982412</v>
      </c>
      <c r="E731" s="5">
        <f t="shared" si="11"/>
        <v>99.999999999999986</v>
      </c>
    </row>
    <row r="732" spans="1:5" x14ac:dyDescent="0.35">
      <c r="A732">
        <v>2014</v>
      </c>
      <c r="B732" s="6">
        <v>5</v>
      </c>
      <c r="C732" s="5">
        <v>3.7999999999999999E-2</v>
      </c>
      <c r="D732" s="5">
        <f>(C732/47.35)*100</f>
        <v>8.0253431890179514E-2</v>
      </c>
      <c r="E732" s="5">
        <f>D732</f>
        <v>8.0253431890179514E-2</v>
      </c>
    </row>
    <row r="733" spans="1:5" x14ac:dyDescent="0.35">
      <c r="A733">
        <v>2014</v>
      </c>
      <c r="B733" s="6">
        <v>10</v>
      </c>
      <c r="C733" s="5">
        <v>7.0000000000000007E-2</v>
      </c>
      <c r="D733" s="5">
        <f t="shared" ref="D733:D796" si="12">(C733/47.35)*100</f>
        <v>0.14783526927138332</v>
      </c>
      <c r="E733" s="5">
        <f>D733+E732</f>
        <v>0.22808870116156282</v>
      </c>
    </row>
    <row r="734" spans="1:5" x14ac:dyDescent="0.35">
      <c r="A734">
        <v>2014</v>
      </c>
      <c r="B734" s="6">
        <v>15</v>
      </c>
      <c r="C734" s="5">
        <v>4.8000000000000001E-2</v>
      </c>
      <c r="D734" s="5">
        <f t="shared" si="12"/>
        <v>0.10137275607180569</v>
      </c>
      <c r="E734" s="5">
        <f t="shared" ref="E734:E797" si="13">D734+E733</f>
        <v>0.3294614572333685</v>
      </c>
    </row>
    <row r="735" spans="1:5" x14ac:dyDescent="0.35">
      <c r="A735">
        <v>2014</v>
      </c>
      <c r="B735" s="6">
        <v>20</v>
      </c>
      <c r="C735" s="5">
        <v>0.62399999999999989</v>
      </c>
      <c r="D735" s="5">
        <f t="shared" si="12"/>
        <v>1.3178458289334738</v>
      </c>
      <c r="E735" s="5">
        <f t="shared" si="13"/>
        <v>1.6473072861668423</v>
      </c>
    </row>
    <row r="736" spans="1:5" x14ac:dyDescent="0.35">
      <c r="A736">
        <v>2014</v>
      </c>
      <c r="B736" s="6">
        <v>25</v>
      </c>
      <c r="C736" s="5">
        <v>6.6000000000000003E-2</v>
      </c>
      <c r="D736" s="5">
        <f t="shared" si="12"/>
        <v>0.13938753959873285</v>
      </c>
      <c r="E736" s="5">
        <f t="shared" si="13"/>
        <v>1.7866948257655753</v>
      </c>
    </row>
    <row r="737" spans="1:5" x14ac:dyDescent="0.35">
      <c r="A737">
        <v>2014</v>
      </c>
      <c r="B737" s="6">
        <v>30</v>
      </c>
      <c r="C737" s="5">
        <v>0.19400000000000001</v>
      </c>
      <c r="D737" s="5">
        <f t="shared" si="12"/>
        <v>0.40971488912354803</v>
      </c>
      <c r="E737" s="5">
        <f t="shared" si="13"/>
        <v>2.1964097148891231</v>
      </c>
    </row>
    <row r="738" spans="1:5" x14ac:dyDescent="0.35">
      <c r="A738">
        <v>2014</v>
      </c>
      <c r="B738" s="6">
        <v>35</v>
      </c>
      <c r="C738" s="5">
        <v>0.622</v>
      </c>
      <c r="D738" s="5">
        <f t="shared" si="12"/>
        <v>1.3136219640971489</v>
      </c>
      <c r="E738" s="5">
        <f t="shared" si="13"/>
        <v>3.5100316789862722</v>
      </c>
    </row>
    <row r="739" spans="1:5" x14ac:dyDescent="0.35">
      <c r="A739">
        <v>2014</v>
      </c>
      <c r="B739" s="6">
        <v>40</v>
      </c>
      <c r="C739" s="5">
        <v>1.9999999999999997E-2</v>
      </c>
      <c r="D739" s="5">
        <f t="shared" si="12"/>
        <v>4.2238648363252369E-2</v>
      </c>
      <c r="E739" s="5">
        <f t="shared" si="13"/>
        <v>3.5522703273495244</v>
      </c>
    </row>
    <row r="740" spans="1:5" x14ac:dyDescent="0.35">
      <c r="A740">
        <v>2014</v>
      </c>
      <c r="B740" s="6">
        <v>45</v>
      </c>
      <c r="C740" s="5">
        <v>0.77200000000000002</v>
      </c>
      <c r="D740" s="5">
        <f t="shared" si="12"/>
        <v>1.6304118268215417</v>
      </c>
      <c r="E740" s="5">
        <f t="shared" si="13"/>
        <v>5.1826821541710659</v>
      </c>
    </row>
    <row r="741" spans="1:5" x14ac:dyDescent="0.35">
      <c r="A741">
        <v>2014</v>
      </c>
      <c r="B741" s="6">
        <v>50</v>
      </c>
      <c r="C741" s="5">
        <v>3.6000000000000004E-2</v>
      </c>
      <c r="D741" s="5">
        <f t="shared" si="12"/>
        <v>7.6029567053854274E-2</v>
      </c>
      <c r="E741" s="5">
        <f t="shared" si="13"/>
        <v>5.2587117212249206</v>
      </c>
    </row>
    <row r="742" spans="1:5" x14ac:dyDescent="0.35">
      <c r="A742">
        <v>2014</v>
      </c>
      <c r="B742" s="6">
        <v>55</v>
      </c>
      <c r="C742" s="5">
        <v>5.800000000000001E-2</v>
      </c>
      <c r="D742" s="5">
        <f t="shared" si="12"/>
        <v>0.12249208025343192</v>
      </c>
      <c r="E742" s="5">
        <f t="shared" si="13"/>
        <v>5.3812038014783523</v>
      </c>
    </row>
    <row r="743" spans="1:5" x14ac:dyDescent="0.35">
      <c r="A743">
        <v>2014</v>
      </c>
      <c r="B743" s="6">
        <v>60</v>
      </c>
      <c r="C743" s="5">
        <v>1.2360000000000002</v>
      </c>
      <c r="D743" s="5">
        <f t="shared" si="12"/>
        <v>2.6103484688489975</v>
      </c>
      <c r="E743" s="5">
        <f t="shared" si="13"/>
        <v>7.9915522703273503</v>
      </c>
    </row>
    <row r="744" spans="1:5" x14ac:dyDescent="0.35">
      <c r="A744">
        <v>2014</v>
      </c>
      <c r="B744" s="6">
        <v>65</v>
      </c>
      <c r="C744" s="5">
        <v>6.7999999999999991E-2</v>
      </c>
      <c r="D744" s="5">
        <f t="shared" si="12"/>
        <v>0.14361140443505804</v>
      </c>
      <c r="E744" s="5">
        <f t="shared" si="13"/>
        <v>8.1351636747624081</v>
      </c>
    </row>
    <row r="745" spans="1:5" x14ac:dyDescent="0.35">
      <c r="A745">
        <v>2014</v>
      </c>
      <c r="B745" s="6">
        <v>70</v>
      </c>
      <c r="C745" s="5">
        <v>7.3999999999999996E-2</v>
      </c>
      <c r="D745" s="5">
        <f t="shared" si="12"/>
        <v>0.15628299894403377</v>
      </c>
      <c r="E745" s="5">
        <f t="shared" si="13"/>
        <v>8.2914466737064423</v>
      </c>
    </row>
    <row r="746" spans="1:5" x14ac:dyDescent="0.35">
      <c r="A746">
        <v>2014</v>
      </c>
      <c r="B746" s="6">
        <v>75</v>
      </c>
      <c r="C746" s="5">
        <v>0.156</v>
      </c>
      <c r="D746" s="5">
        <f t="shared" si="12"/>
        <v>0.3294614572333685</v>
      </c>
      <c r="E746" s="5">
        <f t="shared" si="13"/>
        <v>8.6209081309398101</v>
      </c>
    </row>
    <row r="747" spans="1:5" x14ac:dyDescent="0.35">
      <c r="A747">
        <v>2014</v>
      </c>
      <c r="B747" s="6">
        <v>80</v>
      </c>
      <c r="C747" s="5">
        <v>0.15400000000000003</v>
      </c>
      <c r="D747" s="5">
        <f t="shared" si="12"/>
        <v>0.32523759239704331</v>
      </c>
      <c r="E747" s="5">
        <f t="shared" si="13"/>
        <v>8.9461457233368531</v>
      </c>
    </row>
    <row r="748" spans="1:5" x14ac:dyDescent="0.35">
      <c r="A748">
        <v>2014</v>
      </c>
      <c r="B748" s="6">
        <v>85</v>
      </c>
      <c r="C748" s="5">
        <v>0.152</v>
      </c>
      <c r="D748" s="5">
        <f t="shared" si="12"/>
        <v>0.32101372756071805</v>
      </c>
      <c r="E748" s="5">
        <f t="shared" si="13"/>
        <v>9.2671594508975712</v>
      </c>
    </row>
    <row r="749" spans="1:5" x14ac:dyDescent="0.35">
      <c r="A749">
        <v>2014</v>
      </c>
      <c r="B749" s="6">
        <v>90</v>
      </c>
      <c r="C749" s="5">
        <v>1.1579999999999999</v>
      </c>
      <c r="D749" s="5">
        <f t="shared" si="12"/>
        <v>2.4456177402323123</v>
      </c>
      <c r="E749" s="5">
        <f t="shared" si="13"/>
        <v>11.712777191129884</v>
      </c>
    </row>
    <row r="750" spans="1:5" x14ac:dyDescent="0.35">
      <c r="A750">
        <v>2014</v>
      </c>
      <c r="B750" s="6">
        <v>95</v>
      </c>
      <c r="C750" s="5">
        <v>0.30199999999999999</v>
      </c>
      <c r="D750" s="5">
        <f t="shared" si="12"/>
        <v>0.63780359028511091</v>
      </c>
      <c r="E750" s="5">
        <f t="shared" si="13"/>
        <v>12.350580781414996</v>
      </c>
    </row>
    <row r="751" spans="1:5" x14ac:dyDescent="0.35">
      <c r="A751">
        <v>2014</v>
      </c>
      <c r="B751" s="6">
        <v>100</v>
      </c>
      <c r="C751" s="5">
        <v>0.10400000000000001</v>
      </c>
      <c r="D751" s="5">
        <f t="shared" si="12"/>
        <v>0.2196409714889124</v>
      </c>
      <c r="E751" s="5">
        <f t="shared" si="13"/>
        <v>12.570221752903908</v>
      </c>
    </row>
    <row r="752" spans="1:5" x14ac:dyDescent="0.35">
      <c r="A752">
        <v>2014</v>
      </c>
      <c r="B752" s="6">
        <v>105</v>
      </c>
      <c r="C752" s="5">
        <v>0.67200000000000004</v>
      </c>
      <c r="D752" s="5">
        <f t="shared" si="12"/>
        <v>1.4192185850052799</v>
      </c>
      <c r="E752" s="5">
        <f t="shared" si="13"/>
        <v>13.989440337909189</v>
      </c>
    </row>
    <row r="753" spans="1:5" x14ac:dyDescent="0.35">
      <c r="A753">
        <v>2014</v>
      </c>
      <c r="B753" s="6">
        <v>110</v>
      </c>
      <c r="C753" s="5">
        <v>0.14799999999999999</v>
      </c>
      <c r="D753" s="5">
        <f t="shared" si="12"/>
        <v>0.31256599788806755</v>
      </c>
      <c r="E753" s="5">
        <f t="shared" si="13"/>
        <v>14.302006335797257</v>
      </c>
    </row>
    <row r="754" spans="1:5" x14ac:dyDescent="0.35">
      <c r="A754">
        <v>2014</v>
      </c>
      <c r="B754" s="6">
        <v>115</v>
      </c>
      <c r="C754" s="5">
        <v>1.998</v>
      </c>
      <c r="D754" s="5">
        <f t="shared" si="12"/>
        <v>4.2196409714889125</v>
      </c>
      <c r="E754" s="5">
        <f t="shared" si="13"/>
        <v>18.52164730728617</v>
      </c>
    </row>
    <row r="755" spans="1:5" x14ac:dyDescent="0.35">
      <c r="A755">
        <v>2014</v>
      </c>
      <c r="B755" s="6">
        <v>120</v>
      </c>
      <c r="C755" s="5">
        <v>0.21799999999999997</v>
      </c>
      <c r="D755" s="5">
        <f t="shared" si="12"/>
        <v>0.46040126715945084</v>
      </c>
      <c r="E755" s="5">
        <f t="shared" si="13"/>
        <v>18.982048574445621</v>
      </c>
    </row>
    <row r="756" spans="1:5" x14ac:dyDescent="0.35">
      <c r="A756">
        <v>2014</v>
      </c>
      <c r="B756" s="6">
        <v>125</v>
      </c>
      <c r="C756" s="5">
        <v>7.8E-2</v>
      </c>
      <c r="D756" s="5">
        <f t="shared" si="12"/>
        <v>0.16473072861668425</v>
      </c>
      <c r="E756" s="5">
        <f t="shared" si="13"/>
        <v>19.146779303062306</v>
      </c>
    </row>
    <row r="757" spans="1:5" x14ac:dyDescent="0.35">
      <c r="A757">
        <v>2014</v>
      </c>
      <c r="B757" s="6">
        <v>130</v>
      </c>
      <c r="C757" s="5">
        <v>3.7759999999999998</v>
      </c>
      <c r="D757" s="5">
        <f t="shared" si="12"/>
        <v>7.9746568109820473</v>
      </c>
      <c r="E757" s="5">
        <f t="shared" si="13"/>
        <v>27.121436114044354</v>
      </c>
    </row>
    <row r="758" spans="1:5" x14ac:dyDescent="0.35">
      <c r="A758">
        <v>2014</v>
      </c>
      <c r="B758" s="6">
        <v>135</v>
      </c>
      <c r="C758" s="5">
        <v>1.3360000000000001</v>
      </c>
      <c r="D758" s="5">
        <f t="shared" si="12"/>
        <v>2.8215417106652589</v>
      </c>
      <c r="E758" s="5">
        <f t="shared" si="13"/>
        <v>29.942977824709612</v>
      </c>
    </row>
    <row r="759" spans="1:5" x14ac:dyDescent="0.35">
      <c r="A759">
        <v>2014</v>
      </c>
      <c r="B759" s="6">
        <v>140</v>
      </c>
      <c r="C759" s="5">
        <v>0.25599999999999995</v>
      </c>
      <c r="D759" s="5">
        <f t="shared" si="12"/>
        <v>0.54065469904963026</v>
      </c>
      <c r="E759" s="5">
        <f t="shared" si="13"/>
        <v>30.48363252375924</v>
      </c>
    </row>
    <row r="760" spans="1:5" x14ac:dyDescent="0.35">
      <c r="A760">
        <v>2014</v>
      </c>
      <c r="B760" s="6">
        <v>145</v>
      </c>
      <c r="C760" s="5">
        <v>0.45999999999999996</v>
      </c>
      <c r="D760" s="5">
        <f t="shared" si="12"/>
        <v>0.97148891235480461</v>
      </c>
      <c r="E760" s="5">
        <f t="shared" si="13"/>
        <v>31.455121436114045</v>
      </c>
    </row>
    <row r="761" spans="1:5" x14ac:dyDescent="0.35">
      <c r="A761">
        <v>2014</v>
      </c>
      <c r="B761" s="6">
        <v>150</v>
      </c>
      <c r="C761" s="5">
        <v>0.79600000000000004</v>
      </c>
      <c r="D761" s="5">
        <f t="shared" si="12"/>
        <v>1.6810982048574445</v>
      </c>
      <c r="E761" s="5">
        <f t="shared" si="13"/>
        <v>33.13621964097149</v>
      </c>
    </row>
    <row r="762" spans="1:5" x14ac:dyDescent="0.35">
      <c r="A762">
        <v>2014</v>
      </c>
      <c r="B762" s="6">
        <v>155</v>
      </c>
      <c r="C762" s="5">
        <v>1.8719999999999999</v>
      </c>
      <c r="D762" s="5">
        <f t="shared" si="12"/>
        <v>3.9535374868004221</v>
      </c>
      <c r="E762" s="5">
        <f t="shared" si="13"/>
        <v>37.089757127771911</v>
      </c>
    </row>
    <row r="763" spans="1:5" x14ac:dyDescent="0.35">
      <c r="A763">
        <v>2014</v>
      </c>
      <c r="B763" s="6">
        <v>160</v>
      </c>
      <c r="C763" s="5">
        <v>0.43200000000000005</v>
      </c>
      <c r="D763" s="5">
        <f t="shared" si="12"/>
        <v>0.91235480464625152</v>
      </c>
      <c r="E763" s="5">
        <f t="shared" si="13"/>
        <v>38.00211193241816</v>
      </c>
    </row>
    <row r="764" spans="1:5" x14ac:dyDescent="0.35">
      <c r="A764">
        <v>2014</v>
      </c>
      <c r="B764" s="6">
        <v>165</v>
      </c>
      <c r="C764" s="5">
        <v>1.5420000000000003</v>
      </c>
      <c r="D764" s="5">
        <f t="shared" si="12"/>
        <v>3.2565997888067586</v>
      </c>
      <c r="E764" s="5">
        <f t="shared" si="13"/>
        <v>41.25871172122492</v>
      </c>
    </row>
    <row r="765" spans="1:5" x14ac:dyDescent="0.35">
      <c r="A765">
        <v>2014</v>
      </c>
      <c r="B765" s="6">
        <v>170</v>
      </c>
      <c r="C765" s="5">
        <v>0.434</v>
      </c>
      <c r="D765" s="5">
        <f t="shared" si="12"/>
        <v>0.91657866948257649</v>
      </c>
      <c r="E765" s="5">
        <f t="shared" si="13"/>
        <v>42.175290390707495</v>
      </c>
    </row>
    <row r="766" spans="1:5" x14ac:dyDescent="0.35">
      <c r="A766">
        <v>2014</v>
      </c>
      <c r="B766" s="6">
        <v>175</v>
      </c>
      <c r="C766" s="5">
        <v>0.19600000000000001</v>
      </c>
      <c r="D766" s="5">
        <f t="shared" si="12"/>
        <v>0.41393875395987323</v>
      </c>
      <c r="E766" s="5">
        <f t="shared" si="13"/>
        <v>42.589229144667371</v>
      </c>
    </row>
    <row r="767" spans="1:5" x14ac:dyDescent="0.35">
      <c r="A767">
        <v>2014</v>
      </c>
      <c r="B767" s="6">
        <v>180</v>
      </c>
      <c r="C767" s="5">
        <v>2.1600000000000006</v>
      </c>
      <c r="D767" s="5">
        <f t="shared" si="12"/>
        <v>4.5617740232312576</v>
      </c>
      <c r="E767" s="5">
        <f t="shared" si="13"/>
        <v>47.151003167898629</v>
      </c>
    </row>
    <row r="768" spans="1:5" x14ac:dyDescent="0.35">
      <c r="A768">
        <v>2014</v>
      </c>
      <c r="B768" s="6">
        <v>185</v>
      </c>
      <c r="C768" s="5">
        <v>0.84800000000000009</v>
      </c>
      <c r="D768" s="5">
        <f t="shared" si="12"/>
        <v>1.790918690601901</v>
      </c>
      <c r="E768" s="5">
        <f t="shared" si="13"/>
        <v>48.941921858500528</v>
      </c>
    </row>
    <row r="769" spans="1:5" x14ac:dyDescent="0.35">
      <c r="A769">
        <v>2014</v>
      </c>
      <c r="B769" s="6">
        <v>190</v>
      </c>
      <c r="C769" s="5">
        <v>0.12400000000000003</v>
      </c>
      <c r="D769" s="5">
        <f t="shared" si="12"/>
        <v>0.26187961985216479</v>
      </c>
      <c r="E769" s="5">
        <f t="shared" si="13"/>
        <v>49.203801478352695</v>
      </c>
    </row>
    <row r="770" spans="1:5" x14ac:dyDescent="0.35">
      <c r="A770">
        <v>2014</v>
      </c>
      <c r="B770" s="6">
        <v>195</v>
      </c>
      <c r="C770" s="5">
        <v>0.89600000000000013</v>
      </c>
      <c r="D770" s="5">
        <f t="shared" si="12"/>
        <v>1.8922914466737069</v>
      </c>
      <c r="E770" s="5">
        <f t="shared" si="13"/>
        <v>51.096092925026404</v>
      </c>
    </row>
    <row r="771" spans="1:5" x14ac:dyDescent="0.35">
      <c r="A771">
        <v>2014</v>
      </c>
      <c r="B771" s="6">
        <v>200</v>
      </c>
      <c r="C771" s="5">
        <v>0.52600000000000002</v>
      </c>
      <c r="D771" s="5">
        <f t="shared" si="12"/>
        <v>1.1108764519535375</v>
      </c>
      <c r="E771" s="5">
        <f t="shared" si="13"/>
        <v>52.206969376979941</v>
      </c>
    </row>
    <row r="772" spans="1:5" x14ac:dyDescent="0.35">
      <c r="A772">
        <v>2014</v>
      </c>
      <c r="B772" s="6">
        <v>205</v>
      </c>
      <c r="C772" s="5">
        <v>0.82599999999999985</v>
      </c>
      <c r="D772" s="5">
        <f t="shared" si="12"/>
        <v>1.7444561774023228</v>
      </c>
      <c r="E772" s="5">
        <f t="shared" si="13"/>
        <v>53.951425554382261</v>
      </c>
    </row>
    <row r="773" spans="1:5" x14ac:dyDescent="0.35">
      <c r="A773">
        <v>2014</v>
      </c>
      <c r="B773" s="6">
        <v>210</v>
      </c>
      <c r="C773" s="5">
        <v>1.64</v>
      </c>
      <c r="D773" s="5">
        <f t="shared" si="12"/>
        <v>3.4635691657866943</v>
      </c>
      <c r="E773" s="5">
        <f t="shared" si="13"/>
        <v>57.414994720168956</v>
      </c>
    </row>
    <row r="774" spans="1:5" x14ac:dyDescent="0.35">
      <c r="A774">
        <v>2014</v>
      </c>
      <c r="B774" s="6">
        <v>215</v>
      </c>
      <c r="C774" s="5">
        <v>0.71400000000000008</v>
      </c>
      <c r="D774" s="5">
        <f t="shared" si="12"/>
        <v>1.5079197465681098</v>
      </c>
      <c r="E774" s="5">
        <f t="shared" si="13"/>
        <v>58.922914466737069</v>
      </c>
    </row>
    <row r="775" spans="1:5" x14ac:dyDescent="0.35">
      <c r="A775">
        <v>2014</v>
      </c>
      <c r="B775" s="6">
        <v>220</v>
      </c>
      <c r="C775" s="5">
        <v>1.3839999999999999</v>
      </c>
      <c r="D775" s="5">
        <f t="shared" si="12"/>
        <v>2.9229144667370641</v>
      </c>
      <c r="E775" s="5">
        <f t="shared" si="13"/>
        <v>61.845828933474131</v>
      </c>
    </row>
    <row r="776" spans="1:5" x14ac:dyDescent="0.35">
      <c r="A776">
        <v>2014</v>
      </c>
      <c r="B776" s="6">
        <v>225</v>
      </c>
      <c r="C776" s="5">
        <v>0.126</v>
      </c>
      <c r="D776" s="5">
        <f t="shared" si="12"/>
        <v>0.26610348468848993</v>
      </c>
      <c r="E776" s="5">
        <f t="shared" si="13"/>
        <v>62.111932418162624</v>
      </c>
    </row>
    <row r="777" spans="1:5" x14ac:dyDescent="0.35">
      <c r="A777">
        <v>2014</v>
      </c>
      <c r="B777" s="6">
        <v>230</v>
      </c>
      <c r="C777" s="5">
        <v>0.22000000000000003</v>
      </c>
      <c r="D777" s="5">
        <f t="shared" si="12"/>
        <v>0.46462513199577621</v>
      </c>
      <c r="E777" s="5">
        <f t="shared" si="13"/>
        <v>62.576557550158398</v>
      </c>
    </row>
    <row r="778" spans="1:5" x14ac:dyDescent="0.35">
      <c r="A778">
        <v>2014</v>
      </c>
      <c r="B778" s="6">
        <v>235</v>
      </c>
      <c r="C778" s="5">
        <v>1.0680000000000001</v>
      </c>
      <c r="D778" s="5">
        <f t="shared" si="12"/>
        <v>2.2555438225976769</v>
      </c>
      <c r="E778" s="5">
        <f t="shared" si="13"/>
        <v>64.832101372756071</v>
      </c>
    </row>
    <row r="779" spans="1:5" x14ac:dyDescent="0.35">
      <c r="A779">
        <v>2014</v>
      </c>
      <c r="B779" s="6">
        <v>240</v>
      </c>
      <c r="C779" s="5">
        <v>1.1659999999999999</v>
      </c>
      <c r="D779" s="5">
        <f t="shared" si="12"/>
        <v>2.4625131995776135</v>
      </c>
      <c r="E779" s="5">
        <f t="shared" si="13"/>
        <v>67.294614572333685</v>
      </c>
    </row>
    <row r="780" spans="1:5" x14ac:dyDescent="0.35">
      <c r="A780">
        <v>2014</v>
      </c>
      <c r="B780" s="6">
        <v>245</v>
      </c>
      <c r="C780" s="5">
        <v>1.016</v>
      </c>
      <c r="D780" s="5">
        <f t="shared" si="12"/>
        <v>2.1457233368532207</v>
      </c>
      <c r="E780" s="5">
        <f t="shared" si="13"/>
        <v>69.440337909186908</v>
      </c>
    </row>
    <row r="781" spans="1:5" x14ac:dyDescent="0.35">
      <c r="A781">
        <v>2014</v>
      </c>
      <c r="B781" s="6">
        <v>250</v>
      </c>
      <c r="C781" s="5">
        <v>0.51600000000000001</v>
      </c>
      <c r="D781" s="5">
        <f t="shared" si="12"/>
        <v>1.0897571277719114</v>
      </c>
      <c r="E781" s="5">
        <f t="shared" si="13"/>
        <v>70.530095036958826</v>
      </c>
    </row>
    <row r="782" spans="1:5" x14ac:dyDescent="0.35">
      <c r="A782">
        <v>2014</v>
      </c>
      <c r="B782" s="6">
        <v>255</v>
      </c>
      <c r="C782" s="5">
        <v>0.39600000000000002</v>
      </c>
      <c r="D782" s="5">
        <f t="shared" si="12"/>
        <v>0.83632523759239707</v>
      </c>
      <c r="E782" s="5">
        <f t="shared" si="13"/>
        <v>71.366420274551217</v>
      </c>
    </row>
    <row r="783" spans="1:5" x14ac:dyDescent="0.35">
      <c r="A783">
        <v>2014</v>
      </c>
      <c r="B783" s="6">
        <v>260</v>
      </c>
      <c r="C783" s="5">
        <v>0.52400000000000002</v>
      </c>
      <c r="D783" s="5">
        <f t="shared" si="12"/>
        <v>1.1066525871172124</v>
      </c>
      <c r="E783" s="5">
        <f t="shared" si="13"/>
        <v>72.473072861668427</v>
      </c>
    </row>
    <row r="784" spans="1:5" x14ac:dyDescent="0.35">
      <c r="A784">
        <v>2014</v>
      </c>
      <c r="B784" s="6">
        <v>265</v>
      </c>
      <c r="C784" s="5">
        <v>0.34599999999999997</v>
      </c>
      <c r="D784" s="5">
        <f t="shared" si="12"/>
        <v>0.73072861668426603</v>
      </c>
      <c r="E784" s="5">
        <f t="shared" si="13"/>
        <v>73.203801478352688</v>
      </c>
    </row>
    <row r="785" spans="1:5" x14ac:dyDescent="0.35">
      <c r="A785">
        <v>2014</v>
      </c>
      <c r="B785" s="6">
        <v>270</v>
      </c>
      <c r="C785" s="5">
        <v>1.4460000000000002</v>
      </c>
      <c r="D785" s="5">
        <f t="shared" si="12"/>
        <v>3.0538542766631473</v>
      </c>
      <c r="E785" s="5">
        <f t="shared" si="13"/>
        <v>76.257655755015833</v>
      </c>
    </row>
    <row r="786" spans="1:5" x14ac:dyDescent="0.35">
      <c r="A786">
        <v>2014</v>
      </c>
      <c r="B786" s="6">
        <v>275</v>
      </c>
      <c r="C786" s="5">
        <v>1.5559999999999998</v>
      </c>
      <c r="D786" s="5">
        <f t="shared" si="12"/>
        <v>3.286166842661034</v>
      </c>
      <c r="E786" s="5">
        <f t="shared" si="13"/>
        <v>79.543822597676865</v>
      </c>
    </row>
    <row r="787" spans="1:5" x14ac:dyDescent="0.35">
      <c r="A787">
        <v>2014</v>
      </c>
      <c r="B787" s="6">
        <v>280</v>
      </c>
      <c r="C787" s="5">
        <v>0.96200000000000008</v>
      </c>
      <c r="D787" s="5">
        <f t="shared" si="12"/>
        <v>2.0316789862724391</v>
      </c>
      <c r="E787" s="5">
        <f t="shared" si="13"/>
        <v>81.575501583949304</v>
      </c>
    </row>
    <row r="788" spans="1:5" x14ac:dyDescent="0.35">
      <c r="A788">
        <v>2014</v>
      </c>
      <c r="B788" s="6">
        <v>285</v>
      </c>
      <c r="C788" s="5">
        <v>0.70199999999999996</v>
      </c>
      <c r="D788" s="5">
        <f t="shared" si="12"/>
        <v>1.4825765575501584</v>
      </c>
      <c r="E788" s="5">
        <f t="shared" si="13"/>
        <v>83.058078141499465</v>
      </c>
    </row>
    <row r="789" spans="1:5" x14ac:dyDescent="0.35">
      <c r="A789">
        <v>2014</v>
      </c>
      <c r="B789" s="6">
        <v>290</v>
      </c>
      <c r="C789" s="5">
        <v>0.67</v>
      </c>
      <c r="D789" s="5">
        <f t="shared" si="12"/>
        <v>1.4149947201689546</v>
      </c>
      <c r="E789" s="5">
        <f t="shared" si="13"/>
        <v>84.473072861668413</v>
      </c>
    </row>
    <row r="790" spans="1:5" x14ac:dyDescent="0.35">
      <c r="A790">
        <v>2014</v>
      </c>
      <c r="B790" s="6">
        <v>295</v>
      </c>
      <c r="C790" s="5">
        <v>1.9019999999999999</v>
      </c>
      <c r="D790" s="5">
        <f t="shared" si="12"/>
        <v>4.0168954593453012</v>
      </c>
      <c r="E790" s="5">
        <f t="shared" si="13"/>
        <v>88.48996832101372</v>
      </c>
    </row>
    <row r="791" spans="1:5" x14ac:dyDescent="0.35">
      <c r="A791">
        <v>2014</v>
      </c>
      <c r="B791" s="6">
        <v>300</v>
      </c>
      <c r="C791" s="5">
        <v>1.3560000000000001</v>
      </c>
      <c r="D791" s="5">
        <f t="shared" si="12"/>
        <v>2.8637803590285111</v>
      </c>
      <c r="E791" s="5">
        <f t="shared" si="13"/>
        <v>91.35374868004223</v>
      </c>
    </row>
    <row r="792" spans="1:5" x14ac:dyDescent="0.35">
      <c r="A792">
        <v>2014</v>
      </c>
      <c r="B792" s="6">
        <v>305</v>
      </c>
      <c r="C792" s="5">
        <v>0.51400000000000001</v>
      </c>
      <c r="D792" s="5">
        <f t="shared" si="12"/>
        <v>1.0855332629355861</v>
      </c>
      <c r="E792" s="5">
        <f t="shared" si="13"/>
        <v>92.439281942977814</v>
      </c>
    </row>
    <row r="793" spans="1:5" x14ac:dyDescent="0.35">
      <c r="A793">
        <v>2014</v>
      </c>
      <c r="B793" s="6">
        <v>310</v>
      </c>
      <c r="C793" s="5">
        <v>1.2440000000000002</v>
      </c>
      <c r="D793" s="5">
        <f t="shared" si="12"/>
        <v>2.6272439281942983</v>
      </c>
      <c r="E793" s="5">
        <f t="shared" si="13"/>
        <v>95.066525871172118</v>
      </c>
    </row>
    <row r="794" spans="1:5" x14ac:dyDescent="0.35">
      <c r="A794">
        <v>2014</v>
      </c>
      <c r="B794" s="6">
        <v>315</v>
      </c>
      <c r="C794" s="5">
        <v>0.40800000000000003</v>
      </c>
      <c r="D794" s="5">
        <f t="shared" si="12"/>
        <v>0.86166842661034837</v>
      </c>
      <c r="E794" s="5">
        <f t="shared" si="13"/>
        <v>95.928194297782468</v>
      </c>
    </row>
    <row r="795" spans="1:5" x14ac:dyDescent="0.35">
      <c r="A795">
        <v>2014</v>
      </c>
      <c r="B795" s="6">
        <v>320</v>
      </c>
      <c r="C795" s="5">
        <v>0.25600000000000006</v>
      </c>
      <c r="D795" s="5">
        <f t="shared" si="12"/>
        <v>0.54065469904963059</v>
      </c>
      <c r="E795" s="5">
        <f t="shared" si="13"/>
        <v>96.468848996832094</v>
      </c>
    </row>
    <row r="796" spans="1:5" x14ac:dyDescent="0.35">
      <c r="A796">
        <v>2014</v>
      </c>
      <c r="B796" s="6">
        <v>325</v>
      </c>
      <c r="C796" s="5">
        <v>1.014</v>
      </c>
      <c r="D796" s="5">
        <f t="shared" si="12"/>
        <v>2.1414994720168954</v>
      </c>
      <c r="E796" s="5">
        <f t="shared" si="13"/>
        <v>98.610348468848983</v>
      </c>
    </row>
    <row r="797" spans="1:5" x14ac:dyDescent="0.35">
      <c r="A797">
        <v>2014</v>
      </c>
      <c r="B797" s="6">
        <v>330</v>
      </c>
      <c r="C797" s="5">
        <v>0.10200000000000001</v>
      </c>
      <c r="D797" s="5">
        <f t="shared" ref="D797:D804" si="14">(C797/47.35)*100</f>
        <v>0.21541710665258709</v>
      </c>
      <c r="E797" s="5">
        <f t="shared" si="13"/>
        <v>98.825765575501563</v>
      </c>
    </row>
    <row r="798" spans="1:5" x14ac:dyDescent="0.35">
      <c r="A798">
        <v>2014</v>
      </c>
      <c r="B798" s="6">
        <v>335</v>
      </c>
      <c r="C798" s="5">
        <v>0.24200000000000005</v>
      </c>
      <c r="D798" s="5">
        <f t="shared" si="14"/>
        <v>0.51108764519535388</v>
      </c>
      <c r="E798" s="5">
        <f t="shared" ref="E798:E804" si="15">D798+E797</f>
        <v>99.336853220696923</v>
      </c>
    </row>
    <row r="799" spans="1:5" x14ac:dyDescent="0.35">
      <c r="A799">
        <v>2014</v>
      </c>
      <c r="B799" s="6">
        <v>340</v>
      </c>
      <c r="C799" s="5">
        <v>0.10599999999999998</v>
      </c>
      <c r="D799" s="5">
        <f t="shared" si="14"/>
        <v>0.22386483632523754</v>
      </c>
      <c r="E799" s="5">
        <f t="shared" si="15"/>
        <v>99.560718057022157</v>
      </c>
    </row>
    <row r="800" spans="1:5" x14ac:dyDescent="0.35">
      <c r="A800">
        <v>2014</v>
      </c>
      <c r="B800" s="6">
        <v>345</v>
      </c>
      <c r="C800" s="5">
        <v>9.6000000000000002E-2</v>
      </c>
      <c r="D800" s="5">
        <f t="shared" si="14"/>
        <v>0.20274551214361139</v>
      </c>
      <c r="E800" s="5">
        <f t="shared" si="15"/>
        <v>99.763463569165765</v>
      </c>
    </row>
    <row r="801" spans="1:5" x14ac:dyDescent="0.35">
      <c r="A801">
        <v>2014</v>
      </c>
      <c r="B801" s="6">
        <v>350</v>
      </c>
      <c r="C801" s="5">
        <v>6.6000000000000003E-2</v>
      </c>
      <c r="D801" s="5">
        <f t="shared" si="14"/>
        <v>0.13938753959873285</v>
      </c>
      <c r="E801" s="5">
        <f t="shared" si="15"/>
        <v>99.902851108764494</v>
      </c>
    </row>
    <row r="802" spans="1:5" x14ac:dyDescent="0.35">
      <c r="A802">
        <v>2014</v>
      </c>
      <c r="B802" s="6">
        <v>355</v>
      </c>
      <c r="C802" s="5">
        <v>2.8000000000000004E-2</v>
      </c>
      <c r="D802" s="5">
        <f t="shared" si="14"/>
        <v>5.9134107708553339E-2</v>
      </c>
      <c r="E802" s="5">
        <f t="shared" si="15"/>
        <v>99.961985216473053</v>
      </c>
    </row>
    <row r="803" spans="1:5" x14ac:dyDescent="0.35">
      <c r="A803">
        <v>2014</v>
      </c>
      <c r="B803" s="6">
        <v>360</v>
      </c>
      <c r="C803" s="5">
        <v>1.6E-2</v>
      </c>
      <c r="D803" s="5">
        <f t="shared" si="14"/>
        <v>3.3790918690601898E-2</v>
      </c>
      <c r="E803" s="5">
        <f t="shared" si="15"/>
        <v>99.995776135163652</v>
      </c>
    </row>
    <row r="804" spans="1:5" x14ac:dyDescent="0.35">
      <c r="A804">
        <v>2014</v>
      </c>
      <c r="B804" s="6">
        <v>365</v>
      </c>
      <c r="C804" s="5">
        <v>2E-3</v>
      </c>
      <c r="D804" s="5">
        <f t="shared" si="14"/>
        <v>4.2238648363252373E-3</v>
      </c>
      <c r="E804" s="5">
        <f t="shared" si="15"/>
        <v>99.999999999999972</v>
      </c>
    </row>
    <row r="805" spans="1:5" x14ac:dyDescent="0.35">
      <c r="A805">
        <v>2015</v>
      </c>
      <c r="B805" s="6">
        <v>5</v>
      </c>
      <c r="C805" s="5">
        <v>4.0000000000000001E-3</v>
      </c>
      <c r="D805" s="5">
        <f>(C805/31.632)*100</f>
        <v>1.2645422357106728E-2</v>
      </c>
      <c r="E805" s="5">
        <f>D805</f>
        <v>1.2645422357106728E-2</v>
      </c>
    </row>
    <row r="806" spans="1:5" x14ac:dyDescent="0.35">
      <c r="A806">
        <v>2015</v>
      </c>
      <c r="B806" s="6">
        <v>10</v>
      </c>
      <c r="C806" s="5">
        <v>0</v>
      </c>
      <c r="D806" s="5">
        <f t="shared" ref="D806:D869" si="16">(C806/31.632)*100</f>
        <v>0</v>
      </c>
      <c r="E806" s="5">
        <f>D806+E805</f>
        <v>1.2645422357106728E-2</v>
      </c>
    </row>
    <row r="807" spans="1:5" x14ac:dyDescent="0.35">
      <c r="A807">
        <v>2015</v>
      </c>
      <c r="B807" s="6">
        <v>15</v>
      </c>
      <c r="C807" s="5">
        <v>0</v>
      </c>
      <c r="D807" s="5">
        <f t="shared" si="16"/>
        <v>0</v>
      </c>
      <c r="E807" s="5">
        <f t="shared" ref="E807:E870" si="17">D807+E806</f>
        <v>1.2645422357106728E-2</v>
      </c>
    </row>
    <row r="808" spans="1:5" x14ac:dyDescent="0.35">
      <c r="A808">
        <v>2015</v>
      </c>
      <c r="B808" s="6">
        <v>20</v>
      </c>
      <c r="C808" s="5">
        <v>2.4E-2</v>
      </c>
      <c r="D808" s="5">
        <f t="shared" si="16"/>
        <v>7.5872534142640363E-2</v>
      </c>
      <c r="E808" s="5">
        <f t="shared" si="17"/>
        <v>8.8517956499747086E-2</v>
      </c>
    </row>
    <row r="809" spans="1:5" x14ac:dyDescent="0.35">
      <c r="A809">
        <v>2015</v>
      </c>
      <c r="B809" s="6">
        <v>25</v>
      </c>
      <c r="C809" s="5">
        <v>8.5999999999999993E-2</v>
      </c>
      <c r="D809" s="5">
        <f t="shared" si="16"/>
        <v>0.27187658067779463</v>
      </c>
      <c r="E809" s="5">
        <f t="shared" si="17"/>
        <v>0.36039453717754172</v>
      </c>
    </row>
    <row r="810" spans="1:5" x14ac:dyDescent="0.35">
      <c r="A810">
        <v>2015</v>
      </c>
      <c r="B810" s="6">
        <v>30</v>
      </c>
      <c r="C810" s="5">
        <v>3.2000000000000001E-2</v>
      </c>
      <c r="D810" s="5">
        <f t="shared" si="16"/>
        <v>0.10116337885685382</v>
      </c>
      <c r="E810" s="5">
        <f t="shared" si="17"/>
        <v>0.46155791603439555</v>
      </c>
    </row>
    <row r="811" spans="1:5" x14ac:dyDescent="0.35">
      <c r="A811">
        <v>2015</v>
      </c>
      <c r="B811" s="6">
        <v>35</v>
      </c>
      <c r="C811" s="5">
        <v>4.2000000000000003E-2</v>
      </c>
      <c r="D811" s="5">
        <f t="shared" si="16"/>
        <v>0.13277693474962063</v>
      </c>
      <c r="E811" s="5">
        <f t="shared" si="17"/>
        <v>0.59433485078401616</v>
      </c>
    </row>
    <row r="812" spans="1:5" x14ac:dyDescent="0.35">
      <c r="A812">
        <v>2015</v>
      </c>
      <c r="B812" s="6">
        <v>40</v>
      </c>
      <c r="C812" s="5">
        <v>6.4000000000000001E-2</v>
      </c>
      <c r="D812" s="5">
        <f t="shared" si="16"/>
        <v>0.20232675771370764</v>
      </c>
      <c r="E812" s="5">
        <f t="shared" si="17"/>
        <v>0.79666160849772383</v>
      </c>
    </row>
    <row r="813" spans="1:5" x14ac:dyDescent="0.35">
      <c r="A813">
        <v>2015</v>
      </c>
      <c r="B813" s="6">
        <v>45</v>
      </c>
      <c r="C813" s="5">
        <v>0.40599999999999997</v>
      </c>
      <c r="D813" s="5">
        <f t="shared" si="16"/>
        <v>1.2835103692463328</v>
      </c>
      <c r="E813" s="5">
        <f t="shared" si="17"/>
        <v>2.0801719777440564</v>
      </c>
    </row>
    <row r="814" spans="1:5" x14ac:dyDescent="0.35">
      <c r="A814">
        <v>2015</v>
      </c>
      <c r="B814" s="6">
        <v>50</v>
      </c>
      <c r="C814" s="5">
        <v>0.32599999999999996</v>
      </c>
      <c r="D814" s="5">
        <f t="shared" si="16"/>
        <v>1.0306019221041982</v>
      </c>
      <c r="E814" s="5">
        <f t="shared" si="17"/>
        <v>3.1107738998482546</v>
      </c>
    </row>
    <row r="815" spans="1:5" x14ac:dyDescent="0.35">
      <c r="A815">
        <v>2015</v>
      </c>
      <c r="B815" s="6">
        <v>55</v>
      </c>
      <c r="C815" s="5">
        <v>5.4000000000000006E-2</v>
      </c>
      <c r="D815" s="5">
        <f t="shared" si="16"/>
        <v>0.17071320182094082</v>
      </c>
      <c r="E815" s="5">
        <f t="shared" si="17"/>
        <v>3.2814871016691955</v>
      </c>
    </row>
    <row r="816" spans="1:5" x14ac:dyDescent="0.35">
      <c r="A816">
        <v>2015</v>
      </c>
      <c r="B816" s="6">
        <v>60</v>
      </c>
      <c r="C816" s="5">
        <v>0.12</v>
      </c>
      <c r="D816" s="5">
        <f t="shared" si="16"/>
        <v>0.37936267071320179</v>
      </c>
      <c r="E816" s="5">
        <f t="shared" si="17"/>
        <v>3.6608497723823974</v>
      </c>
    </row>
    <row r="817" spans="1:5" x14ac:dyDescent="0.35">
      <c r="A817">
        <v>2015</v>
      </c>
      <c r="B817" s="6">
        <v>65</v>
      </c>
      <c r="C817" s="5">
        <v>0.11200000000000002</v>
      </c>
      <c r="D817" s="5">
        <f t="shared" si="16"/>
        <v>0.3540718259989884</v>
      </c>
      <c r="E817" s="5">
        <f t="shared" si="17"/>
        <v>4.0149215983813855</v>
      </c>
    </row>
    <row r="818" spans="1:5" x14ac:dyDescent="0.35">
      <c r="A818">
        <v>2015</v>
      </c>
      <c r="B818" s="6">
        <v>70</v>
      </c>
      <c r="C818" s="5">
        <v>0.10999999999999999</v>
      </c>
      <c r="D818" s="5">
        <f t="shared" si="16"/>
        <v>0.34774911482043497</v>
      </c>
      <c r="E818" s="5">
        <f t="shared" si="17"/>
        <v>4.3626707132018208</v>
      </c>
    </row>
    <row r="819" spans="1:5" x14ac:dyDescent="0.35">
      <c r="A819">
        <v>2015</v>
      </c>
      <c r="B819" s="6">
        <v>75</v>
      </c>
      <c r="C819" s="5">
        <v>0.23399999999999999</v>
      </c>
      <c r="D819" s="5">
        <f t="shared" si="16"/>
        <v>0.73975720789074351</v>
      </c>
      <c r="E819" s="5">
        <f t="shared" si="17"/>
        <v>5.1024279210925645</v>
      </c>
    </row>
    <row r="820" spans="1:5" x14ac:dyDescent="0.35">
      <c r="A820">
        <v>2015</v>
      </c>
      <c r="B820" s="6">
        <v>80</v>
      </c>
      <c r="C820" s="5">
        <v>9.8000000000000004E-2</v>
      </c>
      <c r="D820" s="5">
        <f t="shared" si="16"/>
        <v>0.30981284774911483</v>
      </c>
      <c r="E820" s="5">
        <f t="shared" si="17"/>
        <v>5.4122407688416789</v>
      </c>
    </row>
    <row r="821" spans="1:5" x14ac:dyDescent="0.35">
      <c r="A821">
        <v>2015</v>
      </c>
      <c r="B821" s="6">
        <v>85</v>
      </c>
      <c r="C821" s="5">
        <v>0.78800000000000003</v>
      </c>
      <c r="D821" s="5">
        <f t="shared" si="16"/>
        <v>2.4911482043500253</v>
      </c>
      <c r="E821" s="5">
        <f t="shared" si="17"/>
        <v>7.9033889731917046</v>
      </c>
    </row>
    <row r="822" spans="1:5" x14ac:dyDescent="0.35">
      <c r="A822">
        <v>2015</v>
      </c>
      <c r="B822" s="6">
        <v>90</v>
      </c>
      <c r="C822" s="5">
        <v>0.154</v>
      </c>
      <c r="D822" s="5">
        <f t="shared" si="16"/>
        <v>0.48684876074860894</v>
      </c>
      <c r="E822" s="5">
        <f t="shared" si="17"/>
        <v>8.3902377339403138</v>
      </c>
    </row>
    <row r="823" spans="1:5" x14ac:dyDescent="0.35">
      <c r="A823">
        <v>2015</v>
      </c>
      <c r="B823" s="6">
        <v>95</v>
      </c>
      <c r="C823" s="5">
        <v>0.04</v>
      </c>
      <c r="D823" s="5">
        <f t="shared" si="16"/>
        <v>0.12645422357106728</v>
      </c>
      <c r="E823" s="5">
        <f t="shared" si="17"/>
        <v>8.5166919575113802</v>
      </c>
    </row>
    <row r="824" spans="1:5" x14ac:dyDescent="0.35">
      <c r="A824">
        <v>2015</v>
      </c>
      <c r="B824" s="6">
        <v>100</v>
      </c>
      <c r="C824" s="5">
        <v>0.86999999999999988</v>
      </c>
      <c r="D824" s="5">
        <f t="shared" si="16"/>
        <v>2.7503793626707127</v>
      </c>
      <c r="E824" s="5">
        <f t="shared" si="17"/>
        <v>11.267071320182094</v>
      </c>
    </row>
    <row r="825" spans="1:5" x14ac:dyDescent="0.35">
      <c r="A825">
        <v>2015</v>
      </c>
      <c r="B825" s="6">
        <v>105</v>
      </c>
      <c r="C825" s="5">
        <v>1.206</v>
      </c>
      <c r="D825" s="5">
        <f t="shared" si="16"/>
        <v>3.8125948406676784</v>
      </c>
      <c r="E825" s="5">
        <f t="shared" si="17"/>
        <v>15.079666160849772</v>
      </c>
    </row>
    <row r="826" spans="1:5" x14ac:dyDescent="0.35">
      <c r="A826">
        <v>2015</v>
      </c>
      <c r="B826" s="6">
        <v>110</v>
      </c>
      <c r="C826" s="5">
        <v>8.199999999999999E-2</v>
      </c>
      <c r="D826" s="5">
        <f t="shared" si="16"/>
        <v>0.25923115832068788</v>
      </c>
      <c r="E826" s="5">
        <f t="shared" si="17"/>
        <v>15.33889731917046</v>
      </c>
    </row>
    <row r="827" spans="1:5" x14ac:dyDescent="0.35">
      <c r="A827">
        <v>2015</v>
      </c>
      <c r="B827" s="6">
        <v>115</v>
      </c>
      <c r="C827" s="5">
        <v>0.13200000000000001</v>
      </c>
      <c r="D827" s="5">
        <f t="shared" si="16"/>
        <v>0.41729893778452198</v>
      </c>
      <c r="E827" s="5">
        <f t="shared" si="17"/>
        <v>15.756196256954983</v>
      </c>
    </row>
    <row r="828" spans="1:5" x14ac:dyDescent="0.35">
      <c r="A828">
        <v>2015</v>
      </c>
      <c r="B828" s="6">
        <v>120</v>
      </c>
      <c r="C828" s="5">
        <v>0.14599999999999999</v>
      </c>
      <c r="D828" s="5">
        <f t="shared" si="16"/>
        <v>0.4615579160343955</v>
      </c>
      <c r="E828" s="5">
        <f t="shared" si="17"/>
        <v>16.217754172989377</v>
      </c>
    </row>
    <row r="829" spans="1:5" x14ac:dyDescent="0.35">
      <c r="A829">
        <v>2015</v>
      </c>
      <c r="B829" s="6">
        <v>125</v>
      </c>
      <c r="C829" s="5">
        <v>1.7739999999999998</v>
      </c>
      <c r="D829" s="5">
        <f t="shared" si="16"/>
        <v>5.6082448153768327</v>
      </c>
      <c r="E829" s="5">
        <f t="shared" si="17"/>
        <v>21.825998988366209</v>
      </c>
    </row>
    <row r="830" spans="1:5" x14ac:dyDescent="0.35">
      <c r="A830">
        <v>2015</v>
      </c>
      <c r="B830" s="6">
        <v>130</v>
      </c>
      <c r="C830" s="5">
        <v>0.21199999999999997</v>
      </c>
      <c r="D830" s="5">
        <f t="shared" si="16"/>
        <v>0.67020738492665644</v>
      </c>
      <c r="E830" s="5">
        <f t="shared" si="17"/>
        <v>22.496206373292864</v>
      </c>
    </row>
    <row r="831" spans="1:5" x14ac:dyDescent="0.35">
      <c r="A831">
        <v>2015</v>
      </c>
      <c r="B831" s="6">
        <v>135</v>
      </c>
      <c r="C831" s="5">
        <v>1.0419999999999998</v>
      </c>
      <c r="D831" s="5">
        <f t="shared" si="16"/>
        <v>3.2941325240263017</v>
      </c>
      <c r="E831" s="5">
        <f t="shared" si="17"/>
        <v>25.790338897319167</v>
      </c>
    </row>
    <row r="832" spans="1:5" x14ac:dyDescent="0.35">
      <c r="A832">
        <v>2015</v>
      </c>
      <c r="B832" s="6">
        <v>140</v>
      </c>
      <c r="C832" s="5">
        <v>0.7</v>
      </c>
      <c r="D832" s="5">
        <f t="shared" si="16"/>
        <v>2.212948912493677</v>
      </c>
      <c r="E832" s="5">
        <f t="shared" si="17"/>
        <v>28.003287809812843</v>
      </c>
    </row>
    <row r="833" spans="1:5" x14ac:dyDescent="0.35">
      <c r="A833">
        <v>2015</v>
      </c>
      <c r="B833" s="6">
        <v>145</v>
      </c>
      <c r="C833" s="5">
        <v>0.48799999999999999</v>
      </c>
      <c r="D833" s="5">
        <f t="shared" si="16"/>
        <v>1.5427415275670207</v>
      </c>
      <c r="E833" s="5">
        <f t="shared" si="17"/>
        <v>29.546029337379863</v>
      </c>
    </row>
    <row r="834" spans="1:5" x14ac:dyDescent="0.35">
      <c r="A834">
        <v>2015</v>
      </c>
      <c r="B834" s="6">
        <v>150</v>
      </c>
      <c r="C834" s="5">
        <v>0.998</v>
      </c>
      <c r="D834" s="5">
        <f t="shared" si="16"/>
        <v>3.1550328780981283</v>
      </c>
      <c r="E834" s="5">
        <f t="shared" si="17"/>
        <v>32.70106221547799</v>
      </c>
    </row>
    <row r="835" spans="1:5" x14ac:dyDescent="0.35">
      <c r="A835">
        <v>2015</v>
      </c>
      <c r="B835" s="6">
        <v>155</v>
      </c>
      <c r="C835" s="5">
        <v>2.6919999999999997</v>
      </c>
      <c r="D835" s="5">
        <f t="shared" si="16"/>
        <v>8.5103692463328251</v>
      </c>
      <c r="E835" s="5">
        <f t="shared" si="17"/>
        <v>41.211431461810818</v>
      </c>
    </row>
    <row r="836" spans="1:5" x14ac:dyDescent="0.35">
      <c r="A836">
        <v>2015</v>
      </c>
      <c r="B836" s="6">
        <v>160</v>
      </c>
      <c r="C836" s="5">
        <v>0.57200000000000006</v>
      </c>
      <c r="D836" s="5">
        <f t="shared" si="16"/>
        <v>1.8082953970662623</v>
      </c>
      <c r="E836" s="5">
        <f t="shared" si="17"/>
        <v>43.019726858877078</v>
      </c>
    </row>
    <row r="837" spans="1:5" x14ac:dyDescent="0.35">
      <c r="A837">
        <v>2015</v>
      </c>
      <c r="B837" s="6">
        <v>165</v>
      </c>
      <c r="C837" s="5">
        <v>0.16400000000000001</v>
      </c>
      <c r="D837" s="5">
        <f t="shared" si="16"/>
        <v>0.51846231664137576</v>
      </c>
      <c r="E837" s="5">
        <f t="shared" si="17"/>
        <v>43.538189175518454</v>
      </c>
    </row>
    <row r="838" spans="1:5" x14ac:dyDescent="0.35">
      <c r="A838">
        <v>2015</v>
      </c>
      <c r="B838" s="6">
        <v>170</v>
      </c>
      <c r="C838" s="5">
        <v>0.128</v>
      </c>
      <c r="D838" s="5">
        <f t="shared" si="16"/>
        <v>0.40465351542741529</v>
      </c>
      <c r="E838" s="5">
        <f t="shared" si="17"/>
        <v>43.942842690945866</v>
      </c>
    </row>
    <row r="839" spans="1:5" x14ac:dyDescent="0.35">
      <c r="A839">
        <v>2015</v>
      </c>
      <c r="B839" s="6">
        <v>175</v>
      </c>
      <c r="C839" s="5">
        <v>0.16800000000000001</v>
      </c>
      <c r="D839" s="5">
        <f t="shared" si="16"/>
        <v>0.53110773899848251</v>
      </c>
      <c r="E839" s="5">
        <f t="shared" si="17"/>
        <v>44.473950429944352</v>
      </c>
    </row>
    <row r="840" spans="1:5" x14ac:dyDescent="0.35">
      <c r="A840">
        <v>2015</v>
      </c>
      <c r="B840" s="6">
        <v>180</v>
      </c>
      <c r="C840" s="5">
        <v>0.89600000000000013</v>
      </c>
      <c r="D840" s="5">
        <f t="shared" si="16"/>
        <v>2.8325746079919072</v>
      </c>
      <c r="E840" s="5">
        <f t="shared" si="17"/>
        <v>47.306525037936261</v>
      </c>
    </row>
    <row r="841" spans="1:5" x14ac:dyDescent="0.35">
      <c r="A841">
        <v>2015</v>
      </c>
      <c r="B841" s="6">
        <v>185</v>
      </c>
      <c r="C841" s="5">
        <v>1.44</v>
      </c>
      <c r="D841" s="5">
        <f t="shared" si="16"/>
        <v>4.5523520485584212</v>
      </c>
      <c r="E841" s="5">
        <f t="shared" si="17"/>
        <v>51.85887708649468</v>
      </c>
    </row>
    <row r="842" spans="1:5" x14ac:dyDescent="0.35">
      <c r="A842">
        <v>2015</v>
      </c>
      <c r="B842" s="6">
        <v>190</v>
      </c>
      <c r="C842" s="5">
        <v>1.3279999999999998</v>
      </c>
      <c r="D842" s="5">
        <f t="shared" si="16"/>
        <v>4.1982802225594327</v>
      </c>
      <c r="E842" s="5">
        <f t="shared" si="17"/>
        <v>56.057157309054112</v>
      </c>
    </row>
    <row r="843" spans="1:5" x14ac:dyDescent="0.35">
      <c r="A843">
        <v>2015</v>
      </c>
      <c r="B843" s="6">
        <v>195</v>
      </c>
      <c r="C843" s="5">
        <v>0.93200000000000005</v>
      </c>
      <c r="D843" s="5">
        <f t="shared" si="16"/>
        <v>2.9463834092058674</v>
      </c>
      <c r="E843" s="5">
        <f t="shared" si="17"/>
        <v>59.003540718259977</v>
      </c>
    </row>
    <row r="844" spans="1:5" x14ac:dyDescent="0.35">
      <c r="A844">
        <v>2015</v>
      </c>
      <c r="B844" s="6">
        <v>200</v>
      </c>
      <c r="C844" s="5">
        <v>0.98000000000000009</v>
      </c>
      <c r="D844" s="5">
        <f t="shared" si="16"/>
        <v>3.0981284774911484</v>
      </c>
      <c r="E844" s="5">
        <f t="shared" si="17"/>
        <v>62.101669195751128</v>
      </c>
    </row>
    <row r="845" spans="1:5" x14ac:dyDescent="0.35">
      <c r="A845">
        <v>2015</v>
      </c>
      <c r="B845" s="6">
        <v>205</v>
      </c>
      <c r="C845" s="5">
        <v>7.1999999999999995E-2</v>
      </c>
      <c r="D845" s="5">
        <f t="shared" si="16"/>
        <v>0.22761760242792106</v>
      </c>
      <c r="E845" s="5">
        <f t="shared" si="17"/>
        <v>62.329286798179048</v>
      </c>
    </row>
    <row r="846" spans="1:5" x14ac:dyDescent="0.35">
      <c r="A846">
        <v>2015</v>
      </c>
      <c r="B846" s="6">
        <v>210</v>
      </c>
      <c r="C846" s="5">
        <v>0.17599999999999999</v>
      </c>
      <c r="D846" s="5">
        <f t="shared" si="16"/>
        <v>0.5563985837126959</v>
      </c>
      <c r="E846" s="5">
        <f t="shared" si="17"/>
        <v>62.885685381891747</v>
      </c>
    </row>
    <row r="847" spans="1:5" x14ac:dyDescent="0.35">
      <c r="A847">
        <v>2015</v>
      </c>
      <c r="B847" s="6">
        <v>215</v>
      </c>
      <c r="C847" s="5">
        <v>0.19</v>
      </c>
      <c r="D847" s="5">
        <f t="shared" si="16"/>
        <v>0.60065756196256959</v>
      </c>
      <c r="E847" s="5">
        <f t="shared" si="17"/>
        <v>63.486342943854318</v>
      </c>
    </row>
    <row r="848" spans="1:5" x14ac:dyDescent="0.35">
      <c r="A848">
        <v>2015</v>
      </c>
      <c r="B848" s="6">
        <v>220</v>
      </c>
      <c r="C848" s="5">
        <v>0.85799999999999998</v>
      </c>
      <c r="D848" s="5">
        <f t="shared" si="16"/>
        <v>2.7124430955993928</v>
      </c>
      <c r="E848" s="5">
        <f t="shared" si="17"/>
        <v>66.198786039453708</v>
      </c>
    </row>
    <row r="849" spans="1:5" x14ac:dyDescent="0.35">
      <c r="A849">
        <v>2015</v>
      </c>
      <c r="B849" s="6">
        <v>225</v>
      </c>
      <c r="C849" s="5">
        <v>0.76</v>
      </c>
      <c r="D849" s="5">
        <f t="shared" si="16"/>
        <v>2.4026302478502783</v>
      </c>
      <c r="E849" s="5">
        <f t="shared" si="17"/>
        <v>68.601416287303991</v>
      </c>
    </row>
    <row r="850" spans="1:5" x14ac:dyDescent="0.35">
      <c r="A850">
        <v>2015</v>
      </c>
      <c r="B850" s="6">
        <v>230</v>
      </c>
      <c r="C850" s="5">
        <v>0.24600000000000005</v>
      </c>
      <c r="D850" s="5">
        <f t="shared" si="16"/>
        <v>0.77769347496206387</v>
      </c>
      <c r="E850" s="5">
        <f t="shared" si="17"/>
        <v>69.379109762266054</v>
      </c>
    </row>
    <row r="851" spans="1:5" x14ac:dyDescent="0.35">
      <c r="A851">
        <v>2015</v>
      </c>
      <c r="B851" s="6">
        <v>235</v>
      </c>
      <c r="C851" s="5">
        <v>0.60600000000000009</v>
      </c>
      <c r="D851" s="5">
        <f t="shared" si="16"/>
        <v>1.9157814871016694</v>
      </c>
      <c r="E851" s="5">
        <f t="shared" si="17"/>
        <v>71.294891249367723</v>
      </c>
    </row>
    <row r="852" spans="1:5" x14ac:dyDescent="0.35">
      <c r="A852">
        <v>2015</v>
      </c>
      <c r="B852" s="6">
        <v>240</v>
      </c>
      <c r="C852" s="5">
        <v>0.25600000000000001</v>
      </c>
      <c r="D852" s="5">
        <f t="shared" si="16"/>
        <v>0.80930703085483058</v>
      </c>
      <c r="E852" s="5">
        <f t="shared" si="17"/>
        <v>72.104198280222548</v>
      </c>
    </row>
    <row r="853" spans="1:5" x14ac:dyDescent="0.35">
      <c r="A853">
        <v>2015</v>
      </c>
      <c r="B853" s="6">
        <v>245</v>
      </c>
      <c r="C853" s="5">
        <v>0.55400000000000005</v>
      </c>
      <c r="D853" s="5">
        <f t="shared" si="16"/>
        <v>1.7513909964592815</v>
      </c>
      <c r="E853" s="5">
        <f t="shared" si="17"/>
        <v>73.855589276681826</v>
      </c>
    </row>
    <row r="854" spans="1:5" x14ac:dyDescent="0.35">
      <c r="A854">
        <v>2015</v>
      </c>
      <c r="B854" s="6">
        <v>250</v>
      </c>
      <c r="C854" s="5">
        <v>0.27600000000000002</v>
      </c>
      <c r="D854" s="5">
        <f t="shared" si="16"/>
        <v>0.87253414264036422</v>
      </c>
      <c r="E854" s="5">
        <f t="shared" si="17"/>
        <v>74.728123419322188</v>
      </c>
    </row>
    <row r="855" spans="1:5" x14ac:dyDescent="0.35">
      <c r="A855">
        <v>2015</v>
      </c>
      <c r="B855" s="6">
        <v>255</v>
      </c>
      <c r="C855" s="5">
        <v>0.20200000000000001</v>
      </c>
      <c r="D855" s="5">
        <f t="shared" si="16"/>
        <v>0.63859382903388973</v>
      </c>
      <c r="E855" s="5">
        <f t="shared" si="17"/>
        <v>75.366717248356082</v>
      </c>
    </row>
    <row r="856" spans="1:5" x14ac:dyDescent="0.35">
      <c r="A856">
        <v>2015</v>
      </c>
      <c r="B856" s="6">
        <v>260</v>
      </c>
      <c r="C856" s="5">
        <v>0.122</v>
      </c>
      <c r="D856" s="5">
        <f t="shared" si="16"/>
        <v>0.38568538189175516</v>
      </c>
      <c r="E856" s="5">
        <f t="shared" si="17"/>
        <v>75.752402630247843</v>
      </c>
    </row>
    <row r="857" spans="1:5" x14ac:dyDescent="0.35">
      <c r="A857">
        <v>2015</v>
      </c>
      <c r="B857" s="6">
        <v>265</v>
      </c>
      <c r="C857" s="5">
        <v>0.28799999999999992</v>
      </c>
      <c r="D857" s="5">
        <f t="shared" si="16"/>
        <v>0.91047040971168403</v>
      </c>
      <c r="E857" s="5">
        <f t="shared" si="17"/>
        <v>76.662873039959521</v>
      </c>
    </row>
    <row r="858" spans="1:5" x14ac:dyDescent="0.35">
      <c r="A858">
        <v>2015</v>
      </c>
      <c r="B858" s="6">
        <v>270</v>
      </c>
      <c r="C858" s="5">
        <v>1.4319999999999999</v>
      </c>
      <c r="D858" s="5">
        <f t="shared" si="16"/>
        <v>4.527061203844208</v>
      </c>
      <c r="E858" s="5">
        <f t="shared" si="17"/>
        <v>81.189934243803734</v>
      </c>
    </row>
    <row r="859" spans="1:5" x14ac:dyDescent="0.35">
      <c r="A859">
        <v>2015</v>
      </c>
      <c r="B859" s="6">
        <v>275</v>
      </c>
      <c r="C859" s="5">
        <v>1.452</v>
      </c>
      <c r="D859" s="5">
        <f t="shared" si="16"/>
        <v>4.590288315629742</v>
      </c>
      <c r="E859" s="5">
        <f t="shared" si="17"/>
        <v>85.780222559433469</v>
      </c>
    </row>
    <row r="860" spans="1:5" x14ac:dyDescent="0.35">
      <c r="A860">
        <v>2015</v>
      </c>
      <c r="B860" s="6">
        <v>280</v>
      </c>
      <c r="C860" s="5">
        <v>0.43200000000000005</v>
      </c>
      <c r="D860" s="5">
        <f t="shared" si="16"/>
        <v>1.3657056145675266</v>
      </c>
      <c r="E860" s="5">
        <f t="shared" si="17"/>
        <v>87.145928174001</v>
      </c>
    </row>
    <row r="861" spans="1:5" x14ac:dyDescent="0.35">
      <c r="A861">
        <v>2015</v>
      </c>
      <c r="B861" s="6">
        <v>285</v>
      </c>
      <c r="C861" s="5">
        <v>0.22599999999999998</v>
      </c>
      <c r="D861" s="5">
        <f t="shared" si="16"/>
        <v>0.71446636317653001</v>
      </c>
      <c r="E861" s="5">
        <f t="shared" si="17"/>
        <v>87.860394537177527</v>
      </c>
    </row>
    <row r="862" spans="1:5" x14ac:dyDescent="0.35">
      <c r="A862">
        <v>2015</v>
      </c>
      <c r="B862" s="6">
        <v>290</v>
      </c>
      <c r="C862" s="5">
        <v>0.27999999999999997</v>
      </c>
      <c r="D862" s="5">
        <f t="shared" si="16"/>
        <v>0.88517956499747086</v>
      </c>
      <c r="E862" s="5">
        <f t="shared" si="17"/>
        <v>88.745574102174999</v>
      </c>
    </row>
    <row r="863" spans="1:5" x14ac:dyDescent="0.35">
      <c r="A863">
        <v>2015</v>
      </c>
      <c r="B863" s="6">
        <v>295</v>
      </c>
      <c r="C863" s="5">
        <v>0.5159999999999999</v>
      </c>
      <c r="D863" s="5">
        <f t="shared" si="16"/>
        <v>1.6312594840667674</v>
      </c>
      <c r="E863" s="5">
        <f t="shared" si="17"/>
        <v>90.376833586241773</v>
      </c>
    </row>
    <row r="864" spans="1:5" x14ac:dyDescent="0.35">
      <c r="A864">
        <v>2015</v>
      </c>
      <c r="B864" s="6">
        <v>300</v>
      </c>
      <c r="C864" s="5">
        <v>0.84400000000000008</v>
      </c>
      <c r="D864" s="5">
        <f t="shared" si="16"/>
        <v>2.6681841173495195</v>
      </c>
      <c r="E864" s="5">
        <f t="shared" si="17"/>
        <v>93.045017703591299</v>
      </c>
    </row>
    <row r="865" spans="1:5" x14ac:dyDescent="0.35">
      <c r="A865">
        <v>2015</v>
      </c>
      <c r="B865" s="6">
        <v>305</v>
      </c>
      <c r="C865" s="5">
        <v>0.83000000000000007</v>
      </c>
      <c r="D865" s="5">
        <f t="shared" si="16"/>
        <v>2.6239251390996459</v>
      </c>
      <c r="E865" s="5">
        <f t="shared" si="17"/>
        <v>95.668942842690939</v>
      </c>
    </row>
    <row r="866" spans="1:5" x14ac:dyDescent="0.35">
      <c r="A866">
        <v>2015</v>
      </c>
      <c r="B866" s="6">
        <v>310</v>
      </c>
      <c r="C866" s="5">
        <v>0.41</v>
      </c>
      <c r="D866" s="5">
        <f t="shared" si="16"/>
        <v>1.2961557916034394</v>
      </c>
      <c r="E866" s="5">
        <f t="shared" si="17"/>
        <v>96.965098634294378</v>
      </c>
    </row>
    <row r="867" spans="1:5" x14ac:dyDescent="0.35">
      <c r="A867">
        <v>2015</v>
      </c>
      <c r="B867" s="6">
        <v>315</v>
      </c>
      <c r="C867" s="5">
        <v>0.438</v>
      </c>
      <c r="D867" s="5">
        <f t="shared" si="16"/>
        <v>1.3846737481031868</v>
      </c>
      <c r="E867" s="5">
        <f t="shared" si="17"/>
        <v>98.34977238239756</v>
      </c>
    </row>
    <row r="868" spans="1:5" x14ac:dyDescent="0.35">
      <c r="A868">
        <v>2015</v>
      </c>
      <c r="B868" s="6">
        <v>320</v>
      </c>
      <c r="C868" s="5">
        <v>7.9999999999999988E-2</v>
      </c>
      <c r="D868" s="5">
        <f t="shared" si="16"/>
        <v>0.25290844714213451</v>
      </c>
      <c r="E868" s="5">
        <f t="shared" si="17"/>
        <v>98.602680829539693</v>
      </c>
    </row>
    <row r="869" spans="1:5" x14ac:dyDescent="0.35">
      <c r="A869">
        <v>2015</v>
      </c>
      <c r="B869" s="6">
        <v>325</v>
      </c>
      <c r="C869" s="5">
        <v>4.2000000000000003E-2</v>
      </c>
      <c r="D869" s="5">
        <f t="shared" si="16"/>
        <v>0.13277693474962063</v>
      </c>
      <c r="E869" s="5">
        <f t="shared" si="17"/>
        <v>98.735457764289308</v>
      </c>
    </row>
    <row r="870" spans="1:5" x14ac:dyDescent="0.35">
      <c r="A870">
        <v>2015</v>
      </c>
      <c r="B870" s="6">
        <v>330</v>
      </c>
      <c r="C870" s="5">
        <v>0.29200000000000004</v>
      </c>
      <c r="D870" s="5">
        <f t="shared" ref="D870:D877" si="18">(C870/31.632)*100</f>
        <v>0.92311583206879122</v>
      </c>
      <c r="E870" s="5">
        <f t="shared" si="17"/>
        <v>99.658573596358096</v>
      </c>
    </row>
    <row r="871" spans="1:5" x14ac:dyDescent="0.35">
      <c r="A871">
        <v>2015</v>
      </c>
      <c r="B871" s="6">
        <v>335</v>
      </c>
      <c r="C871" s="5">
        <v>6.6000000000000003E-2</v>
      </c>
      <c r="D871" s="5">
        <f t="shared" si="18"/>
        <v>0.20864946889226099</v>
      </c>
      <c r="E871" s="5">
        <f t="shared" ref="E871:E877" si="19">D871+E870</f>
        <v>99.867223065250357</v>
      </c>
    </row>
    <row r="872" spans="1:5" x14ac:dyDescent="0.35">
      <c r="A872">
        <v>2015</v>
      </c>
      <c r="B872" s="6">
        <v>340</v>
      </c>
      <c r="C872" s="5">
        <v>4.1999999999999996E-2</v>
      </c>
      <c r="D872" s="5">
        <f t="shared" si="18"/>
        <v>0.13277693474962063</v>
      </c>
      <c r="E872" s="5">
        <f t="shared" si="19"/>
        <v>99.999999999999972</v>
      </c>
    </row>
    <row r="873" spans="1:5" x14ac:dyDescent="0.35">
      <c r="A873">
        <v>2015</v>
      </c>
      <c r="B873" s="6">
        <v>345</v>
      </c>
      <c r="C873" s="5">
        <v>0</v>
      </c>
      <c r="D873" s="5">
        <f t="shared" si="18"/>
        <v>0</v>
      </c>
      <c r="E873" s="5">
        <f t="shared" si="19"/>
        <v>99.999999999999972</v>
      </c>
    </row>
    <row r="874" spans="1:5" x14ac:dyDescent="0.35">
      <c r="A874">
        <v>2015</v>
      </c>
      <c r="B874" s="6">
        <v>350</v>
      </c>
      <c r="C874" s="5">
        <v>0</v>
      </c>
      <c r="D874" s="5">
        <f t="shared" si="18"/>
        <v>0</v>
      </c>
      <c r="E874" s="5">
        <f t="shared" si="19"/>
        <v>99.999999999999972</v>
      </c>
    </row>
    <row r="875" spans="1:5" x14ac:dyDescent="0.35">
      <c r="A875">
        <v>2015</v>
      </c>
      <c r="B875" s="6">
        <v>355</v>
      </c>
      <c r="C875" s="5">
        <v>0</v>
      </c>
      <c r="D875" s="5">
        <f t="shared" si="18"/>
        <v>0</v>
      </c>
      <c r="E875" s="5">
        <f t="shared" si="19"/>
        <v>99.999999999999972</v>
      </c>
    </row>
    <row r="876" spans="1:5" x14ac:dyDescent="0.35">
      <c r="A876">
        <v>2015</v>
      </c>
      <c r="B876" s="6">
        <v>360</v>
      </c>
      <c r="C876" s="5">
        <v>0</v>
      </c>
      <c r="D876" s="5">
        <f t="shared" si="18"/>
        <v>0</v>
      </c>
      <c r="E876" s="5">
        <f t="shared" si="19"/>
        <v>99.999999999999972</v>
      </c>
    </row>
    <row r="877" spans="1:5" x14ac:dyDescent="0.35">
      <c r="A877">
        <v>2015</v>
      </c>
      <c r="B877" s="6">
        <v>365</v>
      </c>
      <c r="C877" s="5">
        <v>0</v>
      </c>
      <c r="D877" s="5">
        <f t="shared" si="18"/>
        <v>0</v>
      </c>
      <c r="E877" s="5">
        <f t="shared" si="19"/>
        <v>99.999999999999972</v>
      </c>
    </row>
    <row r="878" spans="1:5" x14ac:dyDescent="0.35">
      <c r="A878">
        <v>2016</v>
      </c>
      <c r="B878" s="6">
        <v>5</v>
      </c>
      <c r="C878" s="5">
        <v>0</v>
      </c>
      <c r="D878" s="5">
        <v>0</v>
      </c>
      <c r="E878" s="5">
        <v>0</v>
      </c>
    </row>
    <row r="879" spans="1:5" x14ac:dyDescent="0.35">
      <c r="A879">
        <v>2016</v>
      </c>
      <c r="B879" s="6">
        <v>10</v>
      </c>
      <c r="C879" s="5">
        <v>0</v>
      </c>
      <c r="D879" s="5">
        <v>0</v>
      </c>
      <c r="E879" s="5">
        <v>0</v>
      </c>
    </row>
    <row r="880" spans="1:5" x14ac:dyDescent="0.35">
      <c r="A880">
        <v>2016</v>
      </c>
      <c r="B880" s="6">
        <v>15</v>
      </c>
      <c r="C880" s="5">
        <v>4.0000000000000001E-3</v>
      </c>
      <c r="D880" s="5">
        <v>1.0810226474244636E-2</v>
      </c>
      <c r="E880" s="5">
        <v>1.0810226474244636E-2</v>
      </c>
    </row>
    <row r="881" spans="1:5" x14ac:dyDescent="0.35">
      <c r="A881">
        <v>2016</v>
      </c>
      <c r="B881" s="6">
        <v>20</v>
      </c>
      <c r="C881" s="5">
        <v>0.94799999999999984</v>
      </c>
      <c r="D881" s="5">
        <v>2.5620236743959781</v>
      </c>
      <c r="E881" s="5">
        <v>2.5728339008702226</v>
      </c>
    </row>
    <row r="882" spans="1:5" x14ac:dyDescent="0.35">
      <c r="A882">
        <v>2016</v>
      </c>
      <c r="B882" s="6">
        <v>25</v>
      </c>
      <c r="C882" s="5">
        <v>0</v>
      </c>
      <c r="D882" s="5">
        <v>0</v>
      </c>
      <c r="E882" s="5">
        <v>2.5728339008702226</v>
      </c>
    </row>
    <row r="883" spans="1:5" x14ac:dyDescent="0.35">
      <c r="A883">
        <v>2016</v>
      </c>
      <c r="B883" s="6">
        <v>30</v>
      </c>
      <c r="C883" s="5">
        <v>0</v>
      </c>
      <c r="D883" s="5">
        <v>0</v>
      </c>
      <c r="E883" s="5">
        <v>2.5728339008702226</v>
      </c>
    </row>
    <row r="884" spans="1:5" x14ac:dyDescent="0.35">
      <c r="A884">
        <v>2016</v>
      </c>
      <c r="B884" s="6">
        <v>35</v>
      </c>
      <c r="C884" s="5">
        <v>0</v>
      </c>
      <c r="D884" s="5">
        <v>0</v>
      </c>
      <c r="E884" s="5">
        <v>2.5728339008702226</v>
      </c>
    </row>
    <row r="885" spans="1:5" x14ac:dyDescent="0.35">
      <c r="A885">
        <v>2016</v>
      </c>
      <c r="B885" s="6">
        <v>40</v>
      </c>
      <c r="C885" s="5">
        <v>0</v>
      </c>
      <c r="D885" s="5">
        <v>0</v>
      </c>
      <c r="E885" s="5">
        <v>2.5728339008702226</v>
      </c>
    </row>
    <row r="886" spans="1:5" x14ac:dyDescent="0.35">
      <c r="A886">
        <v>2016</v>
      </c>
      <c r="B886" s="6">
        <v>45</v>
      </c>
      <c r="C886" s="5">
        <v>2E-3</v>
      </c>
      <c r="D886" s="5">
        <v>5.4051132371223179E-3</v>
      </c>
      <c r="E886" s="5">
        <v>2.578239014107345</v>
      </c>
    </row>
    <row r="887" spans="1:5" x14ac:dyDescent="0.35">
      <c r="A887">
        <v>2016</v>
      </c>
      <c r="B887" s="6">
        <v>50</v>
      </c>
      <c r="C887" s="5">
        <v>2.8000000000000004E-2</v>
      </c>
      <c r="D887" s="5">
        <v>7.5671585319712451E-2</v>
      </c>
      <c r="E887" s="5">
        <v>2.6539105994270575</v>
      </c>
    </row>
    <row r="888" spans="1:5" x14ac:dyDescent="0.35">
      <c r="A888">
        <v>2016</v>
      </c>
      <c r="B888" s="6">
        <v>55</v>
      </c>
      <c r="C888" s="5">
        <v>8.199999999999999E-2</v>
      </c>
      <c r="D888" s="5">
        <v>0.22160964272201497</v>
      </c>
      <c r="E888" s="5">
        <v>2.8755202421490726</v>
      </c>
    </row>
    <row r="889" spans="1:5" x14ac:dyDescent="0.35">
      <c r="A889">
        <v>2016</v>
      </c>
      <c r="B889" s="6">
        <v>60</v>
      </c>
      <c r="C889" s="5">
        <v>0.08</v>
      </c>
      <c r="D889" s="5">
        <v>0.21620452948489269</v>
      </c>
      <c r="E889" s="5">
        <v>3.0917247716339653</v>
      </c>
    </row>
    <row r="890" spans="1:5" x14ac:dyDescent="0.35">
      <c r="A890">
        <v>2016</v>
      </c>
      <c r="B890" s="6">
        <v>65</v>
      </c>
      <c r="C890" s="5">
        <v>0.10800000000000001</v>
      </c>
      <c r="D890" s="5">
        <v>0.29187611480460518</v>
      </c>
      <c r="E890" s="5">
        <v>3.3836008864385705</v>
      </c>
    </row>
    <row r="891" spans="1:5" x14ac:dyDescent="0.35">
      <c r="A891">
        <v>2016</v>
      </c>
      <c r="B891" s="6">
        <v>70</v>
      </c>
      <c r="C891" s="5">
        <v>5.2000000000000005E-2</v>
      </c>
      <c r="D891" s="5">
        <v>0.14053294416518028</v>
      </c>
      <c r="E891" s="5">
        <v>3.5241338306037506</v>
      </c>
    </row>
    <row r="892" spans="1:5" x14ac:dyDescent="0.35">
      <c r="A892">
        <v>2016</v>
      </c>
      <c r="B892" s="6">
        <v>75</v>
      </c>
      <c r="C892" s="5">
        <v>0.11400000000000002</v>
      </c>
      <c r="D892" s="5">
        <v>0.30809145451597214</v>
      </c>
      <c r="E892" s="5">
        <v>3.8322252851197227</v>
      </c>
    </row>
    <row r="893" spans="1:5" x14ac:dyDescent="0.35">
      <c r="A893">
        <v>2016</v>
      </c>
      <c r="B893" s="6">
        <v>80</v>
      </c>
      <c r="C893" s="5">
        <v>0.33199999999999996</v>
      </c>
      <c r="D893" s="5">
        <v>0.89724879736230467</v>
      </c>
      <c r="E893" s="5">
        <v>4.7294740824820272</v>
      </c>
    </row>
    <row r="894" spans="1:5" x14ac:dyDescent="0.35">
      <c r="A894">
        <v>2016</v>
      </c>
      <c r="B894" s="6">
        <v>85</v>
      </c>
      <c r="C894" s="5">
        <v>0.24999999999999994</v>
      </c>
      <c r="D894" s="5">
        <v>0.67563915464028945</v>
      </c>
      <c r="E894" s="5">
        <v>5.4051132371223165</v>
      </c>
    </row>
    <row r="895" spans="1:5" x14ac:dyDescent="0.35">
      <c r="A895">
        <v>2016</v>
      </c>
      <c r="B895" s="6">
        <v>90</v>
      </c>
      <c r="C895" s="5">
        <v>0.65999999999999992</v>
      </c>
      <c r="D895" s="5">
        <v>1.7836873682503644</v>
      </c>
      <c r="E895" s="5">
        <v>7.1888006053726805</v>
      </c>
    </row>
    <row r="896" spans="1:5" x14ac:dyDescent="0.35">
      <c r="A896">
        <v>2016</v>
      </c>
      <c r="B896" s="6">
        <v>95</v>
      </c>
      <c r="C896" s="5">
        <v>0.11400000000000002</v>
      </c>
      <c r="D896" s="5">
        <v>0.30809145451597214</v>
      </c>
      <c r="E896" s="5">
        <v>7.496892059888653</v>
      </c>
    </row>
    <row r="897" spans="1:5" x14ac:dyDescent="0.35">
      <c r="A897">
        <v>2016</v>
      </c>
      <c r="B897" s="6">
        <v>100</v>
      </c>
      <c r="C897" s="5">
        <v>0.84600000000000009</v>
      </c>
      <c r="D897" s="5">
        <v>2.2863628993027403</v>
      </c>
      <c r="E897" s="5">
        <v>9.7832549591913924</v>
      </c>
    </row>
    <row r="898" spans="1:5" x14ac:dyDescent="0.35">
      <c r="A898">
        <v>2016</v>
      </c>
      <c r="B898" s="6">
        <v>105</v>
      </c>
      <c r="C898" s="5">
        <v>0.22600000000000003</v>
      </c>
      <c r="D898" s="5">
        <v>0.61077779579482194</v>
      </c>
      <c r="E898" s="5">
        <v>10.394032754986215</v>
      </c>
    </row>
    <row r="899" spans="1:5" x14ac:dyDescent="0.35">
      <c r="A899">
        <v>2016</v>
      </c>
      <c r="B899" s="6">
        <v>110</v>
      </c>
      <c r="C899" s="5">
        <v>9.8000000000000004E-2</v>
      </c>
      <c r="D899" s="5">
        <v>0.2648505486189936</v>
      </c>
      <c r="E899" s="5">
        <v>10.658883303605208</v>
      </c>
    </row>
    <row r="900" spans="1:5" x14ac:dyDescent="0.35">
      <c r="A900">
        <v>2016</v>
      </c>
      <c r="B900" s="6">
        <v>115</v>
      </c>
      <c r="C900" s="5">
        <v>0.10200000000000001</v>
      </c>
      <c r="D900" s="5">
        <v>0.27566077509323822</v>
      </c>
      <c r="E900" s="5">
        <v>10.934544078698446</v>
      </c>
    </row>
    <row r="901" spans="1:5" x14ac:dyDescent="0.35">
      <c r="A901">
        <v>2016</v>
      </c>
      <c r="B901" s="6">
        <v>120</v>
      </c>
      <c r="C901" s="5">
        <v>0.39600000000000002</v>
      </c>
      <c r="D901" s="5">
        <v>1.0702124209502188</v>
      </c>
      <c r="E901" s="5">
        <v>12.004756499648664</v>
      </c>
    </row>
    <row r="902" spans="1:5" x14ac:dyDescent="0.35">
      <c r="A902">
        <v>2016</v>
      </c>
      <c r="B902" s="6">
        <v>125</v>
      </c>
      <c r="C902" s="5">
        <v>0.8879999999999999</v>
      </c>
      <c r="D902" s="5">
        <v>2.3998702772823086</v>
      </c>
      <c r="E902" s="5">
        <v>14.404626776930973</v>
      </c>
    </row>
    <row r="903" spans="1:5" x14ac:dyDescent="0.35">
      <c r="A903">
        <v>2016</v>
      </c>
      <c r="B903" s="6">
        <v>130</v>
      </c>
      <c r="C903" s="5">
        <v>1.8620000000000001</v>
      </c>
      <c r="D903" s="5">
        <v>5.0321604237608781</v>
      </c>
      <c r="E903" s="5">
        <v>19.436787200691853</v>
      </c>
    </row>
    <row r="904" spans="1:5" x14ac:dyDescent="0.35">
      <c r="A904">
        <v>2016</v>
      </c>
      <c r="B904" s="6">
        <v>135</v>
      </c>
      <c r="C904" s="5">
        <v>0.38400000000000001</v>
      </c>
      <c r="D904" s="5">
        <v>1.037781741527485</v>
      </c>
      <c r="E904" s="5">
        <v>20.474568942219339</v>
      </c>
    </row>
    <row r="905" spans="1:5" x14ac:dyDescent="0.35">
      <c r="A905">
        <v>2016</v>
      </c>
      <c r="B905" s="6">
        <v>140</v>
      </c>
      <c r="C905" s="5">
        <v>0.55800000000000005</v>
      </c>
      <c r="D905" s="5">
        <v>1.5080265931571266</v>
      </c>
      <c r="E905" s="5">
        <v>21.982595535376465</v>
      </c>
    </row>
    <row r="906" spans="1:5" x14ac:dyDescent="0.35">
      <c r="A906">
        <v>2016</v>
      </c>
      <c r="B906" s="6">
        <v>145</v>
      </c>
      <c r="C906" s="5">
        <v>0.45999999999999996</v>
      </c>
      <c r="D906" s="5">
        <v>1.2431760445381328</v>
      </c>
      <c r="E906" s="5">
        <v>23.225771579914596</v>
      </c>
    </row>
    <row r="907" spans="1:5" x14ac:dyDescent="0.35">
      <c r="A907">
        <v>2016</v>
      </c>
      <c r="B907" s="6">
        <v>150</v>
      </c>
      <c r="C907" s="5">
        <v>0.182</v>
      </c>
      <c r="D907" s="5">
        <v>0.49186530457813088</v>
      </c>
      <c r="E907" s="5">
        <v>23.717636884492727</v>
      </c>
    </row>
    <row r="908" spans="1:5" x14ac:dyDescent="0.35">
      <c r="A908">
        <v>2016</v>
      </c>
      <c r="B908" s="6">
        <v>155</v>
      </c>
      <c r="C908" s="5">
        <v>0.52400000000000002</v>
      </c>
      <c r="D908" s="5">
        <v>1.4161396681260472</v>
      </c>
      <c r="E908" s="5">
        <v>25.133776552618773</v>
      </c>
    </row>
    <row r="909" spans="1:5" x14ac:dyDescent="0.35">
      <c r="A909">
        <v>2016</v>
      </c>
      <c r="B909" s="6">
        <v>160</v>
      </c>
      <c r="C909" s="5">
        <v>0.21200000000000002</v>
      </c>
      <c r="D909" s="5">
        <v>0.57294200313496568</v>
      </c>
      <c r="E909" s="5">
        <v>25.706718555753739</v>
      </c>
    </row>
    <row r="910" spans="1:5" x14ac:dyDescent="0.35">
      <c r="A910">
        <v>2016</v>
      </c>
      <c r="B910" s="6">
        <v>165</v>
      </c>
      <c r="C910" s="5">
        <v>1.4620000000000002</v>
      </c>
      <c r="D910" s="5">
        <v>3.9511377763364144</v>
      </c>
      <c r="E910" s="5">
        <v>29.657856332090152</v>
      </c>
    </row>
    <row r="911" spans="1:5" x14ac:dyDescent="0.35">
      <c r="A911">
        <v>2016</v>
      </c>
      <c r="B911" s="6">
        <v>170</v>
      </c>
      <c r="C911" s="5">
        <v>0.87200000000000011</v>
      </c>
      <c r="D911" s="5">
        <v>2.3566293713853304</v>
      </c>
      <c r="E911" s="5">
        <v>32.014485703475479</v>
      </c>
    </row>
    <row r="912" spans="1:5" x14ac:dyDescent="0.35">
      <c r="A912">
        <v>2016</v>
      </c>
      <c r="B912" s="6">
        <v>175</v>
      </c>
      <c r="C912" s="5">
        <v>1.2</v>
      </c>
      <c r="D912" s="5">
        <v>3.2430679422733899</v>
      </c>
      <c r="E912" s="5">
        <v>35.257553645748871</v>
      </c>
    </row>
    <row r="913" spans="1:5" x14ac:dyDescent="0.35">
      <c r="A913">
        <v>2016</v>
      </c>
      <c r="B913" s="6">
        <v>180</v>
      </c>
      <c r="C913" s="5">
        <v>0.56399999999999995</v>
      </c>
      <c r="D913" s="5">
        <v>1.5242419328684933</v>
      </c>
      <c r="E913" s="5">
        <v>36.781795578617363</v>
      </c>
    </row>
    <row r="914" spans="1:5" x14ac:dyDescent="0.35">
      <c r="A914">
        <v>2016</v>
      </c>
      <c r="B914" s="6">
        <v>185</v>
      </c>
      <c r="C914" s="5">
        <v>0.46399999999999997</v>
      </c>
      <c r="D914" s="5">
        <v>1.2539862710123775</v>
      </c>
      <c r="E914" s="5">
        <v>38.035781849629743</v>
      </c>
    </row>
    <row r="915" spans="1:5" x14ac:dyDescent="0.35">
      <c r="A915">
        <v>2016</v>
      </c>
      <c r="B915" s="6">
        <v>190</v>
      </c>
      <c r="C915" s="5">
        <v>0.58200000000000007</v>
      </c>
      <c r="D915" s="5">
        <v>1.5728879520025947</v>
      </c>
      <c r="E915" s="5">
        <v>39.608669801632338</v>
      </c>
    </row>
    <row r="916" spans="1:5" x14ac:dyDescent="0.35">
      <c r="A916">
        <v>2016</v>
      </c>
      <c r="B916" s="6">
        <v>195</v>
      </c>
      <c r="C916" s="5">
        <v>0.32200000000000001</v>
      </c>
      <c r="D916" s="5">
        <v>0.87022323117669309</v>
      </c>
      <c r="E916" s="5">
        <v>40.478893032809033</v>
      </c>
    </row>
    <row r="917" spans="1:5" x14ac:dyDescent="0.35">
      <c r="A917">
        <v>2016</v>
      </c>
      <c r="B917" s="6">
        <v>200</v>
      </c>
      <c r="C917" s="5">
        <v>0.83400000000000019</v>
      </c>
      <c r="D917" s="5">
        <v>2.2539322198800069</v>
      </c>
      <c r="E917" s="5">
        <v>42.73282525268904</v>
      </c>
    </row>
    <row r="918" spans="1:5" x14ac:dyDescent="0.35">
      <c r="A918">
        <v>2016</v>
      </c>
      <c r="B918" s="6">
        <v>205</v>
      </c>
      <c r="C918" s="5">
        <v>0.60199999999999998</v>
      </c>
      <c r="D918" s="5">
        <v>1.6269390843738174</v>
      </c>
      <c r="E918" s="5">
        <v>44.359764337062856</v>
      </c>
    </row>
    <row r="919" spans="1:5" x14ac:dyDescent="0.35">
      <c r="A919">
        <v>2016</v>
      </c>
      <c r="B919" s="6">
        <v>210</v>
      </c>
      <c r="C919" s="5">
        <v>0.40800000000000008</v>
      </c>
      <c r="D919" s="5">
        <v>1.1026431003729531</v>
      </c>
      <c r="E919" s="5">
        <v>45.462407437435807</v>
      </c>
    </row>
    <row r="920" spans="1:5" x14ac:dyDescent="0.35">
      <c r="A920">
        <v>2016</v>
      </c>
      <c r="B920" s="6">
        <v>215</v>
      </c>
      <c r="C920" s="5">
        <v>0.45599999999999996</v>
      </c>
      <c r="D920" s="5">
        <v>1.2323658180638881</v>
      </c>
      <c r="E920" s="5">
        <v>46.694773255499697</v>
      </c>
    </row>
    <row r="921" spans="1:5" x14ac:dyDescent="0.35">
      <c r="A921">
        <v>2016</v>
      </c>
      <c r="B921" s="6">
        <v>220</v>
      </c>
      <c r="C921" s="5">
        <v>0.246</v>
      </c>
      <c r="D921" s="5">
        <v>0.664828928166045</v>
      </c>
      <c r="E921" s="5">
        <v>47.359602183665743</v>
      </c>
    </row>
    <row r="922" spans="1:5" x14ac:dyDescent="0.35">
      <c r="A922">
        <v>2016</v>
      </c>
      <c r="B922" s="6">
        <v>225</v>
      </c>
      <c r="C922" s="5">
        <v>1.34</v>
      </c>
      <c r="D922" s="5">
        <v>3.6214258688719525</v>
      </c>
      <c r="E922" s="5">
        <v>50.981028052537695</v>
      </c>
    </row>
    <row r="923" spans="1:5" x14ac:dyDescent="0.35">
      <c r="A923">
        <v>2016</v>
      </c>
      <c r="B923" s="6">
        <v>230</v>
      </c>
      <c r="C923" s="5">
        <v>0.20200000000000004</v>
      </c>
      <c r="D923" s="5">
        <v>0.5459164369493541</v>
      </c>
      <c r="E923" s="5">
        <v>51.52694448948705</v>
      </c>
    </row>
    <row r="924" spans="1:5" x14ac:dyDescent="0.35">
      <c r="A924">
        <v>2016</v>
      </c>
      <c r="B924" s="6">
        <v>235</v>
      </c>
      <c r="C924" s="5">
        <v>0.65400000000000003</v>
      </c>
      <c r="D924" s="5">
        <v>1.7674720285389978</v>
      </c>
      <c r="E924" s="5">
        <v>53.294416518026047</v>
      </c>
    </row>
    <row r="925" spans="1:5" x14ac:dyDescent="0.35">
      <c r="A925">
        <v>2016</v>
      </c>
      <c r="B925" s="6">
        <v>240</v>
      </c>
      <c r="C925" s="5">
        <v>2.1880000000000002</v>
      </c>
      <c r="D925" s="5">
        <v>5.9131938814118161</v>
      </c>
      <c r="E925" s="5">
        <v>59.207610399437861</v>
      </c>
    </row>
    <row r="926" spans="1:5" x14ac:dyDescent="0.35">
      <c r="A926">
        <v>2016</v>
      </c>
      <c r="B926" s="6">
        <v>245</v>
      </c>
      <c r="C926" s="5">
        <v>0.58799999999999997</v>
      </c>
      <c r="D926" s="5">
        <v>1.5891032917139614</v>
      </c>
      <c r="E926" s="5">
        <v>60.796713691151822</v>
      </c>
    </row>
    <row r="927" spans="1:5" x14ac:dyDescent="0.35">
      <c r="A927">
        <v>2016</v>
      </c>
      <c r="B927" s="6">
        <v>250</v>
      </c>
      <c r="C927" s="5">
        <v>1.798</v>
      </c>
      <c r="D927" s="5">
        <v>4.8591968001729633</v>
      </c>
      <c r="E927" s="5">
        <v>65.655910491324789</v>
      </c>
    </row>
    <row r="928" spans="1:5" x14ac:dyDescent="0.35">
      <c r="A928">
        <v>2016</v>
      </c>
      <c r="B928" s="6">
        <v>255</v>
      </c>
      <c r="C928" s="5">
        <v>1.274</v>
      </c>
      <c r="D928" s="5">
        <v>3.4430571320469165</v>
      </c>
      <c r="E928" s="5">
        <v>69.098967623371706</v>
      </c>
    </row>
    <row r="929" spans="1:5" x14ac:dyDescent="0.35">
      <c r="A929">
        <v>2016</v>
      </c>
      <c r="B929" s="6">
        <v>260</v>
      </c>
      <c r="C929" s="5">
        <v>1.8320000000000001</v>
      </c>
      <c r="D929" s="5">
        <v>4.9510837252040432</v>
      </c>
      <c r="E929" s="5">
        <v>74.050051348575749</v>
      </c>
    </row>
    <row r="930" spans="1:5" x14ac:dyDescent="0.35">
      <c r="A930">
        <v>2016</v>
      </c>
      <c r="B930" s="6">
        <v>265</v>
      </c>
      <c r="C930" s="5">
        <v>0.79600000000000004</v>
      </c>
      <c r="D930" s="5">
        <v>2.1512350683746821</v>
      </c>
      <c r="E930" s="5">
        <v>76.201286416950438</v>
      </c>
    </row>
    <row r="931" spans="1:5" x14ac:dyDescent="0.35">
      <c r="A931">
        <v>2016</v>
      </c>
      <c r="B931" s="6">
        <v>270</v>
      </c>
      <c r="C931" s="5">
        <v>1.5100000000000002</v>
      </c>
      <c r="D931" s="5">
        <v>4.0808604940273501</v>
      </c>
      <c r="E931" s="5">
        <v>80.282146910977787</v>
      </c>
    </row>
    <row r="932" spans="1:5" x14ac:dyDescent="0.35">
      <c r="A932">
        <v>2016</v>
      </c>
      <c r="B932" s="6">
        <v>275</v>
      </c>
      <c r="C932" s="5">
        <v>0.72</v>
      </c>
      <c r="D932" s="5">
        <v>1.9458407653640339</v>
      </c>
      <c r="E932" s="5">
        <v>82.227987676341826</v>
      </c>
    </row>
    <row r="933" spans="1:5" x14ac:dyDescent="0.35">
      <c r="A933">
        <v>2016</v>
      </c>
      <c r="B933" s="6">
        <v>280</v>
      </c>
      <c r="C933" s="5">
        <v>0.17399999999999999</v>
      </c>
      <c r="D933" s="5">
        <v>0.47024485162964158</v>
      </c>
      <c r="E933" s="5">
        <v>82.69823252797147</v>
      </c>
    </row>
    <row r="934" spans="1:5" x14ac:dyDescent="0.35">
      <c r="A934">
        <v>2016</v>
      </c>
      <c r="B934" s="6">
        <v>285</v>
      </c>
      <c r="C934" s="5">
        <v>0.60799999999999998</v>
      </c>
      <c r="D934" s="5">
        <v>1.6431544240851845</v>
      </c>
      <c r="E934" s="5">
        <v>84.341386952056652</v>
      </c>
    </row>
    <row r="935" spans="1:5" x14ac:dyDescent="0.35">
      <c r="A935">
        <v>2016</v>
      </c>
      <c r="B935" s="6">
        <v>290</v>
      </c>
      <c r="C935" s="5">
        <v>0.75600000000000001</v>
      </c>
      <c r="D935" s="5">
        <v>2.0431328036322363</v>
      </c>
      <c r="E935" s="5">
        <v>86.384519755688885</v>
      </c>
    </row>
    <row r="936" spans="1:5" x14ac:dyDescent="0.35">
      <c r="A936">
        <v>2016</v>
      </c>
      <c r="B936" s="6">
        <v>295</v>
      </c>
      <c r="C936" s="5">
        <v>0.38400000000000001</v>
      </c>
      <c r="D936" s="5">
        <v>1.037781741527485</v>
      </c>
      <c r="E936" s="5">
        <v>87.422301497216367</v>
      </c>
    </row>
    <row r="937" spans="1:5" x14ac:dyDescent="0.35">
      <c r="A937">
        <v>2016</v>
      </c>
      <c r="B937" s="6">
        <v>300</v>
      </c>
      <c r="C937" s="5">
        <v>1.538</v>
      </c>
      <c r="D937" s="5">
        <v>4.1565320793470617</v>
      </c>
      <c r="E937" s="5">
        <v>91.578833576563426</v>
      </c>
    </row>
    <row r="938" spans="1:5" x14ac:dyDescent="0.35">
      <c r="A938">
        <v>2016</v>
      </c>
      <c r="B938" s="6">
        <v>305</v>
      </c>
      <c r="C938" s="5">
        <v>1.7899999999999998</v>
      </c>
      <c r="D938" s="5">
        <v>4.8375763472244735</v>
      </c>
      <c r="E938" s="5">
        <v>96.416409923787896</v>
      </c>
    </row>
    <row r="939" spans="1:5" x14ac:dyDescent="0.35">
      <c r="A939">
        <v>2016</v>
      </c>
      <c r="B939" s="6">
        <v>310</v>
      </c>
      <c r="C939" s="5">
        <v>0.16600000000000001</v>
      </c>
      <c r="D939" s="5">
        <v>0.44862439868115239</v>
      </c>
      <c r="E939" s="5">
        <v>96.865034322469043</v>
      </c>
    </row>
    <row r="940" spans="1:5" x14ac:dyDescent="0.35">
      <c r="A940">
        <v>2016</v>
      </c>
      <c r="B940" s="6">
        <v>315</v>
      </c>
      <c r="C940" s="5">
        <v>3.0000000000000006E-2</v>
      </c>
      <c r="D940" s="5">
        <v>8.1076698556834775E-2</v>
      </c>
      <c r="E940" s="5">
        <v>96.946111021025871</v>
      </c>
    </row>
    <row r="941" spans="1:5" x14ac:dyDescent="0.35">
      <c r="A941">
        <v>2016</v>
      </c>
      <c r="B941" s="6">
        <v>320</v>
      </c>
      <c r="C941" s="5">
        <v>3.0000000000000006E-2</v>
      </c>
      <c r="D941" s="5">
        <v>8.1076698556834775E-2</v>
      </c>
      <c r="E941" s="5">
        <v>97.027187719582699</v>
      </c>
    </row>
    <row r="942" spans="1:5" x14ac:dyDescent="0.35">
      <c r="A942">
        <v>2016</v>
      </c>
      <c r="B942" s="6">
        <v>325</v>
      </c>
      <c r="C942" s="5">
        <v>0.11600000000000002</v>
      </c>
      <c r="D942" s="5">
        <v>0.31349656775309442</v>
      </c>
      <c r="E942" s="5">
        <v>97.34068428733579</v>
      </c>
    </row>
    <row r="943" spans="1:5" x14ac:dyDescent="0.35">
      <c r="A943">
        <v>2016</v>
      </c>
      <c r="B943" s="6">
        <v>330</v>
      </c>
      <c r="C943" s="5">
        <v>0.61399999999999999</v>
      </c>
      <c r="D943" s="5">
        <v>1.6593697637965514</v>
      </c>
      <c r="E943" s="5">
        <v>99.000054051132338</v>
      </c>
    </row>
    <row r="944" spans="1:5" x14ac:dyDescent="0.35">
      <c r="A944">
        <v>2016</v>
      </c>
      <c r="B944" s="6">
        <v>335</v>
      </c>
      <c r="C944" s="5">
        <v>6.8000000000000005E-2</v>
      </c>
      <c r="D944" s="5">
        <v>0.18377385006215879</v>
      </c>
      <c r="E944" s="5">
        <v>99.183827901194491</v>
      </c>
    </row>
    <row r="945" spans="1:5" x14ac:dyDescent="0.35">
      <c r="A945">
        <v>2016</v>
      </c>
      <c r="B945" s="6">
        <v>340</v>
      </c>
      <c r="C945" s="5">
        <v>7.8E-2</v>
      </c>
      <c r="D945" s="5">
        <v>0.21079941624777038</v>
      </c>
      <c r="E945" s="5">
        <v>99.394627317442257</v>
      </c>
    </row>
    <row r="946" spans="1:5" x14ac:dyDescent="0.35">
      <c r="A946">
        <v>2016</v>
      </c>
      <c r="B946" s="6">
        <v>345</v>
      </c>
      <c r="C946" s="5">
        <v>0.08</v>
      </c>
      <c r="D946" s="5">
        <v>0.21620452948489269</v>
      </c>
      <c r="E946" s="5">
        <v>99.610831846927155</v>
      </c>
    </row>
    <row r="947" spans="1:5" x14ac:dyDescent="0.35">
      <c r="A947">
        <v>2016</v>
      </c>
      <c r="B947" s="6">
        <v>350</v>
      </c>
      <c r="C947" s="5">
        <v>6.5999999999999989E-2</v>
      </c>
      <c r="D947" s="5">
        <v>0.17836873682503643</v>
      </c>
      <c r="E947" s="5">
        <v>99.789200583752191</v>
      </c>
    </row>
    <row r="948" spans="1:5" x14ac:dyDescent="0.35">
      <c r="A948">
        <v>2016</v>
      </c>
      <c r="B948" s="6">
        <v>355</v>
      </c>
      <c r="C948" s="5">
        <v>7.3999999999999996E-2</v>
      </c>
      <c r="D948" s="5">
        <v>0.19998918977352573</v>
      </c>
      <c r="E948" s="5">
        <v>99.989189773525723</v>
      </c>
    </row>
    <row r="949" spans="1:5" x14ac:dyDescent="0.35">
      <c r="A949">
        <v>2016</v>
      </c>
      <c r="B949" s="6">
        <v>360</v>
      </c>
      <c r="C949" s="5">
        <v>4.0000000000000001E-3</v>
      </c>
      <c r="D949" s="5">
        <v>1.0810226474244636E-2</v>
      </c>
      <c r="E949" s="5">
        <v>99.999999999999972</v>
      </c>
    </row>
    <row r="950" spans="1:5" x14ac:dyDescent="0.35">
      <c r="A950">
        <v>2016</v>
      </c>
      <c r="B950" s="6">
        <v>365</v>
      </c>
      <c r="C950" s="5">
        <v>0</v>
      </c>
      <c r="D950" s="5">
        <v>0</v>
      </c>
      <c r="E950" s="5">
        <v>99.999999999999972</v>
      </c>
    </row>
    <row r="951" spans="1:5" x14ac:dyDescent="0.35">
      <c r="A951">
        <v>2018</v>
      </c>
      <c r="B951" s="6">
        <v>5</v>
      </c>
      <c r="C951" s="5">
        <v>0</v>
      </c>
      <c r="D951" s="5">
        <f>(C951/44.744)*100</f>
        <v>0</v>
      </c>
      <c r="E951" s="5">
        <f>D951</f>
        <v>0</v>
      </c>
    </row>
    <row r="952" spans="1:5" x14ac:dyDescent="0.35">
      <c r="A952">
        <v>2018</v>
      </c>
      <c r="B952" s="6">
        <v>10</v>
      </c>
      <c r="C952" s="5">
        <v>2E-3</v>
      </c>
      <c r="D952" s="5">
        <f t="shared" ref="D952:D1015" si="20">(C952/44.744)*100</f>
        <v>4.469873055605221E-3</v>
      </c>
      <c r="E952" s="5">
        <f>D952+E951</f>
        <v>4.469873055605221E-3</v>
      </c>
    </row>
    <row r="953" spans="1:5" x14ac:dyDescent="0.35">
      <c r="A953">
        <v>2018</v>
      </c>
      <c r="B953" s="6">
        <v>15</v>
      </c>
      <c r="C953" s="5">
        <v>2.1999999999999999E-2</v>
      </c>
      <c r="D953" s="5">
        <f t="shared" si="20"/>
        <v>4.9168603611657424E-2</v>
      </c>
      <c r="E953" s="5">
        <f t="shared" ref="E953:E1016" si="21">D953+E952</f>
        <v>5.3638476667262645E-2</v>
      </c>
    </row>
    <row r="954" spans="1:5" x14ac:dyDescent="0.35">
      <c r="A954">
        <v>2018</v>
      </c>
      <c r="B954" s="6">
        <v>20</v>
      </c>
      <c r="C954" s="5">
        <v>1.7999999999999999E-2</v>
      </c>
      <c r="D954" s="5">
        <f t="shared" si="20"/>
        <v>4.0228857500446989E-2</v>
      </c>
      <c r="E954" s="5">
        <f t="shared" si="21"/>
        <v>9.3867334167709635E-2</v>
      </c>
    </row>
    <row r="955" spans="1:5" x14ac:dyDescent="0.35">
      <c r="A955">
        <v>2018</v>
      </c>
      <c r="B955" s="6">
        <v>25</v>
      </c>
      <c r="C955" s="5">
        <v>2.4E-2</v>
      </c>
      <c r="D955" s="5">
        <f t="shared" si="20"/>
        <v>5.3638476667262652E-2</v>
      </c>
      <c r="E955" s="5">
        <f t="shared" si="21"/>
        <v>0.14750581083497227</v>
      </c>
    </row>
    <row r="956" spans="1:5" x14ac:dyDescent="0.35">
      <c r="A956">
        <v>2018</v>
      </c>
      <c r="B956" s="6">
        <v>30</v>
      </c>
      <c r="C956" s="5">
        <v>0</v>
      </c>
      <c r="D956" s="5">
        <f t="shared" si="20"/>
        <v>0</v>
      </c>
      <c r="E956" s="5">
        <f t="shared" si="21"/>
        <v>0.14750581083497227</v>
      </c>
    </row>
    <row r="957" spans="1:5" x14ac:dyDescent="0.35">
      <c r="A957">
        <v>2018</v>
      </c>
      <c r="B957" s="6">
        <v>35</v>
      </c>
      <c r="C957" s="5">
        <v>0</v>
      </c>
      <c r="D957" s="5">
        <f t="shared" si="20"/>
        <v>0</v>
      </c>
      <c r="E957" s="5">
        <f t="shared" si="21"/>
        <v>0.14750581083497227</v>
      </c>
    </row>
    <row r="958" spans="1:5" x14ac:dyDescent="0.35">
      <c r="A958">
        <v>2018</v>
      </c>
      <c r="B958" s="6">
        <v>40</v>
      </c>
      <c r="C958" s="5">
        <v>0.05</v>
      </c>
      <c r="D958" s="5">
        <f t="shared" si="20"/>
        <v>0.11174682639013053</v>
      </c>
      <c r="E958" s="5">
        <f t="shared" si="21"/>
        <v>0.25925263722510283</v>
      </c>
    </row>
    <row r="959" spans="1:5" x14ac:dyDescent="0.35">
      <c r="A959">
        <v>2018</v>
      </c>
      <c r="B959" s="6">
        <v>45</v>
      </c>
      <c r="C959" s="5">
        <v>0.05</v>
      </c>
      <c r="D959" s="5">
        <f t="shared" si="20"/>
        <v>0.11174682639013053</v>
      </c>
      <c r="E959" s="5">
        <f t="shared" si="21"/>
        <v>0.37099946361523339</v>
      </c>
    </row>
    <row r="960" spans="1:5" x14ac:dyDescent="0.35">
      <c r="A960">
        <v>2018</v>
      </c>
      <c r="B960" s="6">
        <v>50</v>
      </c>
      <c r="C960" s="5">
        <v>0.122</v>
      </c>
      <c r="D960" s="5">
        <f t="shared" si="20"/>
        <v>0.27266225639191843</v>
      </c>
      <c r="E960" s="5">
        <f t="shared" si="21"/>
        <v>0.64366172000715183</v>
      </c>
    </row>
    <row r="961" spans="1:5" x14ac:dyDescent="0.35">
      <c r="A961">
        <v>2018</v>
      </c>
      <c r="B961" s="6">
        <v>55</v>
      </c>
      <c r="C961" s="5">
        <v>0.63800000000000001</v>
      </c>
      <c r="D961" s="5">
        <f t="shared" si="20"/>
        <v>1.4258895047380655</v>
      </c>
      <c r="E961" s="5">
        <f t="shared" si="21"/>
        <v>2.0695512247452172</v>
      </c>
    </row>
    <row r="962" spans="1:5" x14ac:dyDescent="0.35">
      <c r="A962">
        <v>2018</v>
      </c>
      <c r="B962" s="6">
        <v>60</v>
      </c>
      <c r="C962" s="5">
        <v>1.254</v>
      </c>
      <c r="D962" s="5">
        <f t="shared" si="20"/>
        <v>2.8026104058644736</v>
      </c>
      <c r="E962" s="5">
        <f t="shared" si="21"/>
        <v>4.8721616306096909</v>
      </c>
    </row>
    <row r="963" spans="1:5" x14ac:dyDescent="0.35">
      <c r="A963">
        <v>2018</v>
      </c>
      <c r="B963" s="6">
        <v>65</v>
      </c>
      <c r="C963" s="5">
        <v>8.8000000000000009E-2</v>
      </c>
      <c r="D963" s="5">
        <f t="shared" si="20"/>
        <v>0.19667441444662973</v>
      </c>
      <c r="E963" s="5">
        <f t="shared" si="21"/>
        <v>5.0688360450563206</v>
      </c>
    </row>
    <row r="964" spans="1:5" x14ac:dyDescent="0.35">
      <c r="A964">
        <v>2018</v>
      </c>
      <c r="B964" s="6">
        <v>70</v>
      </c>
      <c r="C964" s="5">
        <v>0.10200000000000001</v>
      </c>
      <c r="D964" s="5">
        <f t="shared" si="20"/>
        <v>0.22796352583586629</v>
      </c>
      <c r="E964" s="5">
        <f t="shared" si="21"/>
        <v>5.2967995708921869</v>
      </c>
    </row>
    <row r="965" spans="1:5" x14ac:dyDescent="0.35">
      <c r="A965">
        <v>2018</v>
      </c>
      <c r="B965" s="6">
        <v>75</v>
      </c>
      <c r="C965" s="5">
        <v>0.14000000000000001</v>
      </c>
      <c r="D965" s="5">
        <f t="shared" si="20"/>
        <v>0.31289111389236551</v>
      </c>
      <c r="E965" s="5">
        <f t="shared" si="21"/>
        <v>5.6096906847845522</v>
      </c>
    </row>
    <row r="966" spans="1:5" x14ac:dyDescent="0.35">
      <c r="A966">
        <v>2018</v>
      </c>
      <c r="B966" s="6">
        <v>80</v>
      </c>
      <c r="C966" s="5">
        <v>0.47600000000000009</v>
      </c>
      <c r="D966" s="5">
        <f t="shared" si="20"/>
        <v>1.0638297872340428</v>
      </c>
      <c r="E966" s="5">
        <f t="shared" si="21"/>
        <v>6.6735204720185948</v>
      </c>
    </row>
    <row r="967" spans="1:5" x14ac:dyDescent="0.35">
      <c r="A967">
        <v>2018</v>
      </c>
      <c r="B967" s="6">
        <v>85</v>
      </c>
      <c r="C967" s="5">
        <v>0.26400000000000001</v>
      </c>
      <c r="D967" s="5">
        <f t="shared" si="20"/>
        <v>0.59002324333988909</v>
      </c>
      <c r="E967" s="5">
        <f t="shared" si="21"/>
        <v>7.2635437153584839</v>
      </c>
    </row>
    <row r="968" spans="1:5" x14ac:dyDescent="0.35">
      <c r="A968">
        <v>2018</v>
      </c>
      <c r="B968" s="6">
        <v>90</v>
      </c>
      <c r="C968" s="5">
        <v>1.22</v>
      </c>
      <c r="D968" s="5">
        <f t="shared" si="20"/>
        <v>2.7266225639191846</v>
      </c>
      <c r="E968" s="5">
        <f t="shared" si="21"/>
        <v>9.990166279277668</v>
      </c>
    </row>
    <row r="969" spans="1:5" x14ac:dyDescent="0.35">
      <c r="A969">
        <v>2018</v>
      </c>
      <c r="B969" s="6">
        <v>95</v>
      </c>
      <c r="C969" s="5">
        <v>0.71</v>
      </c>
      <c r="D969" s="5">
        <f t="shared" si="20"/>
        <v>1.5868049347398532</v>
      </c>
      <c r="E969" s="5">
        <f t="shared" si="21"/>
        <v>11.57697121401752</v>
      </c>
    </row>
    <row r="970" spans="1:5" x14ac:dyDescent="0.35">
      <c r="A970">
        <v>2018</v>
      </c>
      <c r="B970" s="6">
        <v>100</v>
      </c>
      <c r="C970" s="5">
        <v>0.55400000000000005</v>
      </c>
      <c r="D970" s="5">
        <f t="shared" si="20"/>
        <v>1.2381548364026462</v>
      </c>
      <c r="E970" s="5">
        <f t="shared" si="21"/>
        <v>12.815126050420167</v>
      </c>
    </row>
    <row r="971" spans="1:5" x14ac:dyDescent="0.35">
      <c r="A971">
        <v>2018</v>
      </c>
      <c r="B971" s="6">
        <v>105</v>
      </c>
      <c r="C971" s="5">
        <v>0.36</v>
      </c>
      <c r="D971" s="5">
        <f t="shared" si="20"/>
        <v>0.8045771500089397</v>
      </c>
      <c r="E971" s="5">
        <f t="shared" si="21"/>
        <v>13.619703200429107</v>
      </c>
    </row>
    <row r="972" spans="1:5" x14ac:dyDescent="0.35">
      <c r="A972">
        <v>2018</v>
      </c>
      <c r="B972" s="6">
        <v>110</v>
      </c>
      <c r="C972" s="5">
        <v>0.42800000000000005</v>
      </c>
      <c r="D972" s="5">
        <f t="shared" si="20"/>
        <v>0.9565528338995174</v>
      </c>
      <c r="E972" s="5">
        <f t="shared" si="21"/>
        <v>14.576256034328624</v>
      </c>
    </row>
    <row r="973" spans="1:5" x14ac:dyDescent="0.35">
      <c r="A973">
        <v>2018</v>
      </c>
      <c r="B973" s="6">
        <v>115</v>
      </c>
      <c r="C973" s="5">
        <v>0.24</v>
      </c>
      <c r="D973" s="5">
        <f t="shared" si="20"/>
        <v>0.53638476667262647</v>
      </c>
      <c r="E973" s="5">
        <f t="shared" si="21"/>
        <v>15.11264080100125</v>
      </c>
    </row>
    <row r="974" spans="1:5" x14ac:dyDescent="0.35">
      <c r="A974">
        <v>2018</v>
      </c>
      <c r="B974" s="6">
        <v>120</v>
      </c>
      <c r="C974" s="5">
        <v>0.09</v>
      </c>
      <c r="D974" s="5">
        <f t="shared" si="20"/>
        <v>0.20114428750223493</v>
      </c>
      <c r="E974" s="5">
        <f t="shared" si="21"/>
        <v>15.313785088503485</v>
      </c>
    </row>
    <row r="975" spans="1:5" x14ac:dyDescent="0.35">
      <c r="A975">
        <v>2018</v>
      </c>
      <c r="B975" s="6">
        <v>125</v>
      </c>
      <c r="C975" s="5">
        <v>0.16399999999999998</v>
      </c>
      <c r="D975" s="5">
        <f t="shared" si="20"/>
        <v>0.36652959055962803</v>
      </c>
      <c r="E975" s="5">
        <f t="shared" si="21"/>
        <v>15.680314679063112</v>
      </c>
    </row>
    <row r="976" spans="1:5" x14ac:dyDescent="0.35">
      <c r="A976">
        <v>2018</v>
      </c>
      <c r="B976" s="6">
        <v>130</v>
      </c>
      <c r="C976" s="5">
        <v>1.008</v>
      </c>
      <c r="D976" s="5">
        <f t="shared" si="20"/>
        <v>2.2528160200250316</v>
      </c>
      <c r="E976" s="5">
        <f t="shared" si="21"/>
        <v>17.933130699088146</v>
      </c>
    </row>
    <row r="977" spans="1:5" x14ac:dyDescent="0.35">
      <c r="A977">
        <v>2018</v>
      </c>
      <c r="B977" s="6">
        <v>135</v>
      </c>
      <c r="C977" s="5">
        <v>0.91799999999999993</v>
      </c>
      <c r="D977" s="5">
        <f t="shared" si="20"/>
        <v>2.0516717325227964</v>
      </c>
      <c r="E977" s="5">
        <f t="shared" si="21"/>
        <v>19.984802431610941</v>
      </c>
    </row>
    <row r="978" spans="1:5" x14ac:dyDescent="0.35">
      <c r="A978">
        <v>2018</v>
      </c>
      <c r="B978" s="6">
        <v>140</v>
      </c>
      <c r="C978" s="5">
        <v>0.32400000000000001</v>
      </c>
      <c r="D978" s="5">
        <f t="shared" si="20"/>
        <v>0.72411943500804576</v>
      </c>
      <c r="E978" s="5">
        <f t="shared" si="21"/>
        <v>20.708921866618986</v>
      </c>
    </row>
    <row r="979" spans="1:5" x14ac:dyDescent="0.35">
      <c r="A979">
        <v>2018</v>
      </c>
      <c r="B979" s="6">
        <v>145</v>
      </c>
      <c r="C979" s="5">
        <v>0.66199999999999992</v>
      </c>
      <c r="D979" s="5">
        <f t="shared" si="20"/>
        <v>1.4795279814053279</v>
      </c>
      <c r="E979" s="5">
        <f t="shared" si="21"/>
        <v>22.188449848024316</v>
      </c>
    </row>
    <row r="980" spans="1:5" x14ac:dyDescent="0.35">
      <c r="A980">
        <v>2018</v>
      </c>
      <c r="B980" s="6">
        <v>150</v>
      </c>
      <c r="C980" s="5">
        <v>1.5559999999999998</v>
      </c>
      <c r="D980" s="5">
        <f t="shared" si="20"/>
        <v>3.4775612372608613</v>
      </c>
      <c r="E980" s="5">
        <f t="shared" si="21"/>
        <v>25.666011085285177</v>
      </c>
    </row>
    <row r="981" spans="1:5" x14ac:dyDescent="0.35">
      <c r="A981">
        <v>2018</v>
      </c>
      <c r="B981" s="6">
        <v>155</v>
      </c>
      <c r="C981" s="5">
        <v>0.35599999999999998</v>
      </c>
      <c r="D981" s="5">
        <f t="shared" si="20"/>
        <v>0.79563740389772919</v>
      </c>
      <c r="E981" s="5">
        <f t="shared" si="21"/>
        <v>26.461648489182906</v>
      </c>
    </row>
    <row r="982" spans="1:5" x14ac:dyDescent="0.35">
      <c r="A982">
        <v>2018</v>
      </c>
      <c r="B982" s="6">
        <v>160</v>
      </c>
      <c r="C982" s="5">
        <v>0.38</v>
      </c>
      <c r="D982" s="5">
        <f t="shared" si="20"/>
        <v>0.84927588056499193</v>
      </c>
      <c r="E982" s="5">
        <f t="shared" si="21"/>
        <v>27.310924369747898</v>
      </c>
    </row>
    <row r="983" spans="1:5" x14ac:dyDescent="0.35">
      <c r="A983">
        <v>2018</v>
      </c>
      <c r="B983" s="6">
        <v>165</v>
      </c>
      <c r="C983" s="5">
        <v>1.8839999999999999</v>
      </c>
      <c r="D983" s="5">
        <f t="shared" si="20"/>
        <v>4.2106204183801177</v>
      </c>
      <c r="E983" s="5">
        <f t="shared" si="21"/>
        <v>31.521544788128015</v>
      </c>
    </row>
    <row r="984" spans="1:5" x14ac:dyDescent="0.35">
      <c r="A984">
        <v>2018</v>
      </c>
      <c r="B984" s="6">
        <v>170</v>
      </c>
      <c r="C984" s="5">
        <v>0.71800000000000008</v>
      </c>
      <c r="D984" s="5">
        <f t="shared" si="20"/>
        <v>1.6046844269622746</v>
      </c>
      <c r="E984" s="5">
        <f t="shared" si="21"/>
        <v>33.126229215090291</v>
      </c>
    </row>
    <row r="985" spans="1:5" x14ac:dyDescent="0.35">
      <c r="A985">
        <v>2018</v>
      </c>
      <c r="B985" s="6">
        <v>175</v>
      </c>
      <c r="C985" s="5">
        <v>0.88800000000000012</v>
      </c>
      <c r="D985" s="5">
        <f t="shared" si="20"/>
        <v>1.9846236366887184</v>
      </c>
      <c r="E985" s="5">
        <f t="shared" si="21"/>
        <v>35.110852851779008</v>
      </c>
    </row>
    <row r="986" spans="1:5" x14ac:dyDescent="0.35">
      <c r="A986">
        <v>2018</v>
      </c>
      <c r="B986" s="6">
        <v>180</v>
      </c>
      <c r="C986" s="5">
        <v>0.72399999999999998</v>
      </c>
      <c r="D986" s="5">
        <f t="shared" si="20"/>
        <v>1.61809404612909</v>
      </c>
      <c r="E986" s="5">
        <f t="shared" si="21"/>
        <v>36.728946897908095</v>
      </c>
    </row>
    <row r="987" spans="1:5" x14ac:dyDescent="0.35">
      <c r="A987">
        <v>2018</v>
      </c>
      <c r="B987" s="6">
        <v>185</v>
      </c>
      <c r="C987" s="5">
        <v>2.36</v>
      </c>
      <c r="D987" s="5">
        <f t="shared" si="20"/>
        <v>5.2744502056141602</v>
      </c>
      <c r="E987" s="5">
        <f t="shared" si="21"/>
        <v>42.003397103522254</v>
      </c>
    </row>
    <row r="988" spans="1:5" x14ac:dyDescent="0.35">
      <c r="A988">
        <v>2018</v>
      </c>
      <c r="B988" s="6">
        <v>190</v>
      </c>
      <c r="C988" s="5">
        <v>0.54400000000000004</v>
      </c>
      <c r="D988" s="5">
        <f t="shared" si="20"/>
        <v>1.2158054711246202</v>
      </c>
      <c r="E988" s="5">
        <f t="shared" si="21"/>
        <v>43.219202574646872</v>
      </c>
    </row>
    <row r="989" spans="1:5" x14ac:dyDescent="0.35">
      <c r="A989">
        <v>2018</v>
      </c>
      <c r="B989" s="6">
        <v>195</v>
      </c>
      <c r="C989" s="5">
        <v>0.25599999999999995</v>
      </c>
      <c r="D989" s="5">
        <f t="shared" si="20"/>
        <v>0.57214375111746818</v>
      </c>
      <c r="E989" s="5">
        <f t="shared" si="21"/>
        <v>43.791346325764337</v>
      </c>
    </row>
    <row r="990" spans="1:5" x14ac:dyDescent="0.35">
      <c r="A990">
        <v>2018</v>
      </c>
      <c r="B990" s="6">
        <v>200</v>
      </c>
      <c r="C990" s="5">
        <v>2.0579999999999998</v>
      </c>
      <c r="D990" s="5">
        <f t="shared" si="20"/>
        <v>4.5994993742177721</v>
      </c>
      <c r="E990" s="5">
        <f t="shared" si="21"/>
        <v>48.390845699982108</v>
      </c>
    </row>
    <row r="991" spans="1:5" x14ac:dyDescent="0.35">
      <c r="A991">
        <v>2018</v>
      </c>
      <c r="B991" s="6">
        <v>205</v>
      </c>
      <c r="C991" s="5">
        <v>0.79800000000000004</v>
      </c>
      <c r="D991" s="5">
        <f t="shared" si="20"/>
        <v>1.7834793491864831</v>
      </c>
      <c r="E991" s="5">
        <f t="shared" si="21"/>
        <v>50.174325049168594</v>
      </c>
    </row>
    <row r="992" spans="1:5" x14ac:dyDescent="0.35">
      <c r="A992">
        <v>2018</v>
      </c>
      <c r="B992" s="6">
        <v>210</v>
      </c>
      <c r="C992" s="5">
        <v>1.4259999999999997</v>
      </c>
      <c r="D992" s="5">
        <f t="shared" si="20"/>
        <v>3.1870194886465217</v>
      </c>
      <c r="E992" s="5">
        <f t="shared" si="21"/>
        <v>53.361344537815114</v>
      </c>
    </row>
    <row r="993" spans="1:5" x14ac:dyDescent="0.35">
      <c r="A993">
        <v>2018</v>
      </c>
      <c r="B993" s="6">
        <v>215</v>
      </c>
      <c r="C993" s="5">
        <v>0.36599999999999999</v>
      </c>
      <c r="D993" s="5">
        <f t="shared" si="20"/>
        <v>0.81798676917575541</v>
      </c>
      <c r="E993" s="5">
        <f t="shared" si="21"/>
        <v>54.179331306990868</v>
      </c>
    </row>
    <row r="994" spans="1:5" x14ac:dyDescent="0.35">
      <c r="A994">
        <v>2018</v>
      </c>
      <c r="B994" s="6">
        <v>220</v>
      </c>
      <c r="C994" s="5">
        <v>0.12800000000000003</v>
      </c>
      <c r="D994" s="5">
        <f t="shared" si="20"/>
        <v>0.2860718755587342</v>
      </c>
      <c r="E994" s="5">
        <f t="shared" si="21"/>
        <v>54.465403182549601</v>
      </c>
    </row>
    <row r="995" spans="1:5" x14ac:dyDescent="0.35">
      <c r="A995">
        <v>2018</v>
      </c>
      <c r="B995" s="6">
        <v>225</v>
      </c>
      <c r="C995" s="5">
        <v>1.6419999999999999</v>
      </c>
      <c r="D995" s="5">
        <f t="shared" si="20"/>
        <v>3.669765778651886</v>
      </c>
      <c r="E995" s="5">
        <f t="shared" si="21"/>
        <v>58.135168961201487</v>
      </c>
    </row>
    <row r="996" spans="1:5" x14ac:dyDescent="0.35">
      <c r="A996">
        <v>2018</v>
      </c>
      <c r="B996" s="6">
        <v>230</v>
      </c>
      <c r="C996" s="5">
        <v>0.186</v>
      </c>
      <c r="D996" s="5">
        <f t="shared" si="20"/>
        <v>0.41569819417128551</v>
      </c>
      <c r="E996" s="5">
        <f t="shared" si="21"/>
        <v>58.550867155372771</v>
      </c>
    </row>
    <row r="997" spans="1:5" x14ac:dyDescent="0.35">
      <c r="A997">
        <v>2018</v>
      </c>
      <c r="B997" s="6">
        <v>235</v>
      </c>
      <c r="C997" s="5">
        <v>2.1320000000000001</v>
      </c>
      <c r="D997" s="5">
        <f t="shared" si="20"/>
        <v>4.7648846772751652</v>
      </c>
      <c r="E997" s="5">
        <f t="shared" si="21"/>
        <v>63.315751832647933</v>
      </c>
    </row>
    <row r="998" spans="1:5" x14ac:dyDescent="0.35">
      <c r="A998">
        <v>2018</v>
      </c>
      <c r="B998" s="6">
        <v>240</v>
      </c>
      <c r="C998" s="5">
        <v>0.42199999999999999</v>
      </c>
      <c r="D998" s="5">
        <f t="shared" si="20"/>
        <v>0.94314321473270146</v>
      </c>
      <c r="E998" s="5">
        <f t="shared" si="21"/>
        <v>64.258895047380634</v>
      </c>
    </row>
    <row r="999" spans="1:5" x14ac:dyDescent="0.35">
      <c r="A999">
        <v>2018</v>
      </c>
      <c r="B999" s="6">
        <v>245</v>
      </c>
      <c r="C999" s="5">
        <v>1.046</v>
      </c>
      <c r="D999" s="5">
        <f t="shared" si="20"/>
        <v>2.3377436080815306</v>
      </c>
      <c r="E999" s="5">
        <f t="shared" si="21"/>
        <v>66.596638655462158</v>
      </c>
    </row>
    <row r="1000" spans="1:5" x14ac:dyDescent="0.35">
      <c r="A1000">
        <v>2018</v>
      </c>
      <c r="B1000" s="6">
        <v>250</v>
      </c>
      <c r="C1000" s="5">
        <v>1.0920000000000001</v>
      </c>
      <c r="D1000" s="5">
        <f t="shared" si="20"/>
        <v>2.4405506883604504</v>
      </c>
      <c r="E1000" s="5">
        <f t="shared" si="21"/>
        <v>69.037189343822604</v>
      </c>
    </row>
    <row r="1001" spans="1:5" x14ac:dyDescent="0.35">
      <c r="A1001">
        <v>2018</v>
      </c>
      <c r="B1001" s="6">
        <v>255</v>
      </c>
      <c r="C1001" s="5">
        <v>1.0379999999999998</v>
      </c>
      <c r="D1001" s="5">
        <f t="shared" si="20"/>
        <v>2.3198641158591089</v>
      </c>
      <c r="E1001" s="5">
        <f t="shared" si="21"/>
        <v>71.357053459681708</v>
      </c>
    </row>
    <row r="1002" spans="1:5" x14ac:dyDescent="0.35">
      <c r="A1002">
        <v>2018</v>
      </c>
      <c r="B1002" s="6">
        <v>260</v>
      </c>
      <c r="C1002" s="5">
        <v>0.61799999999999999</v>
      </c>
      <c r="D1002" s="5">
        <f t="shared" si="20"/>
        <v>1.3811907741820133</v>
      </c>
      <c r="E1002" s="5">
        <f t="shared" si="21"/>
        <v>72.738244233863725</v>
      </c>
    </row>
    <row r="1003" spans="1:5" x14ac:dyDescent="0.35">
      <c r="A1003">
        <v>2018</v>
      </c>
      <c r="B1003" s="6">
        <v>265</v>
      </c>
      <c r="C1003" s="5">
        <v>2.4159999999999995</v>
      </c>
      <c r="D1003" s="5">
        <f t="shared" si="20"/>
        <v>5.3996066511711058</v>
      </c>
      <c r="E1003" s="5">
        <f t="shared" si="21"/>
        <v>78.137850885034837</v>
      </c>
    </row>
    <row r="1004" spans="1:5" x14ac:dyDescent="0.35">
      <c r="A1004">
        <v>2018</v>
      </c>
      <c r="B1004" s="6">
        <v>270</v>
      </c>
      <c r="C1004" s="5">
        <v>0.28600000000000003</v>
      </c>
      <c r="D1004" s="5">
        <f t="shared" si="20"/>
        <v>0.63919184695154663</v>
      </c>
      <c r="E1004" s="5">
        <f t="shared" si="21"/>
        <v>78.777042731986384</v>
      </c>
    </row>
    <row r="1005" spans="1:5" x14ac:dyDescent="0.35">
      <c r="A1005">
        <v>2018</v>
      </c>
      <c r="B1005" s="6">
        <v>275</v>
      </c>
      <c r="C1005" s="5">
        <v>0.89399999999999979</v>
      </c>
      <c r="D1005" s="5">
        <f t="shared" si="20"/>
        <v>1.9980332558555334</v>
      </c>
      <c r="E1005" s="5">
        <f t="shared" si="21"/>
        <v>80.775075987841916</v>
      </c>
    </row>
    <row r="1006" spans="1:5" x14ac:dyDescent="0.35">
      <c r="A1006">
        <v>2018</v>
      </c>
      <c r="B1006" s="6">
        <v>280</v>
      </c>
      <c r="C1006" s="5">
        <v>0.19400000000000001</v>
      </c>
      <c r="D1006" s="5">
        <f t="shared" si="20"/>
        <v>0.43357768639370647</v>
      </c>
      <c r="E1006" s="5">
        <f t="shared" si="21"/>
        <v>81.20865367423562</v>
      </c>
    </row>
    <row r="1007" spans="1:5" x14ac:dyDescent="0.35">
      <c r="A1007">
        <v>2018</v>
      </c>
      <c r="B1007" s="6">
        <v>285</v>
      </c>
      <c r="C1007" s="5">
        <v>1.1459999999999999</v>
      </c>
      <c r="D1007" s="5">
        <f t="shared" si="20"/>
        <v>2.5612372608617915</v>
      </c>
      <c r="E1007" s="5">
        <f t="shared" si="21"/>
        <v>83.769890935097408</v>
      </c>
    </row>
    <row r="1008" spans="1:5" x14ac:dyDescent="0.35">
      <c r="A1008">
        <v>2018</v>
      </c>
      <c r="B1008" s="6">
        <v>290</v>
      </c>
      <c r="C1008" s="5">
        <v>0.82200000000000006</v>
      </c>
      <c r="D1008" s="5">
        <f t="shared" si="20"/>
        <v>1.8371178258537462</v>
      </c>
      <c r="E1008" s="5">
        <f t="shared" si="21"/>
        <v>85.60700876095116</v>
      </c>
    </row>
    <row r="1009" spans="1:5" x14ac:dyDescent="0.35">
      <c r="A1009">
        <v>2018</v>
      </c>
      <c r="B1009" s="6">
        <v>295</v>
      </c>
      <c r="C1009" s="5">
        <v>1.9420000000000002</v>
      </c>
      <c r="D1009" s="5">
        <f t="shared" si="20"/>
        <v>4.3402467369926701</v>
      </c>
      <c r="E1009" s="5">
        <f t="shared" si="21"/>
        <v>89.947255497943829</v>
      </c>
    </row>
    <row r="1010" spans="1:5" x14ac:dyDescent="0.35">
      <c r="A1010">
        <v>2018</v>
      </c>
      <c r="B1010" s="6">
        <v>300</v>
      </c>
      <c r="C1010" s="5">
        <v>1.028</v>
      </c>
      <c r="D1010" s="5">
        <f t="shared" si="20"/>
        <v>2.2975147505810836</v>
      </c>
      <c r="E1010" s="5">
        <f t="shared" si="21"/>
        <v>92.244770248524915</v>
      </c>
    </row>
    <row r="1011" spans="1:5" x14ac:dyDescent="0.35">
      <c r="A1011">
        <v>2018</v>
      </c>
      <c r="B1011" s="6">
        <v>305</v>
      </c>
      <c r="C1011" s="5">
        <v>0.52600000000000002</v>
      </c>
      <c r="D1011" s="5">
        <f t="shared" si="20"/>
        <v>1.175576613624173</v>
      </c>
      <c r="E1011" s="5">
        <f t="shared" si="21"/>
        <v>93.420346862149088</v>
      </c>
    </row>
    <row r="1012" spans="1:5" x14ac:dyDescent="0.35">
      <c r="A1012">
        <v>2018</v>
      </c>
      <c r="B1012" s="6">
        <v>310</v>
      </c>
      <c r="C1012" s="5">
        <v>1.8479999999999996</v>
      </c>
      <c r="D1012" s="5">
        <f t="shared" si="20"/>
        <v>4.1301627033792236</v>
      </c>
      <c r="E1012" s="5">
        <f t="shared" si="21"/>
        <v>97.550509565528316</v>
      </c>
    </row>
    <row r="1013" spans="1:5" x14ac:dyDescent="0.35">
      <c r="A1013">
        <v>2018</v>
      </c>
      <c r="B1013" s="6">
        <v>315</v>
      </c>
      <c r="C1013" s="5">
        <v>0.43599999999999994</v>
      </c>
      <c r="D1013" s="5">
        <f t="shared" si="20"/>
        <v>0.97443232612193809</v>
      </c>
      <c r="E1013" s="5">
        <f t="shared" si="21"/>
        <v>98.524941891650258</v>
      </c>
    </row>
    <row r="1014" spans="1:5" x14ac:dyDescent="0.35">
      <c r="A1014">
        <v>2018</v>
      </c>
      <c r="B1014" s="6">
        <v>320</v>
      </c>
      <c r="C1014" s="5">
        <v>4.2000000000000003E-2</v>
      </c>
      <c r="D1014" s="5">
        <f t="shared" si="20"/>
        <v>9.3867334167709648E-2</v>
      </c>
      <c r="E1014" s="5">
        <f t="shared" si="21"/>
        <v>98.618809225817969</v>
      </c>
    </row>
    <row r="1015" spans="1:5" x14ac:dyDescent="0.35">
      <c r="A1015">
        <v>2018</v>
      </c>
      <c r="B1015" s="6">
        <v>325</v>
      </c>
      <c r="C1015" s="5">
        <v>0.37</v>
      </c>
      <c r="D1015" s="5">
        <f t="shared" si="20"/>
        <v>0.82692651528696592</v>
      </c>
      <c r="E1015" s="5">
        <f t="shared" si="21"/>
        <v>99.44573574110494</v>
      </c>
    </row>
    <row r="1016" spans="1:5" x14ac:dyDescent="0.35">
      <c r="A1016">
        <v>2018</v>
      </c>
      <c r="B1016" s="6">
        <v>330</v>
      </c>
      <c r="C1016" s="5">
        <v>5.800000000000001E-2</v>
      </c>
      <c r="D1016" s="5">
        <f t="shared" ref="D1016:D1023" si="22">(C1016/44.744)*100</f>
        <v>0.12962631861255142</v>
      </c>
      <c r="E1016" s="5">
        <f t="shared" si="21"/>
        <v>99.575362059717492</v>
      </c>
    </row>
    <row r="1017" spans="1:5" x14ac:dyDescent="0.35">
      <c r="A1017">
        <v>2018</v>
      </c>
      <c r="B1017" s="6">
        <v>335</v>
      </c>
      <c r="C1017" s="5">
        <v>5.6000000000000008E-2</v>
      </c>
      <c r="D1017" s="5">
        <f t="shared" si="22"/>
        <v>0.12515644555694622</v>
      </c>
      <c r="E1017" s="5">
        <f t="shared" ref="E1017:E1023" si="23">D1017+E1016</f>
        <v>99.700518505274431</v>
      </c>
    </row>
    <row r="1018" spans="1:5" x14ac:dyDescent="0.35">
      <c r="A1018">
        <v>2018</v>
      </c>
      <c r="B1018" s="6">
        <v>340</v>
      </c>
      <c r="C1018" s="5">
        <v>6.2E-2</v>
      </c>
      <c r="D1018" s="5">
        <f t="shared" si="22"/>
        <v>0.13856606472376184</v>
      </c>
      <c r="E1018" s="5">
        <f t="shared" si="23"/>
        <v>99.839084569998192</v>
      </c>
    </row>
    <row r="1019" spans="1:5" x14ac:dyDescent="0.35">
      <c r="A1019">
        <v>2018</v>
      </c>
      <c r="B1019" s="6">
        <v>345</v>
      </c>
      <c r="C1019" s="5">
        <v>0.02</v>
      </c>
      <c r="D1019" s="5">
        <f t="shared" si="22"/>
        <v>4.469873055605221E-2</v>
      </c>
      <c r="E1019" s="5">
        <f t="shared" si="23"/>
        <v>99.883783300554242</v>
      </c>
    </row>
    <row r="1020" spans="1:5" x14ac:dyDescent="0.35">
      <c r="A1020">
        <v>2018</v>
      </c>
      <c r="B1020" s="6">
        <v>350</v>
      </c>
      <c r="C1020" s="5">
        <v>4.5999999999999999E-2</v>
      </c>
      <c r="D1020" s="5">
        <f t="shared" si="22"/>
        <v>0.10280708027892009</v>
      </c>
      <c r="E1020" s="5">
        <f t="shared" si="23"/>
        <v>99.986590380833164</v>
      </c>
    </row>
    <row r="1021" spans="1:5" x14ac:dyDescent="0.35">
      <c r="A1021">
        <v>2018</v>
      </c>
      <c r="B1021" s="6">
        <v>355</v>
      </c>
      <c r="C1021" s="5">
        <v>4.0000000000000001E-3</v>
      </c>
      <c r="D1021" s="5">
        <f t="shared" si="22"/>
        <v>8.939746111210442E-3</v>
      </c>
      <c r="E1021" s="5">
        <f t="shared" si="23"/>
        <v>99.995530126944374</v>
      </c>
    </row>
    <row r="1022" spans="1:5" x14ac:dyDescent="0.35">
      <c r="A1022">
        <v>2018</v>
      </c>
      <c r="B1022" s="6">
        <v>360</v>
      </c>
      <c r="C1022" s="5">
        <v>0</v>
      </c>
      <c r="D1022" s="5">
        <f t="shared" si="22"/>
        <v>0</v>
      </c>
      <c r="E1022" s="5">
        <f t="shared" si="23"/>
        <v>99.995530126944374</v>
      </c>
    </row>
    <row r="1023" spans="1:5" x14ac:dyDescent="0.35">
      <c r="A1023">
        <v>2018</v>
      </c>
      <c r="B1023" s="6">
        <v>365</v>
      </c>
      <c r="C1023" s="5">
        <v>2E-3</v>
      </c>
      <c r="D1023" s="5">
        <f t="shared" si="22"/>
        <v>4.469873055605221E-3</v>
      </c>
      <c r="E1023" s="5">
        <f t="shared" si="23"/>
        <v>99.999999999999986</v>
      </c>
    </row>
    <row r="1024" spans="1:5" x14ac:dyDescent="0.35">
      <c r="A1024">
        <v>2019</v>
      </c>
      <c r="B1024" s="6">
        <v>5</v>
      </c>
      <c r="C1024" s="5">
        <v>0</v>
      </c>
      <c r="D1024" s="5">
        <v>0</v>
      </c>
      <c r="E1024" s="5">
        <v>0</v>
      </c>
    </row>
    <row r="1025" spans="1:5" x14ac:dyDescent="0.35">
      <c r="A1025">
        <v>2019</v>
      </c>
      <c r="B1025" s="6">
        <v>10</v>
      </c>
      <c r="C1025" s="5">
        <v>2E-3</v>
      </c>
      <c r="D1025" s="5">
        <v>3.8531190999113781E-3</v>
      </c>
      <c r="E1025" s="5">
        <v>3.8531190999113781E-3</v>
      </c>
    </row>
    <row r="1026" spans="1:5" x14ac:dyDescent="0.35">
      <c r="A1026">
        <v>2019</v>
      </c>
      <c r="B1026" s="6">
        <v>15</v>
      </c>
      <c r="C1026" s="5">
        <v>3.4000000000000002E-2</v>
      </c>
      <c r="D1026" s="5">
        <v>6.5503024698493437E-2</v>
      </c>
      <c r="E1026" s="5">
        <v>6.935614379840481E-2</v>
      </c>
    </row>
    <row r="1027" spans="1:5" x14ac:dyDescent="0.35">
      <c r="A1027">
        <v>2019</v>
      </c>
      <c r="B1027" s="6">
        <v>20</v>
      </c>
      <c r="C1027" s="5">
        <v>0.16</v>
      </c>
      <c r="D1027" s="5">
        <v>0.30824952799291028</v>
      </c>
      <c r="E1027" s="5">
        <v>0.3776056717913151</v>
      </c>
    </row>
    <row r="1028" spans="1:5" x14ac:dyDescent="0.35">
      <c r="A1028">
        <v>2019</v>
      </c>
      <c r="B1028" s="6">
        <v>25</v>
      </c>
      <c r="C1028" s="5">
        <v>0.11200000000000002</v>
      </c>
      <c r="D1028" s="5">
        <v>0.21577466959503722</v>
      </c>
      <c r="E1028" s="5">
        <v>0.59338034138635232</v>
      </c>
    </row>
    <row r="1029" spans="1:5" x14ac:dyDescent="0.35">
      <c r="A1029">
        <v>2019</v>
      </c>
      <c r="B1029" s="6">
        <v>30</v>
      </c>
      <c r="C1029" s="5">
        <v>0.51200000000000012</v>
      </c>
      <c r="D1029" s="5">
        <v>0.98639848957731302</v>
      </c>
      <c r="E1029" s="5">
        <v>1.5797788309636653</v>
      </c>
    </row>
    <row r="1030" spans="1:5" x14ac:dyDescent="0.35">
      <c r="A1030">
        <v>2019</v>
      </c>
      <c r="B1030" s="6">
        <v>35</v>
      </c>
      <c r="C1030" s="5">
        <v>0.36</v>
      </c>
      <c r="D1030" s="5">
        <v>0.69356143798404812</v>
      </c>
      <c r="E1030" s="5">
        <v>2.2733402689477136</v>
      </c>
    </row>
    <row r="1031" spans="1:5" x14ac:dyDescent="0.35">
      <c r="A1031">
        <v>2019</v>
      </c>
      <c r="B1031" s="6">
        <v>40</v>
      </c>
      <c r="C1031" s="5">
        <v>0.14000000000000001</v>
      </c>
      <c r="D1031" s="5">
        <v>0.26971833699379649</v>
      </c>
      <c r="E1031" s="5">
        <v>2.5430586059415101</v>
      </c>
    </row>
    <row r="1032" spans="1:5" x14ac:dyDescent="0.35">
      <c r="A1032">
        <v>2019</v>
      </c>
      <c r="B1032" s="6">
        <v>45</v>
      </c>
      <c r="C1032" s="5">
        <v>1.2E-2</v>
      </c>
      <c r="D1032" s="5">
        <v>2.3118714599468269E-2</v>
      </c>
      <c r="E1032" s="5">
        <v>2.5661773205409784</v>
      </c>
    </row>
    <row r="1033" spans="1:5" x14ac:dyDescent="0.35">
      <c r="A1033">
        <v>2019</v>
      </c>
      <c r="B1033" s="6">
        <v>50</v>
      </c>
      <c r="C1033" s="5">
        <v>2.8000000000000004E-2</v>
      </c>
      <c r="D1033" s="5">
        <v>5.3943667398759304E-2</v>
      </c>
      <c r="E1033" s="5">
        <v>2.6201209879397376</v>
      </c>
    </row>
    <row r="1034" spans="1:5" x14ac:dyDescent="0.35">
      <c r="A1034">
        <v>2019</v>
      </c>
      <c r="B1034" s="6">
        <v>55</v>
      </c>
      <c r="C1034" s="5">
        <v>0.47800000000000004</v>
      </c>
      <c r="D1034" s="5">
        <v>0.92089546487881946</v>
      </c>
      <c r="E1034" s="5">
        <v>3.5410164528185568</v>
      </c>
    </row>
    <row r="1035" spans="1:5" x14ac:dyDescent="0.35">
      <c r="A1035">
        <v>2019</v>
      </c>
      <c r="B1035" s="6">
        <v>60</v>
      </c>
      <c r="C1035" s="5">
        <v>0.58799999999999997</v>
      </c>
      <c r="D1035" s="5">
        <v>1.1328170153739452</v>
      </c>
      <c r="E1035" s="5">
        <v>4.6738334681925018</v>
      </c>
    </row>
    <row r="1036" spans="1:5" x14ac:dyDescent="0.35">
      <c r="A1036">
        <v>2019</v>
      </c>
      <c r="B1036" s="6">
        <v>65</v>
      </c>
      <c r="C1036" s="5">
        <v>0.124</v>
      </c>
      <c r="D1036" s="5">
        <v>0.23889338419450545</v>
      </c>
      <c r="E1036" s="5">
        <v>4.9127268523870073</v>
      </c>
    </row>
    <row r="1037" spans="1:5" x14ac:dyDescent="0.35">
      <c r="A1037">
        <v>2019</v>
      </c>
      <c r="B1037" s="6">
        <v>70</v>
      </c>
      <c r="C1037" s="5">
        <v>0.22000000000000003</v>
      </c>
      <c r="D1037" s="5">
        <v>0.42384310099025169</v>
      </c>
      <c r="E1037" s="5">
        <v>5.3365699533772588</v>
      </c>
    </row>
    <row r="1038" spans="1:5" x14ac:dyDescent="0.35">
      <c r="A1038">
        <v>2019</v>
      </c>
      <c r="B1038" s="6">
        <v>75</v>
      </c>
      <c r="C1038" s="5">
        <v>0.59200000000000008</v>
      </c>
      <c r="D1038" s="5">
        <v>1.1405232535737682</v>
      </c>
      <c r="E1038" s="5">
        <v>6.477093206951027</v>
      </c>
    </row>
    <row r="1039" spans="1:5" x14ac:dyDescent="0.35">
      <c r="A1039">
        <v>2019</v>
      </c>
      <c r="B1039" s="6">
        <v>80</v>
      </c>
      <c r="C1039" s="5">
        <v>0.43</v>
      </c>
      <c r="D1039" s="5">
        <v>0.8284206064809464</v>
      </c>
      <c r="E1039" s="5">
        <v>7.3055138134319737</v>
      </c>
    </row>
    <row r="1040" spans="1:5" x14ac:dyDescent="0.35">
      <c r="A1040">
        <v>2019</v>
      </c>
      <c r="B1040" s="6">
        <v>85</v>
      </c>
      <c r="C1040" s="5">
        <v>8.8000000000000009E-2</v>
      </c>
      <c r="D1040" s="5">
        <v>0.16953724039610066</v>
      </c>
      <c r="E1040" s="5">
        <v>7.4750510538280741</v>
      </c>
    </row>
    <row r="1041" spans="1:5" x14ac:dyDescent="0.35">
      <c r="A1041">
        <v>2019</v>
      </c>
      <c r="B1041" s="6">
        <v>90</v>
      </c>
      <c r="C1041" s="5">
        <v>0.19</v>
      </c>
      <c r="D1041" s="5">
        <v>0.36604631449158093</v>
      </c>
      <c r="E1041" s="5">
        <v>7.8410973683196552</v>
      </c>
    </row>
    <row r="1042" spans="1:5" x14ac:dyDescent="0.35">
      <c r="A1042">
        <v>2019</v>
      </c>
      <c r="B1042" s="6">
        <v>95</v>
      </c>
      <c r="C1042" s="5">
        <v>0.17599999999999999</v>
      </c>
      <c r="D1042" s="5">
        <v>0.33907448079220132</v>
      </c>
      <c r="E1042" s="5">
        <v>8.180171849111856</v>
      </c>
    </row>
    <row r="1043" spans="1:5" x14ac:dyDescent="0.35">
      <c r="A1043">
        <v>2019</v>
      </c>
      <c r="B1043" s="6">
        <v>100</v>
      </c>
      <c r="C1043" s="5">
        <v>0.33399999999999996</v>
      </c>
      <c r="D1043" s="5">
        <v>0.64347088968520016</v>
      </c>
      <c r="E1043" s="5">
        <v>8.8236427387970569</v>
      </c>
    </row>
    <row r="1044" spans="1:5" x14ac:dyDescent="0.35">
      <c r="A1044">
        <v>2019</v>
      </c>
      <c r="B1044" s="6">
        <v>105</v>
      </c>
      <c r="C1044" s="5">
        <v>0.14799999999999999</v>
      </c>
      <c r="D1044" s="5">
        <v>0.28513081339344198</v>
      </c>
      <c r="E1044" s="5">
        <v>9.1087735521904989</v>
      </c>
    </row>
    <row r="1045" spans="1:5" x14ac:dyDescent="0.35">
      <c r="A1045">
        <v>2019</v>
      </c>
      <c r="B1045" s="6">
        <v>110</v>
      </c>
      <c r="C1045" s="5">
        <v>0.14400000000000002</v>
      </c>
      <c r="D1045" s="5">
        <v>0.27742457519361929</v>
      </c>
      <c r="E1045" s="5">
        <v>9.3861981273841177</v>
      </c>
    </row>
    <row r="1046" spans="1:5" x14ac:dyDescent="0.35">
      <c r="A1046">
        <v>2019</v>
      </c>
      <c r="B1046" s="6">
        <v>115</v>
      </c>
      <c r="C1046" s="5">
        <v>0.72199999999999998</v>
      </c>
      <c r="D1046" s="5">
        <v>1.3909759950680076</v>
      </c>
      <c r="E1046" s="5">
        <v>10.777174122452125</v>
      </c>
    </row>
    <row r="1047" spans="1:5" x14ac:dyDescent="0.35">
      <c r="A1047">
        <v>2019</v>
      </c>
      <c r="B1047" s="6">
        <v>120</v>
      </c>
      <c r="C1047" s="5">
        <v>0.19999999999999998</v>
      </c>
      <c r="D1047" s="5">
        <v>0.38531190999113779</v>
      </c>
      <c r="E1047" s="5">
        <v>11.162486032443264</v>
      </c>
    </row>
    <row r="1048" spans="1:5" x14ac:dyDescent="0.35">
      <c r="A1048">
        <v>2019</v>
      </c>
      <c r="B1048" s="6">
        <v>125</v>
      </c>
      <c r="C1048" s="5">
        <v>1.3379999999999999</v>
      </c>
      <c r="D1048" s="5">
        <v>2.5777366778407118</v>
      </c>
      <c r="E1048" s="5">
        <v>13.740222710283975</v>
      </c>
    </row>
    <row r="1049" spans="1:5" x14ac:dyDescent="0.35">
      <c r="A1049">
        <v>2019</v>
      </c>
      <c r="B1049" s="6">
        <v>130</v>
      </c>
      <c r="C1049" s="5">
        <v>0.10200000000000001</v>
      </c>
      <c r="D1049" s="5">
        <v>0.19650907409548032</v>
      </c>
      <c r="E1049" s="5">
        <v>13.936731784379456</v>
      </c>
    </row>
    <row r="1050" spans="1:5" x14ac:dyDescent="0.35">
      <c r="A1050">
        <v>2019</v>
      </c>
      <c r="B1050" s="6">
        <v>135</v>
      </c>
      <c r="C1050" s="5">
        <v>0.22199999999999998</v>
      </c>
      <c r="D1050" s="5">
        <v>0.42769622009016289</v>
      </c>
      <c r="E1050" s="5">
        <v>14.364428004469618</v>
      </c>
    </row>
    <row r="1051" spans="1:5" x14ac:dyDescent="0.35">
      <c r="A1051">
        <v>2019</v>
      </c>
      <c r="B1051" s="6">
        <v>140</v>
      </c>
      <c r="C1051" s="5">
        <v>0.11800000000000002</v>
      </c>
      <c r="D1051" s="5">
        <v>0.22733402689477133</v>
      </c>
      <c r="E1051" s="5">
        <v>14.591762031364389</v>
      </c>
    </row>
    <row r="1052" spans="1:5" x14ac:dyDescent="0.35">
      <c r="A1052">
        <v>2019</v>
      </c>
      <c r="B1052" s="6">
        <v>145</v>
      </c>
      <c r="C1052" s="5">
        <v>0.20400000000000001</v>
      </c>
      <c r="D1052" s="5">
        <v>0.39301814819096065</v>
      </c>
      <c r="E1052" s="5">
        <v>14.984780179555351</v>
      </c>
    </row>
    <row r="1053" spans="1:5" x14ac:dyDescent="0.35">
      <c r="A1053">
        <v>2019</v>
      </c>
      <c r="B1053" s="6">
        <v>150</v>
      </c>
      <c r="C1053" s="5">
        <v>0.87000000000000011</v>
      </c>
      <c r="D1053" s="5">
        <v>1.6761068084614497</v>
      </c>
      <c r="E1053" s="5">
        <v>16.660886988016799</v>
      </c>
    </row>
    <row r="1054" spans="1:5" x14ac:dyDescent="0.35">
      <c r="A1054">
        <v>2019</v>
      </c>
      <c r="B1054" s="6">
        <v>155</v>
      </c>
      <c r="C1054" s="5">
        <v>0.29199999999999998</v>
      </c>
      <c r="D1054" s="5">
        <v>0.56255538858706122</v>
      </c>
      <c r="E1054" s="5">
        <v>17.22344237660386</v>
      </c>
    </row>
    <row r="1055" spans="1:5" x14ac:dyDescent="0.35">
      <c r="A1055">
        <v>2019</v>
      </c>
      <c r="B1055" s="6">
        <v>160</v>
      </c>
      <c r="C1055" s="5">
        <v>1.3140000000000001</v>
      </c>
      <c r="D1055" s="5">
        <v>2.5314992486417758</v>
      </c>
      <c r="E1055" s="5">
        <v>19.754941625245635</v>
      </c>
    </row>
    <row r="1056" spans="1:5" x14ac:dyDescent="0.35">
      <c r="A1056">
        <v>2019</v>
      </c>
      <c r="B1056" s="6">
        <v>165</v>
      </c>
      <c r="C1056" s="5">
        <v>1.1800000000000002</v>
      </c>
      <c r="D1056" s="5">
        <v>2.2733402689477136</v>
      </c>
      <c r="E1056" s="5">
        <v>22.028281894193348</v>
      </c>
    </row>
    <row r="1057" spans="1:5" x14ac:dyDescent="0.35">
      <c r="A1057">
        <v>2019</v>
      </c>
      <c r="B1057" s="6">
        <v>170</v>
      </c>
      <c r="C1057" s="5">
        <v>0.64400000000000002</v>
      </c>
      <c r="D1057" s="5">
        <v>1.2407043501714639</v>
      </c>
      <c r="E1057" s="5">
        <v>23.268986244364811</v>
      </c>
    </row>
    <row r="1058" spans="1:5" x14ac:dyDescent="0.35">
      <c r="A1058">
        <v>2019</v>
      </c>
      <c r="B1058" s="6">
        <v>175</v>
      </c>
      <c r="C1058" s="5">
        <v>1.246</v>
      </c>
      <c r="D1058" s="5">
        <v>2.4004931992447887</v>
      </c>
      <c r="E1058" s="5">
        <v>25.6694794436096</v>
      </c>
    </row>
    <row r="1059" spans="1:5" x14ac:dyDescent="0.35">
      <c r="A1059">
        <v>2019</v>
      </c>
      <c r="B1059" s="6">
        <v>180</v>
      </c>
      <c r="C1059" s="5">
        <v>4.604000000000001</v>
      </c>
      <c r="D1059" s="5">
        <v>8.8698801679959942</v>
      </c>
      <c r="E1059" s="5">
        <v>34.53935961160559</v>
      </c>
    </row>
    <row r="1060" spans="1:5" x14ac:dyDescent="0.35">
      <c r="A1060">
        <v>2019</v>
      </c>
      <c r="B1060" s="6">
        <v>185</v>
      </c>
      <c r="C1060" s="5">
        <v>0.99</v>
      </c>
      <c r="D1060" s="5">
        <v>1.9072939544561325</v>
      </c>
      <c r="E1060" s="5">
        <v>36.44665356606172</v>
      </c>
    </row>
    <row r="1061" spans="1:5" x14ac:dyDescent="0.35">
      <c r="A1061">
        <v>2019</v>
      </c>
      <c r="B1061" s="6">
        <v>190</v>
      </c>
      <c r="C1061" s="5">
        <v>0.87200000000000011</v>
      </c>
      <c r="D1061" s="5">
        <v>1.679959927561361</v>
      </c>
      <c r="E1061" s="5">
        <v>38.126613493623083</v>
      </c>
    </row>
    <row r="1062" spans="1:5" x14ac:dyDescent="0.35">
      <c r="A1062">
        <v>2019</v>
      </c>
      <c r="B1062" s="6">
        <v>195</v>
      </c>
      <c r="C1062" s="5">
        <v>1.6920000000000002</v>
      </c>
      <c r="D1062" s="5">
        <v>3.2597387585250264</v>
      </c>
      <c r="E1062" s="5">
        <v>41.386352252148107</v>
      </c>
    </row>
    <row r="1063" spans="1:5" x14ac:dyDescent="0.35">
      <c r="A1063">
        <v>2019</v>
      </c>
      <c r="B1063" s="6">
        <v>200</v>
      </c>
      <c r="C1063" s="5">
        <v>0.24400000000000005</v>
      </c>
      <c r="D1063" s="5">
        <v>0.47008053018918827</v>
      </c>
      <c r="E1063" s="5">
        <v>41.856432782337293</v>
      </c>
    </row>
    <row r="1064" spans="1:5" x14ac:dyDescent="0.35">
      <c r="A1064">
        <v>2019</v>
      </c>
      <c r="B1064" s="6">
        <v>205</v>
      </c>
      <c r="C1064" s="5">
        <v>0.40199999999999997</v>
      </c>
      <c r="D1064" s="5">
        <v>0.77447693908218695</v>
      </c>
      <c r="E1064" s="5">
        <v>42.630909721419478</v>
      </c>
    </row>
    <row r="1065" spans="1:5" x14ac:dyDescent="0.35">
      <c r="A1065">
        <v>2019</v>
      </c>
      <c r="B1065" s="6">
        <v>210</v>
      </c>
      <c r="C1065" s="5">
        <v>1.9940000000000002</v>
      </c>
      <c r="D1065" s="5">
        <v>3.8415597426116443</v>
      </c>
      <c r="E1065" s="5">
        <v>46.472469464031121</v>
      </c>
    </row>
    <row r="1066" spans="1:5" x14ac:dyDescent="0.35">
      <c r="A1066">
        <v>2019</v>
      </c>
      <c r="B1066" s="6">
        <v>215</v>
      </c>
      <c r="C1066" s="5">
        <v>0.76800000000000002</v>
      </c>
      <c r="D1066" s="5">
        <v>1.4795977343659692</v>
      </c>
      <c r="E1066" s="5">
        <v>47.952067198397089</v>
      </c>
    </row>
    <row r="1067" spans="1:5" x14ac:dyDescent="0.35">
      <c r="A1067">
        <v>2019</v>
      </c>
      <c r="B1067" s="6">
        <v>220</v>
      </c>
      <c r="C1067" s="5">
        <v>0.94800000000000006</v>
      </c>
      <c r="D1067" s="5">
        <v>1.8263784533579934</v>
      </c>
      <c r="E1067" s="5">
        <v>49.778445651755085</v>
      </c>
    </row>
    <row r="1068" spans="1:5" x14ac:dyDescent="0.35">
      <c r="A1068">
        <v>2019</v>
      </c>
      <c r="B1068" s="6">
        <v>225</v>
      </c>
      <c r="C1068" s="5">
        <v>1.9119999999999997</v>
      </c>
      <c r="D1068" s="5">
        <v>3.6835818595152774</v>
      </c>
      <c r="E1068" s="5">
        <v>53.462027511270364</v>
      </c>
    </row>
    <row r="1069" spans="1:5" x14ac:dyDescent="0.35">
      <c r="A1069">
        <v>2019</v>
      </c>
      <c r="B1069" s="6">
        <v>230</v>
      </c>
      <c r="C1069" s="5">
        <v>0.71200000000000008</v>
      </c>
      <c r="D1069" s="5">
        <v>1.3717103995684508</v>
      </c>
      <c r="E1069" s="5">
        <v>54.833737910838813</v>
      </c>
    </row>
    <row r="1070" spans="1:5" x14ac:dyDescent="0.35">
      <c r="A1070">
        <v>2019</v>
      </c>
      <c r="B1070" s="6">
        <v>235</v>
      </c>
      <c r="C1070" s="5">
        <v>1.41</v>
      </c>
      <c r="D1070" s="5">
        <v>2.7164489654375217</v>
      </c>
      <c r="E1070" s="5">
        <v>57.550186876276335</v>
      </c>
    </row>
    <row r="1071" spans="1:5" x14ac:dyDescent="0.35">
      <c r="A1071">
        <v>2019</v>
      </c>
      <c r="B1071" s="6">
        <v>240</v>
      </c>
      <c r="C1071" s="5">
        <v>1.5580000000000001</v>
      </c>
      <c r="D1071" s="5">
        <v>3.0015797788309637</v>
      </c>
      <c r="E1071" s="5">
        <v>60.551766655107301</v>
      </c>
    </row>
    <row r="1072" spans="1:5" x14ac:dyDescent="0.35">
      <c r="A1072">
        <v>2019</v>
      </c>
      <c r="B1072" s="6">
        <v>245</v>
      </c>
      <c r="C1072" s="5">
        <v>0.63800000000000001</v>
      </c>
      <c r="D1072" s="5">
        <v>1.2291449928717297</v>
      </c>
      <c r="E1072" s="5">
        <v>61.780911647979032</v>
      </c>
    </row>
    <row r="1073" spans="1:5" x14ac:dyDescent="0.35">
      <c r="A1073">
        <v>2019</v>
      </c>
      <c r="B1073" s="6">
        <v>250</v>
      </c>
      <c r="C1073" s="5">
        <v>2.7619999999999996</v>
      </c>
      <c r="D1073" s="5">
        <v>5.3211574769776133</v>
      </c>
      <c r="E1073" s="5">
        <v>67.102069124956643</v>
      </c>
    </row>
    <row r="1074" spans="1:5" x14ac:dyDescent="0.35">
      <c r="A1074">
        <v>2019</v>
      </c>
      <c r="B1074" s="6">
        <v>255</v>
      </c>
      <c r="C1074" s="5">
        <v>1.1759999999999999</v>
      </c>
      <c r="D1074" s="5">
        <v>2.2656340307478904</v>
      </c>
      <c r="E1074" s="5">
        <v>69.367703155704532</v>
      </c>
    </row>
    <row r="1075" spans="1:5" x14ac:dyDescent="0.35">
      <c r="A1075">
        <v>2019</v>
      </c>
      <c r="B1075" s="6">
        <v>260</v>
      </c>
      <c r="C1075" s="5">
        <v>0.22200000000000003</v>
      </c>
      <c r="D1075" s="5">
        <v>0.42769622009016306</v>
      </c>
      <c r="E1075" s="5">
        <v>69.795399375794702</v>
      </c>
    </row>
    <row r="1076" spans="1:5" x14ac:dyDescent="0.35">
      <c r="A1076">
        <v>2019</v>
      </c>
      <c r="B1076" s="6">
        <v>265</v>
      </c>
      <c r="C1076" s="5">
        <v>0.5119999999999999</v>
      </c>
      <c r="D1076" s="5">
        <v>0.98639848957731269</v>
      </c>
      <c r="E1076" s="5">
        <v>70.781797865372013</v>
      </c>
    </row>
    <row r="1077" spans="1:5" x14ac:dyDescent="0.35">
      <c r="A1077">
        <v>2019</v>
      </c>
      <c r="B1077" s="6">
        <v>270</v>
      </c>
      <c r="C1077" s="5">
        <v>0.58600000000000008</v>
      </c>
      <c r="D1077" s="5">
        <v>1.128963896274034</v>
      </c>
      <c r="E1077" s="5">
        <v>71.910761761646043</v>
      </c>
    </row>
    <row r="1078" spans="1:5" x14ac:dyDescent="0.35">
      <c r="A1078">
        <v>2019</v>
      </c>
      <c r="B1078" s="6">
        <v>275</v>
      </c>
      <c r="C1078" s="5">
        <v>1.0180000000000002</v>
      </c>
      <c r="D1078" s="5">
        <v>1.9612376218548919</v>
      </c>
      <c r="E1078" s="5">
        <v>73.871999383500935</v>
      </c>
    </row>
    <row r="1079" spans="1:5" x14ac:dyDescent="0.35">
      <c r="A1079">
        <v>2019</v>
      </c>
      <c r="B1079" s="6">
        <v>280</v>
      </c>
      <c r="C1079" s="5">
        <v>1.7060000000000002</v>
      </c>
      <c r="D1079" s="5">
        <v>3.2867105922244058</v>
      </c>
      <c r="E1079" s="5">
        <v>77.158709975725344</v>
      </c>
    </row>
    <row r="1080" spans="1:5" x14ac:dyDescent="0.35">
      <c r="A1080">
        <v>2019</v>
      </c>
      <c r="B1080" s="6">
        <v>285</v>
      </c>
      <c r="C1080" s="5">
        <v>3.2260000000000004</v>
      </c>
      <c r="D1080" s="5">
        <v>6.2150811081570545</v>
      </c>
      <c r="E1080" s="5">
        <v>83.373791083882395</v>
      </c>
    </row>
    <row r="1081" spans="1:5" x14ac:dyDescent="0.35">
      <c r="A1081">
        <v>2019</v>
      </c>
      <c r="B1081" s="6">
        <v>290</v>
      </c>
      <c r="C1081" s="5">
        <v>0.48200000000000004</v>
      </c>
      <c r="D1081" s="5">
        <v>0.9286017030786422</v>
      </c>
      <c r="E1081" s="5">
        <v>84.302392786961036</v>
      </c>
    </row>
    <row r="1082" spans="1:5" x14ac:dyDescent="0.35">
      <c r="A1082">
        <v>2019</v>
      </c>
      <c r="B1082" s="6">
        <v>295</v>
      </c>
      <c r="C1082" s="5">
        <v>3.7279999999999993</v>
      </c>
      <c r="D1082" s="5">
        <v>7.1822140022348071</v>
      </c>
      <c r="E1082" s="5">
        <v>91.484606789195837</v>
      </c>
    </row>
    <row r="1083" spans="1:5" x14ac:dyDescent="0.35">
      <c r="A1083">
        <v>2019</v>
      </c>
      <c r="B1083" s="6">
        <v>300</v>
      </c>
      <c r="C1083" s="5">
        <v>0.48200000000000004</v>
      </c>
      <c r="D1083" s="5">
        <v>0.9286017030786422</v>
      </c>
      <c r="E1083" s="5">
        <v>92.413208492274478</v>
      </c>
    </row>
    <row r="1084" spans="1:5" x14ac:dyDescent="0.35">
      <c r="A1084">
        <v>2019</v>
      </c>
      <c r="B1084" s="6">
        <v>305</v>
      </c>
      <c r="C1084" s="5">
        <v>0.44399999999999995</v>
      </c>
      <c r="D1084" s="5">
        <v>0.85539244018032579</v>
      </c>
      <c r="E1084" s="5">
        <v>93.268600932454802</v>
      </c>
    </row>
    <row r="1085" spans="1:5" x14ac:dyDescent="0.35">
      <c r="A1085">
        <v>2019</v>
      </c>
      <c r="B1085" s="6">
        <v>310</v>
      </c>
      <c r="C1085" s="5">
        <v>1.2819999999999998</v>
      </c>
      <c r="D1085" s="5">
        <v>2.4698493430431934</v>
      </c>
      <c r="E1085" s="5">
        <v>95.738450275497996</v>
      </c>
    </row>
    <row r="1086" spans="1:5" x14ac:dyDescent="0.35">
      <c r="A1086">
        <v>2019</v>
      </c>
      <c r="B1086" s="6">
        <v>315</v>
      </c>
      <c r="C1086" s="5">
        <v>8.4000000000000005E-2</v>
      </c>
      <c r="D1086" s="5">
        <v>0.16183100219627791</v>
      </c>
      <c r="E1086" s="5">
        <v>95.900281277694276</v>
      </c>
    </row>
    <row r="1087" spans="1:5" x14ac:dyDescent="0.35">
      <c r="A1087">
        <v>2019</v>
      </c>
      <c r="B1087" s="6">
        <v>320</v>
      </c>
      <c r="C1087" s="5">
        <v>1.1660000000000001</v>
      </c>
      <c r="D1087" s="5">
        <v>2.2463684352483337</v>
      </c>
      <c r="E1087" s="5">
        <v>98.146649712942605</v>
      </c>
    </row>
    <row r="1088" spans="1:5" x14ac:dyDescent="0.35">
      <c r="A1088">
        <v>2019</v>
      </c>
      <c r="B1088" s="6">
        <v>325</v>
      </c>
      <c r="C1088" s="5">
        <v>0.13</v>
      </c>
      <c r="D1088" s="5">
        <v>0.25045274149423957</v>
      </c>
      <c r="E1088" s="5">
        <v>98.397102454436848</v>
      </c>
    </row>
    <row r="1089" spans="1:5" x14ac:dyDescent="0.35">
      <c r="A1089">
        <v>2019</v>
      </c>
      <c r="B1089" s="6">
        <v>330</v>
      </c>
      <c r="C1089" s="5">
        <v>4.6000000000000006E-2</v>
      </c>
      <c r="D1089" s="5">
        <v>8.8621739297961716E-2</v>
      </c>
      <c r="E1089" s="5">
        <v>98.485724193734811</v>
      </c>
    </row>
    <row r="1090" spans="1:5" x14ac:dyDescent="0.35">
      <c r="A1090">
        <v>2019</v>
      </c>
      <c r="B1090" s="6">
        <v>335</v>
      </c>
      <c r="C1090" s="5">
        <v>3.2000000000000001E-2</v>
      </c>
      <c r="D1090" s="5">
        <v>6.164990559858205E-2</v>
      </c>
      <c r="E1090" s="5">
        <v>98.547374099333396</v>
      </c>
    </row>
    <row r="1091" spans="1:5" x14ac:dyDescent="0.35">
      <c r="A1091">
        <v>2019</v>
      </c>
      <c r="B1091" s="6">
        <v>340</v>
      </c>
      <c r="C1091" s="5">
        <v>0.14599999999999999</v>
      </c>
      <c r="D1091" s="5">
        <v>0.28127769429353061</v>
      </c>
      <c r="E1091" s="5">
        <v>98.828651793626932</v>
      </c>
    </row>
    <row r="1092" spans="1:5" x14ac:dyDescent="0.35">
      <c r="A1092">
        <v>2019</v>
      </c>
      <c r="B1092" s="6">
        <v>345</v>
      </c>
      <c r="C1092" s="5">
        <v>4.8000000000000001E-2</v>
      </c>
      <c r="D1092" s="5">
        <v>9.2474858397873075E-2</v>
      </c>
      <c r="E1092" s="5">
        <v>98.92112665202481</v>
      </c>
    </row>
    <row r="1093" spans="1:5" x14ac:dyDescent="0.35">
      <c r="A1093">
        <v>2019</v>
      </c>
      <c r="B1093" s="6">
        <v>350</v>
      </c>
      <c r="C1093" s="5">
        <v>0.51800000000000002</v>
      </c>
      <c r="D1093" s="5">
        <v>0.99795784687704692</v>
      </c>
      <c r="E1093" s="5">
        <v>99.919084498901853</v>
      </c>
    </row>
    <row r="1094" spans="1:5" x14ac:dyDescent="0.35">
      <c r="A1094">
        <v>2019</v>
      </c>
      <c r="B1094" s="6">
        <v>355</v>
      </c>
      <c r="C1094" s="5">
        <v>1.7999999999999999E-2</v>
      </c>
      <c r="D1094" s="5">
        <v>3.4678071899202405E-2</v>
      </c>
      <c r="E1094" s="5">
        <v>99.953762570801061</v>
      </c>
    </row>
    <row r="1095" spans="1:5" x14ac:dyDescent="0.35">
      <c r="A1095">
        <v>2019</v>
      </c>
      <c r="B1095" s="6">
        <v>360</v>
      </c>
      <c r="C1095" s="5">
        <v>2.4E-2</v>
      </c>
      <c r="D1095" s="5">
        <v>4.6237429198936537E-2</v>
      </c>
      <c r="E1095" s="5">
        <v>100</v>
      </c>
    </row>
    <row r="1096" spans="1:5" x14ac:dyDescent="0.35">
      <c r="A1096">
        <v>2019</v>
      </c>
      <c r="B1096" s="6">
        <v>365</v>
      </c>
      <c r="C1096" s="5">
        <v>0</v>
      </c>
      <c r="D1096" s="5">
        <v>0</v>
      </c>
      <c r="E1096" s="5">
        <v>100</v>
      </c>
    </row>
    <row r="1097" spans="1:5" x14ac:dyDescent="0.35">
      <c r="A1097">
        <v>2020</v>
      </c>
      <c r="B1097" s="6">
        <v>5</v>
      </c>
      <c r="C1097" s="5">
        <v>0</v>
      </c>
      <c r="D1097" s="5">
        <v>0</v>
      </c>
      <c r="E1097" s="5">
        <v>0</v>
      </c>
    </row>
    <row r="1098" spans="1:5" x14ac:dyDescent="0.35">
      <c r="A1098">
        <v>2020</v>
      </c>
      <c r="B1098" s="6">
        <v>10</v>
      </c>
      <c r="C1098" s="5">
        <v>0</v>
      </c>
      <c r="D1098" s="5">
        <v>0</v>
      </c>
      <c r="E1098" s="5">
        <v>0</v>
      </c>
    </row>
    <row r="1099" spans="1:5" x14ac:dyDescent="0.35">
      <c r="A1099">
        <v>2020</v>
      </c>
      <c r="B1099" s="6">
        <v>15</v>
      </c>
      <c r="C1099" s="5">
        <v>2.6000000000000002E-2</v>
      </c>
      <c r="D1099" s="5">
        <v>7.4379219590342147E-2</v>
      </c>
      <c r="E1099" s="5">
        <v>7.4379219590342147E-2</v>
      </c>
    </row>
    <row r="1100" spans="1:5" x14ac:dyDescent="0.35">
      <c r="A1100">
        <v>2020</v>
      </c>
      <c r="B1100" s="6">
        <v>20</v>
      </c>
      <c r="C1100" s="5">
        <v>0</v>
      </c>
      <c r="D1100" s="5">
        <v>0</v>
      </c>
      <c r="E1100" s="5">
        <v>7.4379219590342147E-2</v>
      </c>
    </row>
    <row r="1101" spans="1:5" x14ac:dyDescent="0.35">
      <c r="A1101">
        <v>2020</v>
      </c>
      <c r="B1101" s="6">
        <v>25</v>
      </c>
      <c r="C1101" s="5">
        <v>0</v>
      </c>
      <c r="D1101" s="5">
        <v>0</v>
      </c>
      <c r="E1101" s="5">
        <v>7.4379219590342147E-2</v>
      </c>
    </row>
    <row r="1102" spans="1:5" x14ac:dyDescent="0.35">
      <c r="A1102">
        <v>2020</v>
      </c>
      <c r="B1102" s="6">
        <v>30</v>
      </c>
      <c r="C1102" s="5">
        <v>0</v>
      </c>
      <c r="D1102" s="5">
        <v>0</v>
      </c>
      <c r="E1102" s="5">
        <v>7.4379219590342147E-2</v>
      </c>
    </row>
    <row r="1103" spans="1:5" x14ac:dyDescent="0.35">
      <c r="A1103">
        <v>2020</v>
      </c>
      <c r="B1103" s="6">
        <v>35</v>
      </c>
      <c r="C1103" s="5">
        <v>0</v>
      </c>
      <c r="D1103" s="5">
        <v>0</v>
      </c>
      <c r="E1103" s="5">
        <v>7.4379219590342147E-2</v>
      </c>
    </row>
    <row r="1104" spans="1:5" x14ac:dyDescent="0.35">
      <c r="A1104">
        <v>2020</v>
      </c>
      <c r="B1104" s="6">
        <v>40</v>
      </c>
      <c r="C1104" s="5">
        <v>0</v>
      </c>
      <c r="D1104" s="5">
        <v>0</v>
      </c>
      <c r="E1104" s="5">
        <v>7.4379219590342147E-2</v>
      </c>
    </row>
    <row r="1105" spans="1:5" x14ac:dyDescent="0.35">
      <c r="A1105">
        <v>2020</v>
      </c>
      <c r="B1105" s="6">
        <v>45</v>
      </c>
      <c r="C1105" s="5">
        <v>1.2E-2</v>
      </c>
      <c r="D1105" s="5">
        <v>3.4328870580157912E-2</v>
      </c>
      <c r="E1105" s="5">
        <v>0.10870809017050007</v>
      </c>
    </row>
    <row r="1106" spans="1:5" x14ac:dyDescent="0.35">
      <c r="A1106">
        <v>2020</v>
      </c>
      <c r="B1106" s="6">
        <v>50</v>
      </c>
      <c r="C1106" s="5">
        <v>1.4000000000000002E-2</v>
      </c>
      <c r="D1106" s="5">
        <v>4.0050349010184234E-2</v>
      </c>
      <c r="E1106" s="5">
        <v>0.14875843918068429</v>
      </c>
    </row>
    <row r="1107" spans="1:5" x14ac:dyDescent="0.35">
      <c r="A1107">
        <v>2020</v>
      </c>
      <c r="B1107" s="6">
        <v>55</v>
      </c>
      <c r="C1107" s="5">
        <v>8.0000000000000002E-3</v>
      </c>
      <c r="D1107" s="5">
        <v>2.2885913720105275E-2</v>
      </c>
      <c r="E1107" s="5">
        <v>0.17164435290078955</v>
      </c>
    </row>
    <row r="1108" spans="1:5" x14ac:dyDescent="0.35">
      <c r="A1108">
        <v>2020</v>
      </c>
      <c r="B1108" s="6">
        <v>60</v>
      </c>
      <c r="C1108" s="5">
        <v>2.6000000000000002E-2</v>
      </c>
      <c r="D1108" s="5">
        <v>7.4379219590342147E-2</v>
      </c>
      <c r="E1108" s="5">
        <v>0.24602357249113171</v>
      </c>
    </row>
    <row r="1109" spans="1:5" x14ac:dyDescent="0.35">
      <c r="A1109">
        <v>2020</v>
      </c>
      <c r="B1109" s="6">
        <v>65</v>
      </c>
      <c r="C1109" s="5">
        <v>0.65599999999999992</v>
      </c>
      <c r="D1109" s="5">
        <v>1.8766449250486321</v>
      </c>
      <c r="E1109" s="5">
        <v>2.1226684975397641</v>
      </c>
    </row>
    <row r="1110" spans="1:5" x14ac:dyDescent="0.35">
      <c r="A1110">
        <v>2020</v>
      </c>
      <c r="B1110" s="6">
        <v>70</v>
      </c>
      <c r="C1110" s="5">
        <v>0.97599999999999998</v>
      </c>
      <c r="D1110" s="5">
        <v>2.7920814738528432</v>
      </c>
      <c r="E1110" s="5">
        <v>4.9147499713926077</v>
      </c>
    </row>
    <row r="1111" spans="1:5" x14ac:dyDescent="0.35">
      <c r="A1111">
        <v>2020</v>
      </c>
      <c r="B1111" s="6">
        <v>75</v>
      </c>
      <c r="C1111" s="5">
        <v>8.199999999999999E-2</v>
      </c>
      <c r="D1111" s="5">
        <v>0.23458061563107901</v>
      </c>
      <c r="E1111" s="5">
        <v>5.1493305870236865</v>
      </c>
    </row>
    <row r="1112" spans="1:5" x14ac:dyDescent="0.35">
      <c r="A1112">
        <v>2020</v>
      </c>
      <c r="B1112" s="6">
        <v>80</v>
      </c>
      <c r="C1112" s="5">
        <v>2.2000000000000002E-2</v>
      </c>
      <c r="D1112" s="5">
        <v>6.2936262730289502E-2</v>
      </c>
      <c r="E1112" s="5">
        <v>5.2122668497539761</v>
      </c>
    </row>
    <row r="1113" spans="1:5" x14ac:dyDescent="0.35">
      <c r="A1113">
        <v>2020</v>
      </c>
      <c r="B1113" s="6">
        <v>85</v>
      </c>
      <c r="C1113" s="5">
        <v>0.17200000000000001</v>
      </c>
      <c r="D1113" s="5">
        <v>0.49204714498226343</v>
      </c>
      <c r="E1113" s="5">
        <v>5.7043139947362391</v>
      </c>
    </row>
    <row r="1114" spans="1:5" x14ac:dyDescent="0.35">
      <c r="A1114">
        <v>2020</v>
      </c>
      <c r="B1114" s="6">
        <v>90</v>
      </c>
      <c r="C1114" s="5">
        <v>8.2000000000000003E-2</v>
      </c>
      <c r="D1114" s="5">
        <v>0.23458061563107904</v>
      </c>
      <c r="E1114" s="5">
        <v>5.9388946103673179</v>
      </c>
    </row>
    <row r="1115" spans="1:5" x14ac:dyDescent="0.35">
      <c r="A1115">
        <v>2020</v>
      </c>
      <c r="B1115" s="6">
        <v>95</v>
      </c>
      <c r="C1115" s="5">
        <v>3.2000000000000001E-2</v>
      </c>
      <c r="D1115" s="5">
        <v>9.1543654880421099E-2</v>
      </c>
      <c r="E1115" s="5">
        <v>6.0304382652477386</v>
      </c>
    </row>
    <row r="1116" spans="1:5" x14ac:dyDescent="0.35">
      <c r="A1116">
        <v>2020</v>
      </c>
      <c r="B1116" s="6">
        <v>100</v>
      </c>
      <c r="C1116" s="5">
        <v>0.04</v>
      </c>
      <c r="D1116" s="5">
        <v>0.11442956860052637</v>
      </c>
      <c r="E1116" s="5">
        <v>6.1448678338482647</v>
      </c>
    </row>
    <row r="1117" spans="1:5" x14ac:dyDescent="0.35">
      <c r="A1117">
        <v>2020</v>
      </c>
      <c r="B1117" s="6">
        <v>105</v>
      </c>
      <c r="C1117" s="5">
        <v>3.7999999999999999E-2</v>
      </c>
      <c r="D1117" s="5">
        <v>0.10870809017050004</v>
      </c>
      <c r="E1117" s="5">
        <v>6.2535759240187652</v>
      </c>
    </row>
    <row r="1118" spans="1:5" x14ac:dyDescent="0.35">
      <c r="A1118">
        <v>2020</v>
      </c>
      <c r="B1118" s="6">
        <v>110</v>
      </c>
      <c r="C1118" s="5">
        <v>9.4E-2</v>
      </c>
      <c r="D1118" s="5">
        <v>0.26890948621123695</v>
      </c>
      <c r="E1118" s="5">
        <v>6.5224854102300025</v>
      </c>
    </row>
    <row r="1119" spans="1:5" x14ac:dyDescent="0.35">
      <c r="A1119">
        <v>2020</v>
      </c>
      <c r="B1119" s="6">
        <v>115</v>
      </c>
      <c r="C1119" s="5">
        <v>0.39</v>
      </c>
      <c r="D1119" s="5">
        <v>1.1156882938551322</v>
      </c>
      <c r="E1119" s="5">
        <v>7.6381737040851352</v>
      </c>
    </row>
    <row r="1120" spans="1:5" x14ac:dyDescent="0.35">
      <c r="A1120">
        <v>2020</v>
      </c>
      <c r="B1120" s="6">
        <v>120</v>
      </c>
      <c r="C1120" s="5">
        <v>7.3999999999999996E-2</v>
      </c>
      <c r="D1120" s="5">
        <v>0.21169470191097378</v>
      </c>
      <c r="E1120" s="5">
        <v>7.8498684059961086</v>
      </c>
    </row>
    <row r="1121" spans="1:5" x14ac:dyDescent="0.35">
      <c r="A1121">
        <v>2020</v>
      </c>
      <c r="B1121" s="6">
        <v>125</v>
      </c>
      <c r="C1121" s="5">
        <v>1.8020000000000003</v>
      </c>
      <c r="D1121" s="5">
        <v>5.1550520654537131</v>
      </c>
      <c r="E1121" s="5">
        <v>13.004920471449822</v>
      </c>
    </row>
    <row r="1122" spans="1:5" x14ac:dyDescent="0.35">
      <c r="A1122">
        <v>2020</v>
      </c>
      <c r="B1122" s="6">
        <v>130</v>
      </c>
      <c r="C1122" s="5">
        <v>0.504</v>
      </c>
      <c r="D1122" s="5">
        <v>1.4418125643666322</v>
      </c>
      <c r="E1122" s="5">
        <v>14.446733035816454</v>
      </c>
    </row>
    <row r="1123" spans="1:5" x14ac:dyDescent="0.35">
      <c r="A1123">
        <v>2020</v>
      </c>
      <c r="B1123" s="6">
        <v>135</v>
      </c>
      <c r="C1123" s="5">
        <v>1.5639999999999996</v>
      </c>
      <c r="D1123" s="5">
        <v>4.4741961322805803</v>
      </c>
      <c r="E1123" s="5">
        <v>18.920929168097032</v>
      </c>
    </row>
    <row r="1124" spans="1:5" x14ac:dyDescent="0.35">
      <c r="A1124">
        <v>2020</v>
      </c>
      <c r="B1124" s="6">
        <v>140</v>
      </c>
      <c r="C1124" s="5">
        <v>0.10800000000000001</v>
      </c>
      <c r="D1124" s="5">
        <v>0.30895983522142123</v>
      </c>
      <c r="E1124" s="5">
        <v>19.229889003318455</v>
      </c>
    </row>
    <row r="1125" spans="1:5" x14ac:dyDescent="0.35">
      <c r="A1125">
        <v>2020</v>
      </c>
      <c r="B1125" s="6">
        <v>145</v>
      </c>
      <c r="C1125" s="5">
        <v>0.69600000000000006</v>
      </c>
      <c r="D1125" s="5">
        <v>1.9910744936491591</v>
      </c>
      <c r="E1125" s="5">
        <v>21.220963496967613</v>
      </c>
    </row>
    <row r="1126" spans="1:5" x14ac:dyDescent="0.35">
      <c r="A1126">
        <v>2020</v>
      </c>
      <c r="B1126" s="6">
        <v>150</v>
      </c>
      <c r="C1126" s="5">
        <v>0.33599999999999997</v>
      </c>
      <c r="D1126" s="5">
        <v>0.96120837624442146</v>
      </c>
      <c r="E1126" s="5">
        <v>22.182171873212035</v>
      </c>
    </row>
    <row r="1127" spans="1:5" x14ac:dyDescent="0.35">
      <c r="A1127">
        <v>2020</v>
      </c>
      <c r="B1127" s="6">
        <v>155</v>
      </c>
      <c r="C1127" s="5">
        <v>0.53199999999999992</v>
      </c>
      <c r="D1127" s="5">
        <v>1.5219132623870004</v>
      </c>
      <c r="E1127" s="5">
        <v>23.704085135599033</v>
      </c>
    </row>
    <row r="1128" spans="1:5" x14ac:dyDescent="0.35">
      <c r="A1128">
        <v>2020</v>
      </c>
      <c r="B1128" s="6">
        <v>160</v>
      </c>
      <c r="C1128" s="5">
        <v>0.67799999999999994</v>
      </c>
      <c r="D1128" s="5">
        <v>1.939581187778922</v>
      </c>
      <c r="E1128" s="5">
        <v>25.643666323377957</v>
      </c>
    </row>
    <row r="1129" spans="1:5" x14ac:dyDescent="0.35">
      <c r="A1129">
        <v>2020</v>
      </c>
      <c r="B1129" s="6">
        <v>165</v>
      </c>
      <c r="C1129" s="5">
        <v>1.1200000000000001</v>
      </c>
      <c r="D1129" s="5">
        <v>3.2040279208147386</v>
      </c>
      <c r="E1129" s="5">
        <v>28.847694244192695</v>
      </c>
    </row>
    <row r="1130" spans="1:5" x14ac:dyDescent="0.35">
      <c r="A1130">
        <v>2020</v>
      </c>
      <c r="B1130" s="6">
        <v>170</v>
      </c>
      <c r="C1130" s="5">
        <v>0.82599999999999996</v>
      </c>
      <c r="D1130" s="5">
        <v>2.3629705916008694</v>
      </c>
      <c r="E1130" s="5">
        <v>31.210664835793565</v>
      </c>
    </row>
    <row r="1131" spans="1:5" x14ac:dyDescent="0.35">
      <c r="A1131">
        <v>2020</v>
      </c>
      <c r="B1131" s="6">
        <v>175</v>
      </c>
      <c r="C1131" s="5">
        <v>1.746</v>
      </c>
      <c r="D1131" s="5">
        <v>4.9948506694129762</v>
      </c>
      <c r="E1131" s="5">
        <v>36.205515505206542</v>
      </c>
    </row>
    <row r="1132" spans="1:5" x14ac:dyDescent="0.35">
      <c r="A1132">
        <v>2020</v>
      </c>
      <c r="B1132" s="6">
        <v>180</v>
      </c>
      <c r="C1132" s="5">
        <v>0.186</v>
      </c>
      <c r="D1132" s="5">
        <v>0.53209749399244755</v>
      </c>
      <c r="E1132" s="5">
        <v>36.737612999198987</v>
      </c>
    </row>
    <row r="1133" spans="1:5" x14ac:dyDescent="0.35">
      <c r="A1133">
        <v>2020</v>
      </c>
      <c r="B1133" s="6">
        <v>185</v>
      </c>
      <c r="C1133" s="5">
        <v>1.4820000000000002</v>
      </c>
      <c r="D1133" s="5">
        <v>4.2396155166495024</v>
      </c>
      <c r="E1133" s="5">
        <v>40.977228515848488</v>
      </c>
    </row>
    <row r="1134" spans="1:5" x14ac:dyDescent="0.35">
      <c r="A1134">
        <v>2020</v>
      </c>
      <c r="B1134" s="6">
        <v>190</v>
      </c>
      <c r="C1134" s="5">
        <v>1.4359999999999999</v>
      </c>
      <c r="D1134" s="5">
        <v>4.1080215127588966</v>
      </c>
      <c r="E1134" s="5">
        <v>45.085250028607383</v>
      </c>
    </row>
    <row r="1135" spans="1:5" x14ac:dyDescent="0.35">
      <c r="A1135">
        <v>2020</v>
      </c>
      <c r="B1135" s="6">
        <v>195</v>
      </c>
      <c r="C1135" s="5">
        <v>0.78999999999999992</v>
      </c>
      <c r="D1135" s="5">
        <v>2.2599839798603956</v>
      </c>
      <c r="E1135" s="5">
        <v>47.345234008467777</v>
      </c>
    </row>
    <row r="1136" spans="1:5" x14ac:dyDescent="0.35">
      <c r="A1136">
        <v>2020</v>
      </c>
      <c r="B1136" s="6">
        <v>200</v>
      </c>
      <c r="C1136" s="5">
        <v>0.12000000000000002</v>
      </c>
      <c r="D1136" s="5">
        <v>0.34328870580157916</v>
      </c>
      <c r="E1136" s="5">
        <v>47.688522714269354</v>
      </c>
    </row>
    <row r="1137" spans="1:5" x14ac:dyDescent="0.35">
      <c r="A1137">
        <v>2020</v>
      </c>
      <c r="B1137" s="6">
        <v>205</v>
      </c>
      <c r="C1137" s="5">
        <v>1.1659999999999999</v>
      </c>
      <c r="D1137" s="5">
        <v>3.3356219247053431</v>
      </c>
      <c r="E1137" s="5">
        <v>51.024144638974697</v>
      </c>
    </row>
    <row r="1138" spans="1:5" x14ac:dyDescent="0.35">
      <c r="A1138">
        <v>2020</v>
      </c>
      <c r="B1138" s="6">
        <v>210</v>
      </c>
      <c r="C1138" s="5">
        <v>8.3999999999999991E-2</v>
      </c>
      <c r="D1138" s="5">
        <v>0.24030209406110536</v>
      </c>
      <c r="E1138" s="5">
        <v>51.264446733035804</v>
      </c>
    </row>
    <row r="1139" spans="1:5" x14ac:dyDescent="0.35">
      <c r="A1139">
        <v>2020</v>
      </c>
      <c r="B1139" s="6">
        <v>215</v>
      </c>
      <c r="C1139" s="5">
        <v>0.14199999999999999</v>
      </c>
      <c r="D1139" s="5">
        <v>0.40622496853186857</v>
      </c>
      <c r="E1139" s="5">
        <v>51.67067170156767</v>
      </c>
    </row>
    <row r="1140" spans="1:5" x14ac:dyDescent="0.35">
      <c r="A1140">
        <v>2020</v>
      </c>
      <c r="B1140" s="6">
        <v>220</v>
      </c>
      <c r="C1140" s="5">
        <v>0.11799999999999999</v>
      </c>
      <c r="D1140" s="5">
        <v>0.33756722737155276</v>
      </c>
      <c r="E1140" s="5">
        <v>52.008238928939221</v>
      </c>
    </row>
    <row r="1141" spans="1:5" x14ac:dyDescent="0.35">
      <c r="A1141">
        <v>2020</v>
      </c>
      <c r="B1141" s="6">
        <v>225</v>
      </c>
      <c r="C1141" s="5">
        <v>0.14399999999999999</v>
      </c>
      <c r="D1141" s="5">
        <v>0.41194644696189486</v>
      </c>
      <c r="E1141" s="5">
        <v>52.420185375901113</v>
      </c>
    </row>
    <row r="1142" spans="1:5" x14ac:dyDescent="0.35">
      <c r="A1142">
        <v>2020</v>
      </c>
      <c r="B1142" s="6">
        <v>230</v>
      </c>
      <c r="C1142" s="5">
        <v>0.16800000000000001</v>
      </c>
      <c r="D1142" s="5">
        <v>0.48060418812221078</v>
      </c>
      <c r="E1142" s="5">
        <v>52.900789564023327</v>
      </c>
    </row>
    <row r="1143" spans="1:5" x14ac:dyDescent="0.35">
      <c r="A1143">
        <v>2020</v>
      </c>
      <c r="B1143" s="6">
        <v>235</v>
      </c>
      <c r="C1143" s="5">
        <v>0.17799999999999999</v>
      </c>
      <c r="D1143" s="5">
        <v>0.50921158027234226</v>
      </c>
      <c r="E1143" s="5">
        <v>53.41000114429567</v>
      </c>
    </row>
    <row r="1144" spans="1:5" x14ac:dyDescent="0.35">
      <c r="A1144">
        <v>2020</v>
      </c>
      <c r="B1144" s="6">
        <v>240</v>
      </c>
      <c r="C1144" s="5">
        <v>0.152</v>
      </c>
      <c r="D1144" s="5">
        <v>0.43483236068200015</v>
      </c>
      <c r="E1144" s="5">
        <v>53.844833504977672</v>
      </c>
    </row>
    <row r="1145" spans="1:5" x14ac:dyDescent="0.35">
      <c r="A1145">
        <v>2020</v>
      </c>
      <c r="B1145" s="6">
        <v>245</v>
      </c>
      <c r="C1145" s="5">
        <v>2.2480000000000002</v>
      </c>
      <c r="D1145" s="5">
        <v>6.4309417553495827</v>
      </c>
      <c r="E1145" s="5">
        <v>60.275775260327251</v>
      </c>
    </row>
    <row r="1146" spans="1:5" x14ac:dyDescent="0.35">
      <c r="A1146">
        <v>2020</v>
      </c>
      <c r="B1146" s="6">
        <v>250</v>
      </c>
      <c r="C1146" s="5">
        <v>0.83199999999999985</v>
      </c>
      <c r="D1146" s="5">
        <v>2.3801350268909482</v>
      </c>
      <c r="E1146" s="5">
        <v>62.655910287218198</v>
      </c>
    </row>
    <row r="1147" spans="1:5" x14ac:dyDescent="0.35">
      <c r="A1147">
        <v>2020</v>
      </c>
      <c r="B1147" s="6">
        <v>255</v>
      </c>
      <c r="C1147" s="5">
        <v>0.52600000000000002</v>
      </c>
      <c r="D1147" s="5">
        <v>1.5047488270969218</v>
      </c>
      <c r="E1147" s="5">
        <v>64.160659114315123</v>
      </c>
    </row>
    <row r="1148" spans="1:5" x14ac:dyDescent="0.35">
      <c r="A1148">
        <v>2020</v>
      </c>
      <c r="B1148" s="6">
        <v>260</v>
      </c>
      <c r="C1148" s="5">
        <v>1.6379999999999999</v>
      </c>
      <c r="D1148" s="5">
        <v>4.6858908341915546</v>
      </c>
      <c r="E1148" s="5">
        <v>68.846549948506677</v>
      </c>
    </row>
    <row r="1149" spans="1:5" x14ac:dyDescent="0.35">
      <c r="A1149">
        <v>2020</v>
      </c>
      <c r="B1149" s="6">
        <v>265</v>
      </c>
      <c r="C1149" s="5">
        <v>0.76</v>
      </c>
      <c r="D1149" s="5">
        <v>2.174161803410001</v>
      </c>
      <c r="E1149" s="5">
        <v>71.020711751916679</v>
      </c>
    </row>
    <row r="1150" spans="1:5" x14ac:dyDescent="0.35">
      <c r="A1150">
        <v>2020</v>
      </c>
      <c r="B1150" s="6">
        <v>270</v>
      </c>
      <c r="C1150" s="5">
        <v>0.80800000000000005</v>
      </c>
      <c r="D1150" s="5">
        <v>2.3114772857306329</v>
      </c>
      <c r="E1150" s="5">
        <v>73.332189037647311</v>
      </c>
    </row>
    <row r="1151" spans="1:5" x14ac:dyDescent="0.35">
      <c r="A1151">
        <v>2020</v>
      </c>
      <c r="B1151" s="6">
        <v>275</v>
      </c>
      <c r="C1151" s="5">
        <v>0.20800000000000002</v>
      </c>
      <c r="D1151" s="5">
        <v>0.59503375672273717</v>
      </c>
      <c r="E1151" s="5">
        <v>73.927222794370053</v>
      </c>
    </row>
    <row r="1152" spans="1:5" x14ac:dyDescent="0.35">
      <c r="A1152">
        <v>2020</v>
      </c>
      <c r="B1152" s="6">
        <v>280</v>
      </c>
      <c r="C1152" s="5">
        <v>1.492</v>
      </c>
      <c r="D1152" s="5">
        <v>4.2682229087996335</v>
      </c>
      <c r="E1152" s="5">
        <v>78.195445703169682</v>
      </c>
    </row>
    <row r="1153" spans="1:5" x14ac:dyDescent="0.35">
      <c r="A1153">
        <v>2020</v>
      </c>
      <c r="B1153" s="6">
        <v>285</v>
      </c>
      <c r="C1153" s="5">
        <v>1.9319999999999999</v>
      </c>
      <c r="D1153" s="5">
        <v>5.5269481634054234</v>
      </c>
      <c r="E1153" s="5">
        <v>83.722393866575104</v>
      </c>
    </row>
    <row r="1154" spans="1:5" x14ac:dyDescent="0.35">
      <c r="A1154">
        <v>2020</v>
      </c>
      <c r="B1154" s="6">
        <v>290</v>
      </c>
      <c r="C1154" s="5">
        <v>1.278</v>
      </c>
      <c r="D1154" s="5">
        <v>3.6560247167868174</v>
      </c>
      <c r="E1154" s="5">
        <v>87.37841858336192</v>
      </c>
    </row>
    <row r="1155" spans="1:5" x14ac:dyDescent="0.35">
      <c r="A1155">
        <v>2020</v>
      </c>
      <c r="B1155" s="6">
        <v>295</v>
      </c>
      <c r="C1155" s="5">
        <v>0.24</v>
      </c>
      <c r="D1155" s="5">
        <v>0.68657741160315822</v>
      </c>
      <c r="E1155" s="5">
        <v>88.064995994965074</v>
      </c>
    </row>
    <row r="1156" spans="1:5" x14ac:dyDescent="0.35">
      <c r="A1156">
        <v>2020</v>
      </c>
      <c r="B1156" s="6">
        <v>300</v>
      </c>
      <c r="C1156" s="5">
        <v>1.5760000000000001</v>
      </c>
      <c r="D1156" s="5">
        <v>4.5085250028607389</v>
      </c>
      <c r="E1156" s="5">
        <v>92.57352099782581</v>
      </c>
    </row>
    <row r="1157" spans="1:5" x14ac:dyDescent="0.35">
      <c r="A1157">
        <v>2020</v>
      </c>
      <c r="B1157" s="6">
        <v>305</v>
      </c>
      <c r="C1157" s="5">
        <v>6.2000000000000013E-2</v>
      </c>
      <c r="D1157" s="5">
        <v>0.1773658313308159</v>
      </c>
      <c r="E1157" s="5">
        <v>92.750886829156627</v>
      </c>
    </row>
    <row r="1158" spans="1:5" x14ac:dyDescent="0.35">
      <c r="A1158">
        <v>2020</v>
      </c>
      <c r="B1158" s="6">
        <v>310</v>
      </c>
      <c r="C1158" s="5">
        <v>5.7999999999999996E-2</v>
      </c>
      <c r="D1158" s="5">
        <v>0.1659228744707632</v>
      </c>
      <c r="E1158" s="5">
        <v>92.916809703627393</v>
      </c>
    </row>
    <row r="1159" spans="1:5" x14ac:dyDescent="0.35">
      <c r="A1159">
        <v>2020</v>
      </c>
      <c r="B1159" s="6">
        <v>315</v>
      </c>
      <c r="C1159" s="5">
        <v>0.752</v>
      </c>
      <c r="D1159" s="5">
        <v>2.1512758896898956</v>
      </c>
      <c r="E1159" s="5">
        <v>95.068085593317292</v>
      </c>
    </row>
    <row r="1160" spans="1:5" x14ac:dyDescent="0.35">
      <c r="A1160">
        <v>2020</v>
      </c>
      <c r="B1160" s="6">
        <v>320</v>
      </c>
      <c r="C1160" s="5">
        <v>7.3999999999999996E-2</v>
      </c>
      <c r="D1160" s="5">
        <v>0.21169470191097378</v>
      </c>
      <c r="E1160" s="5">
        <v>95.279780295228264</v>
      </c>
    </row>
    <row r="1161" spans="1:5" x14ac:dyDescent="0.35">
      <c r="A1161">
        <v>2020</v>
      </c>
      <c r="B1161" s="6">
        <v>325</v>
      </c>
      <c r="C1161" s="5">
        <v>4.5999999999999999E-2</v>
      </c>
      <c r="D1161" s="5">
        <v>0.1315940038906053</v>
      </c>
      <c r="E1161" s="5">
        <v>95.411374299118876</v>
      </c>
    </row>
    <row r="1162" spans="1:5" x14ac:dyDescent="0.35">
      <c r="A1162">
        <v>2020</v>
      </c>
      <c r="B1162" s="6">
        <v>330</v>
      </c>
      <c r="C1162" s="5">
        <v>1.6E-2</v>
      </c>
      <c r="D1162" s="5">
        <v>4.577182744021055E-2</v>
      </c>
      <c r="E1162" s="5">
        <v>95.457146126559081</v>
      </c>
    </row>
    <row r="1163" spans="1:5" x14ac:dyDescent="0.35">
      <c r="A1163">
        <v>2020</v>
      </c>
      <c r="B1163" s="6">
        <v>335</v>
      </c>
      <c r="C1163" s="5">
        <v>0.24800000000000005</v>
      </c>
      <c r="D1163" s="5">
        <v>0.70946332532326362</v>
      </c>
      <c r="E1163" s="5">
        <v>96.166609451882351</v>
      </c>
    </row>
    <row r="1164" spans="1:5" x14ac:dyDescent="0.35">
      <c r="A1164">
        <v>2020</v>
      </c>
      <c r="B1164" s="6">
        <v>340</v>
      </c>
      <c r="C1164" s="5">
        <v>5.6000000000000008E-2</v>
      </c>
      <c r="D1164" s="5">
        <v>0.16020139604073694</v>
      </c>
      <c r="E1164" s="5">
        <v>96.326810847923085</v>
      </c>
    </row>
    <row r="1165" spans="1:5" x14ac:dyDescent="0.35">
      <c r="A1165">
        <v>2020</v>
      </c>
      <c r="B1165" s="6">
        <v>345</v>
      </c>
      <c r="C1165" s="5">
        <v>5.2000000000000005E-2</v>
      </c>
      <c r="D1165" s="5">
        <v>0.14875843918068429</v>
      </c>
      <c r="E1165" s="5">
        <v>96.475569287103767</v>
      </c>
    </row>
    <row r="1166" spans="1:5" x14ac:dyDescent="0.35">
      <c r="A1166">
        <v>2020</v>
      </c>
      <c r="B1166" s="6">
        <v>350</v>
      </c>
      <c r="C1166" s="5">
        <v>1.1320000000000001</v>
      </c>
      <c r="D1166" s="5">
        <v>3.2383567913948967</v>
      </c>
      <c r="E1166" s="5">
        <v>99.713926078498659</v>
      </c>
    </row>
    <row r="1167" spans="1:5" x14ac:dyDescent="0.35">
      <c r="A1167">
        <v>2020</v>
      </c>
      <c r="B1167" s="6">
        <v>355</v>
      </c>
      <c r="C1167" s="5">
        <v>3.3999999999999996E-2</v>
      </c>
      <c r="D1167" s="5">
        <v>9.7265133310447394E-2</v>
      </c>
      <c r="E1167" s="5">
        <v>99.811191211809103</v>
      </c>
    </row>
    <row r="1168" spans="1:5" x14ac:dyDescent="0.35">
      <c r="A1168">
        <v>2020</v>
      </c>
      <c r="B1168" s="6">
        <v>360</v>
      </c>
      <c r="C1168" s="5">
        <v>6.5999999999999989E-2</v>
      </c>
      <c r="D1168" s="5">
        <v>0.18880878819086847</v>
      </c>
      <c r="E1168" s="5">
        <v>99.999999999999972</v>
      </c>
    </row>
    <row r="1169" spans="1:5" x14ac:dyDescent="0.35">
      <c r="A1169">
        <v>2020</v>
      </c>
      <c r="B1169" s="6">
        <v>365</v>
      </c>
      <c r="C1169" s="5">
        <v>0</v>
      </c>
      <c r="D1169" s="5">
        <v>0</v>
      </c>
      <c r="E1169" s="5">
        <v>99.999999999999972</v>
      </c>
    </row>
    <row r="1170" spans="1:5" x14ac:dyDescent="0.35">
      <c r="A1170">
        <v>2021</v>
      </c>
      <c r="B1170" s="6">
        <v>5</v>
      </c>
      <c r="C1170" s="5">
        <v>3.8000000000000006E-2</v>
      </c>
      <c r="D1170" s="5">
        <v>9.8989267479420662E-2</v>
      </c>
      <c r="E1170" s="5">
        <v>9.8989267479420662E-2</v>
      </c>
    </row>
    <row r="1171" spans="1:5" x14ac:dyDescent="0.35">
      <c r="A1171">
        <v>2021</v>
      </c>
      <c r="B1171" s="6">
        <v>10</v>
      </c>
      <c r="C1171" s="5">
        <v>3.4000000000000002E-2</v>
      </c>
      <c r="D1171" s="5">
        <v>8.8569344586850063E-2</v>
      </c>
      <c r="E1171" s="5">
        <v>0.18755861206627072</v>
      </c>
    </row>
    <row r="1172" spans="1:5" x14ac:dyDescent="0.35">
      <c r="A1172">
        <v>2021</v>
      </c>
      <c r="B1172" s="6">
        <v>15</v>
      </c>
      <c r="C1172" s="5">
        <v>4.5999999999999999E-2</v>
      </c>
      <c r="D1172" s="5">
        <v>0.11982911326456185</v>
      </c>
      <c r="E1172" s="5">
        <v>0.30738772533083258</v>
      </c>
    </row>
    <row r="1173" spans="1:5" x14ac:dyDescent="0.35">
      <c r="A1173">
        <v>2021</v>
      </c>
      <c r="B1173" s="6">
        <v>20</v>
      </c>
      <c r="C1173" s="5">
        <v>0.14200000000000004</v>
      </c>
      <c r="D1173" s="5">
        <v>0.36990726268625623</v>
      </c>
      <c r="E1173" s="5">
        <v>0.67729498801708887</v>
      </c>
    </row>
    <row r="1174" spans="1:5" x14ac:dyDescent="0.35">
      <c r="A1174">
        <v>2021</v>
      </c>
      <c r="B1174" s="6">
        <v>25</v>
      </c>
      <c r="C1174" s="5">
        <v>0</v>
      </c>
      <c r="D1174" s="5">
        <v>0</v>
      </c>
      <c r="E1174" s="5">
        <v>0.67729498801708887</v>
      </c>
    </row>
    <row r="1175" spans="1:5" x14ac:dyDescent="0.35">
      <c r="A1175">
        <v>2021</v>
      </c>
      <c r="B1175" s="6">
        <v>30</v>
      </c>
      <c r="C1175" s="5">
        <v>2.1999999999999999E-2</v>
      </c>
      <c r="D1175" s="5">
        <v>5.730957590913828E-2</v>
      </c>
      <c r="E1175" s="5">
        <v>0.73460456392622719</v>
      </c>
    </row>
    <row r="1176" spans="1:5" x14ac:dyDescent="0.35">
      <c r="A1176">
        <v>2021</v>
      </c>
      <c r="B1176" s="6">
        <v>35</v>
      </c>
      <c r="C1176" s="5">
        <v>3.5999999999999997E-2</v>
      </c>
      <c r="D1176" s="5">
        <v>9.3779306033135348E-2</v>
      </c>
      <c r="E1176" s="5">
        <v>0.82838386995936253</v>
      </c>
    </row>
    <row r="1177" spans="1:5" x14ac:dyDescent="0.35">
      <c r="A1177">
        <v>2021</v>
      </c>
      <c r="B1177" s="6">
        <v>40</v>
      </c>
      <c r="C1177" s="5">
        <v>1.8000000000000002E-2</v>
      </c>
      <c r="D1177" s="5">
        <v>4.6889653016567681E-2</v>
      </c>
      <c r="E1177" s="5">
        <v>0.8752735229759302</v>
      </c>
    </row>
    <row r="1178" spans="1:5" x14ac:dyDescent="0.35">
      <c r="A1178">
        <v>2021</v>
      </c>
      <c r="B1178" s="6">
        <v>45</v>
      </c>
      <c r="C1178" s="5">
        <v>3.5999999999999997E-2</v>
      </c>
      <c r="D1178" s="5">
        <v>9.3779306033135348E-2</v>
      </c>
      <c r="E1178" s="5">
        <v>0.96905282900906553</v>
      </c>
    </row>
    <row r="1179" spans="1:5" x14ac:dyDescent="0.35">
      <c r="A1179">
        <v>2021</v>
      </c>
      <c r="B1179" s="6">
        <v>50</v>
      </c>
      <c r="C1179" s="5">
        <v>0.13400000000000001</v>
      </c>
      <c r="D1179" s="5">
        <v>0.34906741690111498</v>
      </c>
      <c r="E1179" s="5">
        <v>1.3181202459101806</v>
      </c>
    </row>
    <row r="1180" spans="1:5" x14ac:dyDescent="0.35">
      <c r="A1180">
        <v>2021</v>
      </c>
      <c r="B1180" s="6">
        <v>55</v>
      </c>
      <c r="C1180" s="5">
        <v>6.0000000000000001E-3</v>
      </c>
      <c r="D1180" s="5">
        <v>1.5629884338855895E-2</v>
      </c>
      <c r="E1180" s="5">
        <v>1.3337501302490364</v>
      </c>
    </row>
    <row r="1181" spans="1:5" x14ac:dyDescent="0.35">
      <c r="A1181">
        <v>2021</v>
      </c>
      <c r="B1181" s="6">
        <v>60</v>
      </c>
      <c r="C1181" s="5">
        <v>2.8000000000000004E-2</v>
      </c>
      <c r="D1181" s="5">
        <v>7.2939460247994178E-2</v>
      </c>
      <c r="E1181" s="5">
        <v>1.4066895904970307</v>
      </c>
    </row>
    <row r="1182" spans="1:5" x14ac:dyDescent="0.35">
      <c r="A1182">
        <v>2021</v>
      </c>
      <c r="B1182" s="6">
        <v>65</v>
      </c>
      <c r="C1182" s="5">
        <v>7.3999999999999996E-2</v>
      </c>
      <c r="D1182" s="5">
        <v>0.192768573512556</v>
      </c>
      <c r="E1182" s="5">
        <v>1.5994581640095866</v>
      </c>
    </row>
    <row r="1183" spans="1:5" x14ac:dyDescent="0.35">
      <c r="A1183">
        <v>2021</v>
      </c>
      <c r="B1183" s="6">
        <v>70</v>
      </c>
      <c r="C1183" s="5">
        <v>1.234</v>
      </c>
      <c r="D1183" s="5">
        <v>3.2145462123580284</v>
      </c>
      <c r="E1183" s="5">
        <v>4.814004376367615</v>
      </c>
    </row>
    <row r="1184" spans="1:5" x14ac:dyDescent="0.35">
      <c r="A1184">
        <v>2021</v>
      </c>
      <c r="B1184" s="6">
        <v>75</v>
      </c>
      <c r="C1184" s="5">
        <v>1.5939999999999999</v>
      </c>
      <c r="D1184" s="5">
        <v>4.1523392726893826</v>
      </c>
      <c r="E1184" s="5">
        <v>8.9663436490569985</v>
      </c>
    </row>
    <row r="1185" spans="1:5" x14ac:dyDescent="0.35">
      <c r="A1185">
        <v>2021</v>
      </c>
      <c r="B1185" s="6">
        <v>80</v>
      </c>
      <c r="C1185" s="5">
        <v>0.68599999999999994</v>
      </c>
      <c r="D1185" s="5">
        <v>1.7870167760758571</v>
      </c>
      <c r="E1185" s="5">
        <v>10.753360425132856</v>
      </c>
    </row>
    <row r="1186" spans="1:5" x14ac:dyDescent="0.35">
      <c r="A1186">
        <v>2021</v>
      </c>
      <c r="B1186" s="6">
        <v>85</v>
      </c>
      <c r="C1186" s="5">
        <v>0.504</v>
      </c>
      <c r="D1186" s="5">
        <v>1.3129102844638951</v>
      </c>
      <c r="E1186" s="5">
        <v>12.066270709596751</v>
      </c>
    </row>
    <row r="1187" spans="1:5" x14ac:dyDescent="0.35">
      <c r="A1187">
        <v>2021</v>
      </c>
      <c r="B1187" s="6">
        <v>90</v>
      </c>
      <c r="C1187" s="5">
        <v>2.6000000000000002E-2</v>
      </c>
      <c r="D1187" s="5">
        <v>6.7729498801708879E-2</v>
      </c>
      <c r="E1187" s="5">
        <v>12.13400020839846</v>
      </c>
    </row>
    <row r="1188" spans="1:5" x14ac:dyDescent="0.35">
      <c r="A1188">
        <v>2021</v>
      </c>
      <c r="B1188" s="6">
        <v>95</v>
      </c>
      <c r="C1188" s="5">
        <v>0.27</v>
      </c>
      <c r="D1188" s="5">
        <v>0.70334479524851523</v>
      </c>
      <c r="E1188" s="5">
        <v>12.837345003646975</v>
      </c>
    </row>
    <row r="1189" spans="1:5" x14ac:dyDescent="0.35">
      <c r="A1189">
        <v>2021</v>
      </c>
      <c r="B1189" s="6">
        <v>100</v>
      </c>
      <c r="C1189" s="5">
        <v>8.5999999999999993E-2</v>
      </c>
      <c r="D1189" s="5">
        <v>0.22402834219026777</v>
      </c>
      <c r="E1189" s="5">
        <v>13.061373345837243</v>
      </c>
    </row>
    <row r="1190" spans="1:5" x14ac:dyDescent="0.35">
      <c r="A1190">
        <v>2021</v>
      </c>
      <c r="B1190" s="6">
        <v>105</v>
      </c>
      <c r="C1190" s="5">
        <v>3.5999999999999997E-2</v>
      </c>
      <c r="D1190" s="5">
        <v>9.3779306033135348E-2</v>
      </c>
      <c r="E1190" s="5">
        <v>13.155152651870379</v>
      </c>
    </row>
    <row r="1191" spans="1:5" x14ac:dyDescent="0.35">
      <c r="A1191">
        <v>2021</v>
      </c>
      <c r="B1191" s="6">
        <v>110</v>
      </c>
      <c r="C1191" s="5">
        <v>3.2000000000000001E-2</v>
      </c>
      <c r="D1191" s="5">
        <v>8.3359383140564763E-2</v>
      </c>
      <c r="E1191" s="5">
        <v>13.238512035010944</v>
      </c>
    </row>
    <row r="1192" spans="1:5" x14ac:dyDescent="0.35">
      <c r="A1192">
        <v>2021</v>
      </c>
      <c r="B1192" s="6">
        <v>115</v>
      </c>
      <c r="C1192" s="5">
        <v>6.6000000000000003E-2</v>
      </c>
      <c r="D1192" s="5">
        <v>0.17192872772741485</v>
      </c>
      <c r="E1192" s="5">
        <v>13.410440762738359</v>
      </c>
    </row>
    <row r="1193" spans="1:5" x14ac:dyDescent="0.35">
      <c r="A1193">
        <v>2021</v>
      </c>
      <c r="B1193" s="6">
        <v>120</v>
      </c>
      <c r="C1193" s="5">
        <v>0.27999999999999997</v>
      </c>
      <c r="D1193" s="5">
        <v>0.72939460247994159</v>
      </c>
      <c r="E1193" s="5">
        <v>14.1398353652183</v>
      </c>
    </row>
    <row r="1194" spans="1:5" x14ac:dyDescent="0.35">
      <c r="A1194">
        <v>2021</v>
      </c>
      <c r="B1194" s="6">
        <v>125</v>
      </c>
      <c r="C1194" s="5">
        <v>0.39800000000000002</v>
      </c>
      <c r="D1194" s="5">
        <v>1.0367823278107744</v>
      </c>
      <c r="E1194" s="5">
        <v>15.176617693029074</v>
      </c>
    </row>
    <row r="1195" spans="1:5" x14ac:dyDescent="0.35">
      <c r="A1195">
        <v>2021</v>
      </c>
      <c r="B1195" s="6">
        <v>130</v>
      </c>
      <c r="C1195" s="5">
        <v>4.8000000000000001E-2</v>
      </c>
      <c r="D1195" s="5">
        <v>0.12503907471084716</v>
      </c>
      <c r="E1195" s="5">
        <v>15.301656767739921</v>
      </c>
    </row>
    <row r="1196" spans="1:5" x14ac:dyDescent="0.35">
      <c r="A1196">
        <v>2021</v>
      </c>
      <c r="B1196" s="6">
        <v>135</v>
      </c>
      <c r="C1196" s="5">
        <v>0.13200000000000001</v>
      </c>
      <c r="D1196" s="5">
        <v>0.34385745545482971</v>
      </c>
      <c r="E1196" s="5">
        <v>15.64551422319475</v>
      </c>
    </row>
    <row r="1197" spans="1:5" x14ac:dyDescent="0.35">
      <c r="A1197">
        <v>2021</v>
      </c>
      <c r="B1197" s="6">
        <v>140</v>
      </c>
      <c r="C1197" s="5">
        <v>1.67</v>
      </c>
      <c r="D1197" s="5">
        <v>4.3503178076482234</v>
      </c>
      <c r="E1197" s="5">
        <v>19.995832030842973</v>
      </c>
    </row>
    <row r="1198" spans="1:5" x14ac:dyDescent="0.35">
      <c r="A1198">
        <v>2021</v>
      </c>
      <c r="B1198" s="6">
        <v>145</v>
      </c>
      <c r="C1198" s="5">
        <v>6.0000000000000012E-2</v>
      </c>
      <c r="D1198" s="5">
        <v>0.15629884338855896</v>
      </c>
      <c r="E1198" s="5">
        <v>20.152130874231531</v>
      </c>
    </row>
    <row r="1199" spans="1:5" x14ac:dyDescent="0.35">
      <c r="A1199">
        <v>2021</v>
      </c>
      <c r="B1199" s="6">
        <v>150</v>
      </c>
      <c r="C1199" s="5">
        <v>0.18200000000000002</v>
      </c>
      <c r="D1199" s="5">
        <v>0.47410649161196217</v>
      </c>
      <c r="E1199" s="5">
        <v>20.626237365843494</v>
      </c>
    </row>
    <row r="1200" spans="1:5" x14ac:dyDescent="0.35">
      <c r="A1200">
        <v>2021</v>
      </c>
      <c r="B1200" s="6">
        <v>155</v>
      </c>
      <c r="C1200" s="5">
        <v>0.35</v>
      </c>
      <c r="D1200" s="5">
        <v>0.9117432530999271</v>
      </c>
      <c r="E1200" s="5">
        <v>21.537980618943422</v>
      </c>
    </row>
    <row r="1201" spans="1:5" x14ac:dyDescent="0.35">
      <c r="A1201">
        <v>2021</v>
      </c>
      <c r="B1201" s="6">
        <v>160</v>
      </c>
      <c r="C1201" s="5">
        <v>1.5579999999999998</v>
      </c>
      <c r="D1201" s="5">
        <v>4.0585599666562464</v>
      </c>
      <c r="E1201" s="5">
        <v>25.596540585599669</v>
      </c>
    </row>
    <row r="1202" spans="1:5" x14ac:dyDescent="0.35">
      <c r="A1202">
        <v>2021</v>
      </c>
      <c r="B1202" s="6">
        <v>165</v>
      </c>
      <c r="C1202" s="5">
        <v>2.4E-2</v>
      </c>
      <c r="D1202" s="5">
        <v>6.2519537355423579E-2</v>
      </c>
      <c r="E1202" s="5">
        <v>25.659060122955093</v>
      </c>
    </row>
    <row r="1203" spans="1:5" x14ac:dyDescent="0.35">
      <c r="A1203">
        <v>2021</v>
      </c>
      <c r="B1203" s="6">
        <v>170</v>
      </c>
      <c r="C1203" s="5">
        <v>0.16600000000000001</v>
      </c>
      <c r="D1203" s="5">
        <v>0.43242680004167977</v>
      </c>
      <c r="E1203" s="5">
        <v>26.091486922996772</v>
      </c>
    </row>
    <row r="1204" spans="1:5" x14ac:dyDescent="0.35">
      <c r="A1204">
        <v>2021</v>
      </c>
      <c r="B1204" s="6">
        <v>175</v>
      </c>
      <c r="C1204" s="5">
        <v>2.3920000000000003</v>
      </c>
      <c r="D1204" s="5">
        <v>6.2311138897572169</v>
      </c>
      <c r="E1204" s="5">
        <v>32.32260081275399</v>
      </c>
    </row>
    <row r="1205" spans="1:5" x14ac:dyDescent="0.35">
      <c r="A1205">
        <v>2021</v>
      </c>
      <c r="B1205" s="6">
        <v>180</v>
      </c>
      <c r="C1205" s="5">
        <v>0.38600000000000001</v>
      </c>
      <c r="D1205" s="5">
        <v>1.0055225591330625</v>
      </c>
      <c r="E1205" s="5">
        <v>33.328123371887052</v>
      </c>
    </row>
    <row r="1206" spans="1:5" x14ac:dyDescent="0.35">
      <c r="A1206">
        <v>2021</v>
      </c>
      <c r="B1206" s="6">
        <v>185</v>
      </c>
      <c r="C1206" s="5">
        <v>1.51</v>
      </c>
      <c r="D1206" s="5">
        <v>3.9335208919453994</v>
      </c>
      <c r="E1206" s="5">
        <v>37.261644263832451</v>
      </c>
    </row>
    <row r="1207" spans="1:5" x14ac:dyDescent="0.35">
      <c r="A1207">
        <v>2021</v>
      </c>
      <c r="B1207" s="6">
        <v>190</v>
      </c>
      <c r="C1207" s="5">
        <v>0.42200000000000004</v>
      </c>
      <c r="D1207" s="5">
        <v>1.0993018651661979</v>
      </c>
      <c r="E1207" s="5">
        <v>38.360946128998648</v>
      </c>
    </row>
    <row r="1208" spans="1:5" x14ac:dyDescent="0.35">
      <c r="A1208">
        <v>2021</v>
      </c>
      <c r="B1208" s="6">
        <v>195</v>
      </c>
      <c r="C1208" s="5">
        <v>0.16</v>
      </c>
      <c r="D1208" s="5">
        <v>0.41679691570282384</v>
      </c>
      <c r="E1208" s="5">
        <v>38.777743044701474</v>
      </c>
    </row>
    <row r="1209" spans="1:5" x14ac:dyDescent="0.35">
      <c r="A1209">
        <v>2021</v>
      </c>
      <c r="B1209" s="6">
        <v>200</v>
      </c>
      <c r="C1209" s="5">
        <v>1.234</v>
      </c>
      <c r="D1209" s="5">
        <v>3.2145462123580284</v>
      </c>
      <c r="E1209" s="5">
        <v>41.992289257059504</v>
      </c>
    </row>
    <row r="1210" spans="1:5" x14ac:dyDescent="0.35">
      <c r="A1210">
        <v>2021</v>
      </c>
      <c r="B1210" s="6">
        <v>205</v>
      </c>
      <c r="C1210" s="5">
        <v>0.182</v>
      </c>
      <c r="D1210" s="5">
        <v>0.47410649161196206</v>
      </c>
      <c r="E1210" s="5">
        <v>42.466395748671466</v>
      </c>
    </row>
    <row r="1211" spans="1:5" x14ac:dyDescent="0.35">
      <c r="A1211">
        <v>2021</v>
      </c>
      <c r="B1211" s="6">
        <v>210</v>
      </c>
      <c r="C1211" s="5">
        <v>0.16599999999999998</v>
      </c>
      <c r="D1211" s="5">
        <v>0.43242680004167966</v>
      </c>
      <c r="E1211" s="5">
        <v>42.898822548713149</v>
      </c>
    </row>
    <row r="1212" spans="1:5" x14ac:dyDescent="0.35">
      <c r="A1212">
        <v>2021</v>
      </c>
      <c r="B1212" s="6">
        <v>215</v>
      </c>
      <c r="C1212" s="5">
        <v>0.80999999999999994</v>
      </c>
      <c r="D1212" s="5">
        <v>2.1100343857455455</v>
      </c>
      <c r="E1212" s="5">
        <v>45.008856934458692</v>
      </c>
    </row>
    <row r="1213" spans="1:5" x14ac:dyDescent="0.35">
      <c r="A1213">
        <v>2021</v>
      </c>
      <c r="B1213" s="6">
        <v>220</v>
      </c>
      <c r="C1213" s="5">
        <v>1.8139999999999996</v>
      </c>
      <c r="D1213" s="5">
        <v>4.7254350317807639</v>
      </c>
      <c r="E1213" s="5">
        <v>49.734291966239454</v>
      </c>
    </row>
    <row r="1214" spans="1:5" x14ac:dyDescent="0.35">
      <c r="A1214">
        <v>2021</v>
      </c>
      <c r="B1214" s="6">
        <v>225</v>
      </c>
      <c r="C1214" s="5">
        <v>0.16600000000000001</v>
      </c>
      <c r="D1214" s="5">
        <v>0.43242680004167977</v>
      </c>
      <c r="E1214" s="5">
        <v>50.166718766281136</v>
      </c>
    </row>
    <row r="1215" spans="1:5" x14ac:dyDescent="0.35">
      <c r="A1215">
        <v>2021</v>
      </c>
      <c r="B1215" s="6">
        <v>230</v>
      </c>
      <c r="C1215" s="5">
        <v>0.49399999999999994</v>
      </c>
      <c r="D1215" s="5">
        <v>1.2868604772324683</v>
      </c>
      <c r="E1215" s="5">
        <v>51.453579243513602</v>
      </c>
    </row>
    <row r="1216" spans="1:5" x14ac:dyDescent="0.35">
      <c r="A1216">
        <v>2021</v>
      </c>
      <c r="B1216" s="6">
        <v>235</v>
      </c>
      <c r="C1216" s="5">
        <v>2.7920000000000003</v>
      </c>
      <c r="D1216" s="5">
        <v>7.2731061790142757</v>
      </c>
      <c r="E1216" s="5">
        <v>58.726685422527879</v>
      </c>
    </row>
    <row r="1217" spans="1:5" x14ac:dyDescent="0.35">
      <c r="A1217">
        <v>2021</v>
      </c>
      <c r="B1217" s="6">
        <v>240</v>
      </c>
      <c r="C1217" s="5">
        <v>1.0980000000000001</v>
      </c>
      <c r="D1217" s="5">
        <v>2.8602688340106286</v>
      </c>
      <c r="E1217" s="5">
        <v>61.586954256538505</v>
      </c>
    </row>
    <row r="1218" spans="1:5" x14ac:dyDescent="0.35">
      <c r="A1218">
        <v>2021</v>
      </c>
      <c r="B1218" s="6">
        <v>245</v>
      </c>
      <c r="C1218" s="5">
        <v>1.48</v>
      </c>
      <c r="D1218" s="5">
        <v>3.8553714702511206</v>
      </c>
      <c r="E1218" s="5">
        <v>65.442325726789619</v>
      </c>
    </row>
    <row r="1219" spans="1:5" x14ac:dyDescent="0.35">
      <c r="A1219">
        <v>2021</v>
      </c>
      <c r="B1219" s="6">
        <v>250</v>
      </c>
      <c r="C1219" s="5">
        <v>0.4</v>
      </c>
      <c r="D1219" s="5">
        <v>1.0419922892570594</v>
      </c>
      <c r="E1219" s="5">
        <v>66.484318016046672</v>
      </c>
    </row>
    <row r="1220" spans="1:5" x14ac:dyDescent="0.35">
      <c r="A1220">
        <v>2021</v>
      </c>
      <c r="B1220" s="6">
        <v>255</v>
      </c>
      <c r="C1220" s="5">
        <v>0.48</v>
      </c>
      <c r="D1220" s="5">
        <v>1.2503907471084714</v>
      </c>
      <c r="E1220" s="5">
        <v>67.73470876315514</v>
      </c>
    </row>
    <row r="1221" spans="1:5" x14ac:dyDescent="0.35">
      <c r="A1221">
        <v>2021</v>
      </c>
      <c r="B1221" s="6">
        <v>260</v>
      </c>
      <c r="C1221" s="5">
        <v>1.8180000000000001</v>
      </c>
      <c r="D1221" s="5">
        <v>4.7358549546733357</v>
      </c>
      <c r="E1221" s="5">
        <v>72.470563717828469</v>
      </c>
    </row>
    <row r="1222" spans="1:5" x14ac:dyDescent="0.35">
      <c r="A1222">
        <v>2021</v>
      </c>
      <c r="B1222" s="6">
        <v>265</v>
      </c>
      <c r="C1222" s="5">
        <v>1.1679999999999999</v>
      </c>
      <c r="D1222" s="5">
        <v>3.0426174846306138</v>
      </c>
      <c r="E1222" s="5">
        <v>75.51318120245908</v>
      </c>
    </row>
    <row r="1223" spans="1:5" x14ac:dyDescent="0.35">
      <c r="A1223">
        <v>2021</v>
      </c>
      <c r="B1223" s="6">
        <v>270</v>
      </c>
      <c r="C1223" s="5">
        <v>7.0000000000000007E-2</v>
      </c>
      <c r="D1223" s="5">
        <v>0.18234865061998545</v>
      </c>
      <c r="E1223" s="5">
        <v>75.695529853079066</v>
      </c>
    </row>
    <row r="1224" spans="1:5" x14ac:dyDescent="0.35">
      <c r="A1224">
        <v>2021</v>
      </c>
      <c r="B1224" s="6">
        <v>275</v>
      </c>
      <c r="C1224" s="5">
        <v>1.006</v>
      </c>
      <c r="D1224" s="5">
        <v>2.6206106074815048</v>
      </c>
      <c r="E1224" s="5">
        <v>78.316140460560575</v>
      </c>
    </row>
    <row r="1225" spans="1:5" x14ac:dyDescent="0.35">
      <c r="A1225">
        <v>2021</v>
      </c>
      <c r="B1225" s="6">
        <v>280</v>
      </c>
      <c r="C1225" s="5">
        <v>1.22</v>
      </c>
      <c r="D1225" s="5">
        <v>3.1780764822340317</v>
      </c>
      <c r="E1225" s="5">
        <v>81.494216942794608</v>
      </c>
    </row>
    <row r="1226" spans="1:5" x14ac:dyDescent="0.35">
      <c r="A1226">
        <v>2021</v>
      </c>
      <c r="B1226" s="6">
        <v>285</v>
      </c>
      <c r="C1226" s="5">
        <v>0.40800000000000003</v>
      </c>
      <c r="D1226" s="5">
        <v>1.062832135042201</v>
      </c>
      <c r="E1226" s="5">
        <v>82.557049077836808</v>
      </c>
    </row>
    <row r="1227" spans="1:5" x14ac:dyDescent="0.35">
      <c r="A1227">
        <v>2021</v>
      </c>
      <c r="B1227" s="6">
        <v>290</v>
      </c>
      <c r="C1227" s="5">
        <v>6.4000000000000001E-2</v>
      </c>
      <c r="D1227" s="5">
        <v>0.16671876628112953</v>
      </c>
      <c r="E1227" s="5">
        <v>82.723767844117944</v>
      </c>
    </row>
    <row r="1228" spans="1:5" x14ac:dyDescent="0.35">
      <c r="A1228">
        <v>2021</v>
      </c>
      <c r="B1228" s="6">
        <v>295</v>
      </c>
      <c r="C1228" s="5">
        <v>1.3340000000000001</v>
      </c>
      <c r="D1228" s="5">
        <v>3.4750442846722942</v>
      </c>
      <c r="E1228" s="5">
        <v>86.198812128790237</v>
      </c>
    </row>
    <row r="1229" spans="1:5" x14ac:dyDescent="0.35">
      <c r="A1229">
        <v>2021</v>
      </c>
      <c r="B1229" s="6">
        <v>300</v>
      </c>
      <c r="C1229" s="5">
        <v>2.7120000000000002</v>
      </c>
      <c r="D1229" s="5">
        <v>7.0647077211628648</v>
      </c>
      <c r="E1229" s="5">
        <v>93.263519849953099</v>
      </c>
    </row>
    <row r="1230" spans="1:5" x14ac:dyDescent="0.35">
      <c r="A1230">
        <v>2021</v>
      </c>
      <c r="B1230" s="6">
        <v>305</v>
      </c>
      <c r="C1230" s="5">
        <v>4.8000000000000001E-2</v>
      </c>
      <c r="D1230" s="5">
        <v>0.12503907471084716</v>
      </c>
      <c r="E1230" s="5">
        <v>93.38855892466394</v>
      </c>
    </row>
    <row r="1231" spans="1:5" x14ac:dyDescent="0.35">
      <c r="A1231">
        <v>2021</v>
      </c>
      <c r="B1231" s="6">
        <v>310</v>
      </c>
      <c r="C1231" s="5">
        <v>0.10200000000000001</v>
      </c>
      <c r="D1231" s="5">
        <v>0.26570803376055024</v>
      </c>
      <c r="E1231" s="5">
        <v>93.654266958424486</v>
      </c>
    </row>
    <row r="1232" spans="1:5" x14ac:dyDescent="0.35">
      <c r="A1232">
        <v>2021</v>
      </c>
      <c r="B1232" s="6">
        <v>315</v>
      </c>
      <c r="C1232" s="5">
        <v>1.9079999999999999</v>
      </c>
      <c r="D1232" s="5">
        <v>4.9703032197561736</v>
      </c>
      <c r="E1232" s="5">
        <v>98.624570178180662</v>
      </c>
    </row>
    <row r="1233" spans="1:5" x14ac:dyDescent="0.35">
      <c r="A1233">
        <v>2021</v>
      </c>
      <c r="B1233" s="6">
        <v>320</v>
      </c>
      <c r="C1233" s="5">
        <v>0.26999999999999996</v>
      </c>
      <c r="D1233" s="5">
        <v>0.70334479524851501</v>
      </c>
      <c r="E1233" s="5">
        <v>99.327914973429174</v>
      </c>
    </row>
    <row r="1234" spans="1:5" x14ac:dyDescent="0.35">
      <c r="A1234">
        <v>2021</v>
      </c>
      <c r="B1234" s="6">
        <v>325</v>
      </c>
      <c r="C1234" s="5">
        <v>8.2000000000000003E-2</v>
      </c>
      <c r="D1234" s="5">
        <v>0.21360841929769719</v>
      </c>
      <c r="E1234" s="5">
        <v>99.541523392726873</v>
      </c>
    </row>
    <row r="1235" spans="1:5" x14ac:dyDescent="0.35">
      <c r="A1235">
        <v>2021</v>
      </c>
      <c r="B1235" s="6">
        <v>330</v>
      </c>
      <c r="C1235" s="5">
        <v>4.6000000000000006E-2</v>
      </c>
      <c r="D1235" s="5">
        <v>0.11982911326456186</v>
      </c>
      <c r="E1235" s="5">
        <v>99.661352505991431</v>
      </c>
    </row>
    <row r="1236" spans="1:5" x14ac:dyDescent="0.35">
      <c r="A1236">
        <v>2021</v>
      </c>
      <c r="B1236" s="6">
        <v>335</v>
      </c>
      <c r="C1236" s="5">
        <v>0.04</v>
      </c>
      <c r="D1236" s="5">
        <v>0.10419922892570596</v>
      </c>
      <c r="E1236" s="5">
        <v>99.765551734917139</v>
      </c>
    </row>
    <row r="1237" spans="1:5" x14ac:dyDescent="0.35">
      <c r="A1237">
        <v>2021</v>
      </c>
      <c r="B1237" s="6">
        <v>340</v>
      </c>
      <c r="C1237" s="5">
        <v>1.6E-2</v>
      </c>
      <c r="D1237" s="5">
        <v>4.1679691570282382E-2</v>
      </c>
      <c r="E1237" s="5">
        <v>99.807231426487419</v>
      </c>
    </row>
    <row r="1238" spans="1:5" x14ac:dyDescent="0.35">
      <c r="A1238">
        <v>2021</v>
      </c>
      <c r="B1238" s="6">
        <v>345</v>
      </c>
      <c r="C1238" s="5">
        <v>8.0000000000000002E-3</v>
      </c>
      <c r="D1238" s="5">
        <v>2.0839845785141191E-2</v>
      </c>
      <c r="E1238" s="5">
        <v>99.828071272272567</v>
      </c>
    </row>
    <row r="1239" spans="1:5" x14ac:dyDescent="0.35">
      <c r="A1239">
        <v>2021</v>
      </c>
      <c r="B1239" s="6">
        <v>350</v>
      </c>
      <c r="C1239" s="5">
        <v>4.0000000000000001E-3</v>
      </c>
      <c r="D1239" s="5">
        <v>1.0419922892570595E-2</v>
      </c>
      <c r="E1239" s="5">
        <v>99.838491195165133</v>
      </c>
    </row>
    <row r="1240" spans="1:5" x14ac:dyDescent="0.35">
      <c r="A1240">
        <v>2021</v>
      </c>
      <c r="B1240" s="6">
        <v>355</v>
      </c>
      <c r="C1240" s="5">
        <v>0</v>
      </c>
      <c r="D1240" s="5">
        <v>0</v>
      </c>
      <c r="E1240" s="5">
        <v>99.838491195165133</v>
      </c>
    </row>
    <row r="1241" spans="1:5" x14ac:dyDescent="0.35">
      <c r="A1241">
        <v>2021</v>
      </c>
      <c r="B1241" s="6">
        <v>360</v>
      </c>
      <c r="C1241" s="5">
        <v>2E-3</v>
      </c>
      <c r="D1241" s="5">
        <v>5.2099614462852977E-3</v>
      </c>
      <c r="E1241" s="5">
        <v>99.843701156611417</v>
      </c>
    </row>
    <row r="1242" spans="1:5" x14ac:dyDescent="0.35">
      <c r="A1242">
        <v>2021</v>
      </c>
      <c r="B1242" s="6">
        <v>365</v>
      </c>
      <c r="C1242" s="5">
        <v>0.06</v>
      </c>
      <c r="D1242" s="5">
        <v>0.15629884338855893</v>
      </c>
      <c r="E1242" s="5">
        <v>99.999999999999972</v>
      </c>
    </row>
    <row r="1243" spans="1:5" x14ac:dyDescent="0.35">
      <c r="A1243">
        <v>2022</v>
      </c>
      <c r="B1243" s="6">
        <v>5</v>
      </c>
      <c r="C1243" s="5">
        <v>2E-3</v>
      </c>
      <c r="D1243" s="5">
        <f>(C1243/31.004)*100</f>
        <v>6.4507805444458778E-3</v>
      </c>
      <c r="E1243" s="5">
        <f>D1243</f>
        <v>6.4507805444458778E-3</v>
      </c>
    </row>
    <row r="1244" spans="1:5" x14ac:dyDescent="0.35">
      <c r="A1244">
        <v>2022</v>
      </c>
      <c r="B1244" s="6">
        <v>10</v>
      </c>
      <c r="C1244" s="5">
        <v>0.02</v>
      </c>
      <c r="D1244" s="5">
        <f t="shared" ref="D1244:D1307" si="24">(C1244/31.004)*100</f>
        <v>6.4507805444458777E-2</v>
      </c>
      <c r="E1244" s="5">
        <f>D1244+E1243</f>
        <v>7.0958585988904657E-2</v>
      </c>
    </row>
    <row r="1245" spans="1:5" x14ac:dyDescent="0.35">
      <c r="A1245">
        <v>2022</v>
      </c>
      <c r="B1245" s="6">
        <v>15</v>
      </c>
      <c r="C1245" s="5">
        <v>3.6000000000000004E-2</v>
      </c>
      <c r="D1245" s="5">
        <f t="shared" si="24"/>
        <v>0.11611404980002582</v>
      </c>
      <c r="E1245" s="5">
        <f t="shared" ref="E1245:E1308" si="25">D1245+E1244</f>
        <v>0.18707263578893046</v>
      </c>
    </row>
    <row r="1246" spans="1:5" x14ac:dyDescent="0.35">
      <c r="A1246">
        <v>2022</v>
      </c>
      <c r="B1246" s="6">
        <v>20</v>
      </c>
      <c r="C1246" s="5">
        <v>0</v>
      </c>
      <c r="D1246" s="5">
        <f t="shared" si="24"/>
        <v>0</v>
      </c>
      <c r="E1246" s="5">
        <f t="shared" si="25"/>
        <v>0.18707263578893046</v>
      </c>
    </row>
    <row r="1247" spans="1:5" x14ac:dyDescent="0.35">
      <c r="A1247">
        <v>2022</v>
      </c>
      <c r="B1247" s="6">
        <v>25</v>
      </c>
      <c r="C1247" s="5">
        <v>0</v>
      </c>
      <c r="D1247" s="5">
        <f t="shared" si="24"/>
        <v>0</v>
      </c>
      <c r="E1247" s="5">
        <f t="shared" si="25"/>
        <v>0.18707263578893046</v>
      </c>
    </row>
    <row r="1248" spans="1:5" x14ac:dyDescent="0.35">
      <c r="A1248">
        <v>2022</v>
      </c>
      <c r="B1248" s="6">
        <v>30</v>
      </c>
      <c r="C1248" s="5">
        <v>0</v>
      </c>
      <c r="D1248" s="5">
        <f t="shared" si="24"/>
        <v>0</v>
      </c>
      <c r="E1248" s="5">
        <f t="shared" si="25"/>
        <v>0.18707263578893046</v>
      </c>
    </row>
    <row r="1249" spans="1:5" x14ac:dyDescent="0.35">
      <c r="A1249">
        <v>2022</v>
      </c>
      <c r="B1249" s="6">
        <v>35</v>
      </c>
      <c r="C1249" s="5">
        <v>4.0000000000000001E-3</v>
      </c>
      <c r="D1249" s="5">
        <f t="shared" si="24"/>
        <v>1.2901561088891756E-2</v>
      </c>
      <c r="E1249" s="5">
        <f t="shared" si="25"/>
        <v>0.19997419687782222</v>
      </c>
    </row>
    <row r="1250" spans="1:5" x14ac:dyDescent="0.35">
      <c r="A1250">
        <v>2022</v>
      </c>
      <c r="B1250" s="6">
        <v>40</v>
      </c>
      <c r="C1250" s="5">
        <v>4.0000000000000001E-3</v>
      </c>
      <c r="D1250" s="5">
        <f t="shared" si="24"/>
        <v>1.2901561088891756E-2</v>
      </c>
      <c r="E1250" s="5">
        <f t="shared" si="25"/>
        <v>0.21287575796671399</v>
      </c>
    </row>
    <row r="1251" spans="1:5" x14ac:dyDescent="0.35">
      <c r="A1251">
        <v>2022</v>
      </c>
      <c r="B1251" s="6">
        <v>45</v>
      </c>
      <c r="C1251" s="5">
        <v>0.02</v>
      </c>
      <c r="D1251" s="5">
        <f t="shared" si="24"/>
        <v>6.4507805444458777E-2</v>
      </c>
      <c r="E1251" s="5">
        <f t="shared" si="25"/>
        <v>0.27738356341117276</v>
      </c>
    </row>
    <row r="1252" spans="1:5" x14ac:dyDescent="0.35">
      <c r="A1252">
        <v>2022</v>
      </c>
      <c r="B1252" s="6">
        <v>50</v>
      </c>
      <c r="C1252" s="5">
        <v>2.1999999999999999E-2</v>
      </c>
      <c r="D1252" s="5">
        <f t="shared" si="24"/>
        <v>7.0958585988904643E-2</v>
      </c>
      <c r="E1252" s="5">
        <f t="shared" si="25"/>
        <v>0.34834214940007741</v>
      </c>
    </row>
    <row r="1253" spans="1:5" x14ac:dyDescent="0.35">
      <c r="A1253">
        <v>2022</v>
      </c>
      <c r="B1253" s="6">
        <v>55</v>
      </c>
      <c r="C1253" s="5">
        <v>5.4000000000000006E-2</v>
      </c>
      <c r="D1253" s="5">
        <f t="shared" si="24"/>
        <v>0.1741710747000387</v>
      </c>
      <c r="E1253" s="5">
        <f t="shared" si="25"/>
        <v>0.52251322410011614</v>
      </c>
    </row>
    <row r="1254" spans="1:5" x14ac:dyDescent="0.35">
      <c r="A1254">
        <v>2022</v>
      </c>
      <c r="B1254" s="6">
        <v>60</v>
      </c>
      <c r="C1254" s="5">
        <v>2.6000000000000002E-2</v>
      </c>
      <c r="D1254" s="5">
        <f t="shared" si="24"/>
        <v>8.3860147077796418E-2</v>
      </c>
      <c r="E1254" s="5">
        <f t="shared" si="25"/>
        <v>0.60637337117791257</v>
      </c>
    </row>
    <row r="1255" spans="1:5" x14ac:dyDescent="0.35">
      <c r="A1255">
        <v>2022</v>
      </c>
      <c r="B1255" s="6">
        <v>65</v>
      </c>
      <c r="C1255" s="5">
        <v>0.05</v>
      </c>
      <c r="D1255" s="5">
        <f t="shared" si="24"/>
        <v>0.16126951361114694</v>
      </c>
      <c r="E1255" s="5">
        <f t="shared" si="25"/>
        <v>0.76764288478905951</v>
      </c>
    </row>
    <row r="1256" spans="1:5" x14ac:dyDescent="0.35">
      <c r="A1256">
        <v>2022</v>
      </c>
      <c r="B1256" s="6">
        <v>70</v>
      </c>
      <c r="C1256" s="5">
        <v>7.1999999999999995E-2</v>
      </c>
      <c r="D1256" s="5">
        <f t="shared" si="24"/>
        <v>0.23222809960005159</v>
      </c>
      <c r="E1256" s="5">
        <f t="shared" si="25"/>
        <v>0.99987098438911115</v>
      </c>
    </row>
    <row r="1257" spans="1:5" x14ac:dyDescent="0.35">
      <c r="A1257">
        <v>2022</v>
      </c>
      <c r="B1257" s="6">
        <v>75</v>
      </c>
      <c r="C1257" s="5">
        <v>1.0139999999999998</v>
      </c>
      <c r="D1257" s="5">
        <f t="shared" si="24"/>
        <v>3.2705457360340593</v>
      </c>
      <c r="E1257" s="5">
        <f t="shared" si="25"/>
        <v>4.2704167204231709</v>
      </c>
    </row>
    <row r="1258" spans="1:5" x14ac:dyDescent="0.35">
      <c r="A1258">
        <v>2022</v>
      </c>
      <c r="B1258" s="6">
        <v>80</v>
      </c>
      <c r="C1258" s="5">
        <v>6.5999999999999989E-2</v>
      </c>
      <c r="D1258" s="5">
        <f t="shared" si="24"/>
        <v>0.21287575796671393</v>
      </c>
      <c r="E1258" s="5">
        <f t="shared" si="25"/>
        <v>4.4832924783898846</v>
      </c>
    </row>
    <row r="1259" spans="1:5" x14ac:dyDescent="0.35">
      <c r="A1259">
        <v>2022</v>
      </c>
      <c r="B1259" s="6">
        <v>85</v>
      </c>
      <c r="C1259" s="5">
        <v>0.13000000000000003</v>
      </c>
      <c r="D1259" s="5">
        <f t="shared" si="24"/>
        <v>0.41930073538898216</v>
      </c>
      <c r="E1259" s="5">
        <f t="shared" si="25"/>
        <v>4.902593213778867</v>
      </c>
    </row>
    <row r="1260" spans="1:5" x14ac:dyDescent="0.35">
      <c r="A1260">
        <v>2022</v>
      </c>
      <c r="B1260" s="6">
        <v>90</v>
      </c>
      <c r="C1260" s="5">
        <v>9.0000000000000011E-2</v>
      </c>
      <c r="D1260" s="5">
        <f t="shared" si="24"/>
        <v>0.29028512450006455</v>
      </c>
      <c r="E1260" s="5">
        <f t="shared" si="25"/>
        <v>5.1928783382789314</v>
      </c>
    </row>
    <row r="1261" spans="1:5" x14ac:dyDescent="0.35">
      <c r="A1261">
        <v>2022</v>
      </c>
      <c r="B1261" s="6">
        <v>95</v>
      </c>
      <c r="C1261" s="5">
        <v>0.04</v>
      </c>
      <c r="D1261" s="5">
        <f t="shared" si="24"/>
        <v>0.12901561088891755</v>
      </c>
      <c r="E1261" s="5">
        <f t="shared" si="25"/>
        <v>5.3218939491678494</v>
      </c>
    </row>
    <row r="1262" spans="1:5" x14ac:dyDescent="0.35">
      <c r="A1262">
        <v>2022</v>
      </c>
      <c r="B1262" s="6">
        <v>100</v>
      </c>
      <c r="C1262" s="5">
        <v>5.6000000000000008E-2</v>
      </c>
      <c r="D1262" s="5">
        <f t="shared" si="24"/>
        <v>0.1806218552444846</v>
      </c>
      <c r="E1262" s="5">
        <f t="shared" si="25"/>
        <v>5.5025158044123339</v>
      </c>
    </row>
    <row r="1263" spans="1:5" x14ac:dyDescent="0.35">
      <c r="A1263">
        <v>2022</v>
      </c>
      <c r="B1263" s="6">
        <v>105</v>
      </c>
      <c r="C1263" s="5">
        <v>1.1539999999999999</v>
      </c>
      <c r="D1263" s="5">
        <f t="shared" si="24"/>
        <v>3.7221003741452714</v>
      </c>
      <c r="E1263" s="5">
        <f t="shared" si="25"/>
        <v>9.2246161785576053</v>
      </c>
    </row>
    <row r="1264" spans="1:5" x14ac:dyDescent="0.35">
      <c r="A1264">
        <v>2022</v>
      </c>
      <c r="B1264" s="6">
        <v>110</v>
      </c>
      <c r="C1264" s="5">
        <v>0.29599999999999999</v>
      </c>
      <c r="D1264" s="5">
        <f t="shared" si="24"/>
        <v>0.95471552057798981</v>
      </c>
      <c r="E1264" s="5">
        <f t="shared" si="25"/>
        <v>10.179331699135595</v>
      </c>
    </row>
    <row r="1265" spans="1:5" x14ac:dyDescent="0.35">
      <c r="A1265">
        <v>2022</v>
      </c>
      <c r="B1265" s="6">
        <v>115</v>
      </c>
      <c r="C1265" s="5">
        <v>7.0000000000000007E-2</v>
      </c>
      <c r="D1265" s="5">
        <f t="shared" si="24"/>
        <v>0.22577731905560572</v>
      </c>
      <c r="E1265" s="5">
        <f t="shared" si="25"/>
        <v>10.405109018191201</v>
      </c>
    </row>
    <row r="1266" spans="1:5" x14ac:dyDescent="0.35">
      <c r="A1266">
        <v>2022</v>
      </c>
      <c r="B1266" s="6">
        <v>120</v>
      </c>
      <c r="C1266" s="5">
        <v>8.4000000000000005E-2</v>
      </c>
      <c r="D1266" s="5">
        <f t="shared" si="24"/>
        <v>0.27093278286672684</v>
      </c>
      <c r="E1266" s="5">
        <f t="shared" si="25"/>
        <v>10.676041801057927</v>
      </c>
    </row>
    <row r="1267" spans="1:5" x14ac:dyDescent="0.35">
      <c r="A1267">
        <v>2022</v>
      </c>
      <c r="B1267" s="6">
        <v>125</v>
      </c>
      <c r="C1267" s="5">
        <v>0.156</v>
      </c>
      <c r="D1267" s="5">
        <f t="shared" si="24"/>
        <v>0.50316088246677848</v>
      </c>
      <c r="E1267" s="5">
        <f t="shared" si="25"/>
        <v>11.179202683524705</v>
      </c>
    </row>
    <row r="1268" spans="1:5" x14ac:dyDescent="0.35">
      <c r="A1268">
        <v>2022</v>
      </c>
      <c r="B1268" s="6">
        <v>130</v>
      </c>
      <c r="C1268" s="5">
        <v>0.51</v>
      </c>
      <c r="D1268" s="5">
        <f t="shared" si="24"/>
        <v>1.6449490388336989</v>
      </c>
      <c r="E1268" s="5">
        <f t="shared" si="25"/>
        <v>12.824151722358405</v>
      </c>
    </row>
    <row r="1269" spans="1:5" x14ac:dyDescent="0.35">
      <c r="A1269">
        <v>2022</v>
      </c>
      <c r="B1269" s="6">
        <v>135</v>
      </c>
      <c r="C1269" s="5">
        <v>0.74399999999999999</v>
      </c>
      <c r="D1269" s="5">
        <f t="shared" si="24"/>
        <v>2.3996903625338666</v>
      </c>
      <c r="E1269" s="5">
        <f t="shared" si="25"/>
        <v>15.223842084892272</v>
      </c>
    </row>
    <row r="1270" spans="1:5" x14ac:dyDescent="0.35">
      <c r="A1270">
        <v>2022</v>
      </c>
      <c r="B1270" s="6">
        <v>140</v>
      </c>
      <c r="C1270" s="5">
        <v>1.9999999999999996</v>
      </c>
      <c r="D1270" s="5">
        <f t="shared" si="24"/>
        <v>6.4507805444458759</v>
      </c>
      <c r="E1270" s="5">
        <f t="shared" si="25"/>
        <v>21.674622629338149</v>
      </c>
    </row>
    <row r="1271" spans="1:5" x14ac:dyDescent="0.35">
      <c r="A1271">
        <v>2022</v>
      </c>
      <c r="B1271" s="6">
        <v>145</v>
      </c>
      <c r="C1271" s="5">
        <v>0.82399999999999984</v>
      </c>
      <c r="D1271" s="5">
        <f t="shared" si="24"/>
        <v>2.6577215843117012</v>
      </c>
      <c r="E1271" s="5">
        <f t="shared" si="25"/>
        <v>24.332344213649851</v>
      </c>
    </row>
    <row r="1272" spans="1:5" x14ac:dyDescent="0.35">
      <c r="A1272">
        <v>2022</v>
      </c>
      <c r="B1272" s="6">
        <v>150</v>
      </c>
      <c r="C1272" s="5">
        <v>0.39200000000000002</v>
      </c>
      <c r="D1272" s="5">
        <f t="shared" si="24"/>
        <v>1.2643529867113921</v>
      </c>
      <c r="E1272" s="5">
        <f t="shared" si="25"/>
        <v>25.596697200361241</v>
      </c>
    </row>
    <row r="1273" spans="1:5" x14ac:dyDescent="0.35">
      <c r="A1273">
        <v>2022</v>
      </c>
      <c r="B1273" s="6">
        <v>155</v>
      </c>
      <c r="C1273" s="5">
        <v>0.20200000000000001</v>
      </c>
      <c r="D1273" s="5">
        <f t="shared" si="24"/>
        <v>0.65152883498903369</v>
      </c>
      <c r="E1273" s="5">
        <f t="shared" si="25"/>
        <v>26.248226035350275</v>
      </c>
    </row>
    <row r="1274" spans="1:5" x14ac:dyDescent="0.35">
      <c r="A1274">
        <v>2022</v>
      </c>
      <c r="B1274" s="6">
        <v>160</v>
      </c>
      <c r="C1274" s="5">
        <v>0.65199999999999991</v>
      </c>
      <c r="D1274" s="5">
        <f t="shared" si="24"/>
        <v>2.1029544574893557</v>
      </c>
      <c r="E1274" s="5">
        <f t="shared" si="25"/>
        <v>28.351180492839632</v>
      </c>
    </row>
    <row r="1275" spans="1:5" x14ac:dyDescent="0.35">
      <c r="A1275">
        <v>2022</v>
      </c>
      <c r="B1275" s="6">
        <v>165</v>
      </c>
      <c r="C1275" s="5">
        <v>0.58200000000000007</v>
      </c>
      <c r="D1275" s="5">
        <f t="shared" si="24"/>
        <v>1.8771771384337506</v>
      </c>
      <c r="E1275" s="5">
        <f t="shared" si="25"/>
        <v>30.228357631273383</v>
      </c>
    </row>
    <row r="1276" spans="1:5" x14ac:dyDescent="0.35">
      <c r="A1276">
        <v>2022</v>
      </c>
      <c r="B1276" s="6">
        <v>170</v>
      </c>
      <c r="C1276" s="5">
        <v>0.19600000000000001</v>
      </c>
      <c r="D1276" s="5">
        <f t="shared" si="24"/>
        <v>0.63217649335569603</v>
      </c>
      <c r="E1276" s="5">
        <f t="shared" si="25"/>
        <v>30.86053412462908</v>
      </c>
    </row>
    <row r="1277" spans="1:5" x14ac:dyDescent="0.35">
      <c r="A1277">
        <v>2022</v>
      </c>
      <c r="B1277" s="6">
        <v>175</v>
      </c>
      <c r="C1277" s="5">
        <v>1.998</v>
      </c>
      <c r="D1277" s="5">
        <f t="shared" si="24"/>
        <v>6.4443297639014325</v>
      </c>
      <c r="E1277" s="5">
        <f t="shared" si="25"/>
        <v>37.304863888530512</v>
      </c>
    </row>
    <row r="1278" spans="1:5" x14ac:dyDescent="0.35">
      <c r="A1278">
        <v>2022</v>
      </c>
      <c r="B1278" s="6">
        <v>180</v>
      </c>
      <c r="C1278" s="5">
        <v>0.41400000000000003</v>
      </c>
      <c r="D1278" s="5">
        <f t="shared" si="24"/>
        <v>1.3353115727002969</v>
      </c>
      <c r="E1278" s="5">
        <f t="shared" si="25"/>
        <v>38.640175461230811</v>
      </c>
    </row>
    <row r="1279" spans="1:5" x14ac:dyDescent="0.35">
      <c r="A1279">
        <v>2022</v>
      </c>
      <c r="B1279" s="6">
        <v>185</v>
      </c>
      <c r="C1279" s="5">
        <v>1.1620000000000001</v>
      </c>
      <c r="D1279" s="5">
        <f t="shared" si="24"/>
        <v>3.7479034963230551</v>
      </c>
      <c r="E1279" s="5">
        <f t="shared" si="25"/>
        <v>42.388078957553866</v>
      </c>
    </row>
    <row r="1280" spans="1:5" x14ac:dyDescent="0.35">
      <c r="A1280">
        <v>2022</v>
      </c>
      <c r="B1280" s="6">
        <v>190</v>
      </c>
      <c r="C1280" s="5">
        <v>0.76600000000000001</v>
      </c>
      <c r="D1280" s="5">
        <f t="shared" si="24"/>
        <v>2.4706489485227712</v>
      </c>
      <c r="E1280" s="5">
        <f t="shared" si="25"/>
        <v>44.858727906076638</v>
      </c>
    </row>
    <row r="1281" spans="1:5" x14ac:dyDescent="0.35">
      <c r="A1281">
        <v>2022</v>
      </c>
      <c r="B1281" s="6">
        <v>195</v>
      </c>
      <c r="C1281" s="5">
        <v>0.47200000000000009</v>
      </c>
      <c r="D1281" s="5">
        <f t="shared" si="24"/>
        <v>1.5223842084892274</v>
      </c>
      <c r="E1281" s="5">
        <f t="shared" si="25"/>
        <v>46.381112114565866</v>
      </c>
    </row>
    <row r="1282" spans="1:5" x14ac:dyDescent="0.35">
      <c r="A1282">
        <v>2022</v>
      </c>
      <c r="B1282" s="6">
        <v>200</v>
      </c>
      <c r="C1282" s="5">
        <v>0.13799999999999998</v>
      </c>
      <c r="D1282" s="5">
        <f t="shared" si="24"/>
        <v>0.44510385756676552</v>
      </c>
      <c r="E1282" s="5">
        <f t="shared" si="25"/>
        <v>46.82621597213263</v>
      </c>
    </row>
    <row r="1283" spans="1:5" x14ac:dyDescent="0.35">
      <c r="A1283">
        <v>2022</v>
      </c>
      <c r="B1283" s="6">
        <v>205</v>
      </c>
      <c r="C1283" s="5">
        <v>0.19</v>
      </c>
      <c r="D1283" s="5">
        <f t="shared" si="24"/>
        <v>0.61282415172235838</v>
      </c>
      <c r="E1283" s="5">
        <f t="shared" si="25"/>
        <v>47.439040123854987</v>
      </c>
    </row>
    <row r="1284" spans="1:5" x14ac:dyDescent="0.35">
      <c r="A1284">
        <v>2022</v>
      </c>
      <c r="B1284" s="6">
        <v>210</v>
      </c>
      <c r="C1284" s="5">
        <v>0.38600000000000001</v>
      </c>
      <c r="D1284" s="5">
        <f t="shared" si="24"/>
        <v>1.2450006450780544</v>
      </c>
      <c r="E1284" s="5">
        <f t="shared" si="25"/>
        <v>48.684040768933045</v>
      </c>
    </row>
    <row r="1285" spans="1:5" x14ac:dyDescent="0.35">
      <c r="A1285">
        <v>2022</v>
      </c>
      <c r="B1285" s="6">
        <v>215</v>
      </c>
      <c r="C1285" s="5">
        <v>0.33</v>
      </c>
      <c r="D1285" s="5">
        <f t="shared" si="24"/>
        <v>1.0643787898335699</v>
      </c>
      <c r="E1285" s="5">
        <f t="shared" si="25"/>
        <v>49.748419558766614</v>
      </c>
    </row>
    <row r="1286" spans="1:5" x14ac:dyDescent="0.35">
      <c r="A1286">
        <v>2022</v>
      </c>
      <c r="B1286" s="6">
        <v>220</v>
      </c>
      <c r="C1286" s="5">
        <v>0.10800000000000001</v>
      </c>
      <c r="D1286" s="5">
        <f t="shared" si="24"/>
        <v>0.34834214940007741</v>
      </c>
      <c r="E1286" s="5">
        <f t="shared" si="25"/>
        <v>50.096761708166689</v>
      </c>
    </row>
    <row r="1287" spans="1:5" x14ac:dyDescent="0.35">
      <c r="A1287">
        <v>2022</v>
      </c>
      <c r="B1287" s="6">
        <v>225</v>
      </c>
      <c r="C1287" s="5">
        <v>0.252</v>
      </c>
      <c r="D1287" s="5">
        <f t="shared" si="24"/>
        <v>0.81279834860018063</v>
      </c>
      <c r="E1287" s="5">
        <f t="shared" si="25"/>
        <v>50.909560056766871</v>
      </c>
    </row>
    <row r="1288" spans="1:5" x14ac:dyDescent="0.35">
      <c r="A1288">
        <v>2022</v>
      </c>
      <c r="B1288" s="6">
        <v>230</v>
      </c>
      <c r="C1288" s="5">
        <v>0.37200000000000005</v>
      </c>
      <c r="D1288" s="5">
        <f t="shared" si="24"/>
        <v>1.1998451812669335</v>
      </c>
      <c r="E1288" s="5">
        <f t="shared" si="25"/>
        <v>52.109405238033801</v>
      </c>
    </row>
    <row r="1289" spans="1:5" x14ac:dyDescent="0.35">
      <c r="A1289">
        <v>2022</v>
      </c>
      <c r="B1289" s="6">
        <v>235</v>
      </c>
      <c r="C1289" s="5">
        <v>0.27199999999999996</v>
      </c>
      <c r="D1289" s="5">
        <f t="shared" si="24"/>
        <v>0.8773061540446393</v>
      </c>
      <c r="E1289" s="5">
        <f t="shared" si="25"/>
        <v>52.98671139207844</v>
      </c>
    </row>
    <row r="1290" spans="1:5" x14ac:dyDescent="0.35">
      <c r="A1290">
        <v>2022</v>
      </c>
      <c r="B1290" s="6">
        <v>240</v>
      </c>
      <c r="C1290" s="5">
        <v>2.2199999999999998</v>
      </c>
      <c r="D1290" s="5">
        <f t="shared" si="24"/>
        <v>7.1603664043349236</v>
      </c>
      <c r="E1290" s="5">
        <f t="shared" si="25"/>
        <v>60.147077796413363</v>
      </c>
    </row>
    <row r="1291" spans="1:5" x14ac:dyDescent="0.35">
      <c r="A1291">
        <v>2022</v>
      </c>
      <c r="B1291" s="6">
        <v>245</v>
      </c>
      <c r="C1291" s="5">
        <v>1.284</v>
      </c>
      <c r="D1291" s="5">
        <f t="shared" si="24"/>
        <v>4.1414011095342529</v>
      </c>
      <c r="E1291" s="5">
        <f t="shared" si="25"/>
        <v>64.288478905947613</v>
      </c>
    </row>
    <row r="1292" spans="1:5" x14ac:dyDescent="0.35">
      <c r="A1292">
        <v>2022</v>
      </c>
      <c r="B1292" s="6">
        <v>250</v>
      </c>
      <c r="C1292" s="5">
        <v>0.84199999999999997</v>
      </c>
      <c r="D1292" s="5">
        <f t="shared" si="24"/>
        <v>2.7157786092117142</v>
      </c>
      <c r="E1292" s="5">
        <f t="shared" si="25"/>
        <v>67.004257515159324</v>
      </c>
    </row>
    <row r="1293" spans="1:5" x14ac:dyDescent="0.35">
      <c r="A1293">
        <v>2022</v>
      </c>
      <c r="B1293" s="6">
        <v>255</v>
      </c>
      <c r="C1293" s="5">
        <v>0.42400000000000004</v>
      </c>
      <c r="D1293" s="5">
        <f t="shared" si="24"/>
        <v>1.3675654754225264</v>
      </c>
      <c r="E1293" s="5">
        <f t="shared" si="25"/>
        <v>68.371822990581848</v>
      </c>
    </row>
    <row r="1294" spans="1:5" x14ac:dyDescent="0.35">
      <c r="A1294">
        <v>2022</v>
      </c>
      <c r="B1294" s="6">
        <v>260</v>
      </c>
      <c r="C1294" s="5">
        <v>0.14199999999999999</v>
      </c>
      <c r="D1294" s="5">
        <f t="shared" si="24"/>
        <v>0.45800541865565725</v>
      </c>
      <c r="E1294" s="5">
        <f t="shared" si="25"/>
        <v>68.829828409237507</v>
      </c>
    </row>
    <row r="1295" spans="1:5" x14ac:dyDescent="0.35">
      <c r="A1295">
        <v>2022</v>
      </c>
      <c r="B1295" s="6">
        <v>265</v>
      </c>
      <c r="C1295" s="5">
        <v>1.7880000000000003</v>
      </c>
      <c r="D1295" s="5">
        <f t="shared" si="24"/>
        <v>5.766997806734615</v>
      </c>
      <c r="E1295" s="5">
        <f t="shared" si="25"/>
        <v>74.596826215972129</v>
      </c>
    </row>
    <row r="1296" spans="1:5" x14ac:dyDescent="0.35">
      <c r="A1296">
        <v>2022</v>
      </c>
      <c r="B1296" s="6">
        <v>270</v>
      </c>
      <c r="C1296" s="5">
        <v>2.3600000000000003</v>
      </c>
      <c r="D1296" s="5">
        <f t="shared" si="24"/>
        <v>7.6119210424461361</v>
      </c>
      <c r="E1296" s="5">
        <f t="shared" si="25"/>
        <v>82.208747258418271</v>
      </c>
    </row>
    <row r="1297" spans="1:5" x14ac:dyDescent="0.35">
      <c r="A1297">
        <v>2022</v>
      </c>
      <c r="B1297" s="6">
        <v>275</v>
      </c>
      <c r="C1297" s="5">
        <v>2.7299999999999995</v>
      </c>
      <c r="D1297" s="5">
        <f t="shared" si="24"/>
        <v>8.8053154431686202</v>
      </c>
      <c r="E1297" s="5">
        <f t="shared" si="25"/>
        <v>91.014062701586894</v>
      </c>
    </row>
    <row r="1298" spans="1:5" x14ac:dyDescent="0.35">
      <c r="A1298">
        <v>2022</v>
      </c>
      <c r="B1298" s="6">
        <v>280</v>
      </c>
      <c r="C1298" s="5">
        <v>0.82799999999999996</v>
      </c>
      <c r="D1298" s="5">
        <f t="shared" si="24"/>
        <v>2.6706231454005933</v>
      </c>
      <c r="E1298" s="5">
        <f t="shared" si="25"/>
        <v>93.684685846987492</v>
      </c>
    </row>
    <row r="1299" spans="1:5" x14ac:dyDescent="0.35">
      <c r="A1299">
        <v>2022</v>
      </c>
      <c r="B1299" s="6">
        <v>285</v>
      </c>
      <c r="C1299" s="5">
        <v>0.27600000000000002</v>
      </c>
      <c r="D1299" s="5">
        <f t="shared" si="24"/>
        <v>0.89020771513353114</v>
      </c>
      <c r="E1299" s="5">
        <f t="shared" si="25"/>
        <v>94.574893562121019</v>
      </c>
    </row>
    <row r="1300" spans="1:5" x14ac:dyDescent="0.35">
      <c r="A1300">
        <v>2022</v>
      </c>
      <c r="B1300" s="6">
        <v>290</v>
      </c>
      <c r="C1300" s="5">
        <v>0.28600000000000003</v>
      </c>
      <c r="D1300" s="5">
        <f t="shared" si="24"/>
        <v>0.92246161785576064</v>
      </c>
      <c r="E1300" s="5">
        <f t="shared" si="25"/>
        <v>95.497355179976779</v>
      </c>
    </row>
    <row r="1301" spans="1:5" x14ac:dyDescent="0.35">
      <c r="A1301">
        <v>2022</v>
      </c>
      <c r="B1301" s="6">
        <v>295</v>
      </c>
      <c r="C1301" s="5">
        <v>5.2000000000000005E-2</v>
      </c>
      <c r="D1301" s="5">
        <f t="shared" si="24"/>
        <v>0.16772029415559284</v>
      </c>
      <c r="E1301" s="5">
        <f t="shared" si="25"/>
        <v>95.665075474132365</v>
      </c>
    </row>
    <row r="1302" spans="1:5" x14ac:dyDescent="0.35">
      <c r="A1302">
        <v>2022</v>
      </c>
      <c r="B1302" s="6">
        <v>300</v>
      </c>
      <c r="C1302" s="5">
        <v>0.14399999999999999</v>
      </c>
      <c r="D1302" s="5">
        <f t="shared" si="24"/>
        <v>0.46445619920010317</v>
      </c>
      <c r="E1302" s="5">
        <f t="shared" si="25"/>
        <v>96.129531673332465</v>
      </c>
    </row>
    <row r="1303" spans="1:5" x14ac:dyDescent="0.35">
      <c r="A1303">
        <v>2022</v>
      </c>
      <c r="B1303" s="6">
        <v>305</v>
      </c>
      <c r="C1303" s="5">
        <v>3.9999999999999994E-2</v>
      </c>
      <c r="D1303" s="5">
        <f t="shared" si="24"/>
        <v>0.12901561088891755</v>
      </c>
      <c r="E1303" s="5">
        <f t="shared" si="25"/>
        <v>96.258547284221379</v>
      </c>
    </row>
    <row r="1304" spans="1:5" x14ac:dyDescent="0.35">
      <c r="A1304">
        <v>2022</v>
      </c>
      <c r="B1304" s="6">
        <v>310</v>
      </c>
      <c r="C1304" s="5">
        <v>3.5999999999999997E-2</v>
      </c>
      <c r="D1304" s="5">
        <f t="shared" si="24"/>
        <v>0.11611404980002579</v>
      </c>
      <c r="E1304" s="5">
        <f t="shared" si="25"/>
        <v>96.374661334021411</v>
      </c>
    </row>
    <row r="1305" spans="1:5" x14ac:dyDescent="0.35">
      <c r="A1305">
        <v>2022</v>
      </c>
      <c r="B1305" s="6">
        <v>315</v>
      </c>
      <c r="C1305" s="5">
        <v>0.186</v>
      </c>
      <c r="D1305" s="5">
        <f t="shared" si="24"/>
        <v>0.59992259063346665</v>
      </c>
      <c r="E1305" s="5">
        <f t="shared" si="25"/>
        <v>96.97458392465488</v>
      </c>
    </row>
    <row r="1306" spans="1:5" x14ac:dyDescent="0.35">
      <c r="A1306">
        <v>2022</v>
      </c>
      <c r="B1306" s="6">
        <v>320</v>
      </c>
      <c r="C1306" s="5">
        <v>7.1999999999999995E-2</v>
      </c>
      <c r="D1306" s="5">
        <f t="shared" si="24"/>
        <v>0.23222809960005159</v>
      </c>
      <c r="E1306" s="5">
        <f t="shared" si="25"/>
        <v>97.20681202425493</v>
      </c>
    </row>
    <row r="1307" spans="1:5" x14ac:dyDescent="0.35">
      <c r="A1307">
        <v>2022</v>
      </c>
      <c r="B1307" s="6">
        <v>325</v>
      </c>
      <c r="C1307" s="5">
        <v>6.2000000000000013E-2</v>
      </c>
      <c r="D1307" s="5">
        <f t="shared" si="24"/>
        <v>0.19997419687782222</v>
      </c>
      <c r="E1307" s="5">
        <f t="shared" si="25"/>
        <v>97.406786221132748</v>
      </c>
    </row>
    <row r="1308" spans="1:5" x14ac:dyDescent="0.35">
      <c r="A1308">
        <v>2022</v>
      </c>
      <c r="B1308" s="6">
        <v>330</v>
      </c>
      <c r="C1308" s="5">
        <v>3.2000000000000008E-2</v>
      </c>
      <c r="D1308" s="5">
        <f t="shared" ref="D1308:D1315" si="26">(C1308/31.004)*100</f>
        <v>0.10321248871113407</v>
      </c>
      <c r="E1308" s="5">
        <f t="shared" si="25"/>
        <v>97.509998709843885</v>
      </c>
    </row>
    <row r="1309" spans="1:5" x14ac:dyDescent="0.35">
      <c r="A1309">
        <v>2022</v>
      </c>
      <c r="B1309" s="6">
        <v>335</v>
      </c>
      <c r="C1309" s="5">
        <v>0.65999999999999992</v>
      </c>
      <c r="D1309" s="5">
        <f t="shared" si="26"/>
        <v>2.1287575796671394</v>
      </c>
      <c r="E1309" s="5">
        <f t="shared" ref="E1309:E1315" si="27">D1309+E1308</f>
        <v>99.638756289511022</v>
      </c>
    </row>
    <row r="1310" spans="1:5" x14ac:dyDescent="0.35">
      <c r="A1310">
        <v>2022</v>
      </c>
      <c r="B1310" s="6">
        <v>340</v>
      </c>
      <c r="C1310" s="5">
        <v>6.8000000000000005E-2</v>
      </c>
      <c r="D1310" s="5">
        <f t="shared" si="26"/>
        <v>0.21932653851115985</v>
      </c>
      <c r="E1310" s="5">
        <f t="shared" si="27"/>
        <v>99.858082828022177</v>
      </c>
    </row>
    <row r="1311" spans="1:5" x14ac:dyDescent="0.35">
      <c r="A1311">
        <v>2022</v>
      </c>
      <c r="B1311" s="6">
        <v>345</v>
      </c>
      <c r="C1311" s="5">
        <v>0.01</v>
      </c>
      <c r="D1311" s="5">
        <f t="shared" si="26"/>
        <v>3.2253902722229388E-2</v>
      </c>
      <c r="E1311" s="5">
        <f t="shared" si="27"/>
        <v>99.890336730744409</v>
      </c>
    </row>
    <row r="1312" spans="1:5" x14ac:dyDescent="0.35">
      <c r="A1312">
        <v>2022</v>
      </c>
      <c r="B1312" s="6">
        <v>350</v>
      </c>
      <c r="C1312" s="5">
        <v>1.4000000000000002E-2</v>
      </c>
      <c r="D1312" s="5">
        <f t="shared" si="26"/>
        <v>4.5155463811121149E-2</v>
      </c>
      <c r="E1312" s="5">
        <f t="shared" si="27"/>
        <v>99.935492194555536</v>
      </c>
    </row>
    <row r="1313" spans="1:5" x14ac:dyDescent="0.35">
      <c r="A1313">
        <v>2022</v>
      </c>
      <c r="B1313" s="6">
        <v>355</v>
      </c>
      <c r="C1313" s="5">
        <v>0.02</v>
      </c>
      <c r="D1313" s="5">
        <f t="shared" si="26"/>
        <v>6.4507805444458777E-2</v>
      </c>
      <c r="E1313" s="5">
        <f t="shared" si="27"/>
        <v>100</v>
      </c>
    </row>
    <row r="1314" spans="1:5" x14ac:dyDescent="0.35">
      <c r="A1314">
        <v>2022</v>
      </c>
      <c r="B1314" s="6">
        <v>360</v>
      </c>
      <c r="C1314" s="5">
        <v>0</v>
      </c>
      <c r="D1314" s="5">
        <f t="shared" si="26"/>
        <v>0</v>
      </c>
      <c r="E1314" s="5">
        <f t="shared" si="27"/>
        <v>100</v>
      </c>
    </row>
    <row r="1315" spans="1:5" x14ac:dyDescent="0.35">
      <c r="A1315">
        <v>2022</v>
      </c>
      <c r="B1315" s="6">
        <v>365</v>
      </c>
      <c r="C1315" s="5">
        <v>0</v>
      </c>
      <c r="D1315" s="5">
        <f t="shared" si="26"/>
        <v>0</v>
      </c>
      <c r="E1315" s="5">
        <f t="shared" si="27"/>
        <v>100</v>
      </c>
    </row>
    <row r="1316" spans="1:5" x14ac:dyDescent="0.35">
      <c r="A1316">
        <v>2023</v>
      </c>
      <c r="B1316" s="6">
        <v>5</v>
      </c>
      <c r="C1316" s="5">
        <v>0</v>
      </c>
      <c r="D1316" s="5">
        <f>(C1316/39.634)*100</f>
        <v>0</v>
      </c>
      <c r="E1316" s="5">
        <f>D1316</f>
        <v>0</v>
      </c>
    </row>
    <row r="1317" spans="1:5" x14ac:dyDescent="0.35">
      <c r="A1317">
        <v>2023</v>
      </c>
      <c r="B1317" s="6">
        <v>10</v>
      </c>
      <c r="C1317" s="5">
        <v>0</v>
      </c>
      <c r="D1317" s="5">
        <f t="shared" ref="D1317:D1380" si="28">(C1317/39.634)*100</f>
        <v>0</v>
      </c>
      <c r="E1317" s="5">
        <f>D1317+E1316</f>
        <v>0</v>
      </c>
    </row>
    <row r="1318" spans="1:5" x14ac:dyDescent="0.35">
      <c r="A1318">
        <v>2023</v>
      </c>
      <c r="B1318" s="6">
        <v>15</v>
      </c>
      <c r="C1318" s="5">
        <v>6.0000000000000001E-3</v>
      </c>
      <c r="D1318" s="5">
        <f t="shared" si="28"/>
        <v>1.5138517434525912E-2</v>
      </c>
      <c r="E1318" s="5">
        <f t="shared" ref="E1318:E1381" si="29">D1318+E1317</f>
        <v>1.5138517434525912E-2</v>
      </c>
    </row>
    <row r="1319" spans="1:5" x14ac:dyDescent="0.35">
      <c r="A1319">
        <v>2023</v>
      </c>
      <c r="B1319" s="6">
        <v>20</v>
      </c>
      <c r="C1319" s="5">
        <v>0.02</v>
      </c>
      <c r="D1319" s="5">
        <f t="shared" si="28"/>
        <v>5.0461724781753044E-2</v>
      </c>
      <c r="E1319" s="5">
        <f t="shared" si="29"/>
        <v>6.5600242216278956E-2</v>
      </c>
    </row>
    <row r="1320" spans="1:5" x14ac:dyDescent="0.35">
      <c r="A1320">
        <v>2023</v>
      </c>
      <c r="B1320" s="6">
        <v>25</v>
      </c>
      <c r="C1320" s="5">
        <v>7.0000000000000007E-2</v>
      </c>
      <c r="D1320" s="5">
        <f t="shared" si="28"/>
        <v>0.17661603673613566</v>
      </c>
      <c r="E1320" s="5">
        <f t="shared" si="29"/>
        <v>0.2422162789524146</v>
      </c>
    </row>
    <row r="1321" spans="1:5" x14ac:dyDescent="0.35">
      <c r="A1321">
        <v>2023</v>
      </c>
      <c r="B1321" s="6">
        <v>30</v>
      </c>
      <c r="C1321" s="5">
        <v>6.0000000000000012E-2</v>
      </c>
      <c r="D1321" s="5">
        <f t="shared" si="28"/>
        <v>0.15138517434525914</v>
      </c>
      <c r="E1321" s="5">
        <f t="shared" si="29"/>
        <v>0.39360145329767371</v>
      </c>
    </row>
    <row r="1322" spans="1:5" x14ac:dyDescent="0.35">
      <c r="A1322">
        <v>2023</v>
      </c>
      <c r="B1322" s="6">
        <v>35</v>
      </c>
      <c r="C1322" s="5">
        <v>6.8000000000000005E-2</v>
      </c>
      <c r="D1322" s="5">
        <f t="shared" si="28"/>
        <v>0.17156986425796036</v>
      </c>
      <c r="E1322" s="5">
        <f t="shared" si="29"/>
        <v>0.5651713175556341</v>
      </c>
    </row>
    <row r="1323" spans="1:5" x14ac:dyDescent="0.35">
      <c r="A1323">
        <v>2023</v>
      </c>
      <c r="B1323" s="6">
        <v>40</v>
      </c>
      <c r="C1323" s="5">
        <v>3.4000000000000002E-2</v>
      </c>
      <c r="D1323" s="5">
        <f t="shared" si="28"/>
        <v>8.5784932128980182E-2</v>
      </c>
      <c r="E1323" s="5">
        <f t="shared" si="29"/>
        <v>0.6509562496846143</v>
      </c>
    </row>
    <row r="1324" spans="1:5" x14ac:dyDescent="0.35">
      <c r="A1324">
        <v>2023</v>
      </c>
      <c r="B1324" s="6">
        <v>45</v>
      </c>
      <c r="C1324" s="5">
        <v>1.7999999999999999E-2</v>
      </c>
      <c r="D1324" s="5">
        <f t="shared" si="28"/>
        <v>4.541555230357773E-2</v>
      </c>
      <c r="E1324" s="5">
        <f t="shared" si="29"/>
        <v>0.69637180198819204</v>
      </c>
    </row>
    <row r="1325" spans="1:5" x14ac:dyDescent="0.35">
      <c r="A1325">
        <v>2023</v>
      </c>
      <c r="B1325" s="6">
        <v>50</v>
      </c>
      <c r="C1325" s="5">
        <v>0</v>
      </c>
      <c r="D1325" s="5">
        <f t="shared" si="28"/>
        <v>0</v>
      </c>
      <c r="E1325" s="5">
        <f t="shared" si="29"/>
        <v>0.69637180198819204</v>
      </c>
    </row>
    <row r="1326" spans="1:5" x14ac:dyDescent="0.35">
      <c r="A1326">
        <v>2023</v>
      </c>
      <c r="B1326" s="6">
        <v>55</v>
      </c>
      <c r="C1326" s="5">
        <v>3.2000000000000001E-2</v>
      </c>
      <c r="D1326" s="5">
        <f t="shared" si="28"/>
        <v>8.0738759650804875E-2</v>
      </c>
      <c r="E1326" s="5">
        <f t="shared" si="29"/>
        <v>0.77711056163899694</v>
      </c>
    </row>
    <row r="1327" spans="1:5" x14ac:dyDescent="0.35">
      <c r="A1327">
        <v>2023</v>
      </c>
      <c r="B1327" s="6">
        <v>60</v>
      </c>
      <c r="C1327" s="5">
        <v>5.2000000000000005E-2</v>
      </c>
      <c r="D1327" s="5">
        <f t="shared" si="28"/>
        <v>0.13120048443255791</v>
      </c>
      <c r="E1327" s="5">
        <f t="shared" si="29"/>
        <v>0.90831104607155488</v>
      </c>
    </row>
    <row r="1328" spans="1:5" x14ac:dyDescent="0.35">
      <c r="A1328">
        <v>2023</v>
      </c>
      <c r="B1328" s="6">
        <v>65</v>
      </c>
      <c r="C1328" s="5">
        <v>0.10400000000000001</v>
      </c>
      <c r="D1328" s="5">
        <f t="shared" si="28"/>
        <v>0.26240096886511582</v>
      </c>
      <c r="E1328" s="5">
        <f t="shared" si="29"/>
        <v>1.1707120149366708</v>
      </c>
    </row>
    <row r="1329" spans="1:5" x14ac:dyDescent="0.35">
      <c r="A1329">
        <v>2023</v>
      </c>
      <c r="B1329" s="6">
        <v>70</v>
      </c>
      <c r="C1329" s="5">
        <v>0.06</v>
      </c>
      <c r="D1329" s="5">
        <f t="shared" si="28"/>
        <v>0.15138517434525911</v>
      </c>
      <c r="E1329" s="5">
        <f t="shared" si="29"/>
        <v>1.32209718928193</v>
      </c>
    </row>
    <row r="1330" spans="1:5" x14ac:dyDescent="0.35">
      <c r="A1330">
        <v>2023</v>
      </c>
      <c r="B1330" s="6">
        <v>75</v>
      </c>
      <c r="C1330" s="5">
        <v>2.6000000000000002E-2</v>
      </c>
      <c r="D1330" s="5">
        <f t="shared" si="28"/>
        <v>6.5600242216278956E-2</v>
      </c>
      <c r="E1330" s="5">
        <f t="shared" si="29"/>
        <v>1.3876974314982089</v>
      </c>
    </row>
    <row r="1331" spans="1:5" x14ac:dyDescent="0.35">
      <c r="A1331">
        <v>2023</v>
      </c>
      <c r="B1331" s="6">
        <v>80</v>
      </c>
      <c r="C1331" s="5">
        <v>0.22000000000000003</v>
      </c>
      <c r="D1331" s="5">
        <f t="shared" si="28"/>
        <v>0.55507897259928352</v>
      </c>
      <c r="E1331" s="5">
        <f t="shared" si="29"/>
        <v>1.9427764040974924</v>
      </c>
    </row>
    <row r="1332" spans="1:5" x14ac:dyDescent="0.35">
      <c r="A1332">
        <v>2023</v>
      </c>
      <c r="B1332" s="6">
        <v>85</v>
      </c>
      <c r="C1332" s="5">
        <v>0.01</v>
      </c>
      <c r="D1332" s="5">
        <f t="shared" si="28"/>
        <v>2.5230862390876522E-2</v>
      </c>
      <c r="E1332" s="5">
        <f t="shared" si="29"/>
        <v>1.968007266488369</v>
      </c>
    </row>
    <row r="1333" spans="1:5" x14ac:dyDescent="0.35">
      <c r="A1333">
        <v>2023</v>
      </c>
      <c r="B1333" s="6">
        <v>90</v>
      </c>
      <c r="C1333" s="5">
        <v>2.7999999999999997E-2</v>
      </c>
      <c r="D1333" s="5">
        <f t="shared" si="28"/>
        <v>7.0646414694454249E-2</v>
      </c>
      <c r="E1333" s="5">
        <f t="shared" si="29"/>
        <v>2.0386536811828231</v>
      </c>
    </row>
    <row r="1334" spans="1:5" x14ac:dyDescent="0.35">
      <c r="A1334">
        <v>2023</v>
      </c>
      <c r="B1334" s="6">
        <v>95</v>
      </c>
      <c r="C1334" s="5">
        <v>8.2000000000000003E-2</v>
      </c>
      <c r="D1334" s="5">
        <f t="shared" si="28"/>
        <v>0.20689307160518747</v>
      </c>
      <c r="E1334" s="5">
        <f t="shared" si="29"/>
        <v>2.2455467527880106</v>
      </c>
    </row>
    <row r="1335" spans="1:5" x14ac:dyDescent="0.35">
      <c r="A1335">
        <v>2023</v>
      </c>
      <c r="B1335" s="6">
        <v>100</v>
      </c>
      <c r="C1335" s="5">
        <v>8.4000000000000005E-2</v>
      </c>
      <c r="D1335" s="5">
        <f t="shared" si="28"/>
        <v>0.21193924408336279</v>
      </c>
      <c r="E1335" s="5">
        <f t="shared" si="29"/>
        <v>2.4574859968713736</v>
      </c>
    </row>
    <row r="1336" spans="1:5" x14ac:dyDescent="0.35">
      <c r="A1336">
        <v>2023</v>
      </c>
      <c r="B1336" s="6">
        <v>105</v>
      </c>
      <c r="C1336" s="5">
        <v>0.57800000000000007</v>
      </c>
      <c r="D1336" s="5">
        <f t="shared" si="28"/>
        <v>1.458343846192663</v>
      </c>
      <c r="E1336" s="5">
        <f t="shared" si="29"/>
        <v>3.9158298430640368</v>
      </c>
    </row>
    <row r="1337" spans="1:5" x14ac:dyDescent="0.35">
      <c r="A1337">
        <v>2023</v>
      </c>
      <c r="B1337" s="6">
        <v>110</v>
      </c>
      <c r="C1337" s="5">
        <v>1.1120000000000001</v>
      </c>
      <c r="D1337" s="5">
        <f t="shared" si="28"/>
        <v>2.8056718978654693</v>
      </c>
      <c r="E1337" s="5">
        <f t="shared" si="29"/>
        <v>6.7215017409295061</v>
      </c>
    </row>
    <row r="1338" spans="1:5" x14ac:dyDescent="0.35">
      <c r="A1338">
        <v>2023</v>
      </c>
      <c r="B1338" s="6">
        <v>115</v>
      </c>
      <c r="C1338" s="5">
        <v>0.19800000000000001</v>
      </c>
      <c r="D1338" s="5">
        <f t="shared" si="28"/>
        <v>0.49957107533935513</v>
      </c>
      <c r="E1338" s="5">
        <f t="shared" si="29"/>
        <v>7.2210728162688609</v>
      </c>
    </row>
    <row r="1339" spans="1:5" x14ac:dyDescent="0.35">
      <c r="A1339">
        <v>2023</v>
      </c>
      <c r="B1339" s="6">
        <v>120</v>
      </c>
      <c r="C1339" s="5">
        <v>0.96399999999999986</v>
      </c>
      <c r="D1339" s="5">
        <f t="shared" si="28"/>
        <v>2.4322551344804961</v>
      </c>
      <c r="E1339" s="5">
        <f t="shared" si="29"/>
        <v>9.6533279507493575</v>
      </c>
    </row>
    <row r="1340" spans="1:5" x14ac:dyDescent="0.35">
      <c r="A1340">
        <v>2023</v>
      </c>
      <c r="B1340" s="6">
        <v>125</v>
      </c>
      <c r="C1340" s="5">
        <v>0.08</v>
      </c>
      <c r="D1340" s="5">
        <f t="shared" si="28"/>
        <v>0.20184689912701217</v>
      </c>
      <c r="E1340" s="5">
        <f t="shared" si="29"/>
        <v>9.85517484987637</v>
      </c>
    </row>
    <row r="1341" spans="1:5" x14ac:dyDescent="0.35">
      <c r="A1341">
        <v>2023</v>
      </c>
      <c r="B1341" s="6">
        <v>130</v>
      </c>
      <c r="C1341" s="5">
        <v>1.3880000000000001</v>
      </c>
      <c r="D1341" s="5">
        <f t="shared" si="28"/>
        <v>3.5020436998536608</v>
      </c>
      <c r="E1341" s="5">
        <f t="shared" si="29"/>
        <v>13.357218549730032</v>
      </c>
    </row>
    <row r="1342" spans="1:5" x14ac:dyDescent="0.35">
      <c r="A1342">
        <v>2023</v>
      </c>
      <c r="B1342" s="6">
        <v>135</v>
      </c>
      <c r="C1342" s="5">
        <v>0.45</v>
      </c>
      <c r="D1342" s="5">
        <f t="shared" si="28"/>
        <v>1.1353888075894434</v>
      </c>
      <c r="E1342" s="5">
        <f t="shared" si="29"/>
        <v>14.492607357319475</v>
      </c>
    </row>
    <row r="1343" spans="1:5" x14ac:dyDescent="0.35">
      <c r="A1343">
        <v>2023</v>
      </c>
      <c r="B1343" s="6">
        <v>140</v>
      </c>
      <c r="C1343" s="5">
        <v>0.30599999999999994</v>
      </c>
      <c r="D1343" s="5">
        <f t="shared" si="28"/>
        <v>0.77206438916082132</v>
      </c>
      <c r="E1343" s="5">
        <f t="shared" si="29"/>
        <v>15.264671746480296</v>
      </c>
    </row>
    <row r="1344" spans="1:5" x14ac:dyDescent="0.35">
      <c r="A1344">
        <v>2023</v>
      </c>
      <c r="B1344" s="6">
        <v>145</v>
      </c>
      <c r="C1344" s="5">
        <v>0.36199999999999999</v>
      </c>
      <c r="D1344" s="5">
        <f t="shared" si="28"/>
        <v>0.91335721854972995</v>
      </c>
      <c r="E1344" s="5">
        <f t="shared" si="29"/>
        <v>16.178028965030027</v>
      </c>
    </row>
    <row r="1345" spans="1:5" x14ac:dyDescent="0.35">
      <c r="A1345">
        <v>2023</v>
      </c>
      <c r="B1345" s="6">
        <v>150</v>
      </c>
      <c r="C1345" s="5">
        <v>0.10400000000000001</v>
      </c>
      <c r="D1345" s="5">
        <f t="shared" si="28"/>
        <v>0.26240096886511582</v>
      </c>
      <c r="E1345" s="5">
        <f t="shared" si="29"/>
        <v>16.440429933895143</v>
      </c>
    </row>
    <row r="1346" spans="1:5" x14ac:dyDescent="0.35">
      <c r="A1346">
        <v>2023</v>
      </c>
      <c r="B1346" s="6">
        <v>155</v>
      </c>
      <c r="C1346" s="5">
        <v>0.83400000000000019</v>
      </c>
      <c r="D1346" s="5">
        <f t="shared" si="28"/>
        <v>2.1042539233991024</v>
      </c>
      <c r="E1346" s="5">
        <f t="shared" si="29"/>
        <v>18.544683857294245</v>
      </c>
    </row>
    <row r="1347" spans="1:5" x14ac:dyDescent="0.35">
      <c r="A1347">
        <v>2023</v>
      </c>
      <c r="B1347" s="6">
        <v>160</v>
      </c>
      <c r="C1347" s="5">
        <v>1.9579999999999997</v>
      </c>
      <c r="D1347" s="5">
        <f t="shared" si="28"/>
        <v>4.940202856133622</v>
      </c>
      <c r="E1347" s="5">
        <f t="shared" si="29"/>
        <v>23.484886713427869</v>
      </c>
    </row>
    <row r="1348" spans="1:5" x14ac:dyDescent="0.35">
      <c r="A1348">
        <v>2023</v>
      </c>
      <c r="B1348" s="6">
        <v>165</v>
      </c>
      <c r="C1348" s="5">
        <v>1.6160000000000001</v>
      </c>
      <c r="D1348" s="5">
        <f t="shared" si="28"/>
        <v>4.0773073623656462</v>
      </c>
      <c r="E1348" s="5">
        <f t="shared" si="29"/>
        <v>27.562194075793514</v>
      </c>
    </row>
    <row r="1349" spans="1:5" x14ac:dyDescent="0.35">
      <c r="A1349">
        <v>2023</v>
      </c>
      <c r="B1349" s="6">
        <v>170</v>
      </c>
      <c r="C1349" s="5">
        <v>0.45</v>
      </c>
      <c r="D1349" s="5">
        <f t="shared" si="28"/>
        <v>1.1353888075894434</v>
      </c>
      <c r="E1349" s="5">
        <f t="shared" si="29"/>
        <v>28.697582883382957</v>
      </c>
    </row>
    <row r="1350" spans="1:5" x14ac:dyDescent="0.35">
      <c r="A1350">
        <v>2023</v>
      </c>
      <c r="B1350" s="6">
        <v>175</v>
      </c>
      <c r="C1350" s="5">
        <v>0.68799999999999994</v>
      </c>
      <c r="D1350" s="5">
        <f t="shared" si="28"/>
        <v>1.7358833324923044</v>
      </c>
      <c r="E1350" s="5">
        <f t="shared" si="29"/>
        <v>30.43346621587526</v>
      </c>
    </row>
    <row r="1351" spans="1:5" x14ac:dyDescent="0.35">
      <c r="A1351">
        <v>2023</v>
      </c>
      <c r="B1351" s="6">
        <v>180</v>
      </c>
      <c r="C1351" s="5">
        <v>0.31799999999999995</v>
      </c>
      <c r="D1351" s="5">
        <f t="shared" si="28"/>
        <v>0.80234142402987318</v>
      </c>
      <c r="E1351" s="5">
        <f t="shared" si="29"/>
        <v>31.235807639905133</v>
      </c>
    </row>
    <row r="1352" spans="1:5" x14ac:dyDescent="0.35">
      <c r="A1352">
        <v>2023</v>
      </c>
      <c r="B1352" s="6">
        <v>185</v>
      </c>
      <c r="C1352" s="5">
        <v>0.17199999999999999</v>
      </c>
      <c r="D1352" s="5">
        <f t="shared" si="28"/>
        <v>0.43397083312307611</v>
      </c>
      <c r="E1352" s="5">
        <f t="shared" si="29"/>
        <v>31.669778473028209</v>
      </c>
    </row>
    <row r="1353" spans="1:5" x14ac:dyDescent="0.35">
      <c r="A1353">
        <v>2023</v>
      </c>
      <c r="B1353" s="6">
        <v>190</v>
      </c>
      <c r="C1353" s="5">
        <v>2.4619999999999997</v>
      </c>
      <c r="D1353" s="5">
        <f t="shared" si="28"/>
        <v>6.2118383206337988</v>
      </c>
      <c r="E1353" s="5">
        <f t="shared" si="29"/>
        <v>37.881616793662005</v>
      </c>
    </row>
    <row r="1354" spans="1:5" x14ac:dyDescent="0.35">
      <c r="A1354">
        <v>2023</v>
      </c>
      <c r="B1354" s="6">
        <v>195</v>
      </c>
      <c r="C1354" s="5">
        <v>1.54</v>
      </c>
      <c r="D1354" s="5">
        <f t="shared" si="28"/>
        <v>3.8855528081949844</v>
      </c>
      <c r="E1354" s="5">
        <f t="shared" si="29"/>
        <v>41.767169601856992</v>
      </c>
    </row>
    <row r="1355" spans="1:5" x14ac:dyDescent="0.35">
      <c r="A1355">
        <v>2023</v>
      </c>
      <c r="B1355" s="6">
        <v>200</v>
      </c>
      <c r="C1355" s="5">
        <v>0.86799999999999999</v>
      </c>
      <c r="D1355" s="5">
        <f t="shared" si="28"/>
        <v>2.1900388555280816</v>
      </c>
      <c r="E1355" s="5">
        <f t="shared" si="29"/>
        <v>43.957208457385072</v>
      </c>
    </row>
    <row r="1356" spans="1:5" x14ac:dyDescent="0.35">
      <c r="A1356">
        <v>2023</v>
      </c>
      <c r="B1356" s="6">
        <v>205</v>
      </c>
      <c r="C1356" s="5">
        <v>1.3839999999999999</v>
      </c>
      <c r="D1356" s="5">
        <f t="shared" si="28"/>
        <v>3.49195135489731</v>
      </c>
      <c r="E1356" s="5">
        <f t="shared" si="29"/>
        <v>47.449159812282382</v>
      </c>
    </row>
    <row r="1357" spans="1:5" x14ac:dyDescent="0.35">
      <c r="A1357">
        <v>2023</v>
      </c>
      <c r="B1357" s="6">
        <v>210</v>
      </c>
      <c r="C1357" s="5">
        <v>0.39799999999999996</v>
      </c>
      <c r="D1357" s="5">
        <f t="shared" si="28"/>
        <v>1.0041883231568853</v>
      </c>
      <c r="E1357" s="5">
        <f t="shared" si="29"/>
        <v>48.453348135439271</v>
      </c>
    </row>
    <row r="1358" spans="1:5" x14ac:dyDescent="0.35">
      <c r="A1358">
        <v>2023</v>
      </c>
      <c r="B1358" s="6">
        <v>215</v>
      </c>
      <c r="C1358" s="5">
        <v>1.7879999999999998</v>
      </c>
      <c r="D1358" s="5">
        <f t="shared" si="28"/>
        <v>4.5112781954887211</v>
      </c>
      <c r="E1358" s="5">
        <f t="shared" si="29"/>
        <v>52.964626330927992</v>
      </c>
    </row>
    <row r="1359" spans="1:5" x14ac:dyDescent="0.35">
      <c r="A1359">
        <v>2023</v>
      </c>
      <c r="B1359" s="6">
        <v>220</v>
      </c>
      <c r="C1359" s="5">
        <v>0.626</v>
      </c>
      <c r="D1359" s="5">
        <f t="shared" si="28"/>
        <v>1.5794519856688702</v>
      </c>
      <c r="E1359" s="5">
        <f t="shared" si="29"/>
        <v>54.54407831659686</v>
      </c>
    </row>
    <row r="1360" spans="1:5" x14ac:dyDescent="0.35">
      <c r="A1360">
        <v>2023</v>
      </c>
      <c r="B1360" s="6">
        <v>225</v>
      </c>
      <c r="C1360" s="5">
        <v>0.49800000000000005</v>
      </c>
      <c r="D1360" s="5">
        <f t="shared" si="28"/>
        <v>1.2564969470656508</v>
      </c>
      <c r="E1360" s="5">
        <f t="shared" si="29"/>
        <v>55.800575263662509</v>
      </c>
    </row>
    <row r="1361" spans="1:5" x14ac:dyDescent="0.35">
      <c r="A1361">
        <v>2023</v>
      </c>
      <c r="B1361" s="6">
        <v>230</v>
      </c>
      <c r="C1361" s="5">
        <v>0.36399999999999999</v>
      </c>
      <c r="D1361" s="5">
        <f t="shared" si="28"/>
        <v>0.91840339102790525</v>
      </c>
      <c r="E1361" s="5">
        <f t="shared" si="29"/>
        <v>56.718978654690417</v>
      </c>
    </row>
    <row r="1362" spans="1:5" x14ac:dyDescent="0.35">
      <c r="A1362">
        <v>2023</v>
      </c>
      <c r="B1362" s="6">
        <v>235</v>
      </c>
      <c r="C1362" s="5">
        <v>0.92799999999999994</v>
      </c>
      <c r="D1362" s="5">
        <f t="shared" si="28"/>
        <v>2.3414240298733411</v>
      </c>
      <c r="E1362" s="5">
        <f t="shared" si="29"/>
        <v>59.060402684563755</v>
      </c>
    </row>
    <row r="1363" spans="1:5" x14ac:dyDescent="0.35">
      <c r="A1363">
        <v>2023</v>
      </c>
      <c r="B1363" s="6">
        <v>240</v>
      </c>
      <c r="C1363" s="5">
        <v>0.10200000000000001</v>
      </c>
      <c r="D1363" s="5">
        <f t="shared" si="28"/>
        <v>0.25735479638694053</v>
      </c>
      <c r="E1363" s="5">
        <f t="shared" si="29"/>
        <v>59.317757480950696</v>
      </c>
    </row>
    <row r="1364" spans="1:5" x14ac:dyDescent="0.35">
      <c r="A1364">
        <v>2023</v>
      </c>
      <c r="B1364" s="6">
        <v>245</v>
      </c>
      <c r="C1364" s="5">
        <v>1.8219999999999998</v>
      </c>
      <c r="D1364" s="5">
        <f t="shared" si="28"/>
        <v>4.5970631276177016</v>
      </c>
      <c r="E1364" s="5">
        <f t="shared" si="29"/>
        <v>63.914820608568398</v>
      </c>
    </row>
    <row r="1365" spans="1:5" x14ac:dyDescent="0.35">
      <c r="A1365">
        <v>2023</v>
      </c>
      <c r="B1365" s="6">
        <v>250</v>
      </c>
      <c r="C1365" s="5">
        <v>0.25</v>
      </c>
      <c r="D1365" s="5">
        <f t="shared" si="28"/>
        <v>0.63077155977191302</v>
      </c>
      <c r="E1365" s="5">
        <f t="shared" si="29"/>
        <v>64.545592168340306</v>
      </c>
    </row>
    <row r="1366" spans="1:5" x14ac:dyDescent="0.35">
      <c r="A1366">
        <v>2023</v>
      </c>
      <c r="B1366" s="6">
        <v>255</v>
      </c>
      <c r="C1366" s="5">
        <v>0.28799999999999998</v>
      </c>
      <c r="D1366" s="5">
        <f t="shared" si="28"/>
        <v>0.72664883685724369</v>
      </c>
      <c r="E1366" s="5">
        <f t="shared" si="29"/>
        <v>65.272241005197543</v>
      </c>
    </row>
    <row r="1367" spans="1:5" x14ac:dyDescent="0.35">
      <c r="A1367">
        <v>2023</v>
      </c>
      <c r="B1367" s="6">
        <v>260</v>
      </c>
      <c r="C1367" s="5">
        <v>0.33399999999999996</v>
      </c>
      <c r="D1367" s="5">
        <f t="shared" si="28"/>
        <v>0.84271080385527575</v>
      </c>
      <c r="E1367" s="5">
        <f t="shared" si="29"/>
        <v>66.114951809052812</v>
      </c>
    </row>
    <row r="1368" spans="1:5" x14ac:dyDescent="0.35">
      <c r="A1368">
        <v>2023</v>
      </c>
      <c r="B1368" s="6">
        <v>265</v>
      </c>
      <c r="C1368" s="5">
        <v>0.11399999999999999</v>
      </c>
      <c r="D1368" s="5">
        <f t="shared" si="28"/>
        <v>0.28763183125599229</v>
      </c>
      <c r="E1368" s="5">
        <f t="shared" si="29"/>
        <v>66.402583640308805</v>
      </c>
    </row>
    <row r="1369" spans="1:5" x14ac:dyDescent="0.35">
      <c r="A1369">
        <v>2023</v>
      </c>
      <c r="B1369" s="6">
        <v>270</v>
      </c>
      <c r="C1369" s="5">
        <v>0.58799999999999997</v>
      </c>
      <c r="D1369" s="5">
        <f t="shared" si="28"/>
        <v>1.4835747085835393</v>
      </c>
      <c r="E1369" s="5">
        <f t="shared" si="29"/>
        <v>67.886158348892337</v>
      </c>
    </row>
    <row r="1370" spans="1:5" x14ac:dyDescent="0.35">
      <c r="A1370">
        <v>2023</v>
      </c>
      <c r="B1370" s="6">
        <v>275</v>
      </c>
      <c r="C1370" s="5">
        <v>0.42799999999999994</v>
      </c>
      <c r="D1370" s="5">
        <f t="shared" si="28"/>
        <v>1.0798809103295151</v>
      </c>
      <c r="E1370" s="5">
        <f t="shared" si="29"/>
        <v>68.966039259221859</v>
      </c>
    </row>
    <row r="1371" spans="1:5" x14ac:dyDescent="0.35">
      <c r="A1371">
        <v>2023</v>
      </c>
      <c r="B1371" s="6">
        <v>280</v>
      </c>
      <c r="C1371" s="5">
        <v>1.0980000000000001</v>
      </c>
      <c r="D1371" s="5">
        <f t="shared" si="28"/>
        <v>2.770348690518242</v>
      </c>
      <c r="E1371" s="5">
        <f t="shared" si="29"/>
        <v>71.736387949740106</v>
      </c>
    </row>
    <row r="1372" spans="1:5" x14ac:dyDescent="0.35">
      <c r="A1372">
        <v>2023</v>
      </c>
      <c r="B1372" s="6">
        <v>285</v>
      </c>
      <c r="C1372" s="5">
        <v>0.82200000000000006</v>
      </c>
      <c r="D1372" s="5">
        <f t="shared" si="28"/>
        <v>2.07397688853005</v>
      </c>
      <c r="E1372" s="5">
        <f t="shared" si="29"/>
        <v>73.810364838270161</v>
      </c>
    </row>
    <row r="1373" spans="1:5" x14ac:dyDescent="0.35">
      <c r="A1373">
        <v>2023</v>
      </c>
      <c r="B1373" s="6">
        <v>290</v>
      </c>
      <c r="C1373" s="5">
        <v>2.5840000000000005</v>
      </c>
      <c r="D1373" s="5">
        <f t="shared" si="28"/>
        <v>6.5196548418024944</v>
      </c>
      <c r="E1373" s="5">
        <f t="shared" si="29"/>
        <v>80.330019680072652</v>
      </c>
    </row>
    <row r="1374" spans="1:5" x14ac:dyDescent="0.35">
      <c r="A1374">
        <v>2023</v>
      </c>
      <c r="B1374" s="6">
        <v>295</v>
      </c>
      <c r="C1374" s="5">
        <v>6.4000000000000001E-2</v>
      </c>
      <c r="D1374" s="5">
        <f t="shared" si="28"/>
        <v>0.16147751930160975</v>
      </c>
      <c r="E1374" s="5">
        <f t="shared" si="29"/>
        <v>80.491497199374265</v>
      </c>
    </row>
    <row r="1375" spans="1:5" x14ac:dyDescent="0.35">
      <c r="A1375">
        <v>2023</v>
      </c>
      <c r="B1375" s="6">
        <v>300</v>
      </c>
      <c r="C1375" s="5">
        <v>0.41399999999999998</v>
      </c>
      <c r="D1375" s="5">
        <f t="shared" si="28"/>
        <v>1.0445577029822879</v>
      </c>
      <c r="E1375" s="5">
        <f t="shared" si="29"/>
        <v>81.536054902356554</v>
      </c>
    </row>
    <row r="1376" spans="1:5" x14ac:dyDescent="0.35">
      <c r="A1376">
        <v>2023</v>
      </c>
      <c r="B1376" s="6">
        <v>305</v>
      </c>
      <c r="C1376" s="5">
        <v>0.47399999999999992</v>
      </c>
      <c r="D1376" s="5">
        <f t="shared" si="28"/>
        <v>1.1959428773275469</v>
      </c>
      <c r="E1376" s="5">
        <f t="shared" si="29"/>
        <v>82.731997779684107</v>
      </c>
    </row>
    <row r="1377" spans="1:5" x14ac:dyDescent="0.35">
      <c r="A1377">
        <v>2023</v>
      </c>
      <c r="B1377" s="6">
        <v>310</v>
      </c>
      <c r="C1377" s="5">
        <v>2.0539999999999998</v>
      </c>
      <c r="D1377" s="5">
        <f t="shared" si="28"/>
        <v>5.1824191350860369</v>
      </c>
      <c r="E1377" s="5">
        <f t="shared" si="29"/>
        <v>87.914416914770143</v>
      </c>
    </row>
    <row r="1378" spans="1:5" x14ac:dyDescent="0.35">
      <c r="A1378">
        <v>2023</v>
      </c>
      <c r="B1378" s="6">
        <v>315</v>
      </c>
      <c r="C1378" s="5">
        <v>1.056</v>
      </c>
      <c r="D1378" s="5">
        <f t="shared" si="28"/>
        <v>2.6643790684765607</v>
      </c>
      <c r="E1378" s="5">
        <f t="shared" si="29"/>
        <v>90.578795983246707</v>
      </c>
    </row>
    <row r="1379" spans="1:5" x14ac:dyDescent="0.35">
      <c r="A1379">
        <v>2023</v>
      </c>
      <c r="B1379" s="6">
        <v>320</v>
      </c>
      <c r="C1379" s="5">
        <v>0.86599999999999999</v>
      </c>
      <c r="D1379" s="5">
        <f t="shared" si="28"/>
        <v>2.1849926830499067</v>
      </c>
      <c r="E1379" s="5">
        <f t="shared" si="29"/>
        <v>92.76378866629662</v>
      </c>
    </row>
    <row r="1380" spans="1:5" x14ac:dyDescent="0.35">
      <c r="A1380">
        <v>2023</v>
      </c>
      <c r="B1380" s="6">
        <v>325</v>
      </c>
      <c r="C1380" s="5">
        <v>6.4000000000000001E-2</v>
      </c>
      <c r="D1380" s="5">
        <f t="shared" si="28"/>
        <v>0.16147751930160975</v>
      </c>
      <c r="E1380" s="5">
        <f t="shared" si="29"/>
        <v>92.925266185598232</v>
      </c>
    </row>
    <row r="1381" spans="1:5" x14ac:dyDescent="0.35">
      <c r="A1381">
        <v>2023</v>
      </c>
      <c r="B1381" s="6">
        <v>330</v>
      </c>
      <c r="C1381" s="5">
        <v>2.706</v>
      </c>
      <c r="D1381" s="5">
        <f t="shared" ref="D1381:D1388" si="30">(C1381/39.634)*100</f>
        <v>6.8274713629711865</v>
      </c>
      <c r="E1381" s="5">
        <f t="shared" si="29"/>
        <v>99.752737548569414</v>
      </c>
    </row>
    <row r="1382" spans="1:5" x14ac:dyDescent="0.35">
      <c r="A1382">
        <v>2023</v>
      </c>
      <c r="B1382" s="6">
        <v>335</v>
      </c>
      <c r="C1382" s="5">
        <v>3.7999999999999999E-2</v>
      </c>
      <c r="D1382" s="5">
        <f t="shared" si="30"/>
        <v>9.5877277085330767E-2</v>
      </c>
      <c r="E1382" s="5">
        <f t="shared" ref="E1382:E1388" si="31">D1382+E1381</f>
        <v>99.848614825654749</v>
      </c>
    </row>
    <row r="1383" spans="1:5" x14ac:dyDescent="0.35">
      <c r="A1383">
        <v>2023</v>
      </c>
      <c r="B1383" s="6">
        <v>340</v>
      </c>
      <c r="C1383" s="5">
        <v>3.599999999999999E-2</v>
      </c>
      <c r="D1383" s="5">
        <f t="shared" si="30"/>
        <v>9.0831104607155447E-2</v>
      </c>
      <c r="E1383" s="5">
        <f t="shared" si="31"/>
        <v>99.939445930261911</v>
      </c>
    </row>
    <row r="1384" spans="1:5" x14ac:dyDescent="0.35">
      <c r="A1384">
        <v>2023</v>
      </c>
      <c r="B1384" s="6">
        <v>345</v>
      </c>
      <c r="C1384" s="5">
        <v>2.4E-2</v>
      </c>
      <c r="D1384" s="5">
        <f t="shared" si="30"/>
        <v>6.055406973810365E-2</v>
      </c>
      <c r="E1384" s="5">
        <f t="shared" si="31"/>
        <v>100.00000000000001</v>
      </c>
    </row>
    <row r="1385" spans="1:5" x14ac:dyDescent="0.35">
      <c r="A1385">
        <v>2023</v>
      </c>
      <c r="B1385" s="6">
        <v>350</v>
      </c>
      <c r="C1385" s="5">
        <v>0</v>
      </c>
      <c r="D1385" s="5">
        <f t="shared" si="30"/>
        <v>0</v>
      </c>
      <c r="E1385" s="5">
        <f t="shared" si="31"/>
        <v>100.00000000000001</v>
      </c>
    </row>
    <row r="1386" spans="1:5" x14ac:dyDescent="0.35">
      <c r="A1386">
        <v>2023</v>
      </c>
      <c r="B1386" s="6">
        <v>355</v>
      </c>
      <c r="C1386" s="5">
        <v>0</v>
      </c>
      <c r="D1386" s="5">
        <f t="shared" si="30"/>
        <v>0</v>
      </c>
      <c r="E1386" s="5">
        <f t="shared" si="31"/>
        <v>100.00000000000001</v>
      </c>
    </row>
    <row r="1387" spans="1:5" x14ac:dyDescent="0.35">
      <c r="A1387">
        <v>2023</v>
      </c>
      <c r="B1387" s="6">
        <v>360</v>
      </c>
      <c r="C1387" s="5">
        <v>0</v>
      </c>
      <c r="D1387" s="5">
        <f t="shared" si="30"/>
        <v>0</v>
      </c>
      <c r="E1387" s="5">
        <f t="shared" si="31"/>
        <v>100.00000000000001</v>
      </c>
    </row>
    <row r="1388" spans="1:5" x14ac:dyDescent="0.35">
      <c r="A1388">
        <v>2023</v>
      </c>
      <c r="B1388" s="6">
        <v>365</v>
      </c>
      <c r="C1388" s="5">
        <v>0</v>
      </c>
      <c r="D1388" s="5">
        <f t="shared" si="30"/>
        <v>0</v>
      </c>
      <c r="E1388" s="5">
        <f t="shared" si="31"/>
        <v>100.00000000000001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A84FA-A51B-4517-A0F4-3FAD43AA129B}">
  <dimension ref="A1:G21"/>
  <sheetViews>
    <sheetView workbookViewId="0">
      <selection activeCell="J7" sqref="J7"/>
    </sheetView>
  </sheetViews>
  <sheetFormatPr defaultRowHeight="14.5" x14ac:dyDescent="0.35"/>
  <cols>
    <col min="1" max="1" width="7.7265625" customWidth="1"/>
    <col min="2" max="2" width="13.6328125" customWidth="1"/>
    <col min="3" max="3" width="15.6328125" customWidth="1"/>
    <col min="4" max="4" width="13.453125" customWidth="1"/>
    <col min="5" max="5" width="17.54296875" customWidth="1"/>
    <col min="6" max="6" width="15.453125" customWidth="1"/>
    <col min="7" max="7" width="15.54296875" customWidth="1"/>
  </cols>
  <sheetData>
    <row r="1" spans="1:7" s="2" customFormat="1" ht="29" x14ac:dyDescent="0.35">
      <c r="A1" s="14" t="s">
        <v>27</v>
      </c>
      <c r="B1" s="14" t="s">
        <v>30</v>
      </c>
      <c r="C1" s="14" t="s">
        <v>31</v>
      </c>
      <c r="D1" s="14" t="s">
        <v>32</v>
      </c>
      <c r="E1" s="14" t="s">
        <v>34</v>
      </c>
      <c r="F1" s="14" t="s">
        <v>33</v>
      </c>
      <c r="G1" s="14" t="s">
        <v>28</v>
      </c>
    </row>
    <row r="2" spans="1:7" x14ac:dyDescent="0.35">
      <c r="A2" s="10">
        <v>2004</v>
      </c>
      <c r="B2" s="10">
        <v>195</v>
      </c>
      <c r="C2" s="10">
        <v>230</v>
      </c>
      <c r="D2" s="10">
        <f>C2-B2</f>
        <v>35</v>
      </c>
      <c r="E2" s="10">
        <v>1</v>
      </c>
      <c r="F2" s="10">
        <v>6.25</v>
      </c>
      <c r="G2" s="11">
        <f>F2/D2</f>
        <v>0.17857142857142858</v>
      </c>
    </row>
    <row r="3" spans="1:7" x14ac:dyDescent="0.35">
      <c r="A3" s="10">
        <v>2005</v>
      </c>
      <c r="B3" s="10">
        <v>200</v>
      </c>
      <c r="C3" s="10">
        <v>250</v>
      </c>
      <c r="D3" s="10">
        <f t="shared" ref="D3:D20" si="0">C3-B3</f>
        <v>50</v>
      </c>
      <c r="E3" s="10">
        <v>2</v>
      </c>
      <c r="F3" s="10">
        <v>9.74</v>
      </c>
      <c r="G3" s="11">
        <f t="shared" ref="G3:G20" si="1">F3/D3</f>
        <v>0.1948</v>
      </c>
    </row>
    <row r="4" spans="1:7" x14ac:dyDescent="0.35">
      <c r="A4" s="10">
        <v>2006</v>
      </c>
      <c r="B4" s="10">
        <v>195</v>
      </c>
      <c r="C4" s="10">
        <v>210</v>
      </c>
      <c r="D4" s="10">
        <f t="shared" si="0"/>
        <v>15</v>
      </c>
      <c r="E4" s="10">
        <v>2</v>
      </c>
      <c r="F4" s="10">
        <v>7.63</v>
      </c>
      <c r="G4" s="11">
        <f t="shared" si="1"/>
        <v>0.50866666666666671</v>
      </c>
    </row>
    <row r="5" spans="1:7" x14ac:dyDescent="0.35">
      <c r="A5" s="10">
        <v>2007</v>
      </c>
      <c r="B5" s="10">
        <v>210</v>
      </c>
      <c r="C5" s="10">
        <v>235</v>
      </c>
      <c r="D5" s="10">
        <f t="shared" si="0"/>
        <v>25</v>
      </c>
      <c r="E5" s="10">
        <v>6</v>
      </c>
      <c r="F5" s="10">
        <v>14.36</v>
      </c>
      <c r="G5" s="11">
        <f t="shared" si="1"/>
        <v>0.57440000000000002</v>
      </c>
    </row>
    <row r="6" spans="1:7" x14ac:dyDescent="0.35">
      <c r="A6" s="10">
        <v>2008</v>
      </c>
      <c r="B6" s="10">
        <v>220</v>
      </c>
      <c r="C6" s="10">
        <v>240</v>
      </c>
      <c r="D6" s="10">
        <f t="shared" si="0"/>
        <v>20</v>
      </c>
      <c r="E6" s="10">
        <v>2</v>
      </c>
      <c r="F6" s="10">
        <v>8.26</v>
      </c>
      <c r="G6" s="11">
        <f t="shared" si="1"/>
        <v>0.41299999999999998</v>
      </c>
    </row>
    <row r="7" spans="1:7" x14ac:dyDescent="0.35">
      <c r="A7" s="10">
        <v>2009</v>
      </c>
      <c r="B7" s="10">
        <v>205</v>
      </c>
      <c r="C7" s="10">
        <v>245</v>
      </c>
      <c r="D7" s="10">
        <f t="shared" si="0"/>
        <v>40</v>
      </c>
      <c r="E7" s="10">
        <v>3</v>
      </c>
      <c r="F7" s="10">
        <v>11.27</v>
      </c>
      <c r="G7" s="11">
        <f t="shared" si="1"/>
        <v>0.28175</v>
      </c>
    </row>
    <row r="8" spans="1:7" x14ac:dyDescent="0.35">
      <c r="A8" s="10">
        <v>2010</v>
      </c>
      <c r="B8" s="10">
        <v>225</v>
      </c>
      <c r="C8" s="10">
        <v>245</v>
      </c>
      <c r="D8" s="10">
        <f t="shared" si="0"/>
        <v>20</v>
      </c>
      <c r="E8" s="10">
        <v>4</v>
      </c>
      <c r="F8" s="10">
        <v>10.64</v>
      </c>
      <c r="G8" s="11">
        <f t="shared" si="1"/>
        <v>0.53200000000000003</v>
      </c>
    </row>
    <row r="9" spans="1:7" x14ac:dyDescent="0.35">
      <c r="A9" s="10">
        <v>2011</v>
      </c>
      <c r="B9" s="10">
        <v>205</v>
      </c>
      <c r="C9" s="10">
        <v>235</v>
      </c>
      <c r="D9" s="10">
        <f t="shared" si="0"/>
        <v>30</v>
      </c>
      <c r="E9" s="10">
        <v>1</v>
      </c>
      <c r="F9" s="10">
        <v>7.63</v>
      </c>
      <c r="G9" s="11">
        <f t="shared" si="1"/>
        <v>0.25433333333333336</v>
      </c>
    </row>
    <row r="10" spans="1:7" x14ac:dyDescent="0.35">
      <c r="A10" s="10">
        <v>2012</v>
      </c>
      <c r="B10" s="10">
        <v>210</v>
      </c>
      <c r="C10" s="10">
        <v>250</v>
      </c>
      <c r="D10" s="10">
        <f t="shared" si="0"/>
        <v>40</v>
      </c>
      <c r="E10" s="10">
        <v>4</v>
      </c>
      <c r="F10" s="10">
        <v>13.63</v>
      </c>
      <c r="G10" s="11">
        <f t="shared" si="1"/>
        <v>0.34075</v>
      </c>
    </row>
    <row r="11" spans="1:7" x14ac:dyDescent="0.35">
      <c r="A11" s="10">
        <v>2013</v>
      </c>
      <c r="B11" s="10">
        <v>205</v>
      </c>
      <c r="C11" s="10">
        <v>235</v>
      </c>
      <c r="D11" s="10">
        <f t="shared" si="0"/>
        <v>30</v>
      </c>
      <c r="E11" s="10">
        <v>1</v>
      </c>
      <c r="F11" s="10">
        <v>8</v>
      </c>
      <c r="G11" s="11">
        <f t="shared" si="1"/>
        <v>0.26666666666666666</v>
      </c>
    </row>
    <row r="12" spans="1:7" x14ac:dyDescent="0.35">
      <c r="A12" s="10">
        <v>2014</v>
      </c>
      <c r="B12" s="10">
        <v>220</v>
      </c>
      <c r="C12" s="10">
        <v>230</v>
      </c>
      <c r="D12" s="10">
        <f t="shared" si="0"/>
        <v>10</v>
      </c>
      <c r="E12" s="10">
        <v>0</v>
      </c>
      <c r="F12" s="10">
        <v>1.79</v>
      </c>
      <c r="G12" s="11">
        <f t="shared" si="1"/>
        <v>0.17899999999999999</v>
      </c>
    </row>
    <row r="13" spans="1:7" x14ac:dyDescent="0.35">
      <c r="A13" s="10">
        <v>2015</v>
      </c>
      <c r="B13" s="10">
        <v>200</v>
      </c>
      <c r="C13" s="10">
        <v>215</v>
      </c>
      <c r="D13" s="10">
        <f t="shared" si="0"/>
        <v>15</v>
      </c>
      <c r="E13" s="10">
        <v>0</v>
      </c>
      <c r="F13" s="10">
        <v>2.82</v>
      </c>
      <c r="G13" s="11">
        <f t="shared" si="1"/>
        <v>0.188</v>
      </c>
    </row>
    <row r="14" spans="1:7" x14ac:dyDescent="0.35">
      <c r="A14" s="10">
        <v>2016</v>
      </c>
      <c r="B14" s="10">
        <v>195</v>
      </c>
      <c r="C14" s="10">
        <v>220</v>
      </c>
      <c r="D14" s="10">
        <f t="shared" si="0"/>
        <v>25</v>
      </c>
      <c r="E14" s="10">
        <v>4</v>
      </c>
      <c r="F14" s="10">
        <v>12.89</v>
      </c>
      <c r="G14" s="11">
        <f t="shared" si="1"/>
        <v>0.51560000000000006</v>
      </c>
    </row>
    <row r="15" spans="1:7" x14ac:dyDescent="0.35">
      <c r="A15" s="10">
        <v>2018</v>
      </c>
      <c r="B15" s="10">
        <v>210</v>
      </c>
      <c r="C15" s="10">
        <v>220</v>
      </c>
      <c r="D15" s="10">
        <f t="shared" si="0"/>
        <v>10</v>
      </c>
      <c r="E15" s="10">
        <v>2</v>
      </c>
      <c r="F15" s="10">
        <v>6.16</v>
      </c>
      <c r="G15" s="11">
        <f t="shared" si="1"/>
        <v>0.61599999999999999</v>
      </c>
    </row>
    <row r="16" spans="1:7" x14ac:dyDescent="0.35">
      <c r="A16" s="10">
        <v>2019</v>
      </c>
      <c r="B16" s="10">
        <v>195</v>
      </c>
      <c r="C16" s="10">
        <v>205</v>
      </c>
      <c r="D16" s="10">
        <f t="shared" si="0"/>
        <v>10</v>
      </c>
      <c r="E16" s="10">
        <v>1</v>
      </c>
      <c r="F16" s="10">
        <v>3.37</v>
      </c>
      <c r="G16" s="11">
        <f t="shared" si="1"/>
        <v>0.33700000000000002</v>
      </c>
    </row>
    <row r="17" spans="1:7" x14ac:dyDescent="0.35">
      <c r="A17" s="10">
        <v>2020</v>
      </c>
      <c r="B17" s="10">
        <v>205</v>
      </c>
      <c r="C17" s="10">
        <v>240</v>
      </c>
      <c r="D17" s="10">
        <f t="shared" si="0"/>
        <v>35</v>
      </c>
      <c r="E17" s="10">
        <v>0</v>
      </c>
      <c r="F17" s="10">
        <v>5.18</v>
      </c>
      <c r="G17" s="11">
        <f t="shared" si="1"/>
        <v>0.14799999999999999</v>
      </c>
    </row>
    <row r="18" spans="1:7" x14ac:dyDescent="0.35">
      <c r="A18" s="10">
        <v>2021</v>
      </c>
      <c r="B18" s="10">
        <v>200</v>
      </c>
      <c r="C18" s="10">
        <v>230</v>
      </c>
      <c r="D18" s="10">
        <f t="shared" si="0"/>
        <v>30</v>
      </c>
      <c r="E18" s="10">
        <v>3</v>
      </c>
      <c r="F18" s="10">
        <v>18.39</v>
      </c>
      <c r="G18" s="11">
        <f t="shared" si="1"/>
        <v>0.61299999999999999</v>
      </c>
    </row>
    <row r="19" spans="1:7" x14ac:dyDescent="0.35">
      <c r="A19" s="10">
        <v>2022</v>
      </c>
      <c r="B19" s="10">
        <v>195</v>
      </c>
      <c r="C19" s="10">
        <v>235</v>
      </c>
      <c r="D19" s="10">
        <f t="shared" si="0"/>
        <v>40</v>
      </c>
      <c r="E19" s="10">
        <v>3</v>
      </c>
      <c r="F19" s="10">
        <v>10.53</v>
      </c>
      <c r="G19" s="11">
        <f t="shared" si="1"/>
        <v>0.26324999999999998</v>
      </c>
    </row>
    <row r="20" spans="1:7" x14ac:dyDescent="0.35">
      <c r="A20" s="10">
        <v>2023</v>
      </c>
      <c r="B20" s="10">
        <v>245</v>
      </c>
      <c r="C20" s="10">
        <v>265</v>
      </c>
      <c r="D20" s="10">
        <f t="shared" si="0"/>
        <v>20</v>
      </c>
      <c r="E20" s="10">
        <v>1</v>
      </c>
      <c r="F20" s="10">
        <v>6.58</v>
      </c>
      <c r="G20" s="11">
        <f t="shared" si="1"/>
        <v>0.32900000000000001</v>
      </c>
    </row>
    <row r="21" spans="1:7" x14ac:dyDescent="0.35">
      <c r="A21" s="12" t="s">
        <v>29</v>
      </c>
      <c r="B21" s="15">
        <f>AVERAGE(B2:B20)</f>
        <v>207.10526315789474</v>
      </c>
      <c r="C21" s="15">
        <f t="shared" ref="C21:G21" si="2">AVERAGE(C2:C20)</f>
        <v>233.42105263157896</v>
      </c>
      <c r="D21" s="15">
        <f t="shared" si="2"/>
        <v>26.315789473684209</v>
      </c>
      <c r="E21" s="13">
        <f t="shared" si="2"/>
        <v>2.1052631578947367</v>
      </c>
      <c r="F21" s="13">
        <f t="shared" si="2"/>
        <v>8.6905263157894748</v>
      </c>
      <c r="G21" s="13">
        <f t="shared" si="2"/>
        <v>0.35440989974937337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EC235-5B80-4E47-922D-D1A81D533549}">
  <dimension ref="A1:O367"/>
  <sheetViews>
    <sheetView workbookViewId="0">
      <selection activeCell="H3" sqref="H3"/>
    </sheetView>
  </sheetViews>
  <sheetFormatPr defaultRowHeight="14.5" x14ac:dyDescent="0.35"/>
  <cols>
    <col min="1" max="1" width="20.1796875" customWidth="1"/>
    <col min="7" max="7" width="12.36328125" customWidth="1"/>
    <col min="12" max="12" width="23.453125" customWidth="1"/>
    <col min="14" max="14" width="18.54296875" customWidth="1"/>
  </cols>
  <sheetData>
    <row r="1" spans="1:15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14</v>
      </c>
      <c r="K1"/>
      <c r="L1" t="s">
        <v>20</v>
      </c>
      <c r="M1" s="2" t="s">
        <v>17</v>
      </c>
      <c r="N1" s="2" t="s">
        <v>22</v>
      </c>
      <c r="O1" s="2" t="s">
        <v>19</v>
      </c>
    </row>
    <row r="2" spans="1:15" x14ac:dyDescent="0.35">
      <c r="A2" s="1">
        <v>37987</v>
      </c>
      <c r="B2">
        <v>297.79000000000002</v>
      </c>
      <c r="C2">
        <v>305.24</v>
      </c>
      <c r="D2">
        <v>100660.29</v>
      </c>
      <c r="E2">
        <v>294.39999999999998</v>
      </c>
      <c r="F2">
        <v>2442698.77</v>
      </c>
      <c r="G2">
        <v>0</v>
      </c>
      <c r="H2">
        <f>INT((ROW(G1)-1)/5)+1</f>
        <v>1</v>
      </c>
      <c r="L2">
        <v>5</v>
      </c>
      <c r="M2">
        <v>1.2E-2</v>
      </c>
      <c r="N2" s="3">
        <f>(M2/35.38867)*100</f>
        <v>3.3909157931055339E-2</v>
      </c>
      <c r="O2" s="3">
        <f>N2</f>
        <v>3.3909157931055339E-2</v>
      </c>
    </row>
    <row r="3" spans="1:15" x14ac:dyDescent="0.35">
      <c r="A3" s="1">
        <v>37988</v>
      </c>
      <c r="B3">
        <v>297.97000000000003</v>
      </c>
      <c r="C3">
        <v>304.48</v>
      </c>
      <c r="D3">
        <v>100729.97</v>
      </c>
      <c r="E3">
        <v>295.86</v>
      </c>
      <c r="F3">
        <v>2471649.63</v>
      </c>
      <c r="G3">
        <v>0.05</v>
      </c>
      <c r="H3">
        <f>INT((ROW(G2)-1)/5)+1</f>
        <v>1</v>
      </c>
      <c r="L3">
        <v>10</v>
      </c>
      <c r="M3">
        <v>9.4E-2</v>
      </c>
      <c r="N3" s="3">
        <f t="shared" ref="N3:N66" si="0">(M3/35.38867)*100</f>
        <v>0.26562173712660014</v>
      </c>
      <c r="O3" s="3">
        <f>N3+O2</f>
        <v>0.29953089505765551</v>
      </c>
    </row>
    <row r="4" spans="1:15" x14ac:dyDescent="0.35">
      <c r="A4" s="1">
        <v>37989</v>
      </c>
      <c r="B4">
        <v>297.33999999999997</v>
      </c>
      <c r="C4">
        <v>305.58999999999997</v>
      </c>
      <c r="D4">
        <v>100462.11</v>
      </c>
      <c r="E4">
        <v>296.11</v>
      </c>
      <c r="F4">
        <v>2643347.7200000002</v>
      </c>
      <c r="G4">
        <v>0.01</v>
      </c>
      <c r="H4">
        <f t="shared" ref="H4:H67" si="1">INT((ROW(G3)-1)/5)+1</f>
        <v>1</v>
      </c>
      <c r="L4">
        <v>15</v>
      </c>
      <c r="M4">
        <v>0</v>
      </c>
      <c r="N4" s="3">
        <f t="shared" si="0"/>
        <v>0</v>
      </c>
      <c r="O4" s="3">
        <f t="shared" ref="O4:O67" si="2">N4+O3</f>
        <v>0.29953089505765551</v>
      </c>
    </row>
    <row r="5" spans="1:15" x14ac:dyDescent="0.35">
      <c r="A5" s="1">
        <v>37990</v>
      </c>
      <c r="B5">
        <v>297.99</v>
      </c>
      <c r="C5">
        <v>306.2</v>
      </c>
      <c r="D5">
        <v>100421.28</v>
      </c>
      <c r="E5">
        <v>296.92</v>
      </c>
      <c r="F5">
        <v>2652592.5299999998</v>
      </c>
      <c r="G5">
        <v>0</v>
      </c>
      <c r="H5">
        <f t="shared" si="1"/>
        <v>1</v>
      </c>
      <c r="L5">
        <v>20</v>
      </c>
      <c r="M5">
        <v>0.32400000000000001</v>
      </c>
      <c r="N5" s="3">
        <f t="shared" si="0"/>
        <v>0.91554726413849408</v>
      </c>
      <c r="O5" s="3">
        <f t="shared" si="2"/>
        <v>1.2150781591961497</v>
      </c>
    </row>
    <row r="6" spans="1:15" x14ac:dyDescent="0.35">
      <c r="A6" s="1">
        <v>37991</v>
      </c>
      <c r="B6">
        <v>299.02999999999997</v>
      </c>
      <c r="C6">
        <v>305.58</v>
      </c>
      <c r="D6">
        <v>100442.51</v>
      </c>
      <c r="E6">
        <v>298.39</v>
      </c>
      <c r="F6">
        <v>2143397.92</v>
      </c>
      <c r="G6">
        <v>0</v>
      </c>
      <c r="H6">
        <f t="shared" si="1"/>
        <v>1</v>
      </c>
      <c r="L6">
        <v>25</v>
      </c>
      <c r="M6">
        <v>0.17799999999999999</v>
      </c>
      <c r="N6" s="3">
        <f t="shared" si="0"/>
        <v>0.50298584264398749</v>
      </c>
      <c r="O6" s="3">
        <f t="shared" si="2"/>
        <v>1.7180640018401372</v>
      </c>
    </row>
    <row r="7" spans="1:15" x14ac:dyDescent="0.35">
      <c r="A7" s="1">
        <v>37992</v>
      </c>
      <c r="B7">
        <v>299.61</v>
      </c>
      <c r="C7">
        <v>303.61</v>
      </c>
      <c r="D7">
        <v>100531.26</v>
      </c>
      <c r="E7">
        <v>298.45999999999998</v>
      </c>
      <c r="F7">
        <v>1322312.48</v>
      </c>
      <c r="G7">
        <v>0.06</v>
      </c>
      <c r="H7">
        <f t="shared" si="1"/>
        <v>2</v>
      </c>
      <c r="L7">
        <v>30</v>
      </c>
      <c r="M7">
        <v>2.8000000000000004E-2</v>
      </c>
      <c r="N7" s="3">
        <f t="shared" si="0"/>
        <v>7.9121368505795792E-2</v>
      </c>
      <c r="O7" s="3">
        <f t="shared" si="2"/>
        <v>1.7971853703459331</v>
      </c>
    </row>
    <row r="8" spans="1:15" x14ac:dyDescent="0.35">
      <c r="A8" s="1">
        <v>37993</v>
      </c>
      <c r="B8">
        <v>298.56</v>
      </c>
      <c r="C8">
        <v>305.52999999999997</v>
      </c>
      <c r="D8">
        <v>100375.55</v>
      </c>
      <c r="E8">
        <v>296.8</v>
      </c>
      <c r="F8">
        <v>2202151.14</v>
      </c>
      <c r="G8">
        <v>0.09</v>
      </c>
      <c r="H8">
        <f t="shared" si="1"/>
        <v>2</v>
      </c>
      <c r="L8">
        <v>35</v>
      </c>
      <c r="M8">
        <v>0.81199999999999994</v>
      </c>
      <c r="N8" s="3">
        <f t="shared" si="0"/>
        <v>2.2945196866680777</v>
      </c>
      <c r="O8" s="3">
        <f t="shared" si="2"/>
        <v>4.0917050570140105</v>
      </c>
    </row>
    <row r="9" spans="1:15" x14ac:dyDescent="0.35">
      <c r="A9" s="1">
        <v>37994</v>
      </c>
      <c r="B9">
        <v>299.76</v>
      </c>
      <c r="C9">
        <v>303.89</v>
      </c>
      <c r="D9">
        <v>100395.15</v>
      </c>
      <c r="E9">
        <v>297.7</v>
      </c>
      <c r="F9">
        <v>2234386.35</v>
      </c>
      <c r="G9">
        <v>0.2</v>
      </c>
      <c r="H9">
        <f t="shared" si="1"/>
        <v>2</v>
      </c>
      <c r="L9">
        <v>40</v>
      </c>
      <c r="M9">
        <v>0</v>
      </c>
      <c r="N9" s="3">
        <f t="shared" si="0"/>
        <v>0</v>
      </c>
      <c r="O9" s="3">
        <f t="shared" si="2"/>
        <v>4.0917050570140105</v>
      </c>
    </row>
    <row r="10" spans="1:15" x14ac:dyDescent="0.35">
      <c r="A10" s="1">
        <v>37995</v>
      </c>
      <c r="B10">
        <v>298.68</v>
      </c>
      <c r="C10">
        <v>304.02</v>
      </c>
      <c r="D10">
        <v>100500.22</v>
      </c>
      <c r="E10">
        <v>294.14</v>
      </c>
      <c r="F10">
        <v>1999738.38</v>
      </c>
      <c r="G10">
        <v>0.12</v>
      </c>
      <c r="H10">
        <f t="shared" si="1"/>
        <v>2</v>
      </c>
      <c r="L10">
        <v>45</v>
      </c>
      <c r="M10">
        <v>8.5999999999999993E-2</v>
      </c>
      <c r="N10" s="3">
        <f t="shared" si="0"/>
        <v>0.24301563183922989</v>
      </c>
      <c r="O10" s="3">
        <f t="shared" si="2"/>
        <v>4.3347206888532401</v>
      </c>
    </row>
    <row r="11" spans="1:15" x14ac:dyDescent="0.35">
      <c r="A11" s="1">
        <v>37996</v>
      </c>
      <c r="B11">
        <v>297.61</v>
      </c>
      <c r="C11">
        <v>304.48</v>
      </c>
      <c r="D11">
        <v>100488.79</v>
      </c>
      <c r="E11">
        <v>290.95</v>
      </c>
      <c r="F11">
        <v>2517934.52</v>
      </c>
      <c r="G11">
        <v>0</v>
      </c>
      <c r="H11">
        <f t="shared" si="1"/>
        <v>2</v>
      </c>
      <c r="L11">
        <v>50</v>
      </c>
      <c r="M11">
        <v>0.128</v>
      </c>
      <c r="N11" s="3">
        <f t="shared" si="0"/>
        <v>0.36169768459792362</v>
      </c>
      <c r="O11" s="3">
        <f t="shared" si="2"/>
        <v>4.6964183734511638</v>
      </c>
    </row>
    <row r="12" spans="1:15" x14ac:dyDescent="0.35">
      <c r="A12" s="1">
        <v>37997</v>
      </c>
      <c r="B12">
        <v>297.27</v>
      </c>
      <c r="C12">
        <v>305.29000000000002</v>
      </c>
      <c r="D12">
        <v>100537.79</v>
      </c>
      <c r="E12">
        <v>290.52999999999997</v>
      </c>
      <c r="F12">
        <v>2724604.77</v>
      </c>
      <c r="G12">
        <v>0</v>
      </c>
      <c r="H12">
        <f t="shared" si="1"/>
        <v>3</v>
      </c>
      <c r="L12">
        <v>55</v>
      </c>
      <c r="M12">
        <v>0.10400000000000001</v>
      </c>
      <c r="N12" s="3">
        <f t="shared" si="0"/>
        <v>0.29387936873581294</v>
      </c>
      <c r="O12" s="3">
        <f t="shared" si="2"/>
        <v>4.9902977421869767</v>
      </c>
    </row>
    <row r="13" spans="1:15" x14ac:dyDescent="0.35">
      <c r="A13" s="1">
        <v>37998</v>
      </c>
      <c r="B13">
        <v>296.27</v>
      </c>
      <c r="C13">
        <v>305.77999999999997</v>
      </c>
      <c r="D13">
        <v>100628.71</v>
      </c>
      <c r="E13">
        <v>292.08999999999997</v>
      </c>
      <c r="F13">
        <v>2686226.63</v>
      </c>
      <c r="G13">
        <v>0</v>
      </c>
      <c r="H13">
        <f t="shared" si="1"/>
        <v>3</v>
      </c>
      <c r="L13">
        <v>60</v>
      </c>
      <c r="M13">
        <v>0.27199999999999996</v>
      </c>
      <c r="N13" s="3">
        <f t="shared" si="0"/>
        <v>0.76860757977058747</v>
      </c>
      <c r="O13" s="3">
        <f t="shared" si="2"/>
        <v>5.7589053219575641</v>
      </c>
    </row>
    <row r="14" spans="1:15" x14ac:dyDescent="0.35">
      <c r="A14" s="1">
        <v>37999</v>
      </c>
      <c r="B14">
        <v>297.73</v>
      </c>
      <c r="C14">
        <v>304.64999999999998</v>
      </c>
      <c r="D14">
        <v>100700.03</v>
      </c>
      <c r="E14">
        <v>293.11</v>
      </c>
      <c r="F14">
        <v>2606733.39</v>
      </c>
      <c r="G14">
        <v>0</v>
      </c>
      <c r="H14">
        <f t="shared" si="1"/>
        <v>3</v>
      </c>
      <c r="L14">
        <v>65</v>
      </c>
      <c r="M14">
        <v>0.08</v>
      </c>
      <c r="N14" s="3">
        <f t="shared" si="0"/>
        <v>0.22606105287370226</v>
      </c>
      <c r="O14" s="3">
        <f t="shared" si="2"/>
        <v>5.9849663748312665</v>
      </c>
    </row>
    <row r="15" spans="1:15" x14ac:dyDescent="0.35">
      <c r="A15" s="1">
        <v>38000</v>
      </c>
      <c r="B15">
        <v>296.67</v>
      </c>
      <c r="C15">
        <v>305.42</v>
      </c>
      <c r="D15">
        <v>100617.82</v>
      </c>
      <c r="E15">
        <v>293.52</v>
      </c>
      <c r="F15">
        <v>2709095.38</v>
      </c>
      <c r="G15">
        <v>0</v>
      </c>
      <c r="H15">
        <f t="shared" si="1"/>
        <v>3</v>
      </c>
      <c r="L15">
        <v>70</v>
      </c>
      <c r="M15">
        <v>0</v>
      </c>
      <c r="N15" s="3">
        <f t="shared" si="0"/>
        <v>0</v>
      </c>
      <c r="O15" s="3">
        <f t="shared" si="2"/>
        <v>5.9849663748312665</v>
      </c>
    </row>
    <row r="16" spans="1:15" x14ac:dyDescent="0.35">
      <c r="A16" s="1">
        <v>38001</v>
      </c>
      <c r="B16">
        <v>296.58999999999997</v>
      </c>
      <c r="C16">
        <v>305.31</v>
      </c>
      <c r="D16">
        <v>100377.18</v>
      </c>
      <c r="E16">
        <v>294.48</v>
      </c>
      <c r="F16">
        <v>2546520.46</v>
      </c>
      <c r="G16">
        <v>0</v>
      </c>
      <c r="H16">
        <f t="shared" si="1"/>
        <v>3</v>
      </c>
      <c r="L16">
        <v>75</v>
      </c>
      <c r="M16">
        <v>6.0000000000000012E-2</v>
      </c>
      <c r="N16" s="3">
        <f t="shared" si="0"/>
        <v>0.16954578965527672</v>
      </c>
      <c r="O16" s="3">
        <f t="shared" si="2"/>
        <v>6.154512164486543</v>
      </c>
    </row>
    <row r="17" spans="1:15" x14ac:dyDescent="0.35">
      <c r="A17" s="1">
        <v>38002</v>
      </c>
      <c r="B17">
        <v>298.31</v>
      </c>
      <c r="C17">
        <v>306.54000000000002</v>
      </c>
      <c r="D17">
        <v>100335.81</v>
      </c>
      <c r="E17">
        <v>294.69</v>
      </c>
      <c r="F17">
        <v>2691700.53</v>
      </c>
      <c r="G17">
        <v>0</v>
      </c>
      <c r="H17">
        <f t="shared" si="1"/>
        <v>4</v>
      </c>
      <c r="L17">
        <v>80</v>
      </c>
      <c r="M17">
        <v>0.30399999999999999</v>
      </c>
      <c r="N17" s="3">
        <f t="shared" si="0"/>
        <v>0.85903200092006859</v>
      </c>
      <c r="O17" s="3">
        <f t="shared" si="2"/>
        <v>7.0135441654066115</v>
      </c>
    </row>
    <row r="18" spans="1:15" x14ac:dyDescent="0.35">
      <c r="A18" s="1">
        <v>38003</v>
      </c>
      <c r="B18">
        <v>299.99</v>
      </c>
      <c r="C18">
        <v>305.39</v>
      </c>
      <c r="D18">
        <v>100466.47</v>
      </c>
      <c r="E18">
        <v>293.67</v>
      </c>
      <c r="F18">
        <v>2397387.02</v>
      </c>
      <c r="G18">
        <v>0.02</v>
      </c>
      <c r="H18">
        <f t="shared" si="1"/>
        <v>4</v>
      </c>
      <c r="L18">
        <v>85</v>
      </c>
      <c r="M18">
        <v>0.35000000000000003</v>
      </c>
      <c r="N18" s="3">
        <f t="shared" si="0"/>
        <v>0.98901710632244744</v>
      </c>
      <c r="O18" s="3">
        <f t="shared" si="2"/>
        <v>8.0025612717290588</v>
      </c>
    </row>
    <row r="19" spans="1:15" x14ac:dyDescent="0.35">
      <c r="A19" s="1">
        <v>38004</v>
      </c>
      <c r="B19">
        <v>298.68</v>
      </c>
      <c r="C19">
        <v>303.99</v>
      </c>
      <c r="D19">
        <v>100378.27</v>
      </c>
      <c r="E19">
        <v>298.54000000000002</v>
      </c>
      <c r="F19">
        <v>2180498.8199999998</v>
      </c>
      <c r="G19">
        <v>0.06</v>
      </c>
      <c r="H19">
        <f t="shared" si="1"/>
        <v>4</v>
      </c>
      <c r="L19">
        <v>90</v>
      </c>
      <c r="M19">
        <v>0.14399999999999999</v>
      </c>
      <c r="N19" s="3">
        <f t="shared" si="0"/>
        <v>0.40690989517266402</v>
      </c>
      <c r="O19" s="3">
        <f t="shared" si="2"/>
        <v>8.4094711669017226</v>
      </c>
    </row>
    <row r="20" spans="1:15" x14ac:dyDescent="0.35">
      <c r="A20" s="1">
        <v>38005</v>
      </c>
      <c r="B20">
        <v>298.23</v>
      </c>
      <c r="C20">
        <v>304.19</v>
      </c>
      <c r="D20">
        <v>100434.35</v>
      </c>
      <c r="E20">
        <v>297.83</v>
      </c>
      <c r="F20">
        <v>2208354.9</v>
      </c>
      <c r="G20">
        <v>0.05</v>
      </c>
      <c r="H20">
        <f t="shared" si="1"/>
        <v>4</v>
      </c>
      <c r="L20">
        <v>95</v>
      </c>
      <c r="M20">
        <v>0.37</v>
      </c>
      <c r="N20" s="3">
        <f t="shared" si="0"/>
        <v>1.0455323695408729</v>
      </c>
      <c r="O20" s="3">
        <f t="shared" si="2"/>
        <v>9.4550035364425948</v>
      </c>
    </row>
    <row r="21" spans="1:15" x14ac:dyDescent="0.35">
      <c r="A21" s="1">
        <v>38006</v>
      </c>
      <c r="B21">
        <v>298.58</v>
      </c>
      <c r="C21">
        <v>301.89</v>
      </c>
      <c r="D21">
        <v>100527.45</v>
      </c>
      <c r="E21">
        <v>296.69</v>
      </c>
      <c r="F21">
        <v>1510858.03</v>
      </c>
      <c r="G21">
        <v>1.49</v>
      </c>
      <c r="H21">
        <f t="shared" si="1"/>
        <v>4</v>
      </c>
      <c r="L21">
        <v>100</v>
      </c>
      <c r="M21">
        <v>0.67999999999999994</v>
      </c>
      <c r="N21" s="3">
        <f t="shared" si="0"/>
        <v>1.9215189494264688</v>
      </c>
      <c r="O21" s="3">
        <f t="shared" si="2"/>
        <v>11.376522485869064</v>
      </c>
    </row>
    <row r="22" spans="1:15" x14ac:dyDescent="0.35">
      <c r="A22" s="1">
        <v>38007</v>
      </c>
      <c r="B22">
        <v>295.42</v>
      </c>
      <c r="C22">
        <v>297.8</v>
      </c>
      <c r="D22">
        <v>100874.25</v>
      </c>
      <c r="E22">
        <v>297.05</v>
      </c>
      <c r="F22">
        <v>865849.8</v>
      </c>
      <c r="G22">
        <v>0.67</v>
      </c>
      <c r="H22">
        <f t="shared" si="1"/>
        <v>5</v>
      </c>
      <c r="L22">
        <v>105</v>
      </c>
      <c r="M22">
        <v>0.27600000000000002</v>
      </c>
      <c r="N22" s="3">
        <f t="shared" si="0"/>
        <v>0.77991063241427283</v>
      </c>
      <c r="O22" s="3">
        <f t="shared" si="2"/>
        <v>12.156433118283337</v>
      </c>
    </row>
    <row r="23" spans="1:15" x14ac:dyDescent="0.35">
      <c r="A23" s="1">
        <v>38008</v>
      </c>
      <c r="B23">
        <v>296.81</v>
      </c>
      <c r="C23">
        <v>304.45999999999998</v>
      </c>
      <c r="D23">
        <v>100625.99</v>
      </c>
      <c r="E23">
        <v>296.14</v>
      </c>
      <c r="F23">
        <v>2622121.14</v>
      </c>
      <c r="G23">
        <v>0</v>
      </c>
      <c r="H23">
        <f t="shared" si="1"/>
        <v>5</v>
      </c>
      <c r="L23">
        <v>110</v>
      </c>
      <c r="M23">
        <v>2.2920000000000003</v>
      </c>
      <c r="N23" s="3">
        <f t="shared" si="0"/>
        <v>6.4766491648315698</v>
      </c>
      <c r="O23" s="3">
        <f t="shared" si="2"/>
        <v>18.633082283114906</v>
      </c>
    </row>
    <row r="24" spans="1:15" x14ac:dyDescent="0.35">
      <c r="A24" s="1">
        <v>38009</v>
      </c>
      <c r="B24">
        <v>298.17</v>
      </c>
      <c r="C24">
        <v>303.56</v>
      </c>
      <c r="D24">
        <v>100665.19</v>
      </c>
      <c r="E24">
        <v>297.27999999999997</v>
      </c>
      <c r="F24">
        <v>2508446.42</v>
      </c>
      <c r="G24">
        <v>0.03</v>
      </c>
      <c r="H24">
        <f t="shared" si="1"/>
        <v>5</v>
      </c>
      <c r="L24">
        <v>115</v>
      </c>
      <c r="M24">
        <v>1.292</v>
      </c>
      <c r="N24" s="3">
        <f t="shared" si="0"/>
        <v>3.6508860039102911</v>
      </c>
      <c r="O24" s="3">
        <f t="shared" si="2"/>
        <v>22.283968287025196</v>
      </c>
    </row>
    <row r="25" spans="1:15" x14ac:dyDescent="0.35">
      <c r="A25" s="1">
        <v>38010</v>
      </c>
      <c r="B25">
        <v>297.33</v>
      </c>
      <c r="C25">
        <v>302.92</v>
      </c>
      <c r="D25">
        <v>100489.88</v>
      </c>
      <c r="E25">
        <v>296.33999999999997</v>
      </c>
      <c r="F25">
        <v>2429622.2200000002</v>
      </c>
      <c r="G25">
        <v>0.11</v>
      </c>
      <c r="H25">
        <f t="shared" si="1"/>
        <v>5</v>
      </c>
      <c r="L25">
        <v>120</v>
      </c>
      <c r="M25">
        <v>2.7320000000000002</v>
      </c>
      <c r="N25" s="3">
        <f t="shared" si="0"/>
        <v>7.7199849556369324</v>
      </c>
      <c r="O25" s="3">
        <f t="shared" si="2"/>
        <v>30.003953242662128</v>
      </c>
    </row>
    <row r="26" spans="1:15" x14ac:dyDescent="0.35">
      <c r="A26" s="1">
        <v>38011</v>
      </c>
      <c r="B26">
        <v>297.83</v>
      </c>
      <c r="C26">
        <v>303.49</v>
      </c>
      <c r="D26">
        <v>100428.9</v>
      </c>
      <c r="E26">
        <v>297.69</v>
      </c>
      <c r="F26">
        <v>2396292.23</v>
      </c>
      <c r="G26">
        <v>0.08</v>
      </c>
      <c r="H26">
        <f t="shared" si="1"/>
        <v>5</v>
      </c>
      <c r="L26">
        <v>125</v>
      </c>
      <c r="M26">
        <v>0.17599999999999999</v>
      </c>
      <c r="N26" s="3">
        <f t="shared" si="0"/>
        <v>0.49733431632214492</v>
      </c>
      <c r="O26" s="3">
        <f t="shared" si="2"/>
        <v>30.501287558984274</v>
      </c>
    </row>
    <row r="27" spans="1:15" x14ac:dyDescent="0.35">
      <c r="A27" s="1">
        <v>38012</v>
      </c>
      <c r="B27">
        <v>298.3</v>
      </c>
      <c r="C27">
        <v>304.99</v>
      </c>
      <c r="D27">
        <v>100451.23</v>
      </c>
      <c r="E27">
        <v>295.86</v>
      </c>
      <c r="F27">
        <v>2590372.5</v>
      </c>
      <c r="G27">
        <v>0.02</v>
      </c>
      <c r="H27">
        <f t="shared" si="1"/>
        <v>6</v>
      </c>
      <c r="L27">
        <v>130</v>
      </c>
      <c r="M27">
        <v>0.376</v>
      </c>
      <c r="N27" s="3">
        <f t="shared" si="0"/>
        <v>1.0624869485064006</v>
      </c>
      <c r="O27" s="3">
        <f t="shared" si="2"/>
        <v>31.563774507490674</v>
      </c>
    </row>
    <row r="28" spans="1:15" x14ac:dyDescent="0.35">
      <c r="A28" s="1">
        <v>38013</v>
      </c>
      <c r="B28">
        <v>298.37</v>
      </c>
      <c r="C28">
        <v>305.33</v>
      </c>
      <c r="D28">
        <v>100671.72</v>
      </c>
      <c r="E28">
        <v>293.68</v>
      </c>
      <c r="F28">
        <v>2449389.09</v>
      </c>
      <c r="G28">
        <v>0</v>
      </c>
      <c r="H28">
        <f t="shared" si="1"/>
        <v>6</v>
      </c>
      <c r="L28">
        <v>135</v>
      </c>
      <c r="M28">
        <v>0.17800000000000002</v>
      </c>
      <c r="N28" s="3">
        <f t="shared" si="0"/>
        <v>0.5029858426439876</v>
      </c>
      <c r="O28" s="3">
        <f t="shared" si="2"/>
        <v>32.066760350134665</v>
      </c>
    </row>
    <row r="29" spans="1:15" x14ac:dyDescent="0.35">
      <c r="A29" s="1">
        <v>38014</v>
      </c>
      <c r="B29">
        <v>298.18</v>
      </c>
      <c r="C29">
        <v>303.93</v>
      </c>
      <c r="D29">
        <v>100716.91</v>
      </c>
      <c r="E29">
        <v>295.43</v>
      </c>
      <c r="F29">
        <v>2419951.66</v>
      </c>
      <c r="G29">
        <v>0.05</v>
      </c>
      <c r="H29">
        <f t="shared" si="1"/>
        <v>6</v>
      </c>
      <c r="L29">
        <v>140</v>
      </c>
      <c r="M29">
        <v>0.29000000000000004</v>
      </c>
      <c r="N29" s="3">
        <f t="shared" si="0"/>
        <v>0.81947131666717066</v>
      </c>
      <c r="O29" s="3">
        <f t="shared" si="2"/>
        <v>32.886231666801834</v>
      </c>
    </row>
    <row r="30" spans="1:15" x14ac:dyDescent="0.35">
      <c r="A30" s="1">
        <v>38015</v>
      </c>
      <c r="B30">
        <v>298.52999999999997</v>
      </c>
      <c r="C30">
        <v>304.55</v>
      </c>
      <c r="D30">
        <v>100599.85</v>
      </c>
      <c r="E30">
        <v>294.52</v>
      </c>
      <c r="F30">
        <v>2701431.91</v>
      </c>
      <c r="G30">
        <v>0</v>
      </c>
      <c r="H30">
        <f t="shared" si="1"/>
        <v>6</v>
      </c>
      <c r="L30">
        <v>145</v>
      </c>
      <c r="M30">
        <v>0.65</v>
      </c>
      <c r="N30" s="3">
        <f t="shared" si="0"/>
        <v>1.8367460545988308</v>
      </c>
      <c r="O30" s="3">
        <f t="shared" si="2"/>
        <v>34.722977721400667</v>
      </c>
    </row>
    <row r="31" spans="1:15" x14ac:dyDescent="0.35">
      <c r="A31" s="1">
        <v>38016</v>
      </c>
      <c r="B31">
        <v>298.41000000000003</v>
      </c>
      <c r="C31">
        <v>304.27999999999997</v>
      </c>
      <c r="D31">
        <v>100689.14</v>
      </c>
      <c r="E31">
        <v>296.2</v>
      </c>
      <c r="F31">
        <v>2646875.35</v>
      </c>
      <c r="G31">
        <v>7.0000000000000007E-2</v>
      </c>
      <c r="H31">
        <f t="shared" si="1"/>
        <v>6</v>
      </c>
      <c r="L31">
        <v>150</v>
      </c>
      <c r="M31">
        <v>0.22200000000000003</v>
      </c>
      <c r="N31" s="3">
        <f t="shared" si="0"/>
        <v>0.62731942172452382</v>
      </c>
      <c r="O31" s="3">
        <f t="shared" si="2"/>
        <v>35.350297143125189</v>
      </c>
    </row>
    <row r="32" spans="1:15" x14ac:dyDescent="0.35">
      <c r="A32" s="1">
        <v>38017</v>
      </c>
      <c r="B32">
        <v>297.89999999999998</v>
      </c>
      <c r="C32">
        <v>304.33</v>
      </c>
      <c r="D32">
        <v>100827.97</v>
      </c>
      <c r="E32">
        <v>297.2</v>
      </c>
      <c r="F32">
        <v>2549379.0499999998</v>
      </c>
      <c r="G32">
        <v>0.02</v>
      </c>
      <c r="H32">
        <f t="shared" si="1"/>
        <v>7</v>
      </c>
      <c r="L32">
        <v>155</v>
      </c>
      <c r="M32">
        <v>0.98199999999999998</v>
      </c>
      <c r="N32" s="3">
        <f t="shared" si="0"/>
        <v>2.7748994240246949</v>
      </c>
      <c r="O32" s="3">
        <f t="shared" si="2"/>
        <v>38.125196567149885</v>
      </c>
    </row>
    <row r="33" spans="1:15" x14ac:dyDescent="0.35">
      <c r="A33" s="1">
        <v>38018</v>
      </c>
      <c r="B33">
        <v>297.93</v>
      </c>
      <c r="C33">
        <v>304.51</v>
      </c>
      <c r="D33">
        <v>100767.54</v>
      </c>
      <c r="E33">
        <v>298.49</v>
      </c>
      <c r="F33">
        <v>2423965.85</v>
      </c>
      <c r="G33">
        <v>0.04</v>
      </c>
      <c r="H33">
        <f t="shared" si="1"/>
        <v>7</v>
      </c>
      <c r="L33">
        <v>160</v>
      </c>
      <c r="M33">
        <v>0.16599999999999998</v>
      </c>
      <c r="N33" s="3">
        <f t="shared" si="0"/>
        <v>0.46907668471293212</v>
      </c>
      <c r="O33" s="3">
        <f t="shared" si="2"/>
        <v>38.594273251862816</v>
      </c>
    </row>
    <row r="34" spans="1:15" x14ac:dyDescent="0.35">
      <c r="A34" s="1">
        <v>38019</v>
      </c>
      <c r="B34">
        <v>298.58</v>
      </c>
      <c r="C34">
        <v>298.12</v>
      </c>
      <c r="D34">
        <v>100849.75</v>
      </c>
      <c r="E34">
        <v>296.55</v>
      </c>
      <c r="F34">
        <v>1492185.94</v>
      </c>
      <c r="G34">
        <v>3.92</v>
      </c>
      <c r="H34">
        <f t="shared" si="1"/>
        <v>7</v>
      </c>
      <c r="L34">
        <v>165</v>
      </c>
      <c r="M34">
        <v>1.4179999999999999</v>
      </c>
      <c r="N34" s="3">
        <f t="shared" si="0"/>
        <v>4.0069321621863718</v>
      </c>
      <c r="O34" s="3">
        <f t="shared" si="2"/>
        <v>42.60120541404919</v>
      </c>
    </row>
    <row r="35" spans="1:15" x14ac:dyDescent="0.35">
      <c r="A35" s="1">
        <v>38020</v>
      </c>
      <c r="B35">
        <v>297.61</v>
      </c>
      <c r="C35">
        <v>304.43</v>
      </c>
      <c r="D35">
        <v>100728.88</v>
      </c>
      <c r="E35">
        <v>294.69</v>
      </c>
      <c r="F35">
        <v>2315521.7599999998</v>
      </c>
      <c r="G35">
        <v>0.08</v>
      </c>
      <c r="H35">
        <f t="shared" si="1"/>
        <v>7</v>
      </c>
      <c r="L35">
        <v>170</v>
      </c>
      <c r="M35">
        <v>0.71799999999999997</v>
      </c>
      <c r="N35" s="3">
        <f t="shared" si="0"/>
        <v>2.0288979495414776</v>
      </c>
      <c r="O35" s="3">
        <f t="shared" si="2"/>
        <v>44.630103363590671</v>
      </c>
    </row>
    <row r="36" spans="1:15" x14ac:dyDescent="0.35">
      <c r="A36" s="1">
        <v>38021</v>
      </c>
      <c r="B36">
        <v>296.47000000000003</v>
      </c>
      <c r="C36">
        <v>303.33999999999997</v>
      </c>
      <c r="D36">
        <v>100747.94</v>
      </c>
      <c r="E36">
        <v>287.2</v>
      </c>
      <c r="F36">
        <v>2872035.22</v>
      </c>
      <c r="G36">
        <v>0</v>
      </c>
      <c r="H36">
        <f t="shared" si="1"/>
        <v>7</v>
      </c>
      <c r="L36">
        <v>175</v>
      </c>
      <c r="M36">
        <v>0.85</v>
      </c>
      <c r="N36" s="3">
        <f t="shared" si="0"/>
        <v>2.401898686783086</v>
      </c>
      <c r="O36" s="3">
        <f t="shared" si="2"/>
        <v>47.032002050373755</v>
      </c>
    </row>
    <row r="37" spans="1:15" x14ac:dyDescent="0.35">
      <c r="A37" s="1">
        <v>38022</v>
      </c>
      <c r="B37">
        <v>295.81</v>
      </c>
      <c r="C37">
        <v>304.08999999999997</v>
      </c>
      <c r="D37">
        <v>100661.37</v>
      </c>
      <c r="E37">
        <v>282.26</v>
      </c>
      <c r="F37">
        <v>2939181.76</v>
      </c>
      <c r="G37">
        <v>0</v>
      </c>
      <c r="H37">
        <f t="shared" si="1"/>
        <v>8</v>
      </c>
      <c r="L37">
        <v>180</v>
      </c>
      <c r="M37">
        <v>0.152</v>
      </c>
      <c r="N37" s="3">
        <f t="shared" si="0"/>
        <v>0.4295160004600343</v>
      </c>
      <c r="O37" s="3">
        <f t="shared" si="2"/>
        <v>47.461518050833789</v>
      </c>
    </row>
    <row r="38" spans="1:15" x14ac:dyDescent="0.35">
      <c r="A38" s="1">
        <v>38023</v>
      </c>
      <c r="B38">
        <v>294.24</v>
      </c>
      <c r="C38">
        <v>304.49</v>
      </c>
      <c r="D38">
        <v>100600.94</v>
      </c>
      <c r="E38">
        <v>283.39999999999998</v>
      </c>
      <c r="F38">
        <v>2972268.46</v>
      </c>
      <c r="G38">
        <v>0</v>
      </c>
      <c r="H38">
        <f t="shared" si="1"/>
        <v>8</v>
      </c>
      <c r="L38">
        <v>185</v>
      </c>
      <c r="M38">
        <v>0.72199999999999998</v>
      </c>
      <c r="N38" s="3">
        <f t="shared" si="0"/>
        <v>2.0402010021851624</v>
      </c>
      <c r="O38" s="3">
        <f t="shared" si="2"/>
        <v>49.501719053018952</v>
      </c>
    </row>
    <row r="39" spans="1:15" x14ac:dyDescent="0.35">
      <c r="A39" s="1">
        <v>38024</v>
      </c>
      <c r="B39">
        <v>294.85000000000002</v>
      </c>
      <c r="C39">
        <v>304.68</v>
      </c>
      <c r="D39">
        <v>100657.02</v>
      </c>
      <c r="E39">
        <v>287.39</v>
      </c>
      <c r="F39">
        <v>2925679.47</v>
      </c>
      <c r="G39">
        <v>0</v>
      </c>
      <c r="H39">
        <f t="shared" si="1"/>
        <v>8</v>
      </c>
      <c r="L39">
        <v>190</v>
      </c>
      <c r="M39">
        <v>1.8719999999999999</v>
      </c>
      <c r="N39" s="3">
        <f t="shared" si="0"/>
        <v>5.2898286372446321</v>
      </c>
      <c r="O39" s="3">
        <f t="shared" si="2"/>
        <v>54.791547690263585</v>
      </c>
    </row>
    <row r="40" spans="1:15" x14ac:dyDescent="0.35">
      <c r="A40" s="1">
        <v>38025</v>
      </c>
      <c r="B40">
        <v>295.64</v>
      </c>
      <c r="C40">
        <v>304.89</v>
      </c>
      <c r="D40">
        <v>100591.69</v>
      </c>
      <c r="E40">
        <v>291.91000000000003</v>
      </c>
      <c r="F40">
        <v>2902202.51</v>
      </c>
      <c r="G40">
        <v>0</v>
      </c>
      <c r="H40">
        <f t="shared" si="1"/>
        <v>8</v>
      </c>
      <c r="L40">
        <v>195</v>
      </c>
      <c r="M40">
        <v>1.6140000000000001</v>
      </c>
      <c r="N40" s="3">
        <f t="shared" si="0"/>
        <v>4.5607817417269425</v>
      </c>
      <c r="O40" s="3">
        <f t="shared" si="2"/>
        <v>59.352329431990526</v>
      </c>
    </row>
    <row r="41" spans="1:15" x14ac:dyDescent="0.35">
      <c r="A41" s="1">
        <v>38026</v>
      </c>
      <c r="B41">
        <v>297.19</v>
      </c>
      <c r="C41">
        <v>305.13</v>
      </c>
      <c r="D41">
        <v>100574.27</v>
      </c>
      <c r="E41">
        <v>292.74</v>
      </c>
      <c r="F41">
        <v>2899039.81</v>
      </c>
      <c r="G41">
        <v>0</v>
      </c>
      <c r="H41">
        <f t="shared" si="1"/>
        <v>8</v>
      </c>
      <c r="L41">
        <v>200</v>
      </c>
      <c r="M41">
        <v>0.128</v>
      </c>
      <c r="N41" s="3">
        <f t="shared" si="0"/>
        <v>0.36169768459792362</v>
      </c>
      <c r="O41" s="3">
        <f t="shared" si="2"/>
        <v>59.714027116588447</v>
      </c>
    </row>
    <row r="42" spans="1:15" x14ac:dyDescent="0.35">
      <c r="A42" s="1">
        <v>38027</v>
      </c>
      <c r="B42">
        <v>297.74</v>
      </c>
      <c r="C42">
        <v>305.77</v>
      </c>
      <c r="D42">
        <v>100641.23</v>
      </c>
      <c r="E42">
        <v>293.52999999999997</v>
      </c>
      <c r="F42">
        <v>2848010.87</v>
      </c>
      <c r="G42">
        <v>0</v>
      </c>
      <c r="H42">
        <f t="shared" si="1"/>
        <v>9</v>
      </c>
      <c r="L42">
        <v>205</v>
      </c>
      <c r="M42">
        <v>0.46399999999999997</v>
      </c>
      <c r="N42" s="3">
        <f t="shared" si="0"/>
        <v>1.311154106667473</v>
      </c>
      <c r="O42" s="3">
        <f t="shared" si="2"/>
        <v>61.02518122325592</v>
      </c>
    </row>
    <row r="43" spans="1:15" x14ac:dyDescent="0.35">
      <c r="A43" s="1">
        <v>38028</v>
      </c>
      <c r="B43">
        <v>298.77</v>
      </c>
      <c r="C43">
        <v>304.83999999999997</v>
      </c>
      <c r="D43">
        <v>100569.91</v>
      </c>
      <c r="E43">
        <v>295.47000000000003</v>
      </c>
      <c r="F43">
        <v>2316373.25</v>
      </c>
      <c r="G43">
        <v>0</v>
      </c>
      <c r="H43">
        <f t="shared" si="1"/>
        <v>9</v>
      </c>
      <c r="L43">
        <v>210</v>
      </c>
      <c r="M43">
        <v>0.10800000000000001</v>
      </c>
      <c r="N43" s="3">
        <f t="shared" si="0"/>
        <v>0.30518242137949808</v>
      </c>
      <c r="O43" s="3">
        <f t="shared" si="2"/>
        <v>61.330363644635419</v>
      </c>
    </row>
    <row r="44" spans="1:15" x14ac:dyDescent="0.35">
      <c r="A44" s="1">
        <v>38029</v>
      </c>
      <c r="B44">
        <v>298.74</v>
      </c>
      <c r="C44">
        <v>305.44</v>
      </c>
      <c r="D44">
        <v>100615.64</v>
      </c>
      <c r="E44">
        <v>295.61</v>
      </c>
      <c r="F44">
        <v>2362658.14</v>
      </c>
      <c r="G44">
        <v>0.01</v>
      </c>
      <c r="H44">
        <f t="shared" si="1"/>
        <v>9</v>
      </c>
      <c r="L44">
        <v>215</v>
      </c>
      <c r="M44">
        <v>0.1</v>
      </c>
      <c r="N44" s="3">
        <f t="shared" si="0"/>
        <v>0.28257631609212785</v>
      </c>
      <c r="O44" s="3">
        <f t="shared" si="2"/>
        <v>61.612939960727545</v>
      </c>
    </row>
    <row r="45" spans="1:15" x14ac:dyDescent="0.35">
      <c r="A45" s="1">
        <v>38030</v>
      </c>
      <c r="B45">
        <v>298.98</v>
      </c>
      <c r="C45">
        <v>303.5</v>
      </c>
      <c r="D45">
        <v>100776.79</v>
      </c>
      <c r="E45">
        <v>298.56</v>
      </c>
      <c r="F45">
        <v>2539951.7799999998</v>
      </c>
      <c r="G45">
        <v>0.09</v>
      </c>
      <c r="H45">
        <f t="shared" si="1"/>
        <v>9</v>
      </c>
      <c r="L45">
        <v>220</v>
      </c>
      <c r="M45">
        <v>0.11799999999999999</v>
      </c>
      <c r="N45" s="3">
        <f t="shared" si="0"/>
        <v>0.33344005298871082</v>
      </c>
      <c r="O45" s="3">
        <f t="shared" si="2"/>
        <v>61.946380013716258</v>
      </c>
    </row>
    <row r="46" spans="1:15" x14ac:dyDescent="0.35">
      <c r="A46" s="1">
        <v>38031</v>
      </c>
      <c r="B46">
        <v>298.91000000000003</v>
      </c>
      <c r="C46">
        <v>303.41000000000003</v>
      </c>
      <c r="D46">
        <v>100801.84</v>
      </c>
      <c r="E46">
        <v>297.68</v>
      </c>
      <c r="F46">
        <v>1788384.9</v>
      </c>
      <c r="G46">
        <v>0.33</v>
      </c>
      <c r="H46">
        <f t="shared" si="1"/>
        <v>9</v>
      </c>
      <c r="L46">
        <v>225</v>
      </c>
      <c r="M46">
        <v>0.18600000000000003</v>
      </c>
      <c r="N46" s="3">
        <f t="shared" si="0"/>
        <v>0.52559194793135777</v>
      </c>
      <c r="O46" s="3">
        <f t="shared" si="2"/>
        <v>62.471971961647618</v>
      </c>
    </row>
    <row r="47" spans="1:15" x14ac:dyDescent="0.35">
      <c r="A47" s="1">
        <v>38032</v>
      </c>
      <c r="B47">
        <v>299.06</v>
      </c>
      <c r="C47">
        <v>300.82</v>
      </c>
      <c r="D47">
        <v>100785.5</v>
      </c>
      <c r="E47">
        <v>297.92</v>
      </c>
      <c r="F47">
        <v>2197528.7400000002</v>
      </c>
      <c r="G47">
        <v>0.3</v>
      </c>
      <c r="H47">
        <f t="shared" si="1"/>
        <v>10</v>
      </c>
      <c r="L47">
        <v>230</v>
      </c>
      <c r="M47">
        <v>9.4E-2</v>
      </c>
      <c r="N47" s="3">
        <f t="shared" si="0"/>
        <v>0.26562173712660014</v>
      </c>
      <c r="O47" s="3">
        <f t="shared" si="2"/>
        <v>62.737593698774219</v>
      </c>
    </row>
    <row r="48" spans="1:15" x14ac:dyDescent="0.35">
      <c r="A48" s="1">
        <v>38033</v>
      </c>
      <c r="B48">
        <v>297.92</v>
      </c>
      <c r="C48">
        <v>304.99</v>
      </c>
      <c r="D48">
        <v>100580.8</v>
      </c>
      <c r="E48">
        <v>296.01</v>
      </c>
      <c r="F48">
        <v>2501877.7400000002</v>
      </c>
      <c r="G48">
        <v>0</v>
      </c>
      <c r="H48">
        <f t="shared" si="1"/>
        <v>10</v>
      </c>
      <c r="L48">
        <v>235</v>
      </c>
      <c r="M48">
        <v>0.85799999999999998</v>
      </c>
      <c r="N48" s="3">
        <f t="shared" si="0"/>
        <v>2.4245047920704565</v>
      </c>
      <c r="O48" s="3">
        <f t="shared" si="2"/>
        <v>65.16209849084467</v>
      </c>
    </row>
    <row r="49" spans="1:15" x14ac:dyDescent="0.35">
      <c r="A49" s="1">
        <v>38034</v>
      </c>
      <c r="B49">
        <v>297.45</v>
      </c>
      <c r="C49">
        <v>304.57</v>
      </c>
      <c r="D49">
        <v>100699.48</v>
      </c>
      <c r="E49">
        <v>297.33999999999997</v>
      </c>
      <c r="F49">
        <v>2613058.79</v>
      </c>
      <c r="G49">
        <v>0.16</v>
      </c>
      <c r="H49">
        <f t="shared" si="1"/>
        <v>10</v>
      </c>
      <c r="L49">
        <v>240</v>
      </c>
      <c r="M49">
        <v>0.79</v>
      </c>
      <c r="N49" s="3">
        <f t="shared" si="0"/>
        <v>2.2323528971278099</v>
      </c>
      <c r="O49" s="3">
        <f t="shared" si="2"/>
        <v>67.394451387972481</v>
      </c>
    </row>
    <row r="50" spans="1:15" x14ac:dyDescent="0.35">
      <c r="A50" s="1">
        <v>38035</v>
      </c>
      <c r="B50">
        <v>299.39999999999998</v>
      </c>
      <c r="C50">
        <v>305.58999999999997</v>
      </c>
      <c r="D50">
        <v>100556.3</v>
      </c>
      <c r="E50">
        <v>297.29000000000002</v>
      </c>
      <c r="F50">
        <v>2652531.71</v>
      </c>
      <c r="G50">
        <v>0.02</v>
      </c>
      <c r="H50">
        <f t="shared" si="1"/>
        <v>10</v>
      </c>
      <c r="L50">
        <v>245</v>
      </c>
      <c r="M50">
        <v>0.248</v>
      </c>
      <c r="N50" s="3">
        <f t="shared" si="0"/>
        <v>0.70078926390847696</v>
      </c>
      <c r="O50" s="3">
        <f t="shared" si="2"/>
        <v>68.095240651880957</v>
      </c>
    </row>
    <row r="51" spans="1:15" x14ac:dyDescent="0.35">
      <c r="A51" s="1">
        <v>38036</v>
      </c>
      <c r="B51">
        <v>298.51</v>
      </c>
      <c r="C51">
        <v>303.39999999999998</v>
      </c>
      <c r="D51">
        <v>100453.4</v>
      </c>
      <c r="E51">
        <v>298.3</v>
      </c>
      <c r="F51">
        <v>2419647.5499999998</v>
      </c>
      <c r="G51">
        <v>0.16</v>
      </c>
      <c r="H51">
        <f t="shared" si="1"/>
        <v>10</v>
      </c>
      <c r="L51">
        <v>250</v>
      </c>
      <c r="M51">
        <v>0.27799999999999997</v>
      </c>
      <c r="N51" s="3">
        <f t="shared" si="0"/>
        <v>0.78556215873611523</v>
      </c>
      <c r="O51" s="3">
        <f t="shared" si="2"/>
        <v>68.88080281061707</v>
      </c>
    </row>
    <row r="52" spans="1:15" x14ac:dyDescent="0.35">
      <c r="A52" s="1">
        <v>38037</v>
      </c>
      <c r="B52">
        <v>297.70999999999998</v>
      </c>
      <c r="C52">
        <v>304.39</v>
      </c>
      <c r="D52">
        <v>100469.74</v>
      </c>
      <c r="E52">
        <v>297.8</v>
      </c>
      <c r="F52">
        <v>2026560.5</v>
      </c>
      <c r="G52">
        <v>0.08</v>
      </c>
      <c r="H52">
        <f t="shared" si="1"/>
        <v>11</v>
      </c>
      <c r="L52">
        <v>255</v>
      </c>
      <c r="M52">
        <v>0.67400000000000004</v>
      </c>
      <c r="N52" s="3">
        <f t="shared" si="0"/>
        <v>1.9045643704609416</v>
      </c>
      <c r="O52" s="3">
        <f t="shared" si="2"/>
        <v>70.785367181078016</v>
      </c>
    </row>
    <row r="53" spans="1:15" x14ac:dyDescent="0.35">
      <c r="A53" s="1">
        <v>38038</v>
      </c>
      <c r="B53">
        <v>299.16000000000003</v>
      </c>
      <c r="C53">
        <v>305.61</v>
      </c>
      <c r="D53">
        <v>100617.82</v>
      </c>
      <c r="E53">
        <v>297.63</v>
      </c>
      <c r="F53">
        <v>2569389.21</v>
      </c>
      <c r="G53">
        <v>0.08</v>
      </c>
      <c r="H53">
        <f t="shared" si="1"/>
        <v>11</v>
      </c>
      <c r="L53">
        <v>260</v>
      </c>
      <c r="M53">
        <v>0.8640000000000001</v>
      </c>
      <c r="N53" s="3">
        <f t="shared" si="0"/>
        <v>2.4414593710359846</v>
      </c>
      <c r="O53" s="3">
        <f t="shared" si="2"/>
        <v>73.226826552114005</v>
      </c>
    </row>
    <row r="54" spans="1:15" x14ac:dyDescent="0.35">
      <c r="A54" s="1">
        <v>38039</v>
      </c>
      <c r="B54">
        <v>299.07</v>
      </c>
      <c r="C54">
        <v>304.58</v>
      </c>
      <c r="D54">
        <v>100686.42</v>
      </c>
      <c r="E54">
        <v>298.73</v>
      </c>
      <c r="F54">
        <v>2311081.81</v>
      </c>
      <c r="G54">
        <v>0.1</v>
      </c>
      <c r="H54">
        <f t="shared" si="1"/>
        <v>11</v>
      </c>
      <c r="L54">
        <v>265</v>
      </c>
      <c r="M54">
        <v>0.45800000000000002</v>
      </c>
      <c r="N54" s="3">
        <f t="shared" si="0"/>
        <v>1.2941995277019454</v>
      </c>
      <c r="O54" s="3">
        <f t="shared" si="2"/>
        <v>74.521026079815954</v>
      </c>
    </row>
    <row r="55" spans="1:15" x14ac:dyDescent="0.35">
      <c r="A55" s="1">
        <v>38040</v>
      </c>
      <c r="B55">
        <v>298.79000000000002</v>
      </c>
      <c r="C55">
        <v>306.14999999999998</v>
      </c>
      <c r="D55">
        <v>100457.21</v>
      </c>
      <c r="E55">
        <v>296.97000000000003</v>
      </c>
      <c r="F55">
        <v>2523165.14</v>
      </c>
      <c r="G55">
        <v>0.12</v>
      </c>
      <c r="H55">
        <f t="shared" si="1"/>
        <v>11</v>
      </c>
      <c r="L55">
        <v>270</v>
      </c>
      <c r="M55">
        <v>1.5459999999999998</v>
      </c>
      <c r="N55" s="3">
        <f t="shared" si="0"/>
        <v>4.3686298467842954</v>
      </c>
      <c r="O55" s="3">
        <f t="shared" si="2"/>
        <v>78.889655926600255</v>
      </c>
    </row>
    <row r="56" spans="1:15" x14ac:dyDescent="0.35">
      <c r="A56" s="1">
        <v>38041</v>
      </c>
      <c r="B56">
        <v>298.98</v>
      </c>
      <c r="C56">
        <v>305.70999999999998</v>
      </c>
      <c r="D56">
        <v>100464.29</v>
      </c>
      <c r="E56">
        <v>298.7</v>
      </c>
      <c r="F56">
        <v>2699668.1</v>
      </c>
      <c r="G56">
        <v>0.14000000000000001</v>
      </c>
      <c r="H56">
        <f t="shared" si="1"/>
        <v>11</v>
      </c>
      <c r="L56">
        <v>275</v>
      </c>
      <c r="M56">
        <v>1.276</v>
      </c>
      <c r="N56" s="3">
        <f t="shared" si="0"/>
        <v>3.6056737933355509</v>
      </c>
      <c r="O56" s="3">
        <f t="shared" si="2"/>
        <v>82.49532971993581</v>
      </c>
    </row>
    <row r="57" spans="1:15" x14ac:dyDescent="0.35">
      <c r="A57" s="1">
        <v>38042</v>
      </c>
      <c r="B57">
        <v>299.3</v>
      </c>
      <c r="C57">
        <v>304.04000000000002</v>
      </c>
      <c r="D57">
        <v>100660.29</v>
      </c>
      <c r="E57">
        <v>299.16000000000003</v>
      </c>
      <c r="F57">
        <v>1906317.1</v>
      </c>
      <c r="G57">
        <v>0.22</v>
      </c>
      <c r="H57">
        <f t="shared" si="1"/>
        <v>12</v>
      </c>
      <c r="L57">
        <v>280</v>
      </c>
      <c r="M57">
        <v>0.43600000000000005</v>
      </c>
      <c r="N57" s="3">
        <f t="shared" si="0"/>
        <v>1.2320327381616774</v>
      </c>
      <c r="O57" s="3">
        <f t="shared" si="2"/>
        <v>83.727362458097488</v>
      </c>
    </row>
    <row r="58" spans="1:15" x14ac:dyDescent="0.35">
      <c r="A58" s="1">
        <v>38043</v>
      </c>
      <c r="B58">
        <v>298.86</v>
      </c>
      <c r="C58">
        <v>303.87</v>
      </c>
      <c r="D58">
        <v>100848.11</v>
      </c>
      <c r="E58">
        <v>298.35000000000002</v>
      </c>
      <c r="F58">
        <v>2356819.31</v>
      </c>
      <c r="G58">
        <v>0.04</v>
      </c>
      <c r="H58">
        <f t="shared" si="1"/>
        <v>12</v>
      </c>
      <c r="L58">
        <v>285</v>
      </c>
      <c r="M58">
        <v>1.3900000000000001</v>
      </c>
      <c r="N58" s="3">
        <f t="shared" si="0"/>
        <v>3.9278107936805773</v>
      </c>
      <c r="O58" s="3">
        <f t="shared" si="2"/>
        <v>87.655173251778066</v>
      </c>
    </row>
    <row r="59" spans="1:15" x14ac:dyDescent="0.35">
      <c r="A59" s="1">
        <v>38044</v>
      </c>
      <c r="B59">
        <v>298.88</v>
      </c>
      <c r="C59">
        <v>304</v>
      </c>
      <c r="D59">
        <v>100706.56</v>
      </c>
      <c r="E59">
        <v>297.83999999999997</v>
      </c>
      <c r="F59">
        <v>2308101.58</v>
      </c>
      <c r="G59">
        <v>0.12</v>
      </c>
      <c r="H59">
        <f t="shared" si="1"/>
        <v>12</v>
      </c>
      <c r="L59">
        <v>290</v>
      </c>
      <c r="M59">
        <v>0.44799999999999995</v>
      </c>
      <c r="N59" s="3">
        <f t="shared" si="0"/>
        <v>1.2659418960927324</v>
      </c>
      <c r="O59" s="3">
        <f t="shared" si="2"/>
        <v>88.921115147870793</v>
      </c>
    </row>
    <row r="60" spans="1:15" x14ac:dyDescent="0.35">
      <c r="A60" s="1">
        <v>38045</v>
      </c>
      <c r="B60">
        <v>297.32</v>
      </c>
      <c r="C60">
        <v>303.05</v>
      </c>
      <c r="D60">
        <v>100598.77</v>
      </c>
      <c r="E60">
        <v>297.17</v>
      </c>
      <c r="F60">
        <v>2267290.59</v>
      </c>
      <c r="G60">
        <v>0.24</v>
      </c>
      <c r="H60">
        <f t="shared" si="1"/>
        <v>12</v>
      </c>
      <c r="L60">
        <v>295</v>
      </c>
      <c r="M60">
        <v>0.30399999999999994</v>
      </c>
      <c r="N60" s="3">
        <f t="shared" si="0"/>
        <v>0.85903200092006837</v>
      </c>
      <c r="O60" s="3">
        <f t="shared" si="2"/>
        <v>89.78014714879086</v>
      </c>
    </row>
    <row r="61" spans="1:15" x14ac:dyDescent="0.35">
      <c r="A61" s="1">
        <v>38046</v>
      </c>
      <c r="B61">
        <v>298.58999999999997</v>
      </c>
      <c r="C61">
        <v>303.39999999999998</v>
      </c>
      <c r="D61">
        <v>100588.97</v>
      </c>
      <c r="E61">
        <v>299.19</v>
      </c>
      <c r="F61">
        <v>2146256.5099999998</v>
      </c>
      <c r="G61">
        <v>0.74</v>
      </c>
      <c r="H61">
        <f t="shared" si="1"/>
        <v>12</v>
      </c>
      <c r="L61">
        <v>300</v>
      </c>
      <c r="M61">
        <v>0.71599999999999997</v>
      </c>
      <c r="N61" s="3">
        <f t="shared" si="0"/>
        <v>2.0232464232196352</v>
      </c>
      <c r="O61" s="3">
        <f t="shared" si="2"/>
        <v>91.803393572010492</v>
      </c>
    </row>
    <row r="62" spans="1:15" x14ac:dyDescent="0.35">
      <c r="A62" s="1">
        <v>38047</v>
      </c>
      <c r="B62">
        <v>298.83</v>
      </c>
      <c r="C62">
        <v>302.69</v>
      </c>
      <c r="D62">
        <v>100600.94</v>
      </c>
      <c r="E62">
        <v>297.7</v>
      </c>
      <c r="F62">
        <v>1521866.65</v>
      </c>
      <c r="G62">
        <v>0.14000000000000001</v>
      </c>
      <c r="H62">
        <f t="shared" si="1"/>
        <v>13</v>
      </c>
      <c r="L62">
        <v>305</v>
      </c>
      <c r="M62">
        <v>0.79</v>
      </c>
      <c r="N62" s="3">
        <f t="shared" si="0"/>
        <v>2.2323528971278099</v>
      </c>
      <c r="O62" s="3">
        <f t="shared" si="2"/>
        <v>94.035746469138303</v>
      </c>
    </row>
    <row r="63" spans="1:15" x14ac:dyDescent="0.35">
      <c r="A63" s="1">
        <v>38048</v>
      </c>
      <c r="B63">
        <v>298.14</v>
      </c>
      <c r="C63">
        <v>304.89</v>
      </c>
      <c r="D63">
        <v>100514.92</v>
      </c>
      <c r="E63">
        <v>297.20999999999998</v>
      </c>
      <c r="F63">
        <v>2436495.0099999998</v>
      </c>
      <c r="G63">
        <v>0.12</v>
      </c>
      <c r="H63">
        <f t="shared" si="1"/>
        <v>13</v>
      </c>
      <c r="L63">
        <v>310</v>
      </c>
      <c r="M63">
        <v>0.47400000000000003</v>
      </c>
      <c r="N63" s="3">
        <f t="shared" si="0"/>
        <v>1.3394117382766859</v>
      </c>
      <c r="O63" s="3">
        <f t="shared" si="2"/>
        <v>95.375158207414984</v>
      </c>
    </row>
    <row r="64" spans="1:15" x14ac:dyDescent="0.35">
      <c r="A64" s="1">
        <v>38049</v>
      </c>
      <c r="B64">
        <v>297.76</v>
      </c>
      <c r="C64">
        <v>304.68</v>
      </c>
      <c r="D64">
        <v>100525.27</v>
      </c>
      <c r="E64">
        <v>296.99</v>
      </c>
      <c r="F64">
        <v>2521340.5099999998</v>
      </c>
      <c r="G64">
        <v>0.08</v>
      </c>
      <c r="H64">
        <f t="shared" si="1"/>
        <v>13</v>
      </c>
      <c r="L64">
        <v>315</v>
      </c>
      <c r="M64">
        <v>0.16599999999999998</v>
      </c>
      <c r="N64" s="3">
        <f t="shared" si="0"/>
        <v>0.46907668471293212</v>
      </c>
      <c r="O64" s="3">
        <f t="shared" si="2"/>
        <v>95.844234892127915</v>
      </c>
    </row>
    <row r="65" spans="1:15" x14ac:dyDescent="0.35">
      <c r="A65" s="1">
        <v>38050</v>
      </c>
      <c r="B65">
        <v>298.60000000000002</v>
      </c>
      <c r="C65">
        <v>302.33</v>
      </c>
      <c r="D65">
        <v>100695.13</v>
      </c>
      <c r="E65">
        <v>296.58</v>
      </c>
      <c r="F65">
        <v>1684380.75</v>
      </c>
      <c r="G65">
        <v>0.06</v>
      </c>
      <c r="H65">
        <f t="shared" si="1"/>
        <v>13</v>
      </c>
      <c r="L65">
        <v>320</v>
      </c>
      <c r="M65">
        <v>0.74399999999999999</v>
      </c>
      <c r="N65" s="3">
        <f t="shared" si="0"/>
        <v>2.1023677917254306</v>
      </c>
      <c r="O65" s="3">
        <f t="shared" si="2"/>
        <v>97.946602683853342</v>
      </c>
    </row>
    <row r="66" spans="1:15" x14ac:dyDescent="0.35">
      <c r="A66" s="1">
        <v>38051</v>
      </c>
      <c r="B66">
        <v>299.29000000000002</v>
      </c>
      <c r="C66">
        <v>304.27999999999997</v>
      </c>
      <c r="D66">
        <v>100761.55</v>
      </c>
      <c r="E66">
        <v>283.29000000000002</v>
      </c>
      <c r="F66">
        <v>2815897.3</v>
      </c>
      <c r="G66">
        <v>0</v>
      </c>
      <c r="H66">
        <f t="shared" si="1"/>
        <v>13</v>
      </c>
      <c r="L66">
        <v>325</v>
      </c>
      <c r="M66">
        <v>0.188</v>
      </c>
      <c r="N66" s="3">
        <f t="shared" si="0"/>
        <v>0.53124347425320029</v>
      </c>
      <c r="O66" s="3">
        <f t="shared" si="2"/>
        <v>98.477846158106544</v>
      </c>
    </row>
    <row r="67" spans="1:15" x14ac:dyDescent="0.35">
      <c r="A67" s="1">
        <v>38052</v>
      </c>
      <c r="B67">
        <v>298.39999999999998</v>
      </c>
      <c r="C67">
        <v>305.04000000000002</v>
      </c>
      <c r="D67">
        <v>100670.63</v>
      </c>
      <c r="E67">
        <v>283.07</v>
      </c>
      <c r="F67">
        <v>3041361.28</v>
      </c>
      <c r="G67">
        <v>0</v>
      </c>
      <c r="H67">
        <f t="shared" si="1"/>
        <v>14</v>
      </c>
      <c r="L67">
        <v>330</v>
      </c>
      <c r="M67">
        <v>0.10400000000000001</v>
      </c>
      <c r="N67" s="3">
        <f t="shared" ref="N67:N74" si="3">(M67/35.38867)*100</f>
        <v>0.29387936873581294</v>
      </c>
      <c r="O67" s="3">
        <f t="shared" si="2"/>
        <v>98.77172552684236</v>
      </c>
    </row>
    <row r="68" spans="1:15" x14ac:dyDescent="0.35">
      <c r="A68" s="1">
        <v>38053</v>
      </c>
      <c r="B68">
        <v>296.72000000000003</v>
      </c>
      <c r="C68">
        <v>305.60000000000002</v>
      </c>
      <c r="D68">
        <v>100728.88</v>
      </c>
      <c r="E68">
        <v>282.27</v>
      </c>
      <c r="F68">
        <v>2842780.25</v>
      </c>
      <c r="G68">
        <v>0</v>
      </c>
      <c r="H68">
        <f t="shared" ref="H68:H131" si="4">INT((ROW(G67)-1)/5)+1</f>
        <v>14</v>
      </c>
      <c r="L68">
        <v>335</v>
      </c>
      <c r="M68">
        <v>0.10600000000000001</v>
      </c>
      <c r="N68" s="3">
        <f t="shared" si="3"/>
        <v>0.29953089505765551</v>
      </c>
      <c r="O68" s="3">
        <f t="shared" ref="O68:O74" si="5">N68+O67</f>
        <v>99.071256421900017</v>
      </c>
    </row>
    <row r="69" spans="1:15" x14ac:dyDescent="0.35">
      <c r="A69" s="1">
        <v>38054</v>
      </c>
      <c r="B69">
        <v>295.88</v>
      </c>
      <c r="C69">
        <v>307.10000000000002</v>
      </c>
      <c r="D69">
        <v>100826.88</v>
      </c>
      <c r="E69">
        <v>286.57</v>
      </c>
      <c r="F69">
        <v>3077063.29</v>
      </c>
      <c r="G69">
        <v>0</v>
      </c>
      <c r="H69">
        <f t="shared" si="4"/>
        <v>14</v>
      </c>
      <c r="L69">
        <v>340</v>
      </c>
      <c r="M69">
        <v>0.01</v>
      </c>
      <c r="N69" s="3">
        <f t="shared" si="3"/>
        <v>2.8257631609212783E-2</v>
      </c>
      <c r="O69" s="3">
        <f t="shared" si="5"/>
        <v>99.099514053509225</v>
      </c>
    </row>
    <row r="70" spans="1:15" x14ac:dyDescent="0.35">
      <c r="A70" s="1">
        <v>38055</v>
      </c>
      <c r="B70">
        <v>296.69</v>
      </c>
      <c r="C70">
        <v>306.3</v>
      </c>
      <c r="D70">
        <v>100845.39</v>
      </c>
      <c r="E70">
        <v>293.42</v>
      </c>
      <c r="F70">
        <v>3029561.98</v>
      </c>
      <c r="G70">
        <v>0</v>
      </c>
      <c r="H70">
        <f t="shared" si="4"/>
        <v>14</v>
      </c>
      <c r="L70">
        <v>345</v>
      </c>
      <c r="M70">
        <v>5.2000000000000005E-2</v>
      </c>
      <c r="N70" s="3">
        <f t="shared" si="3"/>
        <v>0.14693968436790647</v>
      </c>
      <c r="O70" s="3">
        <f t="shared" si="5"/>
        <v>99.246453737877133</v>
      </c>
    </row>
    <row r="71" spans="1:15" x14ac:dyDescent="0.35">
      <c r="A71" s="1">
        <v>38056</v>
      </c>
      <c r="B71">
        <v>297.64</v>
      </c>
      <c r="C71">
        <v>305.60000000000002</v>
      </c>
      <c r="D71">
        <v>100735.42</v>
      </c>
      <c r="E71">
        <v>294.42</v>
      </c>
      <c r="F71">
        <v>2997813.34</v>
      </c>
      <c r="G71">
        <v>0</v>
      </c>
      <c r="H71">
        <f t="shared" si="4"/>
        <v>14</v>
      </c>
      <c r="L71">
        <v>350</v>
      </c>
      <c r="M71">
        <v>8.2000000000000003E-2</v>
      </c>
      <c r="N71" s="3">
        <f t="shared" si="3"/>
        <v>0.2317125791955448</v>
      </c>
      <c r="O71" s="3">
        <f t="shared" si="5"/>
        <v>99.478166317072677</v>
      </c>
    </row>
    <row r="72" spans="1:15" x14ac:dyDescent="0.35">
      <c r="A72" s="1">
        <v>38057</v>
      </c>
      <c r="B72">
        <v>299.07</v>
      </c>
      <c r="C72">
        <v>305.47000000000003</v>
      </c>
      <c r="D72">
        <v>100697.85</v>
      </c>
      <c r="E72">
        <v>296.14</v>
      </c>
      <c r="F72">
        <v>2863702.72</v>
      </c>
      <c r="G72">
        <v>0.04</v>
      </c>
      <c r="H72">
        <f t="shared" si="4"/>
        <v>15</v>
      </c>
      <c r="L72">
        <v>355</v>
      </c>
      <c r="M72">
        <v>4.5999999999999999E-2</v>
      </c>
      <c r="N72" s="3">
        <f t="shared" si="3"/>
        <v>0.12998510540237879</v>
      </c>
      <c r="O72" s="3">
        <f t="shared" si="5"/>
        <v>99.608151422475061</v>
      </c>
    </row>
    <row r="73" spans="1:15" x14ac:dyDescent="0.35">
      <c r="A73" s="1">
        <v>38058</v>
      </c>
      <c r="B73">
        <v>298.95</v>
      </c>
      <c r="C73">
        <v>305.70999999999998</v>
      </c>
      <c r="D73">
        <v>100702.21</v>
      </c>
      <c r="E73">
        <v>296.17</v>
      </c>
      <c r="F73">
        <v>2970687.11</v>
      </c>
      <c r="G73">
        <v>0.04</v>
      </c>
      <c r="H73">
        <f t="shared" si="4"/>
        <v>15</v>
      </c>
      <c r="L73">
        <v>360</v>
      </c>
      <c r="M73">
        <v>8.199999999999999E-2</v>
      </c>
      <c r="N73" s="3">
        <f t="shared" si="3"/>
        <v>0.23171257919554475</v>
      </c>
      <c r="O73" s="3">
        <f t="shared" si="5"/>
        <v>99.839864001670605</v>
      </c>
    </row>
    <row r="74" spans="1:15" x14ac:dyDescent="0.35">
      <c r="A74" s="1">
        <v>38059</v>
      </c>
      <c r="B74">
        <v>298.99</v>
      </c>
      <c r="C74">
        <v>307.7</v>
      </c>
      <c r="D74">
        <v>100635.79</v>
      </c>
      <c r="E74">
        <v>295.47000000000003</v>
      </c>
      <c r="F74">
        <v>2804523.75</v>
      </c>
      <c r="G74">
        <v>0</v>
      </c>
      <c r="H74">
        <f t="shared" si="4"/>
        <v>15</v>
      </c>
      <c r="L74">
        <v>365</v>
      </c>
      <c r="M74">
        <v>5.6666666666666671E-2</v>
      </c>
      <c r="N74" s="3">
        <f t="shared" si="3"/>
        <v>0.16012657911887243</v>
      </c>
      <c r="O74" s="3">
        <f t="shared" si="5"/>
        <v>99.999990580789472</v>
      </c>
    </row>
    <row r="75" spans="1:15" x14ac:dyDescent="0.35">
      <c r="A75" s="1">
        <v>38060</v>
      </c>
      <c r="B75">
        <v>299.29000000000002</v>
      </c>
      <c r="C75">
        <v>306.13</v>
      </c>
      <c r="D75">
        <v>100627.08</v>
      </c>
      <c r="E75">
        <v>296.52999999999997</v>
      </c>
      <c r="F75">
        <v>2863459.44</v>
      </c>
      <c r="G75">
        <v>0.02</v>
      </c>
      <c r="H75">
        <f t="shared" si="4"/>
        <v>15</v>
      </c>
    </row>
    <row r="76" spans="1:15" x14ac:dyDescent="0.35">
      <c r="A76" s="1">
        <v>38061</v>
      </c>
      <c r="B76">
        <v>299.23</v>
      </c>
      <c r="C76">
        <v>304.61</v>
      </c>
      <c r="D76">
        <v>100578.08</v>
      </c>
      <c r="E76">
        <v>298.77999999999997</v>
      </c>
      <c r="F76">
        <v>2203732.4900000002</v>
      </c>
      <c r="G76">
        <v>0.2</v>
      </c>
      <c r="H76">
        <f t="shared" si="4"/>
        <v>15</v>
      </c>
    </row>
    <row r="77" spans="1:15" x14ac:dyDescent="0.35">
      <c r="A77" s="1">
        <v>38062</v>
      </c>
      <c r="B77">
        <v>298.52999999999997</v>
      </c>
      <c r="C77">
        <v>302.49</v>
      </c>
      <c r="D77">
        <v>100631.43</v>
      </c>
      <c r="E77">
        <v>298.43</v>
      </c>
      <c r="F77">
        <v>2637448.0699999998</v>
      </c>
      <c r="G77">
        <v>0.33</v>
      </c>
      <c r="H77">
        <f t="shared" si="4"/>
        <v>16</v>
      </c>
    </row>
    <row r="78" spans="1:15" x14ac:dyDescent="0.35">
      <c r="A78" s="1">
        <v>38063</v>
      </c>
      <c r="B78">
        <v>298.58</v>
      </c>
      <c r="C78">
        <v>304.87</v>
      </c>
      <c r="D78">
        <v>100470.82</v>
      </c>
      <c r="E78">
        <v>296.64</v>
      </c>
      <c r="F78">
        <v>2775268.78</v>
      </c>
      <c r="G78">
        <v>0.09</v>
      </c>
      <c r="H78">
        <f t="shared" si="4"/>
        <v>16</v>
      </c>
    </row>
    <row r="79" spans="1:15" x14ac:dyDescent="0.35">
      <c r="A79" s="1">
        <v>38064</v>
      </c>
      <c r="B79">
        <v>299.16000000000003</v>
      </c>
      <c r="C79">
        <v>305.3</v>
      </c>
      <c r="D79">
        <v>100456.67</v>
      </c>
      <c r="E79">
        <v>297.37</v>
      </c>
      <c r="F79">
        <v>2650646.2599999998</v>
      </c>
      <c r="G79">
        <v>0.03</v>
      </c>
      <c r="H79">
        <f t="shared" si="4"/>
        <v>16</v>
      </c>
    </row>
    <row r="80" spans="1:15" x14ac:dyDescent="0.35">
      <c r="A80" s="1">
        <v>38065</v>
      </c>
      <c r="B80">
        <v>299.42</v>
      </c>
      <c r="C80">
        <v>303.39999999999998</v>
      </c>
      <c r="D80">
        <v>100549.77</v>
      </c>
      <c r="E80">
        <v>298.58</v>
      </c>
      <c r="F80">
        <v>2281948.48</v>
      </c>
      <c r="G80">
        <v>0.26</v>
      </c>
      <c r="H80">
        <f t="shared" si="4"/>
        <v>16</v>
      </c>
    </row>
    <row r="81" spans="1:8" x14ac:dyDescent="0.35">
      <c r="A81" s="1">
        <v>38066</v>
      </c>
      <c r="B81">
        <v>297.85000000000002</v>
      </c>
      <c r="C81">
        <v>301.93</v>
      </c>
      <c r="D81">
        <v>100481.71</v>
      </c>
      <c r="E81">
        <v>299.13</v>
      </c>
      <c r="F81">
        <v>2592440.42</v>
      </c>
      <c r="G81">
        <v>0.81</v>
      </c>
      <c r="H81">
        <f t="shared" si="4"/>
        <v>16</v>
      </c>
    </row>
    <row r="82" spans="1:8" x14ac:dyDescent="0.35">
      <c r="A82" s="1">
        <v>38067</v>
      </c>
      <c r="B82">
        <v>297.86</v>
      </c>
      <c r="C82">
        <v>302.60000000000002</v>
      </c>
      <c r="D82">
        <v>100508.39</v>
      </c>
      <c r="E82">
        <v>298.92</v>
      </c>
      <c r="F82">
        <v>1962941.59</v>
      </c>
      <c r="G82">
        <v>1.01</v>
      </c>
      <c r="H82">
        <f t="shared" si="4"/>
        <v>17</v>
      </c>
    </row>
    <row r="83" spans="1:8" x14ac:dyDescent="0.35">
      <c r="A83" s="1">
        <v>38068</v>
      </c>
      <c r="B83">
        <v>299.51</v>
      </c>
      <c r="C83">
        <v>303.14999999999998</v>
      </c>
      <c r="D83">
        <v>100453.4</v>
      </c>
      <c r="E83">
        <v>299.14999999999998</v>
      </c>
      <c r="F83">
        <v>2578816.4900000002</v>
      </c>
      <c r="G83">
        <v>0.4</v>
      </c>
      <c r="H83">
        <f t="shared" si="4"/>
        <v>17</v>
      </c>
    </row>
    <row r="84" spans="1:8" x14ac:dyDescent="0.35">
      <c r="A84" s="1">
        <v>38069</v>
      </c>
      <c r="B84">
        <v>299.55</v>
      </c>
      <c r="C84">
        <v>303.74</v>
      </c>
      <c r="D84">
        <v>100525.81</v>
      </c>
      <c r="E84">
        <v>299.51</v>
      </c>
      <c r="F84">
        <v>2335531.91</v>
      </c>
      <c r="G84">
        <v>0.18</v>
      </c>
      <c r="H84">
        <f t="shared" si="4"/>
        <v>17</v>
      </c>
    </row>
    <row r="85" spans="1:8" x14ac:dyDescent="0.35">
      <c r="A85" s="1">
        <v>38070</v>
      </c>
      <c r="B85">
        <v>299.51</v>
      </c>
      <c r="C85">
        <v>302.99</v>
      </c>
      <c r="D85">
        <v>100485.52</v>
      </c>
      <c r="E85">
        <v>298.79000000000002</v>
      </c>
      <c r="F85">
        <v>2558745.5099999998</v>
      </c>
      <c r="G85">
        <v>7.0000000000000007E-2</v>
      </c>
      <c r="H85">
        <f t="shared" si="4"/>
        <v>17</v>
      </c>
    </row>
    <row r="86" spans="1:8" x14ac:dyDescent="0.35">
      <c r="A86" s="1">
        <v>38071</v>
      </c>
      <c r="B86">
        <v>299.56</v>
      </c>
      <c r="C86">
        <v>304.70999999999998</v>
      </c>
      <c r="D86">
        <v>100467.56</v>
      </c>
      <c r="E86">
        <v>299.77</v>
      </c>
      <c r="F86">
        <v>1909479.8</v>
      </c>
      <c r="G86">
        <v>0.09</v>
      </c>
      <c r="H86">
        <f t="shared" si="4"/>
        <v>17</v>
      </c>
    </row>
    <row r="87" spans="1:8" x14ac:dyDescent="0.35">
      <c r="A87" s="1">
        <v>38072</v>
      </c>
      <c r="B87">
        <v>300.12</v>
      </c>
      <c r="C87">
        <v>302.83999999999997</v>
      </c>
      <c r="D87">
        <v>100393.52</v>
      </c>
      <c r="E87">
        <v>299.87</v>
      </c>
      <c r="F87">
        <v>2102465.29</v>
      </c>
      <c r="G87">
        <v>0.22</v>
      </c>
      <c r="H87">
        <f t="shared" si="4"/>
        <v>18</v>
      </c>
    </row>
    <row r="88" spans="1:8" x14ac:dyDescent="0.35">
      <c r="A88" s="1">
        <v>38073</v>
      </c>
      <c r="B88">
        <v>299.64999999999998</v>
      </c>
      <c r="C88">
        <v>303.83999999999997</v>
      </c>
      <c r="D88">
        <v>100233.45</v>
      </c>
      <c r="E88">
        <v>298.61</v>
      </c>
      <c r="F88">
        <v>1552642.15</v>
      </c>
      <c r="G88">
        <v>0.19</v>
      </c>
      <c r="H88">
        <f t="shared" si="4"/>
        <v>18</v>
      </c>
    </row>
    <row r="89" spans="1:8" x14ac:dyDescent="0.35">
      <c r="A89" s="1">
        <v>38074</v>
      </c>
      <c r="B89">
        <v>298.33</v>
      </c>
      <c r="C89">
        <v>304.33</v>
      </c>
      <c r="D89">
        <v>100293.34</v>
      </c>
      <c r="E89">
        <v>299.51</v>
      </c>
      <c r="F89">
        <v>2706297.6</v>
      </c>
      <c r="G89">
        <v>0.11</v>
      </c>
      <c r="H89">
        <f t="shared" si="4"/>
        <v>18</v>
      </c>
    </row>
    <row r="90" spans="1:8" x14ac:dyDescent="0.35">
      <c r="A90" s="1">
        <v>38075</v>
      </c>
      <c r="B90">
        <v>299.3</v>
      </c>
      <c r="C90">
        <v>304.48</v>
      </c>
      <c r="D90">
        <v>100295.52</v>
      </c>
      <c r="E90">
        <v>299.19</v>
      </c>
      <c r="F90">
        <v>2442273.02</v>
      </c>
      <c r="G90">
        <v>0.08</v>
      </c>
      <c r="H90">
        <f t="shared" si="4"/>
        <v>18</v>
      </c>
    </row>
    <row r="91" spans="1:8" x14ac:dyDescent="0.35">
      <c r="A91" s="1">
        <v>38076</v>
      </c>
      <c r="B91">
        <v>299.64</v>
      </c>
      <c r="C91">
        <v>302.74</v>
      </c>
      <c r="D91">
        <v>100548.68</v>
      </c>
      <c r="E91">
        <v>299.27999999999997</v>
      </c>
      <c r="F91">
        <v>2089875.31</v>
      </c>
      <c r="G91">
        <v>0.12</v>
      </c>
      <c r="H91">
        <f t="shared" si="4"/>
        <v>18</v>
      </c>
    </row>
    <row r="92" spans="1:8" x14ac:dyDescent="0.35">
      <c r="A92" s="1">
        <v>38077</v>
      </c>
      <c r="B92">
        <v>300.52999999999997</v>
      </c>
      <c r="C92">
        <v>303.95999999999998</v>
      </c>
      <c r="D92">
        <v>100593.87</v>
      </c>
      <c r="E92">
        <v>298.79000000000002</v>
      </c>
      <c r="F92">
        <v>2390149.2999999998</v>
      </c>
      <c r="G92">
        <v>0.02</v>
      </c>
      <c r="H92">
        <f t="shared" si="4"/>
        <v>19</v>
      </c>
    </row>
    <row r="93" spans="1:8" x14ac:dyDescent="0.35">
      <c r="A93" s="1">
        <v>38078</v>
      </c>
      <c r="B93">
        <v>300.07</v>
      </c>
      <c r="C93">
        <v>305.06</v>
      </c>
      <c r="D93">
        <v>100526.36</v>
      </c>
      <c r="E93">
        <v>299.31</v>
      </c>
      <c r="F93">
        <v>1740153.74</v>
      </c>
      <c r="G93">
        <v>0.28000000000000003</v>
      </c>
      <c r="H93">
        <f t="shared" si="4"/>
        <v>19</v>
      </c>
    </row>
    <row r="94" spans="1:8" x14ac:dyDescent="0.35">
      <c r="A94" s="1">
        <v>38079</v>
      </c>
      <c r="B94">
        <v>298.06</v>
      </c>
      <c r="C94">
        <v>301.83</v>
      </c>
      <c r="D94">
        <v>100524.18</v>
      </c>
      <c r="E94">
        <v>297.67</v>
      </c>
      <c r="F94">
        <v>1702322.99</v>
      </c>
      <c r="G94">
        <v>1.21</v>
      </c>
      <c r="H94">
        <f t="shared" si="4"/>
        <v>19</v>
      </c>
    </row>
    <row r="95" spans="1:8" x14ac:dyDescent="0.35">
      <c r="A95" s="1">
        <v>38080</v>
      </c>
      <c r="B95">
        <v>298.72000000000003</v>
      </c>
      <c r="C95">
        <v>302.66000000000003</v>
      </c>
      <c r="D95">
        <v>100716.36</v>
      </c>
      <c r="E95">
        <v>299.5</v>
      </c>
      <c r="F95">
        <v>2238826.29</v>
      </c>
      <c r="G95">
        <v>0.13</v>
      </c>
      <c r="H95">
        <f t="shared" si="4"/>
        <v>19</v>
      </c>
    </row>
    <row r="96" spans="1:8" x14ac:dyDescent="0.35">
      <c r="A96" s="1">
        <v>38081</v>
      </c>
      <c r="B96">
        <v>299.51</v>
      </c>
      <c r="C96">
        <v>303.29000000000002</v>
      </c>
      <c r="D96">
        <v>100894.93</v>
      </c>
      <c r="E96">
        <v>299.26</v>
      </c>
      <c r="F96">
        <v>2546094.71</v>
      </c>
      <c r="G96">
        <v>0.21</v>
      </c>
      <c r="H96">
        <f t="shared" si="4"/>
        <v>19</v>
      </c>
    </row>
    <row r="97" spans="1:8" x14ac:dyDescent="0.35">
      <c r="A97" s="1">
        <v>38082</v>
      </c>
      <c r="B97">
        <v>298.85000000000002</v>
      </c>
      <c r="C97">
        <v>304.14999999999998</v>
      </c>
      <c r="D97">
        <v>100811.09</v>
      </c>
      <c r="E97">
        <v>298.20999999999998</v>
      </c>
      <c r="F97">
        <v>2075156.6</v>
      </c>
      <c r="G97">
        <v>0.19</v>
      </c>
      <c r="H97">
        <f t="shared" si="4"/>
        <v>20</v>
      </c>
    </row>
    <row r="98" spans="1:8" x14ac:dyDescent="0.35">
      <c r="A98" s="1">
        <v>38083</v>
      </c>
      <c r="B98">
        <v>298.58</v>
      </c>
      <c r="C98">
        <v>299.64999999999998</v>
      </c>
      <c r="D98">
        <v>100675.53</v>
      </c>
      <c r="E98">
        <v>298.19</v>
      </c>
      <c r="F98">
        <v>2101857.08</v>
      </c>
      <c r="G98">
        <v>2.67</v>
      </c>
      <c r="H98">
        <f t="shared" si="4"/>
        <v>20</v>
      </c>
    </row>
    <row r="99" spans="1:8" x14ac:dyDescent="0.35">
      <c r="A99" s="1">
        <v>38084</v>
      </c>
      <c r="B99">
        <v>297.56</v>
      </c>
      <c r="C99">
        <v>303.18</v>
      </c>
      <c r="D99">
        <v>100731.61</v>
      </c>
      <c r="E99">
        <v>298.38</v>
      </c>
      <c r="F99">
        <v>2110919.4300000002</v>
      </c>
      <c r="G99">
        <v>0.14000000000000001</v>
      </c>
      <c r="H99">
        <f t="shared" si="4"/>
        <v>20</v>
      </c>
    </row>
    <row r="100" spans="1:8" x14ac:dyDescent="0.35">
      <c r="A100" s="1">
        <v>38085</v>
      </c>
      <c r="B100">
        <v>298.74</v>
      </c>
      <c r="C100">
        <v>298.56</v>
      </c>
      <c r="D100">
        <v>100998.37</v>
      </c>
      <c r="E100">
        <v>296.77</v>
      </c>
      <c r="F100">
        <v>800223.79</v>
      </c>
      <c r="G100">
        <v>0.28999999999999998</v>
      </c>
      <c r="H100">
        <f t="shared" si="4"/>
        <v>20</v>
      </c>
    </row>
    <row r="101" spans="1:8" x14ac:dyDescent="0.35">
      <c r="A101" s="1">
        <v>38086</v>
      </c>
      <c r="B101">
        <v>296.85000000000002</v>
      </c>
      <c r="C101">
        <v>302.8</v>
      </c>
      <c r="D101">
        <v>100697.85</v>
      </c>
      <c r="E101">
        <v>296.79000000000002</v>
      </c>
      <c r="F101">
        <v>2246793.86</v>
      </c>
      <c r="G101">
        <v>0.11</v>
      </c>
      <c r="H101">
        <f t="shared" si="4"/>
        <v>20</v>
      </c>
    </row>
    <row r="102" spans="1:8" x14ac:dyDescent="0.35">
      <c r="A102" s="1">
        <v>38087</v>
      </c>
      <c r="B102">
        <v>298.61</v>
      </c>
      <c r="C102">
        <v>303.7</v>
      </c>
      <c r="D102">
        <v>100504.58</v>
      </c>
      <c r="E102">
        <v>299.02999999999997</v>
      </c>
      <c r="F102">
        <v>2633859.62</v>
      </c>
      <c r="G102">
        <v>0.08</v>
      </c>
      <c r="H102">
        <f t="shared" si="4"/>
        <v>21</v>
      </c>
    </row>
    <row r="103" spans="1:8" x14ac:dyDescent="0.35">
      <c r="A103" s="1">
        <v>38088</v>
      </c>
      <c r="B103">
        <v>298.91000000000003</v>
      </c>
      <c r="C103">
        <v>301.93</v>
      </c>
      <c r="D103">
        <v>100499.68</v>
      </c>
      <c r="E103">
        <v>298.05</v>
      </c>
      <c r="F103">
        <v>2407361.6800000002</v>
      </c>
      <c r="G103">
        <v>0.03</v>
      </c>
      <c r="H103">
        <f t="shared" si="4"/>
        <v>21</v>
      </c>
    </row>
    <row r="104" spans="1:8" x14ac:dyDescent="0.35">
      <c r="A104" s="1">
        <v>38089</v>
      </c>
      <c r="B104">
        <v>299</v>
      </c>
      <c r="C104">
        <v>302.55</v>
      </c>
      <c r="D104">
        <v>100496.41</v>
      </c>
      <c r="E104">
        <v>298.74</v>
      </c>
      <c r="F104">
        <v>1915318.63</v>
      </c>
      <c r="G104">
        <v>0.04</v>
      </c>
      <c r="H104">
        <f t="shared" si="4"/>
        <v>21</v>
      </c>
    </row>
    <row r="105" spans="1:8" x14ac:dyDescent="0.35">
      <c r="A105" s="1">
        <v>38090</v>
      </c>
      <c r="B105">
        <v>299.2</v>
      </c>
      <c r="C105">
        <v>301.45999999999998</v>
      </c>
      <c r="D105">
        <v>100407.67</v>
      </c>
      <c r="E105">
        <v>299.3</v>
      </c>
      <c r="F105">
        <v>2471223.88</v>
      </c>
      <c r="G105">
        <v>0.17</v>
      </c>
      <c r="H105">
        <f t="shared" si="4"/>
        <v>21</v>
      </c>
    </row>
    <row r="106" spans="1:8" x14ac:dyDescent="0.35">
      <c r="A106" s="1">
        <v>38091</v>
      </c>
      <c r="B106">
        <v>297.92</v>
      </c>
      <c r="C106">
        <v>301.27999999999997</v>
      </c>
      <c r="D106">
        <v>100293.34</v>
      </c>
      <c r="E106">
        <v>298.23</v>
      </c>
      <c r="F106">
        <v>2220336.67</v>
      </c>
      <c r="G106">
        <v>1.06</v>
      </c>
      <c r="H106">
        <f t="shared" si="4"/>
        <v>21</v>
      </c>
    </row>
    <row r="107" spans="1:8" x14ac:dyDescent="0.35">
      <c r="A107" s="1">
        <v>38092</v>
      </c>
      <c r="B107">
        <v>297.99</v>
      </c>
      <c r="C107">
        <v>303.89</v>
      </c>
      <c r="D107">
        <v>100573.18</v>
      </c>
      <c r="E107">
        <v>298.89999999999998</v>
      </c>
      <c r="F107">
        <v>2292227.2599999998</v>
      </c>
      <c r="G107">
        <v>0.11</v>
      </c>
      <c r="H107">
        <f t="shared" si="4"/>
        <v>22</v>
      </c>
    </row>
    <row r="108" spans="1:8" x14ac:dyDescent="0.35">
      <c r="A108" s="1">
        <v>38093</v>
      </c>
      <c r="B108">
        <v>297.51</v>
      </c>
      <c r="C108">
        <v>304.49</v>
      </c>
      <c r="D108">
        <v>100698.4</v>
      </c>
      <c r="E108">
        <v>298.24</v>
      </c>
      <c r="F108">
        <v>2054234.12</v>
      </c>
      <c r="G108">
        <v>0.06</v>
      </c>
      <c r="H108">
        <f t="shared" si="4"/>
        <v>22</v>
      </c>
    </row>
    <row r="109" spans="1:8" x14ac:dyDescent="0.35">
      <c r="A109" s="1">
        <v>38094</v>
      </c>
      <c r="B109">
        <v>298.99</v>
      </c>
      <c r="C109">
        <v>302.58</v>
      </c>
      <c r="D109">
        <v>100694.58</v>
      </c>
      <c r="E109">
        <v>298.06</v>
      </c>
      <c r="F109">
        <v>1361116.37</v>
      </c>
      <c r="G109">
        <v>1.64</v>
      </c>
      <c r="H109">
        <f t="shared" si="4"/>
        <v>22</v>
      </c>
    </row>
    <row r="110" spans="1:8" x14ac:dyDescent="0.35">
      <c r="A110" s="1">
        <v>38095</v>
      </c>
      <c r="B110">
        <v>298.87</v>
      </c>
      <c r="C110">
        <v>300.52999999999997</v>
      </c>
      <c r="D110">
        <v>100804.01</v>
      </c>
      <c r="E110">
        <v>298.05</v>
      </c>
      <c r="F110">
        <v>1979545.76</v>
      </c>
      <c r="G110">
        <v>9.49</v>
      </c>
      <c r="H110">
        <f t="shared" si="4"/>
        <v>22</v>
      </c>
    </row>
    <row r="111" spans="1:8" x14ac:dyDescent="0.35">
      <c r="A111" s="1">
        <v>38096</v>
      </c>
      <c r="B111">
        <v>297.73</v>
      </c>
      <c r="C111">
        <v>302.27999999999997</v>
      </c>
      <c r="D111">
        <v>100741.95</v>
      </c>
      <c r="E111">
        <v>297.56</v>
      </c>
      <c r="F111">
        <v>2142424.7799999998</v>
      </c>
      <c r="G111">
        <v>0.16</v>
      </c>
      <c r="H111">
        <f t="shared" si="4"/>
        <v>22</v>
      </c>
    </row>
    <row r="112" spans="1:8" x14ac:dyDescent="0.35">
      <c r="A112" s="1">
        <v>38097</v>
      </c>
      <c r="B112">
        <v>298.18</v>
      </c>
      <c r="C112">
        <v>301.56</v>
      </c>
      <c r="D112">
        <v>100813.27</v>
      </c>
      <c r="E112">
        <v>297.95999999999998</v>
      </c>
      <c r="F112">
        <v>2253666.65</v>
      </c>
      <c r="G112">
        <v>0.09</v>
      </c>
      <c r="H112">
        <f t="shared" si="4"/>
        <v>23</v>
      </c>
    </row>
    <row r="113" spans="1:8" x14ac:dyDescent="0.35">
      <c r="A113" s="1">
        <v>38098</v>
      </c>
      <c r="B113">
        <v>298.2</v>
      </c>
      <c r="C113">
        <v>302.27</v>
      </c>
      <c r="D113">
        <v>100756.65</v>
      </c>
      <c r="E113">
        <v>298.58999999999997</v>
      </c>
      <c r="F113">
        <v>1689550.55</v>
      </c>
      <c r="G113">
        <v>5.9</v>
      </c>
      <c r="H113">
        <f t="shared" si="4"/>
        <v>23</v>
      </c>
    </row>
    <row r="114" spans="1:8" x14ac:dyDescent="0.35">
      <c r="A114" s="1">
        <v>38099</v>
      </c>
      <c r="B114">
        <v>298.42</v>
      </c>
      <c r="C114">
        <v>302.10000000000002</v>
      </c>
      <c r="D114">
        <v>100599.85</v>
      </c>
      <c r="E114">
        <v>298.68</v>
      </c>
      <c r="F114">
        <v>2402009.42</v>
      </c>
      <c r="G114">
        <v>0.21</v>
      </c>
      <c r="H114">
        <f t="shared" si="4"/>
        <v>23</v>
      </c>
    </row>
    <row r="115" spans="1:8" x14ac:dyDescent="0.35">
      <c r="A115" s="1">
        <v>38100</v>
      </c>
      <c r="B115">
        <v>297.63</v>
      </c>
      <c r="C115">
        <v>304.02</v>
      </c>
      <c r="D115">
        <v>100414.2</v>
      </c>
      <c r="E115">
        <v>297.82</v>
      </c>
      <c r="F115">
        <v>2735066</v>
      </c>
      <c r="G115">
        <v>0.12</v>
      </c>
      <c r="H115">
        <f t="shared" si="4"/>
        <v>23</v>
      </c>
    </row>
    <row r="116" spans="1:8" x14ac:dyDescent="0.35">
      <c r="A116" s="1">
        <v>38101</v>
      </c>
      <c r="B116">
        <v>298.63</v>
      </c>
      <c r="C116">
        <v>301.98</v>
      </c>
      <c r="D116">
        <v>100408.76</v>
      </c>
      <c r="E116">
        <v>299.07</v>
      </c>
      <c r="F116">
        <v>1553980.22</v>
      </c>
      <c r="G116">
        <v>0.14000000000000001</v>
      </c>
      <c r="H116">
        <f t="shared" si="4"/>
        <v>23</v>
      </c>
    </row>
    <row r="117" spans="1:8" x14ac:dyDescent="0.35">
      <c r="A117" s="1">
        <v>38102</v>
      </c>
      <c r="B117">
        <v>298.75</v>
      </c>
      <c r="C117">
        <v>303.06</v>
      </c>
      <c r="D117">
        <v>100400.59</v>
      </c>
      <c r="E117">
        <v>298.82</v>
      </c>
      <c r="F117">
        <v>2256707.71</v>
      </c>
      <c r="G117">
        <v>0.15</v>
      </c>
      <c r="H117">
        <f t="shared" si="4"/>
        <v>24</v>
      </c>
    </row>
    <row r="118" spans="1:8" x14ac:dyDescent="0.35">
      <c r="A118" s="1">
        <v>38103</v>
      </c>
      <c r="B118">
        <v>299.24</v>
      </c>
      <c r="C118">
        <v>300.14999999999998</v>
      </c>
      <c r="D118">
        <v>100395.15</v>
      </c>
      <c r="E118">
        <v>298.74</v>
      </c>
      <c r="F118">
        <v>1548141.39</v>
      </c>
      <c r="G118">
        <v>2.57</v>
      </c>
      <c r="H118">
        <f t="shared" si="4"/>
        <v>24</v>
      </c>
    </row>
    <row r="119" spans="1:8" x14ac:dyDescent="0.35">
      <c r="A119" s="1">
        <v>38104</v>
      </c>
      <c r="B119">
        <v>298.44</v>
      </c>
      <c r="C119">
        <v>299.08</v>
      </c>
      <c r="D119">
        <v>100656.47</v>
      </c>
      <c r="E119">
        <v>297.39</v>
      </c>
      <c r="F119">
        <v>1473027.28</v>
      </c>
      <c r="G119">
        <v>3.63</v>
      </c>
      <c r="H119">
        <f t="shared" si="4"/>
        <v>24</v>
      </c>
    </row>
    <row r="120" spans="1:8" x14ac:dyDescent="0.35">
      <c r="A120" s="1">
        <v>38105</v>
      </c>
      <c r="B120">
        <v>297.89</v>
      </c>
      <c r="C120">
        <v>303.75</v>
      </c>
      <c r="D120">
        <v>100720.72</v>
      </c>
      <c r="E120">
        <v>298.56</v>
      </c>
      <c r="F120">
        <v>2139322.9</v>
      </c>
      <c r="G120">
        <v>0.22</v>
      </c>
      <c r="H120">
        <f t="shared" si="4"/>
        <v>24</v>
      </c>
    </row>
    <row r="121" spans="1:8" x14ac:dyDescent="0.35">
      <c r="A121" s="1">
        <v>38106</v>
      </c>
      <c r="B121">
        <v>296.95</v>
      </c>
      <c r="C121">
        <v>299.05</v>
      </c>
      <c r="D121">
        <v>100678.25</v>
      </c>
      <c r="E121">
        <v>296.95999999999998</v>
      </c>
      <c r="F121">
        <v>1380457.5</v>
      </c>
      <c r="G121">
        <v>7.09</v>
      </c>
      <c r="H121">
        <f t="shared" si="4"/>
        <v>24</v>
      </c>
    </row>
    <row r="122" spans="1:8" x14ac:dyDescent="0.35">
      <c r="A122" s="1">
        <v>38107</v>
      </c>
      <c r="B122">
        <v>298.20999999999998</v>
      </c>
      <c r="C122">
        <v>302.33</v>
      </c>
      <c r="D122">
        <v>100708.74</v>
      </c>
      <c r="E122">
        <v>297.47000000000003</v>
      </c>
      <c r="F122">
        <v>1792459.92</v>
      </c>
      <c r="G122">
        <v>0.05</v>
      </c>
      <c r="H122">
        <f t="shared" si="4"/>
        <v>25</v>
      </c>
    </row>
    <row r="123" spans="1:8" x14ac:dyDescent="0.35">
      <c r="A123" s="1">
        <v>38108</v>
      </c>
      <c r="B123">
        <v>298.77</v>
      </c>
      <c r="C123">
        <v>302.45999999999998</v>
      </c>
      <c r="D123">
        <v>100726.16</v>
      </c>
      <c r="E123">
        <v>299.14999999999998</v>
      </c>
      <c r="F123">
        <v>2559049.61</v>
      </c>
      <c r="G123">
        <v>0.16</v>
      </c>
      <c r="H123">
        <f t="shared" si="4"/>
        <v>25</v>
      </c>
    </row>
    <row r="124" spans="1:8" x14ac:dyDescent="0.35">
      <c r="A124" s="1">
        <v>38109</v>
      </c>
      <c r="B124">
        <v>298.98</v>
      </c>
      <c r="C124">
        <v>302.98</v>
      </c>
      <c r="D124">
        <v>100704.38</v>
      </c>
      <c r="E124">
        <v>298.51</v>
      </c>
      <c r="F124">
        <v>2006124.6</v>
      </c>
      <c r="G124">
        <v>0.27</v>
      </c>
      <c r="H124">
        <f t="shared" si="4"/>
        <v>25</v>
      </c>
    </row>
    <row r="125" spans="1:8" x14ac:dyDescent="0.35">
      <c r="A125" s="1">
        <v>38110</v>
      </c>
      <c r="B125">
        <v>298.04000000000002</v>
      </c>
      <c r="C125">
        <v>302.64999999999998</v>
      </c>
      <c r="D125">
        <v>100604.75</v>
      </c>
      <c r="E125">
        <v>298.07</v>
      </c>
      <c r="F125">
        <v>1938187.38</v>
      </c>
      <c r="G125">
        <v>0.16</v>
      </c>
      <c r="H125">
        <f t="shared" si="4"/>
        <v>25</v>
      </c>
    </row>
    <row r="126" spans="1:8" x14ac:dyDescent="0.35">
      <c r="A126" s="1">
        <v>38111</v>
      </c>
      <c r="B126">
        <v>298.88</v>
      </c>
      <c r="C126">
        <v>300.87</v>
      </c>
      <c r="D126">
        <v>100623.81</v>
      </c>
      <c r="E126">
        <v>298.88</v>
      </c>
      <c r="F126">
        <v>2039697.87</v>
      </c>
      <c r="G126">
        <v>0.24</v>
      </c>
      <c r="H126">
        <f t="shared" si="4"/>
        <v>25</v>
      </c>
    </row>
    <row r="127" spans="1:8" x14ac:dyDescent="0.35">
      <c r="A127" s="1">
        <v>38112</v>
      </c>
      <c r="B127">
        <v>299.39999999999998</v>
      </c>
      <c r="C127">
        <v>302.05</v>
      </c>
      <c r="D127">
        <v>100680.97</v>
      </c>
      <c r="E127">
        <v>298.97000000000003</v>
      </c>
      <c r="F127">
        <v>2395927.31</v>
      </c>
      <c r="G127">
        <v>1.02</v>
      </c>
      <c r="H127">
        <f t="shared" si="4"/>
        <v>26</v>
      </c>
    </row>
    <row r="128" spans="1:8" x14ac:dyDescent="0.35">
      <c r="A128" s="1">
        <v>38113</v>
      </c>
      <c r="B128">
        <v>297.88</v>
      </c>
      <c r="C128">
        <v>302.91000000000003</v>
      </c>
      <c r="D128">
        <v>100796.39</v>
      </c>
      <c r="E128">
        <v>298.27</v>
      </c>
      <c r="F128">
        <v>1987756.61</v>
      </c>
      <c r="G128">
        <v>0.19</v>
      </c>
      <c r="H128">
        <f t="shared" si="4"/>
        <v>26</v>
      </c>
    </row>
    <row r="129" spans="1:8" x14ac:dyDescent="0.35">
      <c r="A129" s="1">
        <v>38114</v>
      </c>
      <c r="B129">
        <v>297.58</v>
      </c>
      <c r="C129">
        <v>303.58</v>
      </c>
      <c r="D129">
        <v>100817.08</v>
      </c>
      <c r="E129">
        <v>297.68</v>
      </c>
      <c r="F129">
        <v>1824451.84</v>
      </c>
      <c r="G129">
        <v>7.0000000000000007E-2</v>
      </c>
      <c r="H129">
        <f t="shared" si="4"/>
        <v>26</v>
      </c>
    </row>
    <row r="130" spans="1:8" x14ac:dyDescent="0.35">
      <c r="A130" s="1">
        <v>38115</v>
      </c>
      <c r="B130">
        <v>298.75</v>
      </c>
      <c r="C130">
        <v>303.05</v>
      </c>
      <c r="D130">
        <v>100777.34</v>
      </c>
      <c r="E130">
        <v>299.43</v>
      </c>
      <c r="F130">
        <v>2118582.89</v>
      </c>
      <c r="G130">
        <v>0.33</v>
      </c>
      <c r="H130">
        <f t="shared" si="4"/>
        <v>26</v>
      </c>
    </row>
    <row r="131" spans="1:8" x14ac:dyDescent="0.35">
      <c r="A131" s="1">
        <v>38116</v>
      </c>
      <c r="B131">
        <v>298.13</v>
      </c>
      <c r="C131">
        <v>302.74</v>
      </c>
      <c r="D131">
        <v>100760.46</v>
      </c>
      <c r="E131">
        <v>298.63</v>
      </c>
      <c r="F131">
        <v>1815267.85</v>
      </c>
      <c r="G131">
        <v>0.27</v>
      </c>
      <c r="H131">
        <f t="shared" si="4"/>
        <v>26</v>
      </c>
    </row>
    <row r="132" spans="1:8" x14ac:dyDescent="0.35">
      <c r="A132" s="1">
        <v>38117</v>
      </c>
      <c r="B132">
        <v>298.79000000000002</v>
      </c>
      <c r="C132">
        <v>301</v>
      </c>
      <c r="D132">
        <v>100683.15</v>
      </c>
      <c r="E132">
        <v>299.31</v>
      </c>
      <c r="F132">
        <v>2567017.1800000002</v>
      </c>
      <c r="G132">
        <v>0.08</v>
      </c>
      <c r="H132">
        <f t="shared" ref="H132:H195" si="6">INT((ROW(G131)-1)/5)+1</f>
        <v>27</v>
      </c>
    </row>
    <row r="133" spans="1:8" x14ac:dyDescent="0.35">
      <c r="A133" s="1">
        <v>38118</v>
      </c>
      <c r="B133">
        <v>298.5</v>
      </c>
      <c r="C133">
        <v>299</v>
      </c>
      <c r="D133">
        <v>100743.03999999999</v>
      </c>
      <c r="E133">
        <v>295.52999999999997</v>
      </c>
      <c r="F133">
        <v>1494618.78</v>
      </c>
      <c r="G133">
        <v>0.12</v>
      </c>
      <c r="H133">
        <f t="shared" si="6"/>
        <v>27</v>
      </c>
    </row>
    <row r="134" spans="1:8" x14ac:dyDescent="0.35">
      <c r="A134" s="1">
        <v>38119</v>
      </c>
      <c r="B134">
        <v>297.37</v>
      </c>
      <c r="C134">
        <v>302.8</v>
      </c>
      <c r="D134">
        <v>100772.98</v>
      </c>
      <c r="E134">
        <v>298.08999999999997</v>
      </c>
      <c r="F134">
        <v>2246124.83</v>
      </c>
      <c r="G134">
        <v>0.2</v>
      </c>
      <c r="H134">
        <f t="shared" si="6"/>
        <v>27</v>
      </c>
    </row>
    <row r="135" spans="1:8" x14ac:dyDescent="0.35">
      <c r="A135" s="1">
        <v>38120</v>
      </c>
      <c r="B135">
        <v>296.7</v>
      </c>
      <c r="C135">
        <v>303.25</v>
      </c>
      <c r="D135">
        <v>100639.05</v>
      </c>
      <c r="E135">
        <v>297.77</v>
      </c>
      <c r="F135">
        <v>1573625.45</v>
      </c>
      <c r="G135">
        <v>0.16</v>
      </c>
      <c r="H135">
        <f t="shared" si="6"/>
        <v>27</v>
      </c>
    </row>
    <row r="136" spans="1:8" x14ac:dyDescent="0.35">
      <c r="A136" s="1">
        <v>38121</v>
      </c>
      <c r="B136">
        <v>298.61</v>
      </c>
      <c r="C136">
        <v>301.04000000000002</v>
      </c>
      <c r="D136">
        <v>100719.08</v>
      </c>
      <c r="E136">
        <v>299.33999999999997</v>
      </c>
      <c r="F136">
        <v>2028081.03</v>
      </c>
      <c r="G136">
        <v>0.33</v>
      </c>
      <c r="H136">
        <f t="shared" si="6"/>
        <v>27</v>
      </c>
    </row>
    <row r="137" spans="1:8" x14ac:dyDescent="0.35">
      <c r="A137" s="1">
        <v>38122</v>
      </c>
      <c r="B137">
        <v>298.16000000000003</v>
      </c>
      <c r="C137">
        <v>302.14999999999998</v>
      </c>
      <c r="D137">
        <v>100885.13</v>
      </c>
      <c r="E137">
        <v>299.64999999999998</v>
      </c>
      <c r="F137">
        <v>1953940.06</v>
      </c>
      <c r="G137">
        <v>0.38</v>
      </c>
      <c r="H137">
        <f t="shared" si="6"/>
        <v>28</v>
      </c>
    </row>
    <row r="138" spans="1:8" x14ac:dyDescent="0.35">
      <c r="A138" s="1">
        <v>38123</v>
      </c>
      <c r="B138">
        <v>296.62</v>
      </c>
      <c r="C138">
        <v>302.94</v>
      </c>
      <c r="D138">
        <v>100639.05</v>
      </c>
      <c r="E138">
        <v>297.67</v>
      </c>
      <c r="F138">
        <v>1446813.36</v>
      </c>
      <c r="G138">
        <v>0.25</v>
      </c>
      <c r="H138">
        <f t="shared" si="6"/>
        <v>28</v>
      </c>
    </row>
    <row r="139" spans="1:8" x14ac:dyDescent="0.35">
      <c r="A139" s="1">
        <v>38124</v>
      </c>
      <c r="B139">
        <v>298.08999999999997</v>
      </c>
      <c r="C139">
        <v>303.64</v>
      </c>
      <c r="D139">
        <v>100507.85</v>
      </c>
      <c r="E139">
        <v>298.83999999999997</v>
      </c>
      <c r="F139">
        <v>2283164.91</v>
      </c>
      <c r="G139">
        <v>0.25</v>
      </c>
      <c r="H139">
        <f t="shared" si="6"/>
        <v>28</v>
      </c>
    </row>
    <row r="140" spans="1:8" x14ac:dyDescent="0.35">
      <c r="A140" s="1">
        <v>38125</v>
      </c>
      <c r="B140">
        <v>298.49</v>
      </c>
      <c r="C140">
        <v>300.94</v>
      </c>
      <c r="D140">
        <v>100718.54</v>
      </c>
      <c r="E140">
        <v>298.97000000000003</v>
      </c>
      <c r="F140">
        <v>2174051.7799999998</v>
      </c>
      <c r="G140">
        <v>0.2</v>
      </c>
      <c r="H140">
        <f t="shared" si="6"/>
        <v>28</v>
      </c>
    </row>
    <row r="141" spans="1:8" x14ac:dyDescent="0.35">
      <c r="A141" s="1">
        <v>38126</v>
      </c>
      <c r="B141">
        <v>298.63</v>
      </c>
      <c r="C141">
        <v>303.67</v>
      </c>
      <c r="D141">
        <v>100952.1</v>
      </c>
      <c r="E141">
        <v>299.25</v>
      </c>
      <c r="F141">
        <v>2287726.4900000002</v>
      </c>
      <c r="G141">
        <v>0.37</v>
      </c>
      <c r="H141">
        <f t="shared" si="6"/>
        <v>28</v>
      </c>
    </row>
    <row r="142" spans="1:8" x14ac:dyDescent="0.35">
      <c r="A142" s="1">
        <v>38127</v>
      </c>
      <c r="B142">
        <v>298.2</v>
      </c>
      <c r="C142">
        <v>301.32</v>
      </c>
      <c r="D142">
        <v>100930.87</v>
      </c>
      <c r="E142">
        <v>298.8</v>
      </c>
      <c r="F142">
        <v>1949135.19</v>
      </c>
      <c r="G142">
        <v>0.11</v>
      </c>
      <c r="H142">
        <f t="shared" si="6"/>
        <v>29</v>
      </c>
    </row>
    <row r="143" spans="1:8" x14ac:dyDescent="0.35">
      <c r="A143" s="1">
        <v>38128</v>
      </c>
      <c r="B143">
        <v>297.02</v>
      </c>
      <c r="C143">
        <v>300.54000000000002</v>
      </c>
      <c r="D143">
        <v>100892.21</v>
      </c>
      <c r="E143">
        <v>297.73</v>
      </c>
      <c r="F143">
        <v>1023984.77</v>
      </c>
      <c r="G143">
        <v>0.55000000000000004</v>
      </c>
      <c r="H143">
        <f t="shared" si="6"/>
        <v>29</v>
      </c>
    </row>
    <row r="144" spans="1:8" x14ac:dyDescent="0.35">
      <c r="A144" s="1">
        <v>38129</v>
      </c>
      <c r="B144">
        <v>298.19</v>
      </c>
      <c r="C144">
        <v>300.72000000000003</v>
      </c>
      <c r="D144">
        <v>100871.52</v>
      </c>
      <c r="E144">
        <v>299.08999999999997</v>
      </c>
      <c r="F144">
        <v>1964279.65</v>
      </c>
      <c r="G144">
        <v>0.39</v>
      </c>
      <c r="H144">
        <f t="shared" si="6"/>
        <v>29</v>
      </c>
    </row>
    <row r="145" spans="1:8" x14ac:dyDescent="0.35">
      <c r="A145" s="1">
        <v>38130</v>
      </c>
      <c r="B145">
        <v>297.26</v>
      </c>
      <c r="C145">
        <v>299.77</v>
      </c>
      <c r="D145">
        <v>100970.61</v>
      </c>
      <c r="E145">
        <v>297.35000000000002</v>
      </c>
      <c r="F145">
        <v>2224959.0699999998</v>
      </c>
      <c r="G145">
        <v>0.15</v>
      </c>
      <c r="H145">
        <f t="shared" si="6"/>
        <v>29</v>
      </c>
    </row>
    <row r="146" spans="1:8" x14ac:dyDescent="0.35">
      <c r="A146" s="1">
        <v>38131</v>
      </c>
      <c r="B146">
        <v>297.91000000000003</v>
      </c>
      <c r="C146">
        <v>301.01</v>
      </c>
      <c r="D146">
        <v>100876.42</v>
      </c>
      <c r="E146">
        <v>298.36</v>
      </c>
      <c r="F146">
        <v>1258085.3500000001</v>
      </c>
      <c r="G146">
        <v>2.0499999999999998</v>
      </c>
      <c r="H146">
        <f t="shared" si="6"/>
        <v>29</v>
      </c>
    </row>
    <row r="147" spans="1:8" x14ac:dyDescent="0.35">
      <c r="A147" s="1">
        <v>38132</v>
      </c>
      <c r="B147">
        <v>297.69</v>
      </c>
      <c r="C147">
        <v>302.62</v>
      </c>
      <c r="D147">
        <v>100753.38</v>
      </c>
      <c r="E147">
        <v>298.7</v>
      </c>
      <c r="F147">
        <v>1722089.86</v>
      </c>
      <c r="G147">
        <v>0.14000000000000001</v>
      </c>
      <c r="H147">
        <f t="shared" si="6"/>
        <v>30</v>
      </c>
    </row>
    <row r="148" spans="1:8" x14ac:dyDescent="0.35">
      <c r="A148" s="1">
        <v>38133</v>
      </c>
      <c r="B148">
        <v>296.12</v>
      </c>
      <c r="C148">
        <v>297.8</v>
      </c>
      <c r="D148">
        <v>100997.29</v>
      </c>
      <c r="E148">
        <v>296.04000000000002</v>
      </c>
      <c r="F148">
        <v>880446.87</v>
      </c>
      <c r="G148">
        <v>0.55000000000000004</v>
      </c>
      <c r="H148">
        <f t="shared" si="6"/>
        <v>30</v>
      </c>
    </row>
    <row r="149" spans="1:8" x14ac:dyDescent="0.35">
      <c r="A149" s="1">
        <v>38134</v>
      </c>
      <c r="B149">
        <v>295.89999999999998</v>
      </c>
      <c r="C149">
        <v>301.73</v>
      </c>
      <c r="D149">
        <v>101077.32</v>
      </c>
      <c r="E149">
        <v>297.45999999999998</v>
      </c>
      <c r="F149">
        <v>1517365.89</v>
      </c>
      <c r="G149">
        <v>0.08</v>
      </c>
      <c r="H149">
        <f t="shared" si="6"/>
        <v>30</v>
      </c>
    </row>
    <row r="150" spans="1:8" x14ac:dyDescent="0.35">
      <c r="A150" s="1">
        <v>38135</v>
      </c>
      <c r="B150">
        <v>297.24</v>
      </c>
      <c r="C150">
        <v>300.35000000000002</v>
      </c>
      <c r="D150">
        <v>101135.03</v>
      </c>
      <c r="E150">
        <v>297.3</v>
      </c>
      <c r="F150">
        <v>1432398.75</v>
      </c>
      <c r="G150">
        <v>0.12</v>
      </c>
      <c r="H150">
        <f t="shared" si="6"/>
        <v>30</v>
      </c>
    </row>
    <row r="151" spans="1:8" x14ac:dyDescent="0.35">
      <c r="A151" s="1">
        <v>38136</v>
      </c>
      <c r="B151">
        <v>298.17</v>
      </c>
      <c r="C151">
        <v>301.77</v>
      </c>
      <c r="D151">
        <v>100917.26</v>
      </c>
      <c r="E151">
        <v>298.67</v>
      </c>
      <c r="F151">
        <v>2404928.84</v>
      </c>
      <c r="G151">
        <v>0.22</v>
      </c>
      <c r="H151">
        <f t="shared" si="6"/>
        <v>30</v>
      </c>
    </row>
    <row r="152" spans="1:8" x14ac:dyDescent="0.35">
      <c r="A152" s="1">
        <v>38137</v>
      </c>
      <c r="B152">
        <v>298.14999999999998</v>
      </c>
      <c r="C152">
        <v>300.17</v>
      </c>
      <c r="D152">
        <v>100886.22</v>
      </c>
      <c r="E152">
        <v>298.32</v>
      </c>
      <c r="F152">
        <v>930867.6</v>
      </c>
      <c r="G152">
        <v>3.78</v>
      </c>
      <c r="H152">
        <f t="shared" si="6"/>
        <v>31</v>
      </c>
    </row>
    <row r="153" spans="1:8" x14ac:dyDescent="0.35">
      <c r="A153" s="1">
        <v>38138</v>
      </c>
      <c r="B153">
        <v>295.58999999999997</v>
      </c>
      <c r="C153">
        <v>296.64</v>
      </c>
      <c r="D153">
        <v>100752.29</v>
      </c>
      <c r="E153">
        <v>295.11</v>
      </c>
      <c r="F153">
        <v>1022646.71</v>
      </c>
      <c r="G153">
        <v>0.23</v>
      </c>
      <c r="H153">
        <f t="shared" si="6"/>
        <v>31</v>
      </c>
    </row>
    <row r="154" spans="1:8" x14ac:dyDescent="0.35">
      <c r="A154" s="1">
        <v>38139</v>
      </c>
      <c r="B154">
        <v>296.83</v>
      </c>
      <c r="C154">
        <v>303.01</v>
      </c>
      <c r="D154">
        <v>100954.28</v>
      </c>
      <c r="E154">
        <v>298.19</v>
      </c>
      <c r="F154">
        <v>1719961.12</v>
      </c>
      <c r="G154">
        <v>0.24</v>
      </c>
      <c r="H154">
        <f t="shared" si="6"/>
        <v>31</v>
      </c>
    </row>
    <row r="155" spans="1:8" x14ac:dyDescent="0.35">
      <c r="A155" s="1">
        <v>38140</v>
      </c>
      <c r="B155">
        <v>297.66000000000003</v>
      </c>
      <c r="C155">
        <v>301.91000000000003</v>
      </c>
      <c r="D155">
        <v>100980.41</v>
      </c>
      <c r="E155">
        <v>297.20999999999998</v>
      </c>
      <c r="F155">
        <v>1612429.34</v>
      </c>
      <c r="G155">
        <v>0.51</v>
      </c>
      <c r="H155">
        <f t="shared" si="6"/>
        <v>31</v>
      </c>
    </row>
    <row r="156" spans="1:8" x14ac:dyDescent="0.35">
      <c r="A156" s="1">
        <v>38141</v>
      </c>
      <c r="B156">
        <v>298.99</v>
      </c>
      <c r="C156">
        <v>301.69</v>
      </c>
      <c r="D156">
        <v>101036.48</v>
      </c>
      <c r="E156">
        <v>297.94</v>
      </c>
      <c r="F156">
        <v>847360.17</v>
      </c>
      <c r="G156">
        <v>0.15</v>
      </c>
      <c r="H156">
        <f t="shared" si="6"/>
        <v>31</v>
      </c>
    </row>
    <row r="157" spans="1:8" x14ac:dyDescent="0.35">
      <c r="A157" s="1">
        <v>38142</v>
      </c>
      <c r="B157">
        <v>294.93</v>
      </c>
      <c r="C157">
        <v>299.25</v>
      </c>
      <c r="D157">
        <v>100961.35</v>
      </c>
      <c r="E157">
        <v>296.2</v>
      </c>
      <c r="F157">
        <v>1714608.86</v>
      </c>
      <c r="G157">
        <v>0.37</v>
      </c>
      <c r="H157">
        <f t="shared" si="6"/>
        <v>32</v>
      </c>
    </row>
    <row r="158" spans="1:8" x14ac:dyDescent="0.35">
      <c r="A158" s="1">
        <v>38143</v>
      </c>
      <c r="B158">
        <v>296.68</v>
      </c>
      <c r="C158">
        <v>298.49</v>
      </c>
      <c r="D158">
        <v>100996.2</v>
      </c>
      <c r="E158">
        <v>298.92</v>
      </c>
      <c r="F158">
        <v>1924806.73</v>
      </c>
      <c r="G158">
        <v>0.18</v>
      </c>
      <c r="H158">
        <f t="shared" si="6"/>
        <v>32</v>
      </c>
    </row>
    <row r="159" spans="1:8" x14ac:dyDescent="0.35">
      <c r="A159" s="1">
        <v>38144</v>
      </c>
      <c r="B159">
        <v>297.27</v>
      </c>
      <c r="C159">
        <v>302.38</v>
      </c>
      <c r="D159">
        <v>100918.89</v>
      </c>
      <c r="E159">
        <v>299.08</v>
      </c>
      <c r="F159">
        <v>2441847.27</v>
      </c>
      <c r="G159">
        <v>0.08</v>
      </c>
      <c r="H159">
        <f t="shared" si="6"/>
        <v>32</v>
      </c>
    </row>
    <row r="160" spans="1:8" x14ac:dyDescent="0.35">
      <c r="A160" s="1">
        <v>38145</v>
      </c>
      <c r="B160">
        <v>297.33</v>
      </c>
      <c r="C160">
        <v>300.45</v>
      </c>
      <c r="D160">
        <v>101071.87</v>
      </c>
      <c r="E160">
        <v>297.75</v>
      </c>
      <c r="F160">
        <v>1724644.35</v>
      </c>
      <c r="G160">
        <v>0.1</v>
      </c>
      <c r="H160">
        <f t="shared" si="6"/>
        <v>32</v>
      </c>
    </row>
    <row r="161" spans="1:8" x14ac:dyDescent="0.35">
      <c r="A161" s="1">
        <v>38146</v>
      </c>
      <c r="B161">
        <v>297.49</v>
      </c>
      <c r="C161">
        <v>302.52</v>
      </c>
      <c r="D161">
        <v>101085.48</v>
      </c>
      <c r="E161">
        <v>296.97000000000003</v>
      </c>
      <c r="F161">
        <v>2070108.44</v>
      </c>
      <c r="G161">
        <v>0.1</v>
      </c>
      <c r="H161">
        <f t="shared" si="6"/>
        <v>32</v>
      </c>
    </row>
    <row r="162" spans="1:8" x14ac:dyDescent="0.35">
      <c r="A162" s="1">
        <v>38147</v>
      </c>
      <c r="B162">
        <v>296.08</v>
      </c>
      <c r="C162">
        <v>300.75</v>
      </c>
      <c r="D162">
        <v>100992.93</v>
      </c>
      <c r="E162">
        <v>297.37</v>
      </c>
      <c r="F162">
        <v>1765576.98</v>
      </c>
      <c r="G162">
        <v>0.1</v>
      </c>
      <c r="H162">
        <f t="shared" si="6"/>
        <v>33</v>
      </c>
    </row>
    <row r="163" spans="1:8" x14ac:dyDescent="0.35">
      <c r="A163" s="1">
        <v>38148</v>
      </c>
      <c r="B163">
        <v>297.98</v>
      </c>
      <c r="C163">
        <v>300.14999999999998</v>
      </c>
      <c r="D163">
        <v>101017.97</v>
      </c>
      <c r="E163">
        <v>296.27</v>
      </c>
      <c r="F163">
        <v>1163021.9099999999</v>
      </c>
      <c r="G163">
        <v>2.13</v>
      </c>
      <c r="H163">
        <f t="shared" si="6"/>
        <v>33</v>
      </c>
    </row>
    <row r="164" spans="1:8" x14ac:dyDescent="0.35">
      <c r="A164" s="1">
        <v>38149</v>
      </c>
      <c r="B164">
        <v>298.33</v>
      </c>
      <c r="C164">
        <v>300.20999999999998</v>
      </c>
      <c r="D164">
        <v>101014.16</v>
      </c>
      <c r="E164">
        <v>296.58999999999997</v>
      </c>
      <c r="F164">
        <v>1504046.06</v>
      </c>
      <c r="G164">
        <v>1.79</v>
      </c>
      <c r="H164">
        <f t="shared" si="6"/>
        <v>33</v>
      </c>
    </row>
    <row r="165" spans="1:8" x14ac:dyDescent="0.35">
      <c r="A165" s="1">
        <v>38150</v>
      </c>
      <c r="B165">
        <v>297.39999999999998</v>
      </c>
      <c r="C165">
        <v>299.95999999999998</v>
      </c>
      <c r="D165">
        <v>101094.19</v>
      </c>
      <c r="E165">
        <v>296.86</v>
      </c>
      <c r="F165">
        <v>1214354.95</v>
      </c>
      <c r="G165">
        <v>2.41</v>
      </c>
      <c r="H165">
        <f t="shared" si="6"/>
        <v>33</v>
      </c>
    </row>
    <row r="166" spans="1:8" x14ac:dyDescent="0.35">
      <c r="A166" s="1">
        <v>38151</v>
      </c>
      <c r="B166">
        <v>298.42</v>
      </c>
      <c r="C166">
        <v>299.77</v>
      </c>
      <c r="D166">
        <v>101136.11</v>
      </c>
      <c r="E166">
        <v>296.95999999999998</v>
      </c>
      <c r="F166">
        <v>1570766.85</v>
      </c>
      <c r="G166">
        <v>0.66</v>
      </c>
      <c r="H166">
        <f t="shared" si="6"/>
        <v>33</v>
      </c>
    </row>
    <row r="167" spans="1:8" x14ac:dyDescent="0.35">
      <c r="A167" s="1">
        <v>38152</v>
      </c>
      <c r="B167">
        <v>296.7</v>
      </c>
      <c r="C167">
        <v>301.08</v>
      </c>
      <c r="D167">
        <v>101059.35</v>
      </c>
      <c r="E167">
        <v>296.76</v>
      </c>
      <c r="F167">
        <v>2097599.6</v>
      </c>
      <c r="G167">
        <v>0.15</v>
      </c>
      <c r="H167">
        <f t="shared" si="6"/>
        <v>34</v>
      </c>
    </row>
    <row r="168" spans="1:8" x14ac:dyDescent="0.35">
      <c r="A168" s="1">
        <v>38153</v>
      </c>
      <c r="B168">
        <v>297.37</v>
      </c>
      <c r="C168">
        <v>298.85000000000002</v>
      </c>
      <c r="D168">
        <v>101071.33</v>
      </c>
      <c r="E168">
        <v>297.14999999999998</v>
      </c>
      <c r="F168">
        <v>1764543.02</v>
      </c>
      <c r="G168">
        <v>1.1499999999999999</v>
      </c>
      <c r="H168">
        <f t="shared" si="6"/>
        <v>34</v>
      </c>
    </row>
    <row r="169" spans="1:8" x14ac:dyDescent="0.35">
      <c r="A169" s="1">
        <v>38154</v>
      </c>
      <c r="B169">
        <v>297.91000000000003</v>
      </c>
      <c r="C169">
        <v>300.2</v>
      </c>
      <c r="D169">
        <v>101098.55</v>
      </c>
      <c r="E169">
        <v>296.41000000000003</v>
      </c>
      <c r="F169">
        <v>797851.76</v>
      </c>
      <c r="G169">
        <v>1.35</v>
      </c>
      <c r="H169">
        <f t="shared" si="6"/>
        <v>34</v>
      </c>
    </row>
    <row r="170" spans="1:8" x14ac:dyDescent="0.35">
      <c r="A170" s="1">
        <v>38155</v>
      </c>
      <c r="B170">
        <v>296.97000000000003</v>
      </c>
      <c r="C170">
        <v>299.83999999999997</v>
      </c>
      <c r="D170">
        <v>101090.38</v>
      </c>
      <c r="E170">
        <v>297.98</v>
      </c>
      <c r="F170">
        <v>1552155.58</v>
      </c>
      <c r="G170">
        <v>0.1</v>
      </c>
      <c r="H170">
        <f t="shared" si="6"/>
        <v>34</v>
      </c>
    </row>
    <row r="171" spans="1:8" x14ac:dyDescent="0.35">
      <c r="A171" s="1">
        <v>38156</v>
      </c>
      <c r="B171">
        <v>297.23</v>
      </c>
      <c r="C171">
        <v>299.66000000000003</v>
      </c>
      <c r="D171">
        <v>101181.3</v>
      </c>
      <c r="E171">
        <v>297.41000000000003</v>
      </c>
      <c r="F171">
        <v>2051436.35</v>
      </c>
      <c r="G171">
        <v>0.84</v>
      </c>
      <c r="H171">
        <f t="shared" si="6"/>
        <v>34</v>
      </c>
    </row>
    <row r="172" spans="1:8" x14ac:dyDescent="0.35">
      <c r="A172" s="1">
        <v>38157</v>
      </c>
      <c r="B172">
        <v>298.47000000000003</v>
      </c>
      <c r="C172">
        <v>300.38</v>
      </c>
      <c r="D172">
        <v>101108.35</v>
      </c>
      <c r="E172">
        <v>296.77</v>
      </c>
      <c r="F172">
        <v>1575085.15</v>
      </c>
      <c r="G172">
        <v>3.62</v>
      </c>
      <c r="H172">
        <f t="shared" si="6"/>
        <v>35</v>
      </c>
    </row>
    <row r="173" spans="1:8" x14ac:dyDescent="0.35">
      <c r="A173" s="1">
        <v>38158</v>
      </c>
      <c r="B173">
        <v>297.10000000000002</v>
      </c>
      <c r="C173">
        <v>301.75</v>
      </c>
      <c r="D173">
        <v>100928.69</v>
      </c>
      <c r="E173">
        <v>297.10000000000002</v>
      </c>
      <c r="F173">
        <v>1448942.1</v>
      </c>
      <c r="G173">
        <v>0.19</v>
      </c>
      <c r="H173">
        <f t="shared" si="6"/>
        <v>35</v>
      </c>
    </row>
    <row r="174" spans="1:8" x14ac:dyDescent="0.35">
      <c r="A174" s="1">
        <v>38159</v>
      </c>
      <c r="B174">
        <v>296.35000000000002</v>
      </c>
      <c r="C174">
        <v>301.89999999999998</v>
      </c>
      <c r="D174">
        <v>100998.92</v>
      </c>
      <c r="E174">
        <v>297.92</v>
      </c>
      <c r="F174">
        <v>1945668.38</v>
      </c>
      <c r="G174">
        <v>0.2</v>
      </c>
      <c r="H174">
        <f t="shared" si="6"/>
        <v>35</v>
      </c>
    </row>
    <row r="175" spans="1:8" x14ac:dyDescent="0.35">
      <c r="A175" s="1">
        <v>38160</v>
      </c>
      <c r="B175">
        <v>297.7</v>
      </c>
      <c r="C175">
        <v>301.92</v>
      </c>
      <c r="D175">
        <v>101060.98</v>
      </c>
      <c r="E175">
        <v>298.16000000000003</v>
      </c>
      <c r="F175">
        <v>2098086.17</v>
      </c>
      <c r="G175">
        <v>0.11</v>
      </c>
      <c r="H175">
        <f t="shared" si="6"/>
        <v>35</v>
      </c>
    </row>
    <row r="176" spans="1:8" x14ac:dyDescent="0.35">
      <c r="A176" s="1">
        <v>38161</v>
      </c>
      <c r="B176">
        <v>297.95</v>
      </c>
      <c r="C176">
        <v>302.33</v>
      </c>
      <c r="D176">
        <v>101200.9</v>
      </c>
      <c r="E176">
        <v>298.44</v>
      </c>
      <c r="F176">
        <v>1633351.81</v>
      </c>
      <c r="G176">
        <v>0.13</v>
      </c>
      <c r="H176">
        <f t="shared" si="6"/>
        <v>35</v>
      </c>
    </row>
    <row r="177" spans="1:8" x14ac:dyDescent="0.35">
      <c r="A177" s="1">
        <v>38162</v>
      </c>
      <c r="B177">
        <v>297.45999999999998</v>
      </c>
      <c r="C177">
        <v>301.41000000000003</v>
      </c>
      <c r="D177">
        <v>101070.24</v>
      </c>
      <c r="E177">
        <v>296.66000000000003</v>
      </c>
      <c r="F177">
        <v>1972977.08</v>
      </c>
      <c r="G177">
        <v>0.15</v>
      </c>
      <c r="H177">
        <f t="shared" si="6"/>
        <v>36</v>
      </c>
    </row>
    <row r="178" spans="1:8" x14ac:dyDescent="0.35">
      <c r="A178" s="1">
        <v>38163</v>
      </c>
      <c r="B178">
        <v>297.54000000000002</v>
      </c>
      <c r="C178">
        <v>301.29000000000002</v>
      </c>
      <c r="D178">
        <v>101073.51</v>
      </c>
      <c r="E178">
        <v>296.81</v>
      </c>
      <c r="F178">
        <v>1264045.83</v>
      </c>
      <c r="G178">
        <v>0.05</v>
      </c>
      <c r="H178">
        <f t="shared" si="6"/>
        <v>36</v>
      </c>
    </row>
    <row r="179" spans="1:8" x14ac:dyDescent="0.35">
      <c r="A179" s="1">
        <v>38164</v>
      </c>
      <c r="B179">
        <v>296.82</v>
      </c>
      <c r="C179">
        <v>302.36</v>
      </c>
      <c r="D179">
        <v>100994.02</v>
      </c>
      <c r="E179">
        <v>296.8</v>
      </c>
      <c r="F179">
        <v>2074426.74</v>
      </c>
      <c r="G179">
        <v>0.04</v>
      </c>
      <c r="H179">
        <f t="shared" si="6"/>
        <v>36</v>
      </c>
    </row>
    <row r="180" spans="1:8" x14ac:dyDescent="0.35">
      <c r="A180" s="1">
        <v>38165</v>
      </c>
      <c r="B180">
        <v>297.18</v>
      </c>
      <c r="C180">
        <v>300.23</v>
      </c>
      <c r="D180">
        <v>100891.67</v>
      </c>
      <c r="E180">
        <v>296.51</v>
      </c>
      <c r="F180">
        <v>1102808.97</v>
      </c>
      <c r="G180">
        <v>0.14000000000000001</v>
      </c>
      <c r="H180">
        <f t="shared" si="6"/>
        <v>36</v>
      </c>
    </row>
    <row r="181" spans="1:8" x14ac:dyDescent="0.35">
      <c r="A181" s="1">
        <v>38166</v>
      </c>
      <c r="B181">
        <v>296.62</v>
      </c>
      <c r="C181">
        <v>298.69</v>
      </c>
      <c r="D181">
        <v>101007.63</v>
      </c>
      <c r="E181">
        <v>296.06</v>
      </c>
      <c r="F181">
        <v>1103721.29</v>
      </c>
      <c r="G181">
        <v>0.38</v>
      </c>
      <c r="H181">
        <f t="shared" si="6"/>
        <v>36</v>
      </c>
    </row>
    <row r="182" spans="1:8" x14ac:dyDescent="0.35">
      <c r="A182" s="1">
        <v>38167</v>
      </c>
      <c r="B182">
        <v>296.41000000000003</v>
      </c>
      <c r="C182">
        <v>301.35000000000002</v>
      </c>
      <c r="D182">
        <v>101023.42</v>
      </c>
      <c r="E182">
        <v>296.93</v>
      </c>
      <c r="F182">
        <v>2105992.92</v>
      </c>
      <c r="G182">
        <v>0.34</v>
      </c>
      <c r="H182">
        <f t="shared" si="6"/>
        <v>37</v>
      </c>
    </row>
    <row r="183" spans="1:8" x14ac:dyDescent="0.35">
      <c r="A183" s="1">
        <v>38168</v>
      </c>
      <c r="B183">
        <v>296.95999999999998</v>
      </c>
      <c r="C183">
        <v>301.76</v>
      </c>
      <c r="D183">
        <v>101021.24</v>
      </c>
      <c r="E183">
        <v>296.60000000000002</v>
      </c>
      <c r="F183">
        <v>1917994.76</v>
      </c>
      <c r="G183">
        <v>0.05</v>
      </c>
      <c r="H183">
        <f t="shared" si="6"/>
        <v>37</v>
      </c>
    </row>
    <row r="184" spans="1:8" x14ac:dyDescent="0.35">
      <c r="A184" s="1">
        <v>38169</v>
      </c>
      <c r="B184">
        <v>297.32</v>
      </c>
      <c r="C184">
        <v>300.67</v>
      </c>
      <c r="D184">
        <v>100991.3</v>
      </c>
      <c r="E184">
        <v>297.16000000000003</v>
      </c>
      <c r="F184">
        <v>2166205.85</v>
      </c>
      <c r="G184">
        <v>0.26</v>
      </c>
      <c r="H184">
        <f t="shared" si="6"/>
        <v>37</v>
      </c>
    </row>
    <row r="185" spans="1:8" x14ac:dyDescent="0.35">
      <c r="A185" s="1">
        <v>38170</v>
      </c>
      <c r="B185">
        <v>297.33999999999997</v>
      </c>
      <c r="C185">
        <v>300.14</v>
      </c>
      <c r="D185">
        <v>101000.55</v>
      </c>
      <c r="E185">
        <v>297.70999999999998</v>
      </c>
      <c r="F185">
        <v>1457396.24</v>
      </c>
      <c r="G185">
        <v>0.77</v>
      </c>
      <c r="H185">
        <f t="shared" si="6"/>
        <v>37</v>
      </c>
    </row>
    <row r="186" spans="1:8" x14ac:dyDescent="0.35">
      <c r="A186" s="1">
        <v>38171</v>
      </c>
      <c r="B186">
        <v>296.61</v>
      </c>
      <c r="C186">
        <v>299.70999999999998</v>
      </c>
      <c r="D186">
        <v>100871.52</v>
      </c>
      <c r="E186">
        <v>296.7</v>
      </c>
      <c r="F186">
        <v>1075500.28</v>
      </c>
      <c r="G186">
        <v>2.19</v>
      </c>
      <c r="H186">
        <f t="shared" si="6"/>
        <v>37</v>
      </c>
    </row>
    <row r="187" spans="1:8" x14ac:dyDescent="0.35">
      <c r="A187" s="1">
        <v>38172</v>
      </c>
      <c r="B187">
        <v>297.27</v>
      </c>
      <c r="C187">
        <v>298.66000000000003</v>
      </c>
      <c r="D187">
        <v>101094.74</v>
      </c>
      <c r="E187">
        <v>296.76</v>
      </c>
      <c r="F187">
        <v>833371.31</v>
      </c>
      <c r="G187">
        <v>0.46</v>
      </c>
      <c r="H187">
        <f t="shared" si="6"/>
        <v>38</v>
      </c>
    </row>
    <row r="188" spans="1:8" x14ac:dyDescent="0.35">
      <c r="A188" s="1">
        <v>38173</v>
      </c>
      <c r="B188">
        <v>296.5</v>
      </c>
      <c r="C188">
        <v>301.47000000000003</v>
      </c>
      <c r="D188">
        <v>100929.23</v>
      </c>
      <c r="E188">
        <v>296.22000000000003</v>
      </c>
      <c r="F188">
        <v>2178187.61</v>
      </c>
      <c r="G188">
        <v>0.1</v>
      </c>
      <c r="H188">
        <f t="shared" si="6"/>
        <v>38</v>
      </c>
    </row>
    <row r="189" spans="1:8" x14ac:dyDescent="0.35">
      <c r="A189" s="1">
        <v>38174</v>
      </c>
      <c r="B189">
        <v>297.5</v>
      </c>
      <c r="C189">
        <v>298.52</v>
      </c>
      <c r="D189">
        <v>100784.41</v>
      </c>
      <c r="E189">
        <v>296.3</v>
      </c>
      <c r="F189">
        <v>964015.13</v>
      </c>
      <c r="G189">
        <v>5.0599999999999996</v>
      </c>
      <c r="H189">
        <f t="shared" si="6"/>
        <v>38</v>
      </c>
    </row>
    <row r="190" spans="1:8" x14ac:dyDescent="0.35">
      <c r="A190" s="1">
        <v>38175</v>
      </c>
      <c r="B190">
        <v>297.26</v>
      </c>
      <c r="C190">
        <v>299.37</v>
      </c>
      <c r="D190">
        <v>100782.24</v>
      </c>
      <c r="E190">
        <v>296.2</v>
      </c>
      <c r="F190">
        <v>807157.4</v>
      </c>
      <c r="G190">
        <v>3.1</v>
      </c>
      <c r="H190">
        <f t="shared" si="6"/>
        <v>38</v>
      </c>
    </row>
    <row r="191" spans="1:8" x14ac:dyDescent="0.35">
      <c r="A191" s="1">
        <v>38176</v>
      </c>
      <c r="B191">
        <v>297.25</v>
      </c>
      <c r="C191">
        <v>299.95999999999998</v>
      </c>
      <c r="D191">
        <v>100880.23</v>
      </c>
      <c r="E191">
        <v>297.33999999999997</v>
      </c>
      <c r="F191">
        <v>1641136.92</v>
      </c>
      <c r="G191">
        <v>0.64</v>
      </c>
      <c r="H191">
        <f t="shared" si="6"/>
        <v>38</v>
      </c>
    </row>
    <row r="192" spans="1:8" x14ac:dyDescent="0.35">
      <c r="A192" s="1">
        <v>38177</v>
      </c>
      <c r="B192">
        <v>296.87</v>
      </c>
      <c r="C192">
        <v>298.41000000000003</v>
      </c>
      <c r="D192">
        <v>100699.48</v>
      </c>
      <c r="E192">
        <v>296.10000000000002</v>
      </c>
      <c r="F192">
        <v>1757670.23</v>
      </c>
      <c r="G192">
        <v>4.08</v>
      </c>
      <c r="H192">
        <f t="shared" si="6"/>
        <v>39</v>
      </c>
    </row>
    <row r="193" spans="1:8" x14ac:dyDescent="0.35">
      <c r="A193" s="1">
        <v>38178</v>
      </c>
      <c r="B193">
        <v>297.2</v>
      </c>
      <c r="C193">
        <v>296.31</v>
      </c>
      <c r="D193">
        <v>100836.68</v>
      </c>
      <c r="E193">
        <v>295.76</v>
      </c>
      <c r="F193">
        <v>252894.31</v>
      </c>
      <c r="G193">
        <v>3.38</v>
      </c>
      <c r="H193">
        <f t="shared" si="6"/>
        <v>39</v>
      </c>
    </row>
    <row r="194" spans="1:8" x14ac:dyDescent="0.35">
      <c r="A194" s="1">
        <v>38179</v>
      </c>
      <c r="B194">
        <v>296.31</v>
      </c>
      <c r="C194">
        <v>299.39</v>
      </c>
      <c r="D194">
        <v>100978.23</v>
      </c>
      <c r="E194">
        <v>296.93</v>
      </c>
      <c r="F194">
        <v>1106579.8899999999</v>
      </c>
      <c r="G194">
        <v>0.27</v>
      </c>
      <c r="H194">
        <f t="shared" si="6"/>
        <v>39</v>
      </c>
    </row>
    <row r="195" spans="1:8" x14ac:dyDescent="0.35">
      <c r="A195" s="1">
        <v>38180</v>
      </c>
      <c r="B195">
        <v>297.16000000000003</v>
      </c>
      <c r="C195">
        <v>301.89</v>
      </c>
      <c r="D195">
        <v>100931.95</v>
      </c>
      <c r="E195">
        <v>297.02999999999997</v>
      </c>
      <c r="F195">
        <v>1977660.3</v>
      </c>
      <c r="G195">
        <v>0.08</v>
      </c>
      <c r="H195">
        <f t="shared" si="6"/>
        <v>39</v>
      </c>
    </row>
    <row r="196" spans="1:8" x14ac:dyDescent="0.35">
      <c r="A196" s="1">
        <v>38181</v>
      </c>
      <c r="B196">
        <v>296.2</v>
      </c>
      <c r="C196">
        <v>300.88</v>
      </c>
      <c r="D196">
        <v>100905.82</v>
      </c>
      <c r="E196">
        <v>296.26</v>
      </c>
      <c r="F196">
        <v>1819646.97</v>
      </c>
      <c r="G196">
        <v>0.26</v>
      </c>
      <c r="H196">
        <f t="shared" ref="H196:H259" si="7">INT((ROW(G195)-1)/5)+1</f>
        <v>39</v>
      </c>
    </row>
    <row r="197" spans="1:8" x14ac:dyDescent="0.35">
      <c r="A197" s="1">
        <v>38182</v>
      </c>
      <c r="B197">
        <v>296.95</v>
      </c>
      <c r="C197">
        <v>298.86</v>
      </c>
      <c r="D197">
        <v>100929.78</v>
      </c>
      <c r="E197">
        <v>296.75</v>
      </c>
      <c r="F197">
        <v>1196838.46</v>
      </c>
      <c r="G197">
        <v>0.17</v>
      </c>
      <c r="H197">
        <f t="shared" si="7"/>
        <v>40</v>
      </c>
    </row>
    <row r="198" spans="1:8" x14ac:dyDescent="0.35">
      <c r="A198" s="1">
        <v>38183</v>
      </c>
      <c r="B198">
        <v>296.57</v>
      </c>
      <c r="C198">
        <v>300.66000000000003</v>
      </c>
      <c r="D198">
        <v>100945.02</v>
      </c>
      <c r="E198">
        <v>296.85000000000002</v>
      </c>
      <c r="F198">
        <v>2163347.25</v>
      </c>
      <c r="G198">
        <v>0.08</v>
      </c>
      <c r="H198">
        <f t="shared" si="7"/>
        <v>40</v>
      </c>
    </row>
    <row r="199" spans="1:8" x14ac:dyDescent="0.35">
      <c r="A199" s="1">
        <v>38184</v>
      </c>
      <c r="B199">
        <v>297.31</v>
      </c>
      <c r="C199">
        <v>301.08</v>
      </c>
      <c r="D199">
        <v>100959.18</v>
      </c>
      <c r="E199">
        <v>296.62</v>
      </c>
      <c r="F199">
        <v>1859728.11</v>
      </c>
      <c r="G199">
        <v>0.08</v>
      </c>
      <c r="H199">
        <f t="shared" si="7"/>
        <v>40</v>
      </c>
    </row>
    <row r="200" spans="1:8" x14ac:dyDescent="0.35">
      <c r="A200" s="1">
        <v>38185</v>
      </c>
      <c r="B200">
        <v>296.60000000000002</v>
      </c>
      <c r="C200">
        <v>300.82</v>
      </c>
      <c r="D200">
        <v>100914.53</v>
      </c>
      <c r="E200">
        <v>296.19</v>
      </c>
      <c r="F200">
        <v>1993899.55</v>
      </c>
      <c r="G200">
        <v>0.06</v>
      </c>
      <c r="H200">
        <f t="shared" si="7"/>
        <v>40</v>
      </c>
    </row>
    <row r="201" spans="1:8" x14ac:dyDescent="0.35">
      <c r="A201" s="1">
        <v>38186</v>
      </c>
      <c r="B201">
        <v>296.98</v>
      </c>
      <c r="C201">
        <v>299.94</v>
      </c>
      <c r="D201">
        <v>100990.21</v>
      </c>
      <c r="E201">
        <v>296.77999999999997</v>
      </c>
      <c r="F201">
        <v>1445840.22</v>
      </c>
      <c r="G201">
        <v>0.25</v>
      </c>
      <c r="H201">
        <f t="shared" si="7"/>
        <v>40</v>
      </c>
    </row>
    <row r="202" spans="1:8" x14ac:dyDescent="0.35">
      <c r="A202" s="1">
        <v>38187</v>
      </c>
      <c r="B202">
        <v>296.56</v>
      </c>
      <c r="C202">
        <v>297.56</v>
      </c>
      <c r="D202">
        <v>100951.01</v>
      </c>
      <c r="E202">
        <v>294.86</v>
      </c>
      <c r="F202">
        <v>1347188.33</v>
      </c>
      <c r="G202">
        <v>0.08</v>
      </c>
      <c r="H202">
        <f t="shared" si="7"/>
        <v>41</v>
      </c>
    </row>
    <row r="203" spans="1:8" x14ac:dyDescent="0.35">
      <c r="A203" s="1">
        <v>38188</v>
      </c>
      <c r="B203">
        <v>296.51</v>
      </c>
      <c r="C203">
        <v>301.33</v>
      </c>
      <c r="D203">
        <v>100778.43</v>
      </c>
      <c r="E203">
        <v>296.06</v>
      </c>
      <c r="F203">
        <v>1843732.15</v>
      </c>
      <c r="G203">
        <v>0.19</v>
      </c>
      <c r="H203">
        <f t="shared" si="7"/>
        <v>41</v>
      </c>
    </row>
    <row r="204" spans="1:8" x14ac:dyDescent="0.35">
      <c r="A204" s="1">
        <v>38189</v>
      </c>
      <c r="B204">
        <v>296.74</v>
      </c>
      <c r="C204">
        <v>299.64</v>
      </c>
      <c r="D204">
        <v>100887.86</v>
      </c>
      <c r="E204">
        <v>296.32</v>
      </c>
      <c r="F204">
        <v>1473088.1</v>
      </c>
      <c r="G204">
        <v>1.85</v>
      </c>
      <c r="H204">
        <f t="shared" si="7"/>
        <v>41</v>
      </c>
    </row>
    <row r="205" spans="1:8" x14ac:dyDescent="0.35">
      <c r="A205" s="1">
        <v>38190</v>
      </c>
      <c r="B205">
        <v>296.42</v>
      </c>
      <c r="C205">
        <v>300.36</v>
      </c>
      <c r="D205">
        <v>101008.17</v>
      </c>
      <c r="E205">
        <v>296.16000000000003</v>
      </c>
      <c r="F205">
        <v>1825242.52</v>
      </c>
      <c r="G205">
        <v>0.05</v>
      </c>
      <c r="H205">
        <f t="shared" si="7"/>
        <v>41</v>
      </c>
    </row>
    <row r="206" spans="1:8" x14ac:dyDescent="0.35">
      <c r="A206" s="1">
        <v>38191</v>
      </c>
      <c r="B206">
        <v>295.74</v>
      </c>
      <c r="C206">
        <v>300.79000000000002</v>
      </c>
      <c r="D206">
        <v>101039.75</v>
      </c>
      <c r="E206">
        <v>295.92</v>
      </c>
      <c r="F206">
        <v>1693382.28</v>
      </c>
      <c r="G206">
        <v>0.15</v>
      </c>
      <c r="H206">
        <f t="shared" si="7"/>
        <v>41</v>
      </c>
    </row>
    <row r="207" spans="1:8" x14ac:dyDescent="0.35">
      <c r="A207" s="1">
        <v>38192</v>
      </c>
      <c r="B207">
        <v>295.63</v>
      </c>
      <c r="C207">
        <v>300.97000000000003</v>
      </c>
      <c r="D207">
        <v>101074.05</v>
      </c>
      <c r="E207">
        <v>295.77</v>
      </c>
      <c r="F207">
        <v>1414943.08</v>
      </c>
      <c r="G207">
        <v>0.17</v>
      </c>
      <c r="H207">
        <f t="shared" si="7"/>
        <v>42</v>
      </c>
    </row>
    <row r="208" spans="1:8" x14ac:dyDescent="0.35">
      <c r="A208" s="1">
        <v>38193</v>
      </c>
      <c r="B208">
        <v>294.55</v>
      </c>
      <c r="C208">
        <v>301.04000000000002</v>
      </c>
      <c r="D208">
        <v>101145.91</v>
      </c>
      <c r="E208">
        <v>293.91000000000003</v>
      </c>
      <c r="F208">
        <v>1251090.92</v>
      </c>
      <c r="G208">
        <v>7.0000000000000007E-2</v>
      </c>
      <c r="H208">
        <f t="shared" si="7"/>
        <v>42</v>
      </c>
    </row>
    <row r="209" spans="1:8" x14ac:dyDescent="0.35">
      <c r="A209" s="1">
        <v>38194</v>
      </c>
      <c r="B209">
        <v>295.73</v>
      </c>
      <c r="C209">
        <v>299.91000000000003</v>
      </c>
      <c r="D209">
        <v>101066.43</v>
      </c>
      <c r="E209">
        <v>295.37</v>
      </c>
      <c r="F209">
        <v>1760528.82</v>
      </c>
      <c r="G209">
        <v>0.01</v>
      </c>
      <c r="H209">
        <f t="shared" si="7"/>
        <v>42</v>
      </c>
    </row>
    <row r="210" spans="1:8" x14ac:dyDescent="0.35">
      <c r="A210" s="1">
        <v>38195</v>
      </c>
      <c r="B210">
        <v>295.72000000000003</v>
      </c>
      <c r="C210">
        <v>300.85000000000002</v>
      </c>
      <c r="D210">
        <v>101147.55</v>
      </c>
      <c r="E210">
        <v>295.54000000000002</v>
      </c>
      <c r="F210">
        <v>1779383.38</v>
      </c>
      <c r="G210">
        <v>0.02</v>
      </c>
      <c r="H210">
        <f t="shared" si="7"/>
        <v>42</v>
      </c>
    </row>
    <row r="211" spans="1:8" x14ac:dyDescent="0.35">
      <c r="A211" s="1">
        <v>38196</v>
      </c>
      <c r="B211">
        <v>296.02999999999997</v>
      </c>
      <c r="C211">
        <v>298.44</v>
      </c>
      <c r="D211">
        <v>101108.89</v>
      </c>
      <c r="E211">
        <v>295.27</v>
      </c>
      <c r="F211">
        <v>1595581.88</v>
      </c>
      <c r="G211">
        <v>0.27</v>
      </c>
      <c r="H211">
        <f t="shared" si="7"/>
        <v>42</v>
      </c>
    </row>
    <row r="212" spans="1:8" x14ac:dyDescent="0.35">
      <c r="A212" s="1">
        <v>38197</v>
      </c>
      <c r="B212">
        <v>295.58</v>
      </c>
      <c r="C212">
        <v>299.57</v>
      </c>
      <c r="D212">
        <v>101044.11</v>
      </c>
      <c r="E212">
        <v>295.94</v>
      </c>
      <c r="F212">
        <v>1883995.74</v>
      </c>
      <c r="G212">
        <v>0.13</v>
      </c>
      <c r="H212">
        <f t="shared" si="7"/>
        <v>43</v>
      </c>
    </row>
    <row r="213" spans="1:8" x14ac:dyDescent="0.35">
      <c r="A213" s="1">
        <v>38198</v>
      </c>
      <c r="B213">
        <v>296.16000000000003</v>
      </c>
      <c r="C213">
        <v>300.74</v>
      </c>
      <c r="D213">
        <v>101132.3</v>
      </c>
      <c r="E213">
        <v>295.08999999999997</v>
      </c>
      <c r="F213">
        <v>1906256.28</v>
      </c>
      <c r="G213">
        <v>0.15</v>
      </c>
      <c r="H213">
        <f t="shared" si="7"/>
        <v>43</v>
      </c>
    </row>
    <row r="214" spans="1:8" x14ac:dyDescent="0.35">
      <c r="A214" s="1">
        <v>38199</v>
      </c>
      <c r="B214">
        <v>296.7</v>
      </c>
      <c r="C214">
        <v>301.02</v>
      </c>
      <c r="D214">
        <v>101099.09</v>
      </c>
      <c r="E214">
        <v>295.07</v>
      </c>
      <c r="F214">
        <v>2001076.44</v>
      </c>
      <c r="G214">
        <v>0.11</v>
      </c>
      <c r="H214">
        <f t="shared" si="7"/>
        <v>43</v>
      </c>
    </row>
    <row r="215" spans="1:8" x14ac:dyDescent="0.35">
      <c r="A215" s="1">
        <v>38200</v>
      </c>
      <c r="B215">
        <v>296.89999999999998</v>
      </c>
      <c r="C215">
        <v>301.42</v>
      </c>
      <c r="D215">
        <v>100970.06</v>
      </c>
      <c r="E215">
        <v>296.05</v>
      </c>
      <c r="F215">
        <v>1751892.22</v>
      </c>
      <c r="G215">
        <v>0.05</v>
      </c>
      <c r="H215">
        <f t="shared" si="7"/>
        <v>43</v>
      </c>
    </row>
    <row r="216" spans="1:8" x14ac:dyDescent="0.35">
      <c r="A216" s="1">
        <v>38201</v>
      </c>
      <c r="B216">
        <v>297.13</v>
      </c>
      <c r="C216">
        <v>300.87</v>
      </c>
      <c r="D216">
        <v>101066.97</v>
      </c>
      <c r="E216">
        <v>296.57</v>
      </c>
      <c r="F216">
        <v>2446712.96</v>
      </c>
      <c r="G216">
        <v>0.06</v>
      </c>
      <c r="H216">
        <f t="shared" si="7"/>
        <v>43</v>
      </c>
    </row>
    <row r="217" spans="1:8" x14ac:dyDescent="0.35">
      <c r="A217" s="1">
        <v>38202</v>
      </c>
      <c r="B217">
        <v>296.94</v>
      </c>
      <c r="C217">
        <v>301.56</v>
      </c>
      <c r="D217">
        <v>100995.65</v>
      </c>
      <c r="E217">
        <v>296.81</v>
      </c>
      <c r="F217">
        <v>2066398.35</v>
      </c>
      <c r="G217">
        <v>0.05</v>
      </c>
      <c r="H217">
        <f t="shared" si="7"/>
        <v>44</v>
      </c>
    </row>
    <row r="218" spans="1:8" x14ac:dyDescent="0.35">
      <c r="A218" s="1">
        <v>38203</v>
      </c>
      <c r="B218">
        <v>297.02999999999997</v>
      </c>
      <c r="C218">
        <v>299.62</v>
      </c>
      <c r="D218">
        <v>101045.2</v>
      </c>
      <c r="E218">
        <v>295.87</v>
      </c>
      <c r="F218">
        <v>1923651.13</v>
      </c>
      <c r="G218">
        <v>0.19</v>
      </c>
      <c r="H218">
        <f t="shared" si="7"/>
        <v>44</v>
      </c>
    </row>
    <row r="219" spans="1:8" x14ac:dyDescent="0.35">
      <c r="A219" s="1">
        <v>38204</v>
      </c>
      <c r="B219">
        <v>296.89</v>
      </c>
      <c r="C219">
        <v>299.62</v>
      </c>
      <c r="D219">
        <v>100884.05</v>
      </c>
      <c r="E219">
        <v>295.95</v>
      </c>
      <c r="F219">
        <v>2151791.2400000002</v>
      </c>
      <c r="G219">
        <v>0.04</v>
      </c>
      <c r="H219">
        <f t="shared" si="7"/>
        <v>44</v>
      </c>
    </row>
    <row r="220" spans="1:8" x14ac:dyDescent="0.35">
      <c r="A220" s="1">
        <v>38205</v>
      </c>
      <c r="B220">
        <v>296.33999999999997</v>
      </c>
      <c r="C220">
        <v>300.12</v>
      </c>
      <c r="D220">
        <v>101057.17</v>
      </c>
      <c r="E220">
        <v>295.83999999999997</v>
      </c>
      <c r="F220">
        <v>1530199.15</v>
      </c>
      <c r="G220">
        <v>0.11</v>
      </c>
      <c r="H220">
        <f t="shared" si="7"/>
        <v>44</v>
      </c>
    </row>
    <row r="221" spans="1:8" x14ac:dyDescent="0.35">
      <c r="A221" s="1">
        <v>38206</v>
      </c>
      <c r="B221">
        <v>296.33</v>
      </c>
      <c r="C221">
        <v>300.02</v>
      </c>
      <c r="D221">
        <v>101084.39</v>
      </c>
      <c r="E221">
        <v>296.10000000000002</v>
      </c>
      <c r="F221">
        <v>1353087.98</v>
      </c>
      <c r="G221">
        <v>0.2</v>
      </c>
      <c r="H221">
        <f t="shared" si="7"/>
        <v>44</v>
      </c>
    </row>
    <row r="222" spans="1:8" x14ac:dyDescent="0.35">
      <c r="A222" s="1">
        <v>38207</v>
      </c>
      <c r="B222">
        <v>297.07</v>
      </c>
      <c r="C222">
        <v>298.77999999999997</v>
      </c>
      <c r="D222">
        <v>101163.34</v>
      </c>
      <c r="E222">
        <v>295.67</v>
      </c>
      <c r="F222">
        <v>623599.18000000005</v>
      </c>
      <c r="G222">
        <v>0.33</v>
      </c>
      <c r="H222">
        <f t="shared" si="7"/>
        <v>45</v>
      </c>
    </row>
    <row r="223" spans="1:8" x14ac:dyDescent="0.35">
      <c r="A223" s="1">
        <v>38208</v>
      </c>
      <c r="B223">
        <v>296.55</v>
      </c>
      <c r="C223">
        <v>300.18</v>
      </c>
      <c r="D223">
        <v>101002.73</v>
      </c>
      <c r="E223">
        <v>295.51</v>
      </c>
      <c r="F223">
        <v>1774091.94</v>
      </c>
      <c r="G223">
        <v>0.17</v>
      </c>
      <c r="H223">
        <f t="shared" si="7"/>
        <v>45</v>
      </c>
    </row>
    <row r="224" spans="1:8" x14ac:dyDescent="0.35">
      <c r="A224" s="1">
        <v>38209</v>
      </c>
      <c r="B224">
        <v>296.45999999999998</v>
      </c>
      <c r="C224">
        <v>297.05</v>
      </c>
      <c r="D224">
        <v>101045.74</v>
      </c>
      <c r="E224">
        <v>295.43</v>
      </c>
      <c r="F224">
        <v>890056.61</v>
      </c>
      <c r="G224">
        <v>7.0000000000000007E-2</v>
      </c>
      <c r="H224">
        <f t="shared" si="7"/>
        <v>45</v>
      </c>
    </row>
    <row r="225" spans="1:8" x14ac:dyDescent="0.35">
      <c r="A225" s="1">
        <v>38210</v>
      </c>
      <c r="B225">
        <v>296.77</v>
      </c>
      <c r="C225">
        <v>298.83</v>
      </c>
      <c r="D225">
        <v>101130.67</v>
      </c>
      <c r="E225">
        <v>295.57</v>
      </c>
      <c r="F225">
        <v>1441582.74</v>
      </c>
      <c r="G225">
        <v>0.05</v>
      </c>
      <c r="H225">
        <f t="shared" si="7"/>
        <v>45</v>
      </c>
    </row>
    <row r="226" spans="1:8" x14ac:dyDescent="0.35">
      <c r="A226" s="1">
        <v>38211</v>
      </c>
      <c r="B226">
        <v>296.06</v>
      </c>
      <c r="C226">
        <v>300.55</v>
      </c>
      <c r="D226">
        <v>101192.74</v>
      </c>
      <c r="E226">
        <v>295.87</v>
      </c>
      <c r="F226">
        <v>2180073.0699999998</v>
      </c>
      <c r="G226">
        <v>0.31</v>
      </c>
      <c r="H226">
        <f t="shared" si="7"/>
        <v>45</v>
      </c>
    </row>
    <row r="227" spans="1:8" x14ac:dyDescent="0.35">
      <c r="A227" s="1">
        <v>38212</v>
      </c>
      <c r="B227">
        <v>295.75</v>
      </c>
      <c r="C227">
        <v>300.2</v>
      </c>
      <c r="D227">
        <v>101133.39</v>
      </c>
      <c r="E227">
        <v>296.06</v>
      </c>
      <c r="F227">
        <v>1228282.99</v>
      </c>
      <c r="G227">
        <v>0.05</v>
      </c>
      <c r="H227">
        <f t="shared" si="7"/>
        <v>46</v>
      </c>
    </row>
    <row r="228" spans="1:8" x14ac:dyDescent="0.35">
      <c r="A228" s="1">
        <v>38213</v>
      </c>
      <c r="B228">
        <v>297.08999999999997</v>
      </c>
      <c r="C228">
        <v>299.14999999999998</v>
      </c>
      <c r="D228">
        <v>101147.55</v>
      </c>
      <c r="E228">
        <v>295.73</v>
      </c>
      <c r="F228">
        <v>1594000.53</v>
      </c>
      <c r="G228">
        <v>0.2</v>
      </c>
      <c r="H228">
        <f t="shared" si="7"/>
        <v>46</v>
      </c>
    </row>
    <row r="229" spans="1:8" x14ac:dyDescent="0.35">
      <c r="A229" s="1">
        <v>38214</v>
      </c>
      <c r="B229">
        <v>296.56</v>
      </c>
      <c r="C229">
        <v>298.19</v>
      </c>
      <c r="D229">
        <v>101198.72</v>
      </c>
      <c r="E229">
        <v>295.39999999999998</v>
      </c>
      <c r="F229">
        <v>678338.21</v>
      </c>
      <c r="G229">
        <v>0.09</v>
      </c>
      <c r="H229">
        <f t="shared" si="7"/>
        <v>46</v>
      </c>
    </row>
    <row r="230" spans="1:8" x14ac:dyDescent="0.35">
      <c r="A230" s="1">
        <v>38215</v>
      </c>
      <c r="B230">
        <v>296.51</v>
      </c>
      <c r="C230">
        <v>301.43</v>
      </c>
      <c r="D230">
        <v>101065.34</v>
      </c>
      <c r="E230">
        <v>295.2</v>
      </c>
      <c r="F230">
        <v>1729935.79</v>
      </c>
      <c r="G230">
        <v>0.06</v>
      </c>
      <c r="H230">
        <f t="shared" si="7"/>
        <v>46</v>
      </c>
    </row>
    <row r="231" spans="1:8" x14ac:dyDescent="0.35">
      <c r="A231" s="1">
        <v>38216</v>
      </c>
      <c r="B231">
        <v>296.24</v>
      </c>
      <c r="C231">
        <v>301.25</v>
      </c>
      <c r="D231">
        <v>101022.33</v>
      </c>
      <c r="E231">
        <v>295.33999999999997</v>
      </c>
      <c r="F231">
        <v>1980518.9</v>
      </c>
      <c r="G231">
        <v>7.0000000000000007E-2</v>
      </c>
      <c r="H231">
        <f t="shared" si="7"/>
        <v>46</v>
      </c>
    </row>
    <row r="232" spans="1:8" x14ac:dyDescent="0.35">
      <c r="A232" s="1">
        <v>38217</v>
      </c>
      <c r="B232">
        <v>296.36</v>
      </c>
      <c r="C232">
        <v>300.17</v>
      </c>
      <c r="D232">
        <v>101167.15</v>
      </c>
      <c r="E232">
        <v>295.08</v>
      </c>
      <c r="F232">
        <v>1440852.89</v>
      </c>
      <c r="G232">
        <v>0.11</v>
      </c>
      <c r="H232">
        <f t="shared" si="7"/>
        <v>47</v>
      </c>
    </row>
    <row r="233" spans="1:8" x14ac:dyDescent="0.35">
      <c r="A233" s="1">
        <v>38218</v>
      </c>
      <c r="B233">
        <v>296.41000000000003</v>
      </c>
      <c r="C233">
        <v>300.29000000000002</v>
      </c>
      <c r="D233">
        <v>101136.11</v>
      </c>
      <c r="E233">
        <v>295.36</v>
      </c>
      <c r="F233">
        <v>1010543.3</v>
      </c>
      <c r="G233">
        <v>0.06</v>
      </c>
      <c r="H233">
        <f t="shared" si="7"/>
        <v>47</v>
      </c>
    </row>
    <row r="234" spans="1:8" x14ac:dyDescent="0.35">
      <c r="A234" s="1">
        <v>38219</v>
      </c>
      <c r="B234">
        <v>296.13</v>
      </c>
      <c r="C234">
        <v>299.94</v>
      </c>
      <c r="D234">
        <v>101015.8</v>
      </c>
      <c r="E234">
        <v>295.91000000000003</v>
      </c>
      <c r="F234">
        <v>1303153.82</v>
      </c>
      <c r="G234">
        <v>0.13</v>
      </c>
      <c r="H234">
        <f t="shared" si="7"/>
        <v>47</v>
      </c>
    </row>
    <row r="235" spans="1:8" x14ac:dyDescent="0.35">
      <c r="A235" s="1">
        <v>38220</v>
      </c>
      <c r="B235">
        <v>296.82</v>
      </c>
      <c r="C235">
        <v>299.56</v>
      </c>
      <c r="D235">
        <v>100868.26</v>
      </c>
      <c r="E235">
        <v>295.63</v>
      </c>
      <c r="F235">
        <v>935611.65</v>
      </c>
      <c r="G235">
        <v>0.08</v>
      </c>
      <c r="H235">
        <f t="shared" si="7"/>
        <v>47</v>
      </c>
    </row>
    <row r="236" spans="1:8" x14ac:dyDescent="0.35">
      <c r="A236" s="1">
        <v>38221</v>
      </c>
      <c r="B236">
        <v>296.56</v>
      </c>
      <c r="C236">
        <v>300.10000000000002</v>
      </c>
      <c r="D236">
        <v>100882.96</v>
      </c>
      <c r="E236">
        <v>296.94</v>
      </c>
      <c r="F236">
        <v>1327847.21</v>
      </c>
      <c r="G236">
        <v>3.91</v>
      </c>
      <c r="H236">
        <f t="shared" si="7"/>
        <v>47</v>
      </c>
    </row>
    <row r="237" spans="1:8" x14ac:dyDescent="0.35">
      <c r="A237" s="1">
        <v>38222</v>
      </c>
      <c r="B237">
        <v>296.75</v>
      </c>
      <c r="C237">
        <v>299.27</v>
      </c>
      <c r="D237">
        <v>100928.14</v>
      </c>
      <c r="E237">
        <v>296.77999999999997</v>
      </c>
      <c r="F237">
        <v>1821775.71</v>
      </c>
      <c r="G237">
        <v>0.5</v>
      </c>
      <c r="H237">
        <f t="shared" si="7"/>
        <v>48</v>
      </c>
    </row>
    <row r="238" spans="1:8" x14ac:dyDescent="0.35">
      <c r="A238" s="1">
        <v>38223</v>
      </c>
      <c r="B238">
        <v>296.52</v>
      </c>
      <c r="C238">
        <v>301.31</v>
      </c>
      <c r="D238">
        <v>101037.57</v>
      </c>
      <c r="E238">
        <v>298</v>
      </c>
      <c r="F238">
        <v>1973402.82</v>
      </c>
      <c r="G238">
        <v>0.19</v>
      </c>
      <c r="H238">
        <f t="shared" si="7"/>
        <v>48</v>
      </c>
    </row>
    <row r="239" spans="1:8" x14ac:dyDescent="0.35">
      <c r="A239" s="1">
        <v>38224</v>
      </c>
      <c r="B239">
        <v>296.88</v>
      </c>
      <c r="C239">
        <v>299.35000000000002</v>
      </c>
      <c r="D239">
        <v>101065.88</v>
      </c>
      <c r="E239">
        <v>298.22000000000003</v>
      </c>
      <c r="F239">
        <v>1115824.7</v>
      </c>
      <c r="G239">
        <v>0.55000000000000004</v>
      </c>
      <c r="H239">
        <f t="shared" si="7"/>
        <v>48</v>
      </c>
    </row>
    <row r="240" spans="1:8" x14ac:dyDescent="0.35">
      <c r="A240" s="1">
        <v>38225</v>
      </c>
      <c r="B240">
        <v>297.45999999999998</v>
      </c>
      <c r="C240">
        <v>299.62</v>
      </c>
      <c r="D240">
        <v>101019.06</v>
      </c>
      <c r="E240">
        <v>296.83</v>
      </c>
      <c r="F240">
        <v>1957832.61</v>
      </c>
      <c r="G240">
        <v>0.11</v>
      </c>
      <c r="H240">
        <f t="shared" si="7"/>
        <v>48</v>
      </c>
    </row>
    <row r="241" spans="1:8" x14ac:dyDescent="0.35">
      <c r="A241" s="1">
        <v>38226</v>
      </c>
      <c r="B241">
        <v>296.79000000000002</v>
      </c>
      <c r="C241">
        <v>299.58</v>
      </c>
      <c r="D241">
        <v>100885.13</v>
      </c>
      <c r="E241">
        <v>296.52</v>
      </c>
      <c r="F241">
        <v>1076290.96</v>
      </c>
      <c r="G241">
        <v>2.6</v>
      </c>
      <c r="H241">
        <f t="shared" si="7"/>
        <v>48</v>
      </c>
    </row>
    <row r="242" spans="1:8" x14ac:dyDescent="0.35">
      <c r="A242" s="1">
        <v>38227</v>
      </c>
      <c r="B242">
        <v>297.10000000000002</v>
      </c>
      <c r="C242">
        <v>301.47000000000003</v>
      </c>
      <c r="D242">
        <v>100866.08</v>
      </c>
      <c r="E242">
        <v>296.14999999999998</v>
      </c>
      <c r="F242">
        <v>1859484.82</v>
      </c>
      <c r="G242">
        <v>0.08</v>
      </c>
      <c r="H242">
        <f t="shared" si="7"/>
        <v>49</v>
      </c>
    </row>
    <row r="243" spans="1:8" x14ac:dyDescent="0.35">
      <c r="A243" s="1">
        <v>38228</v>
      </c>
      <c r="B243">
        <v>296.95999999999998</v>
      </c>
      <c r="C243">
        <v>300.95</v>
      </c>
      <c r="D243">
        <v>100933.59</v>
      </c>
      <c r="E243">
        <v>297.54000000000002</v>
      </c>
      <c r="F243">
        <v>2089449.57</v>
      </c>
      <c r="G243">
        <v>0.13</v>
      </c>
      <c r="H243">
        <f t="shared" si="7"/>
        <v>49</v>
      </c>
    </row>
    <row r="244" spans="1:8" x14ac:dyDescent="0.35">
      <c r="A244" s="1">
        <v>38229</v>
      </c>
      <c r="B244">
        <v>297.73</v>
      </c>
      <c r="C244">
        <v>299.89</v>
      </c>
      <c r="D244">
        <v>101076.23</v>
      </c>
      <c r="E244">
        <v>297.41000000000003</v>
      </c>
      <c r="F244">
        <v>1631588</v>
      </c>
      <c r="G244">
        <v>0.31</v>
      </c>
      <c r="H244">
        <f t="shared" si="7"/>
        <v>49</v>
      </c>
    </row>
    <row r="245" spans="1:8" x14ac:dyDescent="0.35">
      <c r="A245" s="1">
        <v>38230</v>
      </c>
      <c r="B245">
        <v>296.18</v>
      </c>
      <c r="C245">
        <v>301.33</v>
      </c>
      <c r="D245">
        <v>101042.47</v>
      </c>
      <c r="E245">
        <v>296.45</v>
      </c>
      <c r="F245">
        <v>1144410.6399999999</v>
      </c>
      <c r="G245">
        <v>0.5</v>
      </c>
      <c r="H245">
        <f t="shared" si="7"/>
        <v>49</v>
      </c>
    </row>
    <row r="246" spans="1:8" x14ac:dyDescent="0.35">
      <c r="A246" s="1">
        <v>38231</v>
      </c>
      <c r="B246">
        <v>297.19</v>
      </c>
      <c r="C246">
        <v>300.23</v>
      </c>
      <c r="D246">
        <v>101027.23</v>
      </c>
      <c r="E246">
        <v>296.06</v>
      </c>
      <c r="F246">
        <v>2497133.69</v>
      </c>
      <c r="G246">
        <v>0.22</v>
      </c>
      <c r="H246">
        <f t="shared" si="7"/>
        <v>49</v>
      </c>
    </row>
    <row r="247" spans="1:8" x14ac:dyDescent="0.35">
      <c r="A247" s="1">
        <v>38232</v>
      </c>
      <c r="B247">
        <v>296.58999999999997</v>
      </c>
      <c r="C247">
        <v>299.32</v>
      </c>
      <c r="D247">
        <v>100913.44</v>
      </c>
      <c r="E247">
        <v>296.93</v>
      </c>
      <c r="F247">
        <v>1088759.29</v>
      </c>
      <c r="G247">
        <v>0.46</v>
      </c>
      <c r="H247">
        <f t="shared" si="7"/>
        <v>50</v>
      </c>
    </row>
    <row r="248" spans="1:8" x14ac:dyDescent="0.35">
      <c r="A248" s="1">
        <v>38233</v>
      </c>
      <c r="B248">
        <v>297.3</v>
      </c>
      <c r="C248">
        <v>300.88</v>
      </c>
      <c r="D248">
        <v>100875.33</v>
      </c>
      <c r="E248">
        <v>297.08</v>
      </c>
      <c r="F248">
        <v>2269662.61</v>
      </c>
      <c r="G248">
        <v>0.34</v>
      </c>
      <c r="H248">
        <f t="shared" si="7"/>
        <v>50</v>
      </c>
    </row>
    <row r="249" spans="1:8" x14ac:dyDescent="0.35">
      <c r="A249" s="1">
        <v>38234</v>
      </c>
      <c r="B249">
        <v>295.45999999999998</v>
      </c>
      <c r="C249">
        <v>300.36</v>
      </c>
      <c r="D249">
        <v>100871.52</v>
      </c>
      <c r="E249">
        <v>297.20999999999998</v>
      </c>
      <c r="F249">
        <v>1155054.3400000001</v>
      </c>
      <c r="G249">
        <v>0.23</v>
      </c>
      <c r="H249">
        <f t="shared" si="7"/>
        <v>50</v>
      </c>
    </row>
    <row r="250" spans="1:8" x14ac:dyDescent="0.35">
      <c r="A250" s="1">
        <v>38235</v>
      </c>
      <c r="B250">
        <v>297.54000000000002</v>
      </c>
      <c r="C250">
        <v>300.02</v>
      </c>
      <c r="D250">
        <v>100729.97</v>
      </c>
      <c r="E250">
        <v>298.10000000000002</v>
      </c>
      <c r="F250">
        <v>2189804.4500000002</v>
      </c>
      <c r="G250">
        <v>0.15</v>
      </c>
      <c r="H250">
        <f t="shared" si="7"/>
        <v>50</v>
      </c>
    </row>
    <row r="251" spans="1:8" x14ac:dyDescent="0.35">
      <c r="A251" s="1">
        <v>38236</v>
      </c>
      <c r="B251">
        <v>296.37</v>
      </c>
      <c r="C251">
        <v>300.38</v>
      </c>
      <c r="D251">
        <v>100661.92</v>
      </c>
      <c r="E251">
        <v>297.3</v>
      </c>
      <c r="F251">
        <v>2207077.66</v>
      </c>
      <c r="G251">
        <v>0.21</v>
      </c>
      <c r="H251">
        <f t="shared" si="7"/>
        <v>50</v>
      </c>
    </row>
    <row r="252" spans="1:8" x14ac:dyDescent="0.35">
      <c r="A252" s="1">
        <v>38237</v>
      </c>
      <c r="B252">
        <v>297.24</v>
      </c>
      <c r="C252">
        <v>302.02</v>
      </c>
      <c r="D252">
        <v>100628.16</v>
      </c>
      <c r="E252">
        <v>297.75</v>
      </c>
      <c r="F252">
        <v>2100823.12</v>
      </c>
      <c r="G252">
        <v>7.0000000000000007E-2</v>
      </c>
      <c r="H252">
        <f t="shared" si="7"/>
        <v>51</v>
      </c>
    </row>
    <row r="253" spans="1:8" x14ac:dyDescent="0.35">
      <c r="A253" s="1">
        <v>38238</v>
      </c>
      <c r="B253">
        <v>296.95</v>
      </c>
      <c r="C253">
        <v>300.39999999999998</v>
      </c>
      <c r="D253">
        <v>100679.88</v>
      </c>
      <c r="E253">
        <v>297.66000000000003</v>
      </c>
      <c r="F253">
        <v>2601928.52</v>
      </c>
      <c r="G253">
        <v>0.19</v>
      </c>
      <c r="H253">
        <f t="shared" si="7"/>
        <v>51</v>
      </c>
    </row>
    <row r="254" spans="1:8" x14ac:dyDescent="0.35">
      <c r="A254" s="1">
        <v>38239</v>
      </c>
      <c r="B254">
        <v>296.13</v>
      </c>
      <c r="C254">
        <v>300.70999999999998</v>
      </c>
      <c r="D254">
        <v>100703.84</v>
      </c>
      <c r="E254">
        <v>296.52999999999997</v>
      </c>
      <c r="F254">
        <v>2193271.2599999998</v>
      </c>
      <c r="G254">
        <v>0.16</v>
      </c>
      <c r="H254">
        <f t="shared" si="7"/>
        <v>51</v>
      </c>
    </row>
    <row r="255" spans="1:8" x14ac:dyDescent="0.35">
      <c r="A255" s="1">
        <v>38240</v>
      </c>
      <c r="B255">
        <v>297.02999999999997</v>
      </c>
      <c r="C255">
        <v>300.54000000000002</v>
      </c>
      <c r="D255">
        <v>100795.85</v>
      </c>
      <c r="E255">
        <v>296.56</v>
      </c>
      <c r="F255">
        <v>2076555.48</v>
      </c>
      <c r="G255">
        <v>0.27</v>
      </c>
      <c r="H255">
        <f t="shared" si="7"/>
        <v>51</v>
      </c>
    </row>
    <row r="256" spans="1:8" x14ac:dyDescent="0.35">
      <c r="A256" s="1">
        <v>38241</v>
      </c>
      <c r="B256">
        <v>296.07</v>
      </c>
      <c r="C256">
        <v>298.64</v>
      </c>
      <c r="D256">
        <v>100884.59</v>
      </c>
      <c r="E256">
        <v>297.36</v>
      </c>
      <c r="F256">
        <v>1107735.49</v>
      </c>
      <c r="G256">
        <v>2.68</v>
      </c>
      <c r="H256">
        <f t="shared" si="7"/>
        <v>51</v>
      </c>
    </row>
    <row r="257" spans="1:8" x14ac:dyDescent="0.35">
      <c r="A257" s="1">
        <v>38242</v>
      </c>
      <c r="B257">
        <v>297.64999999999998</v>
      </c>
      <c r="C257">
        <v>302.27999999999997</v>
      </c>
      <c r="D257">
        <v>100929.23</v>
      </c>
      <c r="E257">
        <v>297.49</v>
      </c>
      <c r="F257">
        <v>2462039.89</v>
      </c>
      <c r="G257">
        <v>0.27</v>
      </c>
      <c r="H257">
        <f t="shared" si="7"/>
        <v>52</v>
      </c>
    </row>
    <row r="258" spans="1:8" x14ac:dyDescent="0.35">
      <c r="A258" s="1">
        <v>38243</v>
      </c>
      <c r="B258">
        <v>297.19</v>
      </c>
      <c r="C258">
        <v>299.61</v>
      </c>
      <c r="D258">
        <v>100977.14</v>
      </c>
      <c r="E258">
        <v>296.33999999999997</v>
      </c>
      <c r="F258">
        <v>1199818.7</v>
      </c>
      <c r="G258">
        <v>1.91</v>
      </c>
      <c r="H258">
        <f t="shared" si="7"/>
        <v>52</v>
      </c>
    </row>
    <row r="259" spans="1:8" x14ac:dyDescent="0.35">
      <c r="A259" s="1">
        <v>38244</v>
      </c>
      <c r="B259">
        <v>296.97000000000003</v>
      </c>
      <c r="C259">
        <v>299.39999999999998</v>
      </c>
      <c r="D259">
        <v>100931.95</v>
      </c>
      <c r="E259">
        <v>295.74</v>
      </c>
      <c r="F259">
        <v>1206326.56</v>
      </c>
      <c r="G259">
        <v>0.17</v>
      </c>
      <c r="H259">
        <f t="shared" si="7"/>
        <v>52</v>
      </c>
    </row>
    <row r="260" spans="1:8" x14ac:dyDescent="0.35">
      <c r="A260" s="1">
        <v>38245</v>
      </c>
      <c r="B260">
        <v>296.58999999999997</v>
      </c>
      <c r="C260">
        <v>302.58999999999997</v>
      </c>
      <c r="D260">
        <v>100943.93</v>
      </c>
      <c r="E260">
        <v>297.91000000000003</v>
      </c>
      <c r="F260">
        <v>2363570.46</v>
      </c>
      <c r="G260">
        <v>0.14000000000000001</v>
      </c>
      <c r="H260">
        <f t="shared" ref="H260:H323" si="8">INT((ROW(G259)-1)/5)+1</f>
        <v>52</v>
      </c>
    </row>
    <row r="261" spans="1:8" x14ac:dyDescent="0.35">
      <c r="A261" s="1">
        <v>38246</v>
      </c>
      <c r="B261">
        <v>296.11</v>
      </c>
      <c r="C261">
        <v>299.56</v>
      </c>
      <c r="D261">
        <v>100868.8</v>
      </c>
      <c r="E261">
        <v>297.39999999999998</v>
      </c>
      <c r="F261">
        <v>1377173.15</v>
      </c>
      <c r="G261">
        <v>1.83</v>
      </c>
      <c r="H261">
        <f t="shared" si="8"/>
        <v>52</v>
      </c>
    </row>
    <row r="262" spans="1:8" x14ac:dyDescent="0.35">
      <c r="A262" s="1">
        <v>38247</v>
      </c>
      <c r="B262">
        <v>295.89999999999998</v>
      </c>
      <c r="C262">
        <v>302.64999999999998</v>
      </c>
      <c r="D262">
        <v>100813.27</v>
      </c>
      <c r="E262">
        <v>298.02999999999997</v>
      </c>
      <c r="F262">
        <v>2024979.15</v>
      </c>
      <c r="G262">
        <v>0.23</v>
      </c>
      <c r="H262">
        <f t="shared" si="8"/>
        <v>53</v>
      </c>
    </row>
    <row r="263" spans="1:8" x14ac:dyDescent="0.35">
      <c r="A263" s="1">
        <v>38248</v>
      </c>
      <c r="B263">
        <v>296.23</v>
      </c>
      <c r="C263">
        <v>298.33999999999997</v>
      </c>
      <c r="D263">
        <v>100949.38</v>
      </c>
      <c r="E263">
        <v>297.55</v>
      </c>
      <c r="F263">
        <v>1056037.52</v>
      </c>
      <c r="G263">
        <v>1.41</v>
      </c>
      <c r="H263">
        <f t="shared" si="8"/>
        <v>53</v>
      </c>
    </row>
    <row r="264" spans="1:8" x14ac:dyDescent="0.35">
      <c r="A264" s="1">
        <v>38249</v>
      </c>
      <c r="B264">
        <v>297.42</v>
      </c>
      <c r="C264">
        <v>300.48</v>
      </c>
      <c r="D264">
        <v>100758.83</v>
      </c>
      <c r="E264">
        <v>296.89999999999998</v>
      </c>
      <c r="F264">
        <v>1906803.67</v>
      </c>
      <c r="G264">
        <v>0.27</v>
      </c>
      <c r="H264">
        <f t="shared" si="8"/>
        <v>53</v>
      </c>
    </row>
    <row r="265" spans="1:8" x14ac:dyDescent="0.35">
      <c r="A265" s="1">
        <v>38250</v>
      </c>
      <c r="B265">
        <v>297.52999999999997</v>
      </c>
      <c r="C265">
        <v>303.27</v>
      </c>
      <c r="D265">
        <v>100884.05</v>
      </c>
      <c r="E265">
        <v>297.83</v>
      </c>
      <c r="F265">
        <v>2631183.4900000002</v>
      </c>
      <c r="G265">
        <v>0.17</v>
      </c>
      <c r="H265">
        <f t="shared" si="8"/>
        <v>53</v>
      </c>
    </row>
    <row r="266" spans="1:8" x14ac:dyDescent="0.35">
      <c r="A266" s="1">
        <v>38251</v>
      </c>
      <c r="B266">
        <v>296.68</v>
      </c>
      <c r="C266">
        <v>300.54000000000002</v>
      </c>
      <c r="D266">
        <v>100918.89</v>
      </c>
      <c r="E266">
        <v>295.99</v>
      </c>
      <c r="F266">
        <v>2310473.6</v>
      </c>
      <c r="G266">
        <v>0.21</v>
      </c>
      <c r="H266">
        <f t="shared" si="8"/>
        <v>53</v>
      </c>
    </row>
    <row r="267" spans="1:8" x14ac:dyDescent="0.35">
      <c r="A267" s="1">
        <v>38252</v>
      </c>
      <c r="B267">
        <v>295.75</v>
      </c>
      <c r="C267">
        <v>300.13</v>
      </c>
      <c r="D267">
        <v>100954.82</v>
      </c>
      <c r="E267">
        <v>296.39</v>
      </c>
      <c r="F267">
        <v>1400893.4</v>
      </c>
      <c r="G267">
        <v>0.11</v>
      </c>
      <c r="H267">
        <f t="shared" si="8"/>
        <v>54</v>
      </c>
    </row>
    <row r="268" spans="1:8" x14ac:dyDescent="0.35">
      <c r="A268" s="1">
        <v>38253</v>
      </c>
      <c r="B268">
        <v>296.93</v>
      </c>
      <c r="C268">
        <v>303</v>
      </c>
      <c r="D268">
        <v>100989.12</v>
      </c>
      <c r="E268">
        <v>297.64</v>
      </c>
      <c r="F268">
        <v>2060863.63</v>
      </c>
      <c r="G268">
        <v>0.22</v>
      </c>
      <c r="H268">
        <f t="shared" si="8"/>
        <v>54</v>
      </c>
    </row>
    <row r="269" spans="1:8" x14ac:dyDescent="0.35">
      <c r="A269" s="1">
        <v>38254</v>
      </c>
      <c r="B269">
        <v>297.04000000000002</v>
      </c>
      <c r="C269">
        <v>298.89999999999998</v>
      </c>
      <c r="D269">
        <v>101045.2</v>
      </c>
      <c r="E269">
        <v>297.2</v>
      </c>
      <c r="F269">
        <v>1539808.89</v>
      </c>
      <c r="G269">
        <v>4.88</v>
      </c>
      <c r="H269">
        <f t="shared" si="8"/>
        <v>54</v>
      </c>
    </row>
    <row r="270" spans="1:8" x14ac:dyDescent="0.35">
      <c r="A270" s="1">
        <v>38255</v>
      </c>
      <c r="B270">
        <v>296.49</v>
      </c>
      <c r="C270">
        <v>301.24</v>
      </c>
      <c r="D270">
        <v>101007.09</v>
      </c>
      <c r="E270">
        <v>296.58999999999997</v>
      </c>
      <c r="F270">
        <v>2097964.5299999998</v>
      </c>
      <c r="G270">
        <v>2.4</v>
      </c>
      <c r="H270">
        <f t="shared" si="8"/>
        <v>54</v>
      </c>
    </row>
    <row r="271" spans="1:8" x14ac:dyDescent="0.35">
      <c r="A271" s="1">
        <v>38256</v>
      </c>
      <c r="B271">
        <v>297.05</v>
      </c>
      <c r="C271">
        <v>300.8</v>
      </c>
      <c r="D271">
        <v>100909.09</v>
      </c>
      <c r="E271">
        <v>297.38</v>
      </c>
      <c r="F271">
        <v>1954974.02</v>
      </c>
      <c r="G271">
        <v>0.12</v>
      </c>
      <c r="H271">
        <f t="shared" si="8"/>
        <v>54</v>
      </c>
    </row>
    <row r="272" spans="1:8" x14ac:dyDescent="0.35">
      <c r="A272" s="1">
        <v>38257</v>
      </c>
      <c r="B272">
        <v>297.17</v>
      </c>
      <c r="C272">
        <v>302.77999999999997</v>
      </c>
      <c r="D272">
        <v>100828.51</v>
      </c>
      <c r="E272">
        <v>298.01</v>
      </c>
      <c r="F272">
        <v>2372511.17</v>
      </c>
      <c r="G272">
        <v>0.22</v>
      </c>
      <c r="H272">
        <f t="shared" si="8"/>
        <v>55</v>
      </c>
    </row>
    <row r="273" spans="1:8" x14ac:dyDescent="0.35">
      <c r="A273" s="1">
        <v>38258</v>
      </c>
      <c r="B273">
        <v>297.73</v>
      </c>
      <c r="C273">
        <v>301.77999999999997</v>
      </c>
      <c r="D273">
        <v>100705.47</v>
      </c>
      <c r="E273">
        <v>298.54000000000002</v>
      </c>
      <c r="F273">
        <v>2085131.26</v>
      </c>
      <c r="G273">
        <v>7.0000000000000007E-2</v>
      </c>
      <c r="H273">
        <f t="shared" si="8"/>
        <v>55</v>
      </c>
    </row>
    <row r="274" spans="1:8" x14ac:dyDescent="0.35">
      <c r="A274" s="1">
        <v>38259</v>
      </c>
      <c r="B274">
        <v>297.93</v>
      </c>
      <c r="C274">
        <v>300.5</v>
      </c>
      <c r="D274">
        <v>100713.64</v>
      </c>
      <c r="E274">
        <v>297.68</v>
      </c>
      <c r="F274">
        <v>1633777.56</v>
      </c>
      <c r="G274">
        <v>2.09</v>
      </c>
      <c r="H274">
        <f t="shared" si="8"/>
        <v>55</v>
      </c>
    </row>
    <row r="275" spans="1:8" x14ac:dyDescent="0.35">
      <c r="A275" s="1">
        <v>38260</v>
      </c>
      <c r="B275">
        <v>296.22000000000003</v>
      </c>
      <c r="C275">
        <v>301.70999999999998</v>
      </c>
      <c r="D275">
        <v>100653.21</v>
      </c>
      <c r="E275">
        <v>297.69</v>
      </c>
      <c r="F275">
        <v>2645050.71</v>
      </c>
      <c r="G275">
        <v>0.19</v>
      </c>
      <c r="H275">
        <f t="shared" si="8"/>
        <v>55</v>
      </c>
    </row>
    <row r="276" spans="1:8" x14ac:dyDescent="0.35">
      <c r="A276" s="1">
        <v>38261</v>
      </c>
      <c r="B276">
        <v>296.57</v>
      </c>
      <c r="C276">
        <v>300.18</v>
      </c>
      <c r="D276">
        <v>100790.39999999999</v>
      </c>
      <c r="E276">
        <v>297.33999999999997</v>
      </c>
      <c r="F276">
        <v>1420660.27</v>
      </c>
      <c r="G276">
        <v>3.81</v>
      </c>
      <c r="H276">
        <f t="shared" si="8"/>
        <v>55</v>
      </c>
    </row>
    <row r="277" spans="1:8" x14ac:dyDescent="0.35">
      <c r="A277" s="1">
        <v>38262</v>
      </c>
      <c r="B277">
        <v>296.58</v>
      </c>
      <c r="C277">
        <v>301.56</v>
      </c>
      <c r="D277">
        <v>100734.87</v>
      </c>
      <c r="E277">
        <v>298.12</v>
      </c>
      <c r="F277">
        <v>1810158.87</v>
      </c>
      <c r="G277">
        <v>0.12</v>
      </c>
      <c r="H277">
        <f t="shared" si="8"/>
        <v>56</v>
      </c>
    </row>
    <row r="278" spans="1:8" x14ac:dyDescent="0.35">
      <c r="A278" s="1">
        <v>38263</v>
      </c>
      <c r="B278">
        <v>298.08</v>
      </c>
      <c r="C278">
        <v>301.72000000000003</v>
      </c>
      <c r="D278">
        <v>100714.73</v>
      </c>
      <c r="E278">
        <v>297.85000000000002</v>
      </c>
      <c r="F278">
        <v>2303783.2799999998</v>
      </c>
      <c r="G278">
        <v>0.21</v>
      </c>
      <c r="H278">
        <f t="shared" si="8"/>
        <v>56</v>
      </c>
    </row>
    <row r="279" spans="1:8" x14ac:dyDescent="0.35">
      <c r="A279" s="1">
        <v>38264</v>
      </c>
      <c r="B279">
        <v>297.45999999999998</v>
      </c>
      <c r="C279">
        <v>301.56</v>
      </c>
      <c r="D279">
        <v>100725.07</v>
      </c>
      <c r="E279">
        <v>297.39</v>
      </c>
      <c r="F279">
        <v>1630371.57</v>
      </c>
      <c r="G279">
        <v>0.22</v>
      </c>
      <c r="H279">
        <f t="shared" si="8"/>
        <v>56</v>
      </c>
    </row>
    <row r="280" spans="1:8" x14ac:dyDescent="0.35">
      <c r="A280" s="1">
        <v>38265</v>
      </c>
      <c r="B280">
        <v>297.41000000000003</v>
      </c>
      <c r="C280">
        <v>300.57</v>
      </c>
      <c r="D280">
        <v>100872.61</v>
      </c>
      <c r="E280">
        <v>297.17</v>
      </c>
      <c r="F280">
        <v>1622829.75</v>
      </c>
      <c r="G280">
        <v>1.59</v>
      </c>
      <c r="H280">
        <f t="shared" si="8"/>
        <v>56</v>
      </c>
    </row>
    <row r="281" spans="1:8" x14ac:dyDescent="0.35">
      <c r="A281" s="1">
        <v>38266</v>
      </c>
      <c r="B281">
        <v>297.47000000000003</v>
      </c>
      <c r="C281">
        <v>303.64999999999998</v>
      </c>
      <c r="D281">
        <v>100806.19</v>
      </c>
      <c r="E281">
        <v>297.69</v>
      </c>
      <c r="F281">
        <v>2531011.0699999998</v>
      </c>
      <c r="G281">
        <v>0.04</v>
      </c>
      <c r="H281">
        <f t="shared" si="8"/>
        <v>56</v>
      </c>
    </row>
    <row r="282" spans="1:8" x14ac:dyDescent="0.35">
      <c r="A282" s="1">
        <v>38267</v>
      </c>
      <c r="B282">
        <v>298.31</v>
      </c>
      <c r="C282">
        <v>300.60000000000002</v>
      </c>
      <c r="D282">
        <v>100820.35</v>
      </c>
      <c r="E282">
        <v>298.17</v>
      </c>
      <c r="F282">
        <v>2034832.18</v>
      </c>
      <c r="G282">
        <v>0.33</v>
      </c>
      <c r="H282">
        <f t="shared" si="8"/>
        <v>57</v>
      </c>
    </row>
    <row r="283" spans="1:8" x14ac:dyDescent="0.35">
      <c r="A283" s="1">
        <v>38268</v>
      </c>
      <c r="B283">
        <v>298.41000000000003</v>
      </c>
      <c r="C283">
        <v>302.23</v>
      </c>
      <c r="D283">
        <v>100794.21</v>
      </c>
      <c r="E283">
        <v>300.13</v>
      </c>
      <c r="F283">
        <v>1934598.93</v>
      </c>
      <c r="G283">
        <v>0.3</v>
      </c>
      <c r="H283">
        <f t="shared" si="8"/>
        <v>57</v>
      </c>
    </row>
    <row r="284" spans="1:8" x14ac:dyDescent="0.35">
      <c r="A284" s="1">
        <v>38269</v>
      </c>
      <c r="B284">
        <v>296.93</v>
      </c>
      <c r="C284">
        <v>300.70999999999998</v>
      </c>
      <c r="D284">
        <v>100775.16</v>
      </c>
      <c r="E284">
        <v>298.98</v>
      </c>
      <c r="F284">
        <v>2072358.82</v>
      </c>
      <c r="G284">
        <v>0.23</v>
      </c>
      <c r="H284">
        <f t="shared" si="8"/>
        <v>57</v>
      </c>
    </row>
    <row r="285" spans="1:8" x14ac:dyDescent="0.35">
      <c r="A285" s="1">
        <v>38270</v>
      </c>
      <c r="B285">
        <v>297.77999999999997</v>
      </c>
      <c r="C285">
        <v>300.5</v>
      </c>
      <c r="D285">
        <v>100729.43</v>
      </c>
      <c r="E285">
        <v>298.08</v>
      </c>
      <c r="F285">
        <v>1596068.45</v>
      </c>
      <c r="G285">
        <v>5.84</v>
      </c>
      <c r="H285">
        <f t="shared" si="8"/>
        <v>57</v>
      </c>
    </row>
    <row r="286" spans="1:8" x14ac:dyDescent="0.35">
      <c r="A286" s="1">
        <v>38271</v>
      </c>
      <c r="B286">
        <v>297.47000000000003</v>
      </c>
      <c r="C286">
        <v>300.85000000000002</v>
      </c>
      <c r="D286">
        <v>100788.23</v>
      </c>
      <c r="E286">
        <v>297.82</v>
      </c>
      <c r="F286">
        <v>1575936.65</v>
      </c>
      <c r="G286">
        <v>0.25</v>
      </c>
      <c r="H286">
        <f t="shared" si="8"/>
        <v>57</v>
      </c>
    </row>
    <row r="287" spans="1:8" x14ac:dyDescent="0.35">
      <c r="A287" s="1">
        <v>38272</v>
      </c>
      <c r="B287">
        <v>297.82</v>
      </c>
      <c r="C287">
        <v>301.44</v>
      </c>
      <c r="D287">
        <v>100744.67</v>
      </c>
      <c r="E287">
        <v>298.24</v>
      </c>
      <c r="F287">
        <v>2153007.66</v>
      </c>
      <c r="G287">
        <v>1.65</v>
      </c>
      <c r="H287">
        <f t="shared" si="8"/>
        <v>58</v>
      </c>
    </row>
    <row r="288" spans="1:8" x14ac:dyDescent="0.35">
      <c r="A288" s="1">
        <v>38273</v>
      </c>
      <c r="B288">
        <v>296.89999999999998</v>
      </c>
      <c r="C288">
        <v>302.27</v>
      </c>
      <c r="D288">
        <v>100735.42</v>
      </c>
      <c r="E288">
        <v>298.29000000000002</v>
      </c>
      <c r="F288">
        <v>1570888.5</v>
      </c>
      <c r="G288">
        <v>0.05</v>
      </c>
      <c r="H288">
        <f t="shared" si="8"/>
        <v>58</v>
      </c>
    </row>
    <row r="289" spans="1:8" x14ac:dyDescent="0.35">
      <c r="A289" s="1">
        <v>38274</v>
      </c>
      <c r="B289">
        <v>297.37</v>
      </c>
      <c r="C289">
        <v>302.82</v>
      </c>
      <c r="D289">
        <v>100795.85</v>
      </c>
      <c r="E289">
        <v>298.48</v>
      </c>
      <c r="F289">
        <v>2034467.25</v>
      </c>
      <c r="G289">
        <v>0.15</v>
      </c>
      <c r="H289">
        <f t="shared" si="8"/>
        <v>58</v>
      </c>
    </row>
    <row r="290" spans="1:8" x14ac:dyDescent="0.35">
      <c r="A290" s="1">
        <v>38275</v>
      </c>
      <c r="B290">
        <v>296.87</v>
      </c>
      <c r="C290">
        <v>300.89999999999998</v>
      </c>
      <c r="D290">
        <v>100832.32000000001</v>
      </c>
      <c r="E290">
        <v>297.31</v>
      </c>
      <c r="F290">
        <v>1431060.69</v>
      </c>
      <c r="G290">
        <v>0.33</v>
      </c>
      <c r="H290">
        <f t="shared" si="8"/>
        <v>58</v>
      </c>
    </row>
    <row r="291" spans="1:8" x14ac:dyDescent="0.35">
      <c r="A291" s="1">
        <v>38276</v>
      </c>
      <c r="B291">
        <v>296.92</v>
      </c>
      <c r="C291">
        <v>302.67</v>
      </c>
      <c r="D291">
        <v>100789.31</v>
      </c>
      <c r="E291">
        <v>298.3</v>
      </c>
      <c r="F291">
        <v>2258714.81</v>
      </c>
      <c r="G291">
        <v>0.06</v>
      </c>
      <c r="H291">
        <f t="shared" si="8"/>
        <v>58</v>
      </c>
    </row>
    <row r="292" spans="1:8" x14ac:dyDescent="0.35">
      <c r="A292" s="1">
        <v>38277</v>
      </c>
      <c r="B292">
        <v>297</v>
      </c>
      <c r="C292">
        <v>300.14999999999998</v>
      </c>
      <c r="D292">
        <v>100784.96000000001</v>
      </c>
      <c r="E292">
        <v>297.92</v>
      </c>
      <c r="F292">
        <v>1889530.47</v>
      </c>
      <c r="G292">
        <v>0.47</v>
      </c>
      <c r="H292">
        <f t="shared" si="8"/>
        <v>59</v>
      </c>
    </row>
    <row r="293" spans="1:8" x14ac:dyDescent="0.35">
      <c r="A293" s="1">
        <v>38278</v>
      </c>
      <c r="B293">
        <v>298.29000000000002</v>
      </c>
      <c r="C293">
        <v>302.56</v>
      </c>
      <c r="D293">
        <v>100706.02</v>
      </c>
      <c r="E293">
        <v>297.82</v>
      </c>
      <c r="F293">
        <v>2087624.93</v>
      </c>
      <c r="G293">
        <v>0.21</v>
      </c>
      <c r="H293">
        <f t="shared" si="8"/>
        <v>59</v>
      </c>
    </row>
    <row r="294" spans="1:8" x14ac:dyDescent="0.35">
      <c r="A294" s="1">
        <v>38279</v>
      </c>
      <c r="B294">
        <v>298.38</v>
      </c>
      <c r="C294">
        <v>301.36</v>
      </c>
      <c r="D294">
        <v>100724.53</v>
      </c>
      <c r="E294">
        <v>297.39999999999998</v>
      </c>
      <c r="F294">
        <v>2179282.39</v>
      </c>
      <c r="G294">
        <v>0.35</v>
      </c>
      <c r="H294">
        <f t="shared" si="8"/>
        <v>59</v>
      </c>
    </row>
    <row r="295" spans="1:8" x14ac:dyDescent="0.35">
      <c r="A295" s="1">
        <v>38280</v>
      </c>
      <c r="B295">
        <v>297.69</v>
      </c>
      <c r="C295">
        <v>300.31</v>
      </c>
      <c r="D295">
        <v>100720.72</v>
      </c>
      <c r="E295">
        <v>298.45</v>
      </c>
      <c r="F295">
        <v>1993108.87</v>
      </c>
      <c r="G295">
        <v>0.34</v>
      </c>
      <c r="H295">
        <f t="shared" si="8"/>
        <v>59</v>
      </c>
    </row>
    <row r="296" spans="1:8" x14ac:dyDescent="0.35">
      <c r="A296" s="1">
        <v>38281</v>
      </c>
      <c r="B296">
        <v>297.08999999999997</v>
      </c>
      <c r="C296">
        <v>302.18</v>
      </c>
      <c r="D296">
        <v>100745.22</v>
      </c>
      <c r="E296">
        <v>297.60000000000002</v>
      </c>
      <c r="F296">
        <v>1698065.51</v>
      </c>
      <c r="G296">
        <v>0.15</v>
      </c>
      <c r="H296">
        <f t="shared" si="8"/>
        <v>59</v>
      </c>
    </row>
    <row r="297" spans="1:8" x14ac:dyDescent="0.35">
      <c r="A297" s="1">
        <v>38282</v>
      </c>
      <c r="B297">
        <v>297.45</v>
      </c>
      <c r="C297">
        <v>302.38</v>
      </c>
      <c r="D297">
        <v>100704.93</v>
      </c>
      <c r="E297">
        <v>297.66000000000003</v>
      </c>
      <c r="F297">
        <v>2051679.64</v>
      </c>
      <c r="G297">
        <v>0.18</v>
      </c>
      <c r="H297">
        <f t="shared" si="8"/>
        <v>60</v>
      </c>
    </row>
    <row r="298" spans="1:8" x14ac:dyDescent="0.35">
      <c r="A298" s="1">
        <v>38283</v>
      </c>
      <c r="B298">
        <v>296.86</v>
      </c>
      <c r="C298">
        <v>300.94</v>
      </c>
      <c r="D298">
        <v>100634.15</v>
      </c>
      <c r="E298">
        <v>297.39999999999998</v>
      </c>
      <c r="F298">
        <v>1344573.02</v>
      </c>
      <c r="G298">
        <v>0.13</v>
      </c>
      <c r="H298">
        <f t="shared" si="8"/>
        <v>60</v>
      </c>
    </row>
    <row r="299" spans="1:8" x14ac:dyDescent="0.35">
      <c r="A299" s="1">
        <v>38284</v>
      </c>
      <c r="B299">
        <v>297.92</v>
      </c>
      <c r="C299">
        <v>301.22000000000003</v>
      </c>
      <c r="D299">
        <v>100734.33</v>
      </c>
      <c r="E299">
        <v>297.48</v>
      </c>
      <c r="F299">
        <v>2292531.36</v>
      </c>
      <c r="G299">
        <v>1.63</v>
      </c>
      <c r="H299">
        <f t="shared" si="8"/>
        <v>60</v>
      </c>
    </row>
    <row r="300" spans="1:8" x14ac:dyDescent="0.35">
      <c r="A300" s="1">
        <v>38285</v>
      </c>
      <c r="B300">
        <v>296.31</v>
      </c>
      <c r="C300">
        <v>299.24</v>
      </c>
      <c r="D300">
        <v>100812.18</v>
      </c>
      <c r="E300">
        <v>298.11</v>
      </c>
      <c r="F300">
        <v>1917143.27</v>
      </c>
      <c r="G300">
        <v>1.57</v>
      </c>
      <c r="H300">
        <f t="shared" si="8"/>
        <v>60</v>
      </c>
    </row>
    <row r="301" spans="1:8" x14ac:dyDescent="0.35">
      <c r="A301" s="1">
        <v>38286</v>
      </c>
      <c r="B301">
        <v>296.16000000000003</v>
      </c>
      <c r="C301">
        <v>302.11</v>
      </c>
      <c r="D301">
        <v>100633.06</v>
      </c>
      <c r="E301">
        <v>297.67</v>
      </c>
      <c r="F301">
        <v>2255673.75</v>
      </c>
      <c r="G301">
        <v>7.0000000000000007E-2</v>
      </c>
      <c r="H301">
        <f t="shared" si="8"/>
        <v>60</v>
      </c>
    </row>
    <row r="302" spans="1:8" x14ac:dyDescent="0.35">
      <c r="A302" s="1">
        <v>38287</v>
      </c>
      <c r="B302">
        <v>297.24</v>
      </c>
      <c r="C302">
        <v>300.64</v>
      </c>
      <c r="D302">
        <v>100683.7</v>
      </c>
      <c r="E302">
        <v>297.82</v>
      </c>
      <c r="F302">
        <v>1930219.81</v>
      </c>
      <c r="G302">
        <v>0.27</v>
      </c>
      <c r="H302">
        <f t="shared" si="8"/>
        <v>61</v>
      </c>
    </row>
    <row r="303" spans="1:8" x14ac:dyDescent="0.35">
      <c r="A303" s="1">
        <v>38288</v>
      </c>
      <c r="B303">
        <v>297.39999999999998</v>
      </c>
      <c r="C303">
        <v>303.41000000000003</v>
      </c>
      <c r="D303">
        <v>100702.21</v>
      </c>
      <c r="E303">
        <v>298.54000000000002</v>
      </c>
      <c r="F303">
        <v>2171558.11</v>
      </c>
      <c r="G303">
        <v>0.23</v>
      </c>
      <c r="H303">
        <f t="shared" si="8"/>
        <v>61</v>
      </c>
    </row>
    <row r="304" spans="1:8" x14ac:dyDescent="0.35">
      <c r="A304" s="1">
        <v>38289</v>
      </c>
      <c r="B304">
        <v>298.83</v>
      </c>
      <c r="C304">
        <v>296.95</v>
      </c>
      <c r="D304">
        <v>100800.75</v>
      </c>
      <c r="E304">
        <v>297.51</v>
      </c>
      <c r="F304">
        <v>1791790.89</v>
      </c>
      <c r="G304">
        <v>2.96</v>
      </c>
      <c r="H304">
        <f t="shared" si="8"/>
        <v>61</v>
      </c>
    </row>
    <row r="305" spans="1:8" x14ac:dyDescent="0.35">
      <c r="A305" s="1">
        <v>38290</v>
      </c>
      <c r="B305">
        <v>296.36</v>
      </c>
      <c r="C305">
        <v>301.49</v>
      </c>
      <c r="D305">
        <v>100686.42</v>
      </c>
      <c r="E305">
        <v>298.54000000000002</v>
      </c>
      <c r="F305">
        <v>1848293.73</v>
      </c>
      <c r="G305">
        <v>0.22</v>
      </c>
      <c r="H305">
        <f t="shared" si="8"/>
        <v>61</v>
      </c>
    </row>
    <row r="306" spans="1:8" x14ac:dyDescent="0.35">
      <c r="A306" s="1">
        <v>38291</v>
      </c>
      <c r="B306">
        <v>297.5</v>
      </c>
      <c r="C306">
        <v>303.05</v>
      </c>
      <c r="D306">
        <v>100750.12</v>
      </c>
      <c r="E306">
        <v>299.26</v>
      </c>
      <c r="F306">
        <v>2362414.86</v>
      </c>
      <c r="G306">
        <v>0.27</v>
      </c>
      <c r="H306">
        <f t="shared" si="8"/>
        <v>61</v>
      </c>
    </row>
    <row r="307" spans="1:8" x14ac:dyDescent="0.35">
      <c r="A307" s="1">
        <v>38292</v>
      </c>
      <c r="B307">
        <v>297.98</v>
      </c>
      <c r="C307">
        <v>303.49</v>
      </c>
      <c r="D307">
        <v>100691.86</v>
      </c>
      <c r="E307">
        <v>298.44</v>
      </c>
      <c r="F307">
        <v>2224654.9700000002</v>
      </c>
      <c r="G307">
        <v>0.13</v>
      </c>
      <c r="H307">
        <f t="shared" si="8"/>
        <v>62</v>
      </c>
    </row>
    <row r="308" spans="1:8" x14ac:dyDescent="0.35">
      <c r="A308" s="1">
        <v>38293</v>
      </c>
      <c r="B308">
        <v>297.7</v>
      </c>
      <c r="C308">
        <v>300.69</v>
      </c>
      <c r="D308">
        <v>100642.86</v>
      </c>
      <c r="E308">
        <v>297.62</v>
      </c>
      <c r="F308">
        <v>1825242.52</v>
      </c>
      <c r="G308">
        <v>1.82</v>
      </c>
      <c r="H308">
        <f t="shared" si="8"/>
        <v>62</v>
      </c>
    </row>
    <row r="309" spans="1:8" x14ac:dyDescent="0.35">
      <c r="A309" s="1">
        <v>38294</v>
      </c>
      <c r="B309">
        <v>297.26</v>
      </c>
      <c r="C309">
        <v>300.08</v>
      </c>
      <c r="D309">
        <v>100679.88</v>
      </c>
      <c r="E309">
        <v>298.44</v>
      </c>
      <c r="F309">
        <v>2115116.09</v>
      </c>
      <c r="G309">
        <v>0.13</v>
      </c>
      <c r="H309">
        <f t="shared" si="8"/>
        <v>62</v>
      </c>
    </row>
    <row r="310" spans="1:8" x14ac:dyDescent="0.35">
      <c r="A310" s="1">
        <v>38295</v>
      </c>
      <c r="B310">
        <v>298.07</v>
      </c>
      <c r="C310">
        <v>301.85000000000002</v>
      </c>
      <c r="D310">
        <v>100621.63</v>
      </c>
      <c r="E310">
        <v>297.73</v>
      </c>
      <c r="F310">
        <v>2400488.89</v>
      </c>
      <c r="G310">
        <v>0.13</v>
      </c>
      <c r="H310">
        <f t="shared" si="8"/>
        <v>62</v>
      </c>
    </row>
    <row r="311" spans="1:8" x14ac:dyDescent="0.35">
      <c r="A311" s="1">
        <v>38296</v>
      </c>
      <c r="B311">
        <v>296.8</v>
      </c>
      <c r="C311">
        <v>302.79000000000002</v>
      </c>
      <c r="D311">
        <v>100606.39</v>
      </c>
      <c r="E311">
        <v>296.89999999999998</v>
      </c>
      <c r="F311">
        <v>2113108.9900000002</v>
      </c>
      <c r="G311">
        <v>0.16</v>
      </c>
      <c r="H311">
        <f t="shared" si="8"/>
        <v>62</v>
      </c>
    </row>
    <row r="312" spans="1:8" x14ac:dyDescent="0.35">
      <c r="A312" s="1">
        <v>38297</v>
      </c>
      <c r="B312">
        <v>296.47000000000003</v>
      </c>
      <c r="C312">
        <v>302.74</v>
      </c>
      <c r="D312">
        <v>100602.58</v>
      </c>
      <c r="E312">
        <v>297.43</v>
      </c>
      <c r="F312">
        <v>2076008.09</v>
      </c>
      <c r="G312">
        <v>0.09</v>
      </c>
      <c r="H312">
        <f t="shared" si="8"/>
        <v>63</v>
      </c>
    </row>
    <row r="313" spans="1:8" x14ac:dyDescent="0.35">
      <c r="A313" s="1">
        <v>38298</v>
      </c>
      <c r="B313">
        <v>297.11</v>
      </c>
      <c r="C313">
        <v>301.56</v>
      </c>
      <c r="D313">
        <v>100587.33</v>
      </c>
      <c r="E313">
        <v>298.18</v>
      </c>
      <c r="F313">
        <v>2138106.48</v>
      </c>
      <c r="G313">
        <v>0.38</v>
      </c>
      <c r="H313">
        <f t="shared" si="8"/>
        <v>63</v>
      </c>
    </row>
    <row r="314" spans="1:8" x14ac:dyDescent="0.35">
      <c r="A314" s="1">
        <v>38299</v>
      </c>
      <c r="B314">
        <v>297.64</v>
      </c>
      <c r="C314">
        <v>303.08999999999997</v>
      </c>
      <c r="D314">
        <v>100657.02</v>
      </c>
      <c r="E314">
        <v>298.92</v>
      </c>
      <c r="F314">
        <v>2271122.3199999998</v>
      </c>
      <c r="G314">
        <v>0.2</v>
      </c>
      <c r="H314">
        <f t="shared" si="8"/>
        <v>63</v>
      </c>
    </row>
    <row r="315" spans="1:8" x14ac:dyDescent="0.35">
      <c r="A315" s="1">
        <v>38300</v>
      </c>
      <c r="B315">
        <v>297.52</v>
      </c>
      <c r="C315">
        <v>303.45</v>
      </c>
      <c r="D315">
        <v>100603.12</v>
      </c>
      <c r="E315">
        <v>299.17</v>
      </c>
      <c r="F315">
        <v>2314731.08</v>
      </c>
      <c r="G315">
        <v>0.11</v>
      </c>
      <c r="H315">
        <f t="shared" si="8"/>
        <v>63</v>
      </c>
    </row>
    <row r="316" spans="1:8" x14ac:dyDescent="0.35">
      <c r="A316" s="1">
        <v>38301</v>
      </c>
      <c r="B316">
        <v>298.92</v>
      </c>
      <c r="C316">
        <v>303.75</v>
      </c>
      <c r="D316">
        <v>100529.62</v>
      </c>
      <c r="E316">
        <v>298.94</v>
      </c>
      <c r="F316">
        <v>2433271.4900000002</v>
      </c>
      <c r="G316">
        <v>0.05</v>
      </c>
      <c r="H316">
        <f t="shared" si="8"/>
        <v>63</v>
      </c>
    </row>
    <row r="317" spans="1:8" x14ac:dyDescent="0.35">
      <c r="A317" s="1">
        <v>38302</v>
      </c>
      <c r="B317">
        <v>297.93</v>
      </c>
      <c r="C317">
        <v>303.58</v>
      </c>
      <c r="D317">
        <v>100495.32</v>
      </c>
      <c r="E317">
        <v>299.27999999999997</v>
      </c>
      <c r="F317">
        <v>2090544.35</v>
      </c>
      <c r="G317">
        <v>0.08</v>
      </c>
      <c r="H317">
        <f t="shared" si="8"/>
        <v>64</v>
      </c>
    </row>
    <row r="318" spans="1:8" x14ac:dyDescent="0.35">
      <c r="A318" s="1">
        <v>38303</v>
      </c>
      <c r="B318">
        <v>298.45999999999998</v>
      </c>
      <c r="C318">
        <v>300.63</v>
      </c>
      <c r="D318">
        <v>100637.42</v>
      </c>
      <c r="E318">
        <v>297.05</v>
      </c>
      <c r="F318">
        <v>1471689.21</v>
      </c>
      <c r="G318">
        <v>3.33</v>
      </c>
      <c r="H318">
        <f t="shared" si="8"/>
        <v>64</v>
      </c>
    </row>
    <row r="319" spans="1:8" x14ac:dyDescent="0.35">
      <c r="A319" s="1">
        <v>38304</v>
      </c>
      <c r="B319">
        <v>297.86</v>
      </c>
      <c r="C319">
        <v>302.83</v>
      </c>
      <c r="D319">
        <v>100713.09</v>
      </c>
      <c r="E319">
        <v>298.18</v>
      </c>
      <c r="F319">
        <v>2264675.2799999998</v>
      </c>
      <c r="G319">
        <v>0.19</v>
      </c>
      <c r="H319">
        <f t="shared" si="8"/>
        <v>64</v>
      </c>
    </row>
    <row r="320" spans="1:8" x14ac:dyDescent="0.35">
      <c r="A320" s="1">
        <v>38305</v>
      </c>
      <c r="B320">
        <v>297.45</v>
      </c>
      <c r="C320">
        <v>304.44</v>
      </c>
      <c r="D320">
        <v>100594.41</v>
      </c>
      <c r="E320">
        <v>299.58</v>
      </c>
      <c r="F320">
        <v>2059708.03</v>
      </c>
      <c r="G320">
        <v>7.0000000000000007E-2</v>
      </c>
      <c r="H320">
        <f t="shared" si="8"/>
        <v>64</v>
      </c>
    </row>
    <row r="321" spans="1:8" x14ac:dyDescent="0.35">
      <c r="A321" s="1">
        <v>38306</v>
      </c>
      <c r="B321">
        <v>298.7</v>
      </c>
      <c r="C321">
        <v>302.88</v>
      </c>
      <c r="D321">
        <v>100661.37</v>
      </c>
      <c r="E321">
        <v>298.85000000000002</v>
      </c>
      <c r="F321">
        <v>2396170.59</v>
      </c>
      <c r="G321">
        <v>0.05</v>
      </c>
      <c r="H321">
        <f t="shared" si="8"/>
        <v>64</v>
      </c>
    </row>
    <row r="322" spans="1:8" x14ac:dyDescent="0.35">
      <c r="A322" s="1">
        <v>38307</v>
      </c>
      <c r="B322">
        <v>298.66000000000003</v>
      </c>
      <c r="C322">
        <v>303.02999999999997</v>
      </c>
      <c r="D322">
        <v>100666.27</v>
      </c>
      <c r="E322">
        <v>300.11</v>
      </c>
      <c r="F322">
        <v>2223985.9300000002</v>
      </c>
      <c r="G322">
        <v>0.15</v>
      </c>
      <c r="H322">
        <f t="shared" si="8"/>
        <v>65</v>
      </c>
    </row>
    <row r="323" spans="1:8" x14ac:dyDescent="0.35">
      <c r="A323" s="1">
        <v>38308</v>
      </c>
      <c r="B323">
        <v>298.27</v>
      </c>
      <c r="C323">
        <v>302.02999999999997</v>
      </c>
      <c r="D323">
        <v>100611.83</v>
      </c>
      <c r="E323">
        <v>298.77</v>
      </c>
      <c r="F323">
        <v>1609509.92</v>
      </c>
      <c r="G323">
        <v>0.17</v>
      </c>
      <c r="H323">
        <f t="shared" si="8"/>
        <v>65</v>
      </c>
    </row>
    <row r="324" spans="1:8" x14ac:dyDescent="0.35">
      <c r="A324" s="1">
        <v>38309</v>
      </c>
      <c r="B324">
        <v>297.89999999999998</v>
      </c>
      <c r="C324">
        <v>301.62</v>
      </c>
      <c r="D324">
        <v>100629.25</v>
      </c>
      <c r="E324">
        <v>299.63</v>
      </c>
      <c r="F324">
        <v>1915561.92</v>
      </c>
      <c r="G324">
        <v>0.17</v>
      </c>
      <c r="H324">
        <f t="shared" ref="H324:H366" si="9">INT((ROW(G323)-1)/5)+1</f>
        <v>65</v>
      </c>
    </row>
    <row r="325" spans="1:8" x14ac:dyDescent="0.35">
      <c r="A325" s="1">
        <v>38310</v>
      </c>
      <c r="B325">
        <v>298.42</v>
      </c>
      <c r="C325">
        <v>301.29000000000002</v>
      </c>
      <c r="D325">
        <v>100743.58</v>
      </c>
      <c r="E325">
        <v>298.45999999999998</v>
      </c>
      <c r="F325">
        <v>1889712.93</v>
      </c>
      <c r="G325">
        <v>0.24</v>
      </c>
      <c r="H325">
        <f t="shared" si="9"/>
        <v>65</v>
      </c>
    </row>
    <row r="326" spans="1:8" x14ac:dyDescent="0.35">
      <c r="A326" s="1">
        <v>38311</v>
      </c>
      <c r="B326">
        <v>298.13</v>
      </c>
      <c r="C326">
        <v>302.57</v>
      </c>
      <c r="D326">
        <v>100861.72</v>
      </c>
      <c r="E326">
        <v>298.56</v>
      </c>
      <c r="F326">
        <v>1359960.77</v>
      </c>
      <c r="G326">
        <v>0.21</v>
      </c>
      <c r="H326">
        <f t="shared" si="9"/>
        <v>65</v>
      </c>
    </row>
    <row r="327" spans="1:8" x14ac:dyDescent="0.35">
      <c r="A327" s="1">
        <v>38312</v>
      </c>
      <c r="B327">
        <v>297.79000000000002</v>
      </c>
      <c r="C327">
        <v>304.70999999999998</v>
      </c>
      <c r="D327">
        <v>100736.51</v>
      </c>
      <c r="E327">
        <v>298.3</v>
      </c>
      <c r="F327">
        <v>2383033.23</v>
      </c>
      <c r="G327">
        <v>7.0000000000000007E-2</v>
      </c>
      <c r="H327">
        <f t="shared" si="9"/>
        <v>66</v>
      </c>
    </row>
    <row r="328" spans="1:8" x14ac:dyDescent="0.35">
      <c r="A328" s="1">
        <v>38313</v>
      </c>
      <c r="B328">
        <v>298.95999999999998</v>
      </c>
      <c r="C328">
        <v>303.54000000000002</v>
      </c>
      <c r="D328">
        <v>100694.04</v>
      </c>
      <c r="E328">
        <v>298.06</v>
      </c>
      <c r="F328">
        <v>1927847.79</v>
      </c>
      <c r="G328">
        <v>0.14000000000000001</v>
      </c>
      <c r="H328">
        <f t="shared" si="9"/>
        <v>66</v>
      </c>
    </row>
    <row r="329" spans="1:8" x14ac:dyDescent="0.35">
      <c r="A329" s="1">
        <v>38314</v>
      </c>
      <c r="B329">
        <v>297.56</v>
      </c>
      <c r="C329">
        <v>303.79000000000002</v>
      </c>
      <c r="D329">
        <v>100654.84</v>
      </c>
      <c r="E329">
        <v>297.44</v>
      </c>
      <c r="F329">
        <v>2156170.36</v>
      </c>
      <c r="G329">
        <v>0.05</v>
      </c>
      <c r="H329">
        <f t="shared" si="9"/>
        <v>66</v>
      </c>
    </row>
    <row r="330" spans="1:8" x14ac:dyDescent="0.35">
      <c r="A330" s="1">
        <v>38315</v>
      </c>
      <c r="B330">
        <v>298.31</v>
      </c>
      <c r="C330">
        <v>302.81</v>
      </c>
      <c r="D330">
        <v>100698.94</v>
      </c>
      <c r="E330">
        <v>298.83</v>
      </c>
      <c r="F330">
        <v>2060802.81</v>
      </c>
      <c r="G330">
        <v>0.13</v>
      </c>
      <c r="H330">
        <f t="shared" si="9"/>
        <v>66</v>
      </c>
    </row>
    <row r="331" spans="1:8" x14ac:dyDescent="0.35">
      <c r="A331" s="1">
        <v>38316</v>
      </c>
      <c r="B331">
        <v>297.12</v>
      </c>
      <c r="C331">
        <v>302.25</v>
      </c>
      <c r="D331">
        <v>100648.85</v>
      </c>
      <c r="E331">
        <v>297.42</v>
      </c>
      <c r="F331">
        <v>1806874.53</v>
      </c>
      <c r="G331">
        <v>0.13</v>
      </c>
      <c r="H331">
        <f t="shared" si="9"/>
        <v>66</v>
      </c>
    </row>
    <row r="332" spans="1:8" x14ac:dyDescent="0.35">
      <c r="A332" s="1">
        <v>38317</v>
      </c>
      <c r="B332">
        <v>296.8</v>
      </c>
      <c r="C332">
        <v>303.29000000000002</v>
      </c>
      <c r="D332">
        <v>100672.81</v>
      </c>
      <c r="E332">
        <v>297.92</v>
      </c>
      <c r="F332">
        <v>2221066.52</v>
      </c>
      <c r="G332">
        <v>0.14000000000000001</v>
      </c>
      <c r="H332">
        <f t="shared" si="9"/>
        <v>67</v>
      </c>
    </row>
    <row r="333" spans="1:8" x14ac:dyDescent="0.35">
      <c r="A333" s="1">
        <v>38318</v>
      </c>
      <c r="B333">
        <v>298.06</v>
      </c>
      <c r="C333">
        <v>303.76</v>
      </c>
      <c r="D333">
        <v>100588.42</v>
      </c>
      <c r="E333">
        <v>297.56</v>
      </c>
      <c r="F333">
        <v>2084401.41</v>
      </c>
      <c r="G333">
        <v>0.12</v>
      </c>
      <c r="H333">
        <f t="shared" si="9"/>
        <v>67</v>
      </c>
    </row>
    <row r="334" spans="1:8" x14ac:dyDescent="0.35">
      <c r="A334" s="1">
        <v>38319</v>
      </c>
      <c r="B334">
        <v>297.86</v>
      </c>
      <c r="C334">
        <v>301.44</v>
      </c>
      <c r="D334">
        <v>100629.25</v>
      </c>
      <c r="E334">
        <v>296.22000000000003</v>
      </c>
      <c r="F334">
        <v>2041644.15</v>
      </c>
      <c r="G334">
        <v>0.2</v>
      </c>
      <c r="H334">
        <f t="shared" si="9"/>
        <v>67</v>
      </c>
    </row>
    <row r="335" spans="1:8" x14ac:dyDescent="0.35">
      <c r="A335" s="1">
        <v>38320</v>
      </c>
      <c r="B335">
        <v>298</v>
      </c>
      <c r="C335">
        <v>303.76</v>
      </c>
      <c r="D335">
        <v>100699.48</v>
      </c>
      <c r="E335">
        <v>297.68</v>
      </c>
      <c r="F335">
        <v>2413626.2599999998</v>
      </c>
      <c r="G335">
        <v>0.03</v>
      </c>
      <c r="H335">
        <f t="shared" si="9"/>
        <v>67</v>
      </c>
    </row>
    <row r="336" spans="1:8" x14ac:dyDescent="0.35">
      <c r="A336" s="1">
        <v>38321</v>
      </c>
      <c r="B336">
        <v>297.98</v>
      </c>
      <c r="C336">
        <v>302.88</v>
      </c>
      <c r="D336">
        <v>100637.96</v>
      </c>
      <c r="E336">
        <v>298.49</v>
      </c>
      <c r="F336">
        <v>2048030.37</v>
      </c>
      <c r="G336">
        <v>0.04</v>
      </c>
      <c r="H336">
        <f t="shared" si="9"/>
        <v>67</v>
      </c>
    </row>
    <row r="337" spans="1:8" x14ac:dyDescent="0.35">
      <c r="A337" s="1">
        <v>38322</v>
      </c>
      <c r="B337">
        <v>297.68</v>
      </c>
      <c r="C337">
        <v>304.45999999999998</v>
      </c>
      <c r="D337">
        <v>100502.39999999999</v>
      </c>
      <c r="E337">
        <v>296.02</v>
      </c>
      <c r="F337">
        <v>2574984.75</v>
      </c>
      <c r="G337">
        <v>0.03</v>
      </c>
      <c r="H337">
        <f t="shared" si="9"/>
        <v>68</v>
      </c>
    </row>
    <row r="338" spans="1:8" x14ac:dyDescent="0.35">
      <c r="A338" s="1">
        <v>38323</v>
      </c>
      <c r="B338">
        <v>297.33</v>
      </c>
      <c r="C338">
        <v>304.67</v>
      </c>
      <c r="D338">
        <v>100433.8</v>
      </c>
      <c r="E338">
        <v>296.41000000000003</v>
      </c>
      <c r="F338">
        <v>2562090.67</v>
      </c>
      <c r="G338">
        <v>0</v>
      </c>
      <c r="H338">
        <f t="shared" si="9"/>
        <v>68</v>
      </c>
    </row>
    <row r="339" spans="1:8" x14ac:dyDescent="0.35">
      <c r="A339" s="1">
        <v>38324</v>
      </c>
      <c r="B339">
        <v>298.33</v>
      </c>
      <c r="C339">
        <v>304.58</v>
      </c>
      <c r="D339">
        <v>100568.82</v>
      </c>
      <c r="E339">
        <v>297.02999999999997</v>
      </c>
      <c r="F339">
        <v>2706054.32</v>
      </c>
      <c r="G339">
        <v>0</v>
      </c>
      <c r="H339">
        <f t="shared" si="9"/>
        <v>68</v>
      </c>
    </row>
    <row r="340" spans="1:8" x14ac:dyDescent="0.35">
      <c r="A340" s="1">
        <v>38325</v>
      </c>
      <c r="B340">
        <v>297.77</v>
      </c>
      <c r="C340">
        <v>304.18</v>
      </c>
      <c r="D340">
        <v>100654.84</v>
      </c>
      <c r="E340">
        <v>297.47000000000003</v>
      </c>
      <c r="F340">
        <v>2598096.79</v>
      </c>
      <c r="G340">
        <v>0.01</v>
      </c>
      <c r="H340">
        <f t="shared" si="9"/>
        <v>68</v>
      </c>
    </row>
    <row r="341" spans="1:8" x14ac:dyDescent="0.35">
      <c r="A341" s="1">
        <v>38326</v>
      </c>
      <c r="B341">
        <v>298.56</v>
      </c>
      <c r="C341">
        <v>303.99</v>
      </c>
      <c r="D341">
        <v>100640.14</v>
      </c>
      <c r="E341">
        <v>297.83</v>
      </c>
      <c r="F341">
        <v>2319110.2000000002</v>
      </c>
      <c r="G341">
        <v>0.01</v>
      </c>
      <c r="H341">
        <f t="shared" si="9"/>
        <v>68</v>
      </c>
    </row>
    <row r="342" spans="1:8" x14ac:dyDescent="0.35">
      <c r="A342" s="1">
        <v>38327</v>
      </c>
      <c r="B342">
        <v>298.44</v>
      </c>
      <c r="C342">
        <v>304.35000000000002</v>
      </c>
      <c r="D342">
        <v>100641.23</v>
      </c>
      <c r="E342">
        <v>296.86</v>
      </c>
      <c r="F342">
        <v>2187919</v>
      </c>
      <c r="G342">
        <v>0.05</v>
      </c>
      <c r="H342">
        <f t="shared" si="9"/>
        <v>69</v>
      </c>
    </row>
    <row r="343" spans="1:8" x14ac:dyDescent="0.35">
      <c r="A343" s="1">
        <v>38328</v>
      </c>
      <c r="B343">
        <v>299</v>
      </c>
      <c r="C343">
        <v>304.14</v>
      </c>
      <c r="D343">
        <v>100697.31</v>
      </c>
      <c r="E343">
        <v>296.87</v>
      </c>
      <c r="F343">
        <v>1959413.96</v>
      </c>
      <c r="G343">
        <v>0.04</v>
      </c>
      <c r="H343">
        <f t="shared" si="9"/>
        <v>69</v>
      </c>
    </row>
    <row r="344" spans="1:8" x14ac:dyDescent="0.35">
      <c r="A344" s="1">
        <v>38329</v>
      </c>
      <c r="B344">
        <v>298.08999999999997</v>
      </c>
      <c r="C344">
        <v>303.93</v>
      </c>
      <c r="D344">
        <v>100654.3</v>
      </c>
      <c r="E344">
        <v>298.10000000000002</v>
      </c>
      <c r="F344">
        <v>2196677.2400000002</v>
      </c>
      <c r="G344">
        <v>0.11</v>
      </c>
      <c r="H344">
        <f t="shared" si="9"/>
        <v>69</v>
      </c>
    </row>
    <row r="345" spans="1:8" x14ac:dyDescent="0.35">
      <c r="A345" s="1">
        <v>38330</v>
      </c>
      <c r="B345">
        <v>297.93</v>
      </c>
      <c r="C345">
        <v>304.33</v>
      </c>
      <c r="D345">
        <v>100645.04</v>
      </c>
      <c r="E345">
        <v>297.89999999999998</v>
      </c>
      <c r="F345">
        <v>2633312.23</v>
      </c>
      <c r="G345">
        <v>0.02</v>
      </c>
      <c r="H345">
        <f t="shared" si="9"/>
        <v>69</v>
      </c>
    </row>
    <row r="346" spans="1:8" x14ac:dyDescent="0.35">
      <c r="A346" s="1">
        <v>38331</v>
      </c>
      <c r="B346">
        <v>298.77</v>
      </c>
      <c r="C346">
        <v>303.87</v>
      </c>
      <c r="D346">
        <v>100457.21</v>
      </c>
      <c r="E346">
        <v>298.42</v>
      </c>
      <c r="F346">
        <v>2132936.6800000002</v>
      </c>
      <c r="G346">
        <v>0.04</v>
      </c>
      <c r="H346">
        <f t="shared" si="9"/>
        <v>69</v>
      </c>
    </row>
    <row r="347" spans="1:8" x14ac:dyDescent="0.35">
      <c r="A347" s="1">
        <v>38332</v>
      </c>
      <c r="B347">
        <v>297.79000000000002</v>
      </c>
      <c r="C347">
        <v>304.61</v>
      </c>
      <c r="D347">
        <v>100525.27</v>
      </c>
      <c r="E347">
        <v>299</v>
      </c>
      <c r="F347">
        <v>2008861.55</v>
      </c>
      <c r="G347">
        <v>0.03</v>
      </c>
      <c r="H347">
        <f t="shared" si="9"/>
        <v>70</v>
      </c>
    </row>
    <row r="348" spans="1:8" x14ac:dyDescent="0.35">
      <c r="A348" s="1">
        <v>38333</v>
      </c>
      <c r="B348">
        <v>299.16000000000003</v>
      </c>
      <c r="C348">
        <v>303.99</v>
      </c>
      <c r="D348">
        <v>100601.49</v>
      </c>
      <c r="E348">
        <v>299.72000000000003</v>
      </c>
      <c r="F348">
        <v>1939038.88</v>
      </c>
      <c r="G348">
        <v>0.01</v>
      </c>
      <c r="H348">
        <f t="shared" si="9"/>
        <v>70</v>
      </c>
    </row>
    <row r="349" spans="1:8" x14ac:dyDescent="0.35">
      <c r="A349" s="1">
        <v>38334</v>
      </c>
      <c r="B349">
        <v>298.88</v>
      </c>
      <c r="C349">
        <v>303.39999999999998</v>
      </c>
      <c r="D349">
        <v>100632.52</v>
      </c>
      <c r="E349">
        <v>299.22000000000003</v>
      </c>
      <c r="F349">
        <v>2062627.44</v>
      </c>
      <c r="G349">
        <v>0.03</v>
      </c>
      <c r="H349">
        <f t="shared" si="9"/>
        <v>70</v>
      </c>
    </row>
    <row r="350" spans="1:8" x14ac:dyDescent="0.35">
      <c r="A350" s="1">
        <v>38335</v>
      </c>
      <c r="B350">
        <v>298.2</v>
      </c>
      <c r="C350">
        <v>303.27999999999997</v>
      </c>
      <c r="D350">
        <v>100655.93</v>
      </c>
      <c r="E350">
        <v>298.44</v>
      </c>
      <c r="F350">
        <v>1952419.53</v>
      </c>
      <c r="G350">
        <v>0.17</v>
      </c>
      <c r="H350">
        <f t="shared" si="9"/>
        <v>70</v>
      </c>
    </row>
    <row r="351" spans="1:8" x14ac:dyDescent="0.35">
      <c r="A351" s="1">
        <v>38336</v>
      </c>
      <c r="B351">
        <v>298.57</v>
      </c>
      <c r="C351">
        <v>303.54000000000002</v>
      </c>
      <c r="D351">
        <v>100551.94</v>
      </c>
      <c r="E351">
        <v>298.39999999999998</v>
      </c>
      <c r="F351">
        <v>2120833.2799999998</v>
      </c>
      <c r="G351">
        <v>0.17</v>
      </c>
      <c r="H351">
        <f t="shared" si="9"/>
        <v>70</v>
      </c>
    </row>
    <row r="352" spans="1:8" x14ac:dyDescent="0.35">
      <c r="A352" s="1">
        <v>38337</v>
      </c>
      <c r="B352">
        <v>298.77</v>
      </c>
      <c r="C352">
        <v>303.2</v>
      </c>
      <c r="D352">
        <v>100496.96000000001</v>
      </c>
      <c r="E352">
        <v>298.97000000000003</v>
      </c>
      <c r="F352">
        <v>1727259.66</v>
      </c>
      <c r="G352">
        <v>0.04</v>
      </c>
      <c r="H352">
        <f t="shared" si="9"/>
        <v>71</v>
      </c>
    </row>
    <row r="353" spans="1:8" x14ac:dyDescent="0.35">
      <c r="A353" s="1">
        <v>38338</v>
      </c>
      <c r="B353">
        <v>298.62</v>
      </c>
      <c r="C353">
        <v>304.08</v>
      </c>
      <c r="D353">
        <v>100580.8</v>
      </c>
      <c r="E353">
        <v>298.49</v>
      </c>
      <c r="F353">
        <v>2237731.5099999998</v>
      </c>
      <c r="G353">
        <v>0.06</v>
      </c>
      <c r="H353">
        <f t="shared" si="9"/>
        <v>71</v>
      </c>
    </row>
    <row r="354" spans="1:8" x14ac:dyDescent="0.35">
      <c r="A354" s="1">
        <v>38339</v>
      </c>
      <c r="B354">
        <v>298.64</v>
      </c>
      <c r="C354">
        <v>304.27</v>
      </c>
      <c r="D354">
        <v>100654.3</v>
      </c>
      <c r="E354">
        <v>297.62</v>
      </c>
      <c r="F354">
        <v>2246550.58</v>
      </c>
      <c r="G354">
        <v>0.02</v>
      </c>
      <c r="H354">
        <f t="shared" si="9"/>
        <v>71</v>
      </c>
    </row>
    <row r="355" spans="1:8" x14ac:dyDescent="0.35">
      <c r="A355" s="1">
        <v>38340</v>
      </c>
      <c r="B355">
        <v>299.14</v>
      </c>
      <c r="C355">
        <v>304.27</v>
      </c>
      <c r="D355">
        <v>100640.14</v>
      </c>
      <c r="E355">
        <v>296.20999999999998</v>
      </c>
      <c r="F355">
        <v>2375126.48</v>
      </c>
      <c r="G355">
        <v>0.04</v>
      </c>
      <c r="H355">
        <f t="shared" si="9"/>
        <v>71</v>
      </c>
    </row>
    <row r="356" spans="1:8" x14ac:dyDescent="0.35">
      <c r="A356" s="1">
        <v>38341</v>
      </c>
      <c r="B356">
        <v>299.08</v>
      </c>
      <c r="C356">
        <v>304.64</v>
      </c>
      <c r="D356">
        <v>100524.18</v>
      </c>
      <c r="E356">
        <v>296.92</v>
      </c>
      <c r="F356">
        <v>2276474.58</v>
      </c>
      <c r="G356">
        <v>7.0000000000000007E-2</v>
      </c>
      <c r="H356">
        <f t="shared" si="9"/>
        <v>71</v>
      </c>
    </row>
    <row r="357" spans="1:8" x14ac:dyDescent="0.35">
      <c r="A357" s="1">
        <v>38342</v>
      </c>
      <c r="B357">
        <v>298.64999999999998</v>
      </c>
      <c r="C357">
        <v>304.2</v>
      </c>
      <c r="D357">
        <v>100536.7</v>
      </c>
      <c r="E357">
        <v>297.88</v>
      </c>
      <c r="F357">
        <v>2469703.35</v>
      </c>
      <c r="G357">
        <v>0.09</v>
      </c>
      <c r="H357">
        <f t="shared" si="9"/>
        <v>72</v>
      </c>
    </row>
    <row r="358" spans="1:8" x14ac:dyDescent="0.35">
      <c r="A358" s="1">
        <v>38343</v>
      </c>
      <c r="B358">
        <v>299.33</v>
      </c>
      <c r="C358">
        <v>304.31</v>
      </c>
      <c r="D358">
        <v>100477.36</v>
      </c>
      <c r="E358">
        <v>298.27999999999997</v>
      </c>
      <c r="F358">
        <v>2338268.86</v>
      </c>
      <c r="G358">
        <v>0.09</v>
      </c>
      <c r="H358">
        <f t="shared" si="9"/>
        <v>72</v>
      </c>
    </row>
    <row r="359" spans="1:8" x14ac:dyDescent="0.35">
      <c r="A359" s="1">
        <v>38344</v>
      </c>
      <c r="B359">
        <v>298.02999999999997</v>
      </c>
      <c r="C359">
        <v>304</v>
      </c>
      <c r="D359">
        <v>100491.51</v>
      </c>
      <c r="E359">
        <v>299.45</v>
      </c>
      <c r="F359">
        <v>2029358.28</v>
      </c>
      <c r="G359">
        <v>0.03</v>
      </c>
      <c r="H359">
        <f t="shared" si="9"/>
        <v>72</v>
      </c>
    </row>
    <row r="360" spans="1:8" x14ac:dyDescent="0.35">
      <c r="A360" s="1">
        <v>38345</v>
      </c>
      <c r="B360">
        <v>298.14</v>
      </c>
      <c r="C360">
        <v>304.07</v>
      </c>
      <c r="D360">
        <v>100369.56</v>
      </c>
      <c r="E360">
        <v>297.22000000000003</v>
      </c>
      <c r="F360">
        <v>2119799.3199999998</v>
      </c>
      <c r="G360">
        <v>0.12</v>
      </c>
      <c r="H360">
        <f t="shared" si="9"/>
        <v>72</v>
      </c>
    </row>
    <row r="361" spans="1:8" x14ac:dyDescent="0.35">
      <c r="A361" s="1">
        <v>38346</v>
      </c>
      <c r="B361">
        <v>299.48</v>
      </c>
      <c r="C361">
        <v>304.06</v>
      </c>
      <c r="D361">
        <v>100444.15</v>
      </c>
      <c r="E361">
        <v>298.36</v>
      </c>
      <c r="F361">
        <v>2221005.7000000002</v>
      </c>
      <c r="G361">
        <v>0.08</v>
      </c>
      <c r="H361">
        <f t="shared" si="9"/>
        <v>72</v>
      </c>
    </row>
    <row r="362" spans="1:8" x14ac:dyDescent="0.35">
      <c r="A362" s="1">
        <v>38347</v>
      </c>
      <c r="B362">
        <v>297.73</v>
      </c>
      <c r="C362">
        <v>304.52999999999997</v>
      </c>
      <c r="D362">
        <v>100469.74</v>
      </c>
      <c r="E362">
        <v>298.47000000000003</v>
      </c>
      <c r="F362">
        <v>2152642.73</v>
      </c>
      <c r="G362">
        <v>7.0000000000000007E-2</v>
      </c>
      <c r="H362">
        <f t="shared" si="9"/>
        <v>73</v>
      </c>
    </row>
    <row r="363" spans="1:8" x14ac:dyDescent="0.35">
      <c r="A363" s="1">
        <v>38348</v>
      </c>
      <c r="B363">
        <v>298.89999999999998</v>
      </c>
      <c r="C363">
        <v>303.99</v>
      </c>
      <c r="D363">
        <v>100594.41</v>
      </c>
      <c r="E363">
        <v>297.67</v>
      </c>
      <c r="F363">
        <v>2221613.91</v>
      </c>
      <c r="G363">
        <v>0.04</v>
      </c>
      <c r="H363">
        <f t="shared" si="9"/>
        <v>73</v>
      </c>
    </row>
    <row r="364" spans="1:8" x14ac:dyDescent="0.35">
      <c r="A364" s="1">
        <v>38349</v>
      </c>
      <c r="B364">
        <v>298.95999999999998</v>
      </c>
      <c r="C364">
        <v>303.64</v>
      </c>
      <c r="D364">
        <v>100634.15</v>
      </c>
      <c r="E364">
        <v>296.87</v>
      </c>
      <c r="F364">
        <v>1931010.49</v>
      </c>
      <c r="G364">
        <v>0.02</v>
      </c>
      <c r="H364">
        <f t="shared" si="9"/>
        <v>73</v>
      </c>
    </row>
    <row r="365" spans="1:8" x14ac:dyDescent="0.35">
      <c r="A365" s="1">
        <v>38350</v>
      </c>
      <c r="B365">
        <v>298.83</v>
      </c>
      <c r="C365">
        <v>303.64999999999998</v>
      </c>
      <c r="D365">
        <v>100653.21</v>
      </c>
      <c r="E365">
        <v>297.2</v>
      </c>
      <c r="F365">
        <v>1924745.91</v>
      </c>
      <c r="G365">
        <v>0.08</v>
      </c>
      <c r="H365">
        <f t="shared" si="9"/>
        <v>73</v>
      </c>
    </row>
    <row r="366" spans="1:8" x14ac:dyDescent="0.35">
      <c r="A366" s="1">
        <v>38351</v>
      </c>
      <c r="B366">
        <v>298.64</v>
      </c>
      <c r="C366">
        <v>303.31</v>
      </c>
      <c r="D366">
        <v>100641.23</v>
      </c>
      <c r="E366">
        <v>298.14999999999998</v>
      </c>
      <c r="F366">
        <v>1758400.08</v>
      </c>
      <c r="G366">
        <v>0.01</v>
      </c>
      <c r="H366">
        <f t="shared" si="9"/>
        <v>73</v>
      </c>
    </row>
    <row r="367" spans="1:8" x14ac:dyDescent="0.35">
      <c r="A367" s="1">
        <v>38352</v>
      </c>
      <c r="B367">
        <v>297.97000000000003</v>
      </c>
      <c r="C367">
        <v>303.27999999999997</v>
      </c>
      <c r="D367">
        <v>100714.18</v>
      </c>
      <c r="E367">
        <v>298.85000000000002</v>
      </c>
      <c r="F367">
        <v>1699342.75</v>
      </c>
      <c r="G367">
        <v>0.12</v>
      </c>
      <c r="H367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0EEA9-7B5A-4718-A01E-53978563CBB8}">
  <dimension ref="A1:O366"/>
  <sheetViews>
    <sheetView topLeftCell="C1" workbookViewId="0">
      <selection activeCell="M2" sqref="M2:O74"/>
    </sheetView>
  </sheetViews>
  <sheetFormatPr defaultRowHeight="14.5" x14ac:dyDescent="0.35"/>
  <cols>
    <col min="1" max="1" width="8.54296875" customWidth="1"/>
    <col min="2" max="2" width="10.1796875" customWidth="1"/>
    <col min="3" max="3" width="10" customWidth="1"/>
    <col min="4" max="4" width="8.54296875" customWidth="1"/>
    <col min="5" max="5" width="11.26953125" customWidth="1"/>
    <col min="6" max="6" width="9.7265625" customWidth="1"/>
    <col min="7" max="7" width="12.453125" customWidth="1"/>
    <col min="12" max="12" width="22" bestFit="1" customWidth="1"/>
    <col min="14" max="14" width="14.453125" customWidth="1"/>
    <col min="15" max="15" width="12.36328125" bestFit="1" customWidth="1"/>
  </cols>
  <sheetData>
    <row r="1" spans="1:15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K1"/>
      <c r="L1" s="2" t="s">
        <v>20</v>
      </c>
      <c r="M1" s="2" t="s">
        <v>17</v>
      </c>
      <c r="N1" s="2" t="s">
        <v>22</v>
      </c>
      <c r="O1" s="2" t="s">
        <v>19</v>
      </c>
    </row>
    <row r="2" spans="1:15" x14ac:dyDescent="0.35">
      <c r="A2" s="1">
        <v>38353</v>
      </c>
      <c r="B2">
        <v>298.47000000000003</v>
      </c>
      <c r="C2">
        <v>302.99</v>
      </c>
      <c r="D2">
        <v>100819.26</v>
      </c>
      <c r="E2">
        <v>297.81</v>
      </c>
      <c r="F2">
        <v>2104229.1</v>
      </c>
      <c r="G2">
        <v>0.19</v>
      </c>
      <c r="H2">
        <f>INT((ROW(G1)-1)/5)+1</f>
        <v>1</v>
      </c>
      <c r="L2" s="4">
        <v>5</v>
      </c>
      <c r="M2">
        <v>6.6000000000000003E-2</v>
      </c>
      <c r="N2" s="3">
        <f>(M2/39.718)*100</f>
        <v>0.16617150913943302</v>
      </c>
      <c r="O2" s="3">
        <f>N2</f>
        <v>0.16617150913943302</v>
      </c>
    </row>
    <row r="3" spans="1:15" x14ac:dyDescent="0.35">
      <c r="A3" s="1">
        <v>38354</v>
      </c>
      <c r="B3">
        <v>298.22000000000003</v>
      </c>
      <c r="C3">
        <v>304.39999999999998</v>
      </c>
      <c r="D3">
        <v>100838.31</v>
      </c>
      <c r="E3">
        <v>294.77999999999997</v>
      </c>
      <c r="F3">
        <v>2344776.73</v>
      </c>
      <c r="G3">
        <v>0</v>
      </c>
      <c r="H3">
        <f>INT((ROW(G2)-1)/5)+1</f>
        <v>1</v>
      </c>
      <c r="L3" s="4">
        <v>10</v>
      </c>
      <c r="M3">
        <v>0</v>
      </c>
      <c r="N3" s="3">
        <f t="shared" ref="N3:N66" si="0">(M3/39.718)*100</f>
        <v>0</v>
      </c>
      <c r="O3" s="3">
        <f>N3+O2</f>
        <v>0.16617150913943302</v>
      </c>
    </row>
    <row r="4" spans="1:15" x14ac:dyDescent="0.35">
      <c r="A4" s="1">
        <v>38355</v>
      </c>
      <c r="B4">
        <v>297.77999999999997</v>
      </c>
      <c r="C4">
        <v>304.55</v>
      </c>
      <c r="D4">
        <v>100714.18</v>
      </c>
      <c r="E4">
        <v>293.83</v>
      </c>
      <c r="F4">
        <v>2365881.66</v>
      </c>
      <c r="G4">
        <v>0</v>
      </c>
      <c r="H4">
        <f t="shared" ref="H4:H67" si="1">INT((ROW(G3)-1)/5)+1</f>
        <v>1</v>
      </c>
      <c r="L4" s="4">
        <v>15</v>
      </c>
      <c r="M4">
        <v>0</v>
      </c>
      <c r="N4" s="3">
        <f t="shared" si="0"/>
        <v>0</v>
      </c>
      <c r="O4" s="3">
        <f t="shared" ref="O4:O67" si="2">N4+O3</f>
        <v>0.16617150913943302</v>
      </c>
    </row>
    <row r="5" spans="1:15" x14ac:dyDescent="0.35">
      <c r="A5" s="1">
        <v>38356</v>
      </c>
      <c r="B5">
        <v>297.48</v>
      </c>
      <c r="C5">
        <v>303.37</v>
      </c>
      <c r="D5">
        <v>100688.6</v>
      </c>
      <c r="E5">
        <v>296.45999999999998</v>
      </c>
      <c r="F5">
        <v>1902424.55</v>
      </c>
      <c r="G5">
        <v>7.0000000000000007E-2</v>
      </c>
      <c r="H5">
        <f t="shared" si="1"/>
        <v>1</v>
      </c>
      <c r="L5" s="4">
        <v>20</v>
      </c>
      <c r="M5">
        <v>0</v>
      </c>
      <c r="N5" s="3">
        <f t="shared" si="0"/>
        <v>0</v>
      </c>
      <c r="O5" s="3">
        <f t="shared" si="2"/>
        <v>0.16617150913943302</v>
      </c>
    </row>
    <row r="6" spans="1:15" x14ac:dyDescent="0.35">
      <c r="A6" s="1">
        <v>38357</v>
      </c>
      <c r="B6">
        <v>297.12</v>
      </c>
      <c r="C6">
        <v>303.55</v>
      </c>
      <c r="D6">
        <v>100787.68</v>
      </c>
      <c r="E6">
        <v>297.14</v>
      </c>
      <c r="F6">
        <v>2107695.91</v>
      </c>
      <c r="G6">
        <v>7.0000000000000007E-2</v>
      </c>
      <c r="H6">
        <f t="shared" si="1"/>
        <v>1</v>
      </c>
      <c r="L6" s="4">
        <v>25</v>
      </c>
      <c r="M6">
        <v>1.4000000000000002E-2</v>
      </c>
      <c r="N6" s="3">
        <f t="shared" si="0"/>
        <v>3.524850193866761E-2</v>
      </c>
      <c r="O6" s="3">
        <f t="shared" si="2"/>
        <v>0.20142001107810062</v>
      </c>
    </row>
    <row r="7" spans="1:15" x14ac:dyDescent="0.35">
      <c r="A7" s="1">
        <v>38358</v>
      </c>
      <c r="B7">
        <v>298.37</v>
      </c>
      <c r="C7">
        <v>303.91000000000003</v>
      </c>
      <c r="D7">
        <v>100744.67</v>
      </c>
      <c r="E7">
        <v>286.43</v>
      </c>
      <c r="F7">
        <v>2769490.77</v>
      </c>
      <c r="G7">
        <v>0</v>
      </c>
      <c r="H7">
        <f t="shared" si="1"/>
        <v>2</v>
      </c>
      <c r="L7" s="4">
        <v>30</v>
      </c>
      <c r="M7">
        <v>2.8000000000000004E-2</v>
      </c>
      <c r="N7" s="3">
        <f t="shared" si="0"/>
        <v>7.0497003877335221E-2</v>
      </c>
      <c r="O7" s="3">
        <f t="shared" si="2"/>
        <v>0.27191701495543585</v>
      </c>
    </row>
    <row r="8" spans="1:15" x14ac:dyDescent="0.35">
      <c r="A8" s="1">
        <v>38359</v>
      </c>
      <c r="B8">
        <v>293.33</v>
      </c>
      <c r="C8">
        <v>301.83999999999997</v>
      </c>
      <c r="D8">
        <v>100659.2</v>
      </c>
      <c r="E8">
        <v>282.18</v>
      </c>
      <c r="F8">
        <v>2860175.1</v>
      </c>
      <c r="G8">
        <v>0</v>
      </c>
      <c r="H8">
        <f t="shared" si="1"/>
        <v>2</v>
      </c>
      <c r="L8" s="4">
        <v>35</v>
      </c>
      <c r="M8">
        <v>0.05</v>
      </c>
      <c r="N8" s="3">
        <f t="shared" si="0"/>
        <v>0.12588750692381287</v>
      </c>
      <c r="O8" s="3">
        <f t="shared" si="2"/>
        <v>0.39780452187924875</v>
      </c>
    </row>
    <row r="9" spans="1:15" x14ac:dyDescent="0.35">
      <c r="A9" s="1">
        <v>38360</v>
      </c>
      <c r="B9">
        <v>292.72000000000003</v>
      </c>
      <c r="C9">
        <v>301.01</v>
      </c>
      <c r="D9">
        <v>100792.04</v>
      </c>
      <c r="E9">
        <v>280.49</v>
      </c>
      <c r="F9">
        <v>2874954.63</v>
      </c>
      <c r="G9">
        <v>0</v>
      </c>
      <c r="H9">
        <f t="shared" si="1"/>
        <v>2</v>
      </c>
      <c r="L9" s="4">
        <v>40</v>
      </c>
      <c r="M9">
        <v>0.50800000000000001</v>
      </c>
      <c r="N9" s="3">
        <f t="shared" si="0"/>
        <v>1.2790170703459387</v>
      </c>
      <c r="O9" s="3">
        <f t="shared" si="2"/>
        <v>1.6768215922251875</v>
      </c>
    </row>
    <row r="10" spans="1:15" x14ac:dyDescent="0.35">
      <c r="A10" s="1">
        <v>38361</v>
      </c>
      <c r="B10">
        <v>292.48</v>
      </c>
      <c r="C10">
        <v>303.2</v>
      </c>
      <c r="D10">
        <v>100586.24000000001</v>
      </c>
      <c r="E10">
        <v>279.98</v>
      </c>
      <c r="F10">
        <v>2854092.98</v>
      </c>
      <c r="G10">
        <v>0</v>
      </c>
      <c r="H10">
        <f t="shared" si="1"/>
        <v>2</v>
      </c>
      <c r="L10" s="4">
        <v>45</v>
      </c>
      <c r="M10">
        <v>8.3999999999999991E-2</v>
      </c>
      <c r="N10" s="3">
        <f t="shared" si="0"/>
        <v>0.21149101163200559</v>
      </c>
      <c r="O10" s="3">
        <f t="shared" si="2"/>
        <v>1.8883126038571931</v>
      </c>
    </row>
    <row r="11" spans="1:15" x14ac:dyDescent="0.35">
      <c r="A11" s="1">
        <v>38362</v>
      </c>
      <c r="B11">
        <v>293.95999999999998</v>
      </c>
      <c r="C11">
        <v>303.85000000000002</v>
      </c>
      <c r="D11">
        <v>100680.43</v>
      </c>
      <c r="E11">
        <v>281.97000000000003</v>
      </c>
      <c r="F11">
        <v>2845152.27</v>
      </c>
      <c r="G11">
        <v>0</v>
      </c>
      <c r="H11">
        <f t="shared" si="1"/>
        <v>2</v>
      </c>
      <c r="L11" s="4">
        <v>50</v>
      </c>
      <c r="M11">
        <v>2.8000000000000004E-2</v>
      </c>
      <c r="N11" s="3">
        <f t="shared" si="0"/>
        <v>7.0497003877335221E-2</v>
      </c>
      <c r="O11" s="3">
        <f t="shared" si="2"/>
        <v>1.9588096077345283</v>
      </c>
    </row>
    <row r="12" spans="1:15" x14ac:dyDescent="0.35">
      <c r="A12" s="1">
        <v>38363</v>
      </c>
      <c r="B12">
        <v>293.69</v>
      </c>
      <c r="C12">
        <v>303.58999999999997</v>
      </c>
      <c r="D12">
        <v>100738.68</v>
      </c>
      <c r="E12">
        <v>282.3</v>
      </c>
      <c r="F12">
        <v>2860661.67</v>
      </c>
      <c r="G12">
        <v>0</v>
      </c>
      <c r="H12">
        <f t="shared" si="1"/>
        <v>3</v>
      </c>
      <c r="L12" s="4">
        <v>55</v>
      </c>
      <c r="M12">
        <v>0.13</v>
      </c>
      <c r="N12" s="3">
        <f t="shared" si="0"/>
        <v>0.32730751800191349</v>
      </c>
      <c r="O12" s="3">
        <f t="shared" si="2"/>
        <v>2.2861171257364417</v>
      </c>
    </row>
    <row r="13" spans="1:15" x14ac:dyDescent="0.35">
      <c r="A13" s="1">
        <v>38364</v>
      </c>
      <c r="B13">
        <v>292.89999999999998</v>
      </c>
      <c r="C13">
        <v>303.05</v>
      </c>
      <c r="D13">
        <v>100835.05</v>
      </c>
      <c r="E13">
        <v>282.56</v>
      </c>
      <c r="F13">
        <v>2809206.98</v>
      </c>
      <c r="G13">
        <v>0</v>
      </c>
      <c r="H13">
        <f t="shared" si="1"/>
        <v>3</v>
      </c>
      <c r="L13" s="4">
        <v>60</v>
      </c>
      <c r="M13">
        <v>0.33400000000000007</v>
      </c>
      <c r="N13" s="3">
        <f t="shared" si="0"/>
        <v>0.84092854625107027</v>
      </c>
      <c r="O13" s="3">
        <f t="shared" si="2"/>
        <v>3.1270456719875117</v>
      </c>
    </row>
    <row r="14" spans="1:15" x14ac:dyDescent="0.35">
      <c r="A14" s="1">
        <v>38365</v>
      </c>
      <c r="B14">
        <v>291.77999999999997</v>
      </c>
      <c r="C14">
        <v>304.76</v>
      </c>
      <c r="D14">
        <v>100690.23</v>
      </c>
      <c r="E14">
        <v>283.89</v>
      </c>
      <c r="F14">
        <v>2860357.56</v>
      </c>
      <c r="G14">
        <v>0</v>
      </c>
      <c r="H14">
        <f t="shared" si="1"/>
        <v>3</v>
      </c>
      <c r="L14" s="4">
        <v>65</v>
      </c>
      <c r="M14">
        <v>0.128</v>
      </c>
      <c r="N14" s="3">
        <f t="shared" si="0"/>
        <v>0.32227201772496095</v>
      </c>
      <c r="O14" s="3">
        <f t="shared" si="2"/>
        <v>3.4493176897124727</v>
      </c>
    </row>
    <row r="15" spans="1:15" x14ac:dyDescent="0.35">
      <c r="A15" s="1">
        <v>38366</v>
      </c>
      <c r="B15">
        <v>293.04000000000002</v>
      </c>
      <c r="C15">
        <v>305.38</v>
      </c>
      <c r="D15">
        <v>100574.81</v>
      </c>
      <c r="E15">
        <v>284.2</v>
      </c>
      <c r="F15">
        <v>2824898.83</v>
      </c>
      <c r="G15">
        <v>0</v>
      </c>
      <c r="H15">
        <f t="shared" si="1"/>
        <v>3</v>
      </c>
      <c r="L15" s="4">
        <v>70</v>
      </c>
      <c r="M15">
        <v>0.252</v>
      </c>
      <c r="N15" s="3">
        <f t="shared" si="0"/>
        <v>0.63447303489601692</v>
      </c>
      <c r="O15" s="3">
        <f t="shared" si="2"/>
        <v>4.0837907246084892</v>
      </c>
    </row>
    <row r="16" spans="1:15" x14ac:dyDescent="0.35">
      <c r="A16" s="1">
        <v>38367</v>
      </c>
      <c r="B16">
        <v>294.95</v>
      </c>
      <c r="C16">
        <v>306.05</v>
      </c>
      <c r="D16">
        <v>100503.49</v>
      </c>
      <c r="E16">
        <v>288.83</v>
      </c>
      <c r="F16">
        <v>2819546.57</v>
      </c>
      <c r="G16">
        <v>0</v>
      </c>
      <c r="H16">
        <f t="shared" si="1"/>
        <v>3</v>
      </c>
      <c r="L16" s="4">
        <v>75</v>
      </c>
      <c r="M16">
        <v>0.55999999999999994</v>
      </c>
      <c r="N16" s="3">
        <f t="shared" si="0"/>
        <v>1.4099400775467039</v>
      </c>
      <c r="O16" s="3">
        <f t="shared" si="2"/>
        <v>5.4937308021551932</v>
      </c>
    </row>
    <row r="17" spans="1:15" x14ac:dyDescent="0.35">
      <c r="A17" s="1">
        <v>38368</v>
      </c>
      <c r="B17">
        <v>296.14999999999998</v>
      </c>
      <c r="C17">
        <v>305.87</v>
      </c>
      <c r="D17">
        <v>100336.9</v>
      </c>
      <c r="E17">
        <v>288.87</v>
      </c>
      <c r="F17">
        <v>2813038.71</v>
      </c>
      <c r="G17">
        <v>0</v>
      </c>
      <c r="H17">
        <f t="shared" si="1"/>
        <v>4</v>
      </c>
      <c r="L17" s="4">
        <v>80</v>
      </c>
      <c r="M17">
        <v>1.242</v>
      </c>
      <c r="N17" s="3">
        <f t="shared" si="0"/>
        <v>3.1270456719875122</v>
      </c>
      <c r="O17" s="3">
        <f t="shared" si="2"/>
        <v>8.6207764741427049</v>
      </c>
    </row>
    <row r="18" spans="1:15" x14ac:dyDescent="0.35">
      <c r="A18" s="1">
        <v>38369</v>
      </c>
      <c r="B18">
        <v>298.02</v>
      </c>
      <c r="C18">
        <v>304.52</v>
      </c>
      <c r="D18">
        <v>100510.57</v>
      </c>
      <c r="E18">
        <v>291.51</v>
      </c>
      <c r="F18">
        <v>2735187.65</v>
      </c>
      <c r="G18">
        <v>0</v>
      </c>
      <c r="H18">
        <f t="shared" si="1"/>
        <v>4</v>
      </c>
      <c r="L18" s="4">
        <v>85</v>
      </c>
      <c r="M18">
        <v>0.05</v>
      </c>
      <c r="N18" s="3">
        <f t="shared" si="0"/>
        <v>0.12588750692381287</v>
      </c>
      <c r="O18" s="3">
        <f t="shared" si="2"/>
        <v>8.7466639810665185</v>
      </c>
    </row>
    <row r="19" spans="1:15" x14ac:dyDescent="0.35">
      <c r="A19" s="1">
        <v>38370</v>
      </c>
      <c r="B19">
        <v>295.55</v>
      </c>
      <c r="C19">
        <v>306.08999999999997</v>
      </c>
      <c r="D19">
        <v>100596.04</v>
      </c>
      <c r="E19">
        <v>282.79000000000002</v>
      </c>
      <c r="F19">
        <v>2872947.54</v>
      </c>
      <c r="G19">
        <v>0</v>
      </c>
      <c r="H19">
        <f t="shared" si="1"/>
        <v>4</v>
      </c>
      <c r="L19" s="4">
        <v>90</v>
      </c>
      <c r="M19">
        <v>9.4E-2</v>
      </c>
      <c r="N19" s="3">
        <f t="shared" si="0"/>
        <v>0.23666851301676819</v>
      </c>
      <c r="O19" s="3">
        <f t="shared" si="2"/>
        <v>8.983332494083287</v>
      </c>
    </row>
    <row r="20" spans="1:15" x14ac:dyDescent="0.35">
      <c r="A20" s="1">
        <v>38371</v>
      </c>
      <c r="B20">
        <v>293.68</v>
      </c>
      <c r="C20">
        <v>305.3</v>
      </c>
      <c r="D20">
        <v>100525.81</v>
      </c>
      <c r="E20">
        <v>280.91000000000003</v>
      </c>
      <c r="F20">
        <v>2885415.87</v>
      </c>
      <c r="G20">
        <v>0</v>
      </c>
      <c r="H20">
        <f t="shared" si="1"/>
        <v>4</v>
      </c>
      <c r="L20" s="4">
        <v>95</v>
      </c>
      <c r="M20">
        <v>5.4000000000000006E-2</v>
      </c>
      <c r="N20" s="3">
        <f t="shared" si="0"/>
        <v>0.13595850747771793</v>
      </c>
      <c r="O20" s="3">
        <f t="shared" si="2"/>
        <v>9.1192910015610043</v>
      </c>
    </row>
    <row r="21" spans="1:15" x14ac:dyDescent="0.35">
      <c r="A21" s="1">
        <v>38372</v>
      </c>
      <c r="B21">
        <v>294.63</v>
      </c>
      <c r="C21">
        <v>305.47000000000003</v>
      </c>
      <c r="D21">
        <v>100484.44</v>
      </c>
      <c r="E21">
        <v>290.75</v>
      </c>
      <c r="F21">
        <v>2752582.49</v>
      </c>
      <c r="G21">
        <v>0</v>
      </c>
      <c r="H21">
        <f t="shared" si="1"/>
        <v>4</v>
      </c>
      <c r="L21" s="4">
        <v>100</v>
      </c>
      <c r="M21">
        <v>4.8000000000000001E-2</v>
      </c>
      <c r="N21" s="3">
        <f t="shared" si="0"/>
        <v>0.12085200664686037</v>
      </c>
      <c r="O21" s="3">
        <f t="shared" si="2"/>
        <v>9.2401430082078644</v>
      </c>
    </row>
    <row r="22" spans="1:15" x14ac:dyDescent="0.35">
      <c r="A22" s="1">
        <v>38373</v>
      </c>
      <c r="B22">
        <v>296.99</v>
      </c>
      <c r="C22">
        <v>306.77</v>
      </c>
      <c r="D22">
        <v>100480.08</v>
      </c>
      <c r="E22">
        <v>285.8</v>
      </c>
      <c r="F22">
        <v>2813951.03</v>
      </c>
      <c r="G22">
        <v>0</v>
      </c>
      <c r="H22">
        <f t="shared" si="1"/>
        <v>5</v>
      </c>
      <c r="L22" s="4">
        <v>105</v>
      </c>
      <c r="M22">
        <v>1.9040000000000004</v>
      </c>
      <c r="N22" s="3">
        <f t="shared" si="0"/>
        <v>4.7937962636587947</v>
      </c>
      <c r="O22" s="3">
        <f t="shared" si="2"/>
        <v>14.033939271866659</v>
      </c>
    </row>
    <row r="23" spans="1:15" x14ac:dyDescent="0.35">
      <c r="A23" s="1">
        <v>38374</v>
      </c>
      <c r="B23">
        <v>297.75</v>
      </c>
      <c r="C23">
        <v>305.92</v>
      </c>
      <c r="D23">
        <v>100566.1</v>
      </c>
      <c r="E23">
        <v>293.35000000000002</v>
      </c>
      <c r="F23">
        <v>2761401.56</v>
      </c>
      <c r="G23">
        <v>0</v>
      </c>
      <c r="H23">
        <f t="shared" si="1"/>
        <v>5</v>
      </c>
      <c r="L23" s="4">
        <v>110</v>
      </c>
      <c r="M23">
        <v>0.97200000000000009</v>
      </c>
      <c r="N23" s="3">
        <f t="shared" si="0"/>
        <v>2.4472531345989226</v>
      </c>
      <c r="O23" s="3">
        <f t="shared" si="2"/>
        <v>16.481192406465581</v>
      </c>
    </row>
    <row r="24" spans="1:15" x14ac:dyDescent="0.35">
      <c r="A24" s="1">
        <v>38375</v>
      </c>
      <c r="B24">
        <v>298.41000000000003</v>
      </c>
      <c r="C24">
        <v>303.77999999999997</v>
      </c>
      <c r="D24">
        <v>100728.34</v>
      </c>
      <c r="E24">
        <v>294.95999999999998</v>
      </c>
      <c r="F24">
        <v>2093585.4</v>
      </c>
      <c r="G24">
        <v>0.03</v>
      </c>
      <c r="H24">
        <f t="shared" si="1"/>
        <v>5</v>
      </c>
      <c r="L24" s="4">
        <v>115</v>
      </c>
      <c r="M24">
        <v>0.86599999999999999</v>
      </c>
      <c r="N24" s="3">
        <f t="shared" si="0"/>
        <v>2.180371619920439</v>
      </c>
      <c r="O24" s="3">
        <f t="shared" si="2"/>
        <v>18.661564026386021</v>
      </c>
    </row>
    <row r="25" spans="1:15" x14ac:dyDescent="0.35">
      <c r="A25" s="1">
        <v>38376</v>
      </c>
      <c r="B25">
        <v>297.04000000000002</v>
      </c>
      <c r="C25">
        <v>305.39</v>
      </c>
      <c r="D25">
        <v>100712.55</v>
      </c>
      <c r="E25">
        <v>295.64</v>
      </c>
      <c r="F25">
        <v>2466905.58</v>
      </c>
      <c r="G25">
        <v>0.04</v>
      </c>
      <c r="H25">
        <f t="shared" si="1"/>
        <v>5</v>
      </c>
      <c r="L25" s="4">
        <v>120</v>
      </c>
      <c r="M25">
        <v>2.3879999999999999</v>
      </c>
      <c r="N25" s="3">
        <f t="shared" si="0"/>
        <v>6.0123873306813023</v>
      </c>
      <c r="O25" s="3">
        <f t="shared" si="2"/>
        <v>24.673951357067324</v>
      </c>
    </row>
    <row r="26" spans="1:15" x14ac:dyDescent="0.35">
      <c r="A26" s="1">
        <v>38377</v>
      </c>
      <c r="B26">
        <v>298.22000000000003</v>
      </c>
      <c r="C26">
        <v>306.12</v>
      </c>
      <c r="D26">
        <v>100704.93</v>
      </c>
      <c r="E26">
        <v>295.76</v>
      </c>
      <c r="F26">
        <v>2644807.4300000002</v>
      </c>
      <c r="G26">
        <v>0</v>
      </c>
      <c r="H26">
        <f t="shared" si="1"/>
        <v>5</v>
      </c>
      <c r="L26" s="4">
        <v>125</v>
      </c>
      <c r="M26">
        <v>1.018</v>
      </c>
      <c r="N26" s="3">
        <f t="shared" si="0"/>
        <v>2.5630696409688301</v>
      </c>
      <c r="O26" s="3">
        <f t="shared" si="2"/>
        <v>27.237020998036154</v>
      </c>
    </row>
    <row r="27" spans="1:15" x14ac:dyDescent="0.35">
      <c r="A27" s="1">
        <v>38378</v>
      </c>
      <c r="B27">
        <v>297.81</v>
      </c>
      <c r="C27">
        <v>305.29000000000002</v>
      </c>
      <c r="D27">
        <v>100731.06</v>
      </c>
      <c r="E27">
        <v>295.95</v>
      </c>
      <c r="F27">
        <v>2543418.58</v>
      </c>
      <c r="G27">
        <v>0.02</v>
      </c>
      <c r="H27">
        <f t="shared" si="1"/>
        <v>6</v>
      </c>
      <c r="L27" s="4">
        <v>130</v>
      </c>
      <c r="M27">
        <v>0.56200000000000006</v>
      </c>
      <c r="N27" s="3">
        <f t="shared" si="0"/>
        <v>1.4149755778236568</v>
      </c>
      <c r="O27" s="3">
        <f t="shared" si="2"/>
        <v>28.651996575859812</v>
      </c>
    </row>
    <row r="28" spans="1:15" x14ac:dyDescent="0.35">
      <c r="A28" s="1">
        <v>38379</v>
      </c>
      <c r="B28">
        <v>298.87</v>
      </c>
      <c r="C28">
        <v>305.16000000000003</v>
      </c>
      <c r="D28">
        <v>100636.88</v>
      </c>
      <c r="E28">
        <v>295.92</v>
      </c>
      <c r="F28">
        <v>2290159.34</v>
      </c>
      <c r="G28">
        <v>0.03</v>
      </c>
      <c r="H28">
        <f t="shared" si="1"/>
        <v>6</v>
      </c>
      <c r="L28" s="4">
        <v>135</v>
      </c>
      <c r="M28">
        <v>0.158</v>
      </c>
      <c r="N28" s="3">
        <f t="shared" si="0"/>
        <v>0.3978045218792487</v>
      </c>
      <c r="O28" s="3">
        <f t="shared" si="2"/>
        <v>29.04980109773906</v>
      </c>
    </row>
    <row r="29" spans="1:15" x14ac:dyDescent="0.35">
      <c r="A29" s="1">
        <v>38380</v>
      </c>
      <c r="B29">
        <v>297.42</v>
      </c>
      <c r="C29">
        <v>305.74</v>
      </c>
      <c r="D29">
        <v>100572.09</v>
      </c>
      <c r="E29">
        <v>295.29000000000002</v>
      </c>
      <c r="F29">
        <v>2453403.29</v>
      </c>
      <c r="G29">
        <v>0.01</v>
      </c>
      <c r="H29">
        <f t="shared" si="1"/>
        <v>6</v>
      </c>
      <c r="L29" s="4">
        <v>140</v>
      </c>
      <c r="M29">
        <v>0.19800000000000001</v>
      </c>
      <c r="N29" s="3">
        <f t="shared" si="0"/>
        <v>0.49851452741829894</v>
      </c>
      <c r="O29" s="3">
        <f t="shared" si="2"/>
        <v>29.548315625157358</v>
      </c>
    </row>
    <row r="30" spans="1:15" x14ac:dyDescent="0.35">
      <c r="A30" s="1">
        <v>38381</v>
      </c>
      <c r="B30">
        <v>299.76</v>
      </c>
      <c r="C30">
        <v>306.66000000000003</v>
      </c>
      <c r="D30">
        <v>100407.67</v>
      </c>
      <c r="E30">
        <v>296.08999999999997</v>
      </c>
      <c r="F30">
        <v>2483874.6800000002</v>
      </c>
      <c r="G30">
        <v>0.02</v>
      </c>
      <c r="H30">
        <f t="shared" si="1"/>
        <v>6</v>
      </c>
      <c r="L30" s="4">
        <v>145</v>
      </c>
      <c r="M30">
        <v>1.484</v>
      </c>
      <c r="N30" s="3">
        <f t="shared" si="0"/>
        <v>3.7363412054987659</v>
      </c>
      <c r="O30" s="3">
        <f t="shared" si="2"/>
        <v>33.284656830656125</v>
      </c>
    </row>
    <row r="31" spans="1:15" x14ac:dyDescent="0.35">
      <c r="A31" s="1">
        <v>38382</v>
      </c>
      <c r="B31">
        <v>299.16000000000003</v>
      </c>
      <c r="C31">
        <v>305.72000000000003</v>
      </c>
      <c r="D31">
        <v>100424.55</v>
      </c>
      <c r="E31">
        <v>296.95</v>
      </c>
      <c r="F31">
        <v>2021755.63</v>
      </c>
      <c r="G31">
        <v>0.06</v>
      </c>
      <c r="H31">
        <f t="shared" si="1"/>
        <v>6</v>
      </c>
      <c r="L31" s="4">
        <v>150</v>
      </c>
      <c r="M31">
        <v>1.5180000000000002</v>
      </c>
      <c r="N31" s="3">
        <f t="shared" si="0"/>
        <v>3.8219447102069593</v>
      </c>
      <c r="O31" s="3">
        <f t="shared" si="2"/>
        <v>37.106601540863082</v>
      </c>
    </row>
    <row r="32" spans="1:15" x14ac:dyDescent="0.35">
      <c r="A32" s="1">
        <v>38383</v>
      </c>
      <c r="B32">
        <v>299.39</v>
      </c>
      <c r="C32">
        <v>305.64999999999998</v>
      </c>
      <c r="D32">
        <v>100475.72</v>
      </c>
      <c r="E32">
        <v>294.57</v>
      </c>
      <c r="F32">
        <v>2573950.79</v>
      </c>
      <c r="G32">
        <v>7.0000000000000007E-2</v>
      </c>
      <c r="H32">
        <f t="shared" si="1"/>
        <v>7</v>
      </c>
      <c r="L32" s="4">
        <v>155</v>
      </c>
      <c r="M32">
        <v>0.48399999999999999</v>
      </c>
      <c r="N32" s="3">
        <f t="shared" si="0"/>
        <v>1.2185910670225084</v>
      </c>
      <c r="O32" s="3">
        <f t="shared" si="2"/>
        <v>38.32519260788559</v>
      </c>
    </row>
    <row r="33" spans="1:15" x14ac:dyDescent="0.35">
      <c r="A33" s="1">
        <v>38384</v>
      </c>
      <c r="B33">
        <v>298.73</v>
      </c>
      <c r="C33">
        <v>305.95</v>
      </c>
      <c r="D33">
        <v>100344.52</v>
      </c>
      <c r="E33">
        <v>295.20999999999998</v>
      </c>
      <c r="F33">
        <v>2075582.34</v>
      </c>
      <c r="G33">
        <v>0.05</v>
      </c>
      <c r="H33">
        <f t="shared" si="1"/>
        <v>7</v>
      </c>
      <c r="L33" s="4">
        <v>160</v>
      </c>
      <c r="M33">
        <v>0.17600000000000002</v>
      </c>
      <c r="N33" s="3">
        <f t="shared" si="0"/>
        <v>0.44312402437182136</v>
      </c>
      <c r="O33" s="3">
        <f t="shared" si="2"/>
        <v>38.76831663225741</v>
      </c>
    </row>
    <row r="34" spans="1:15" x14ac:dyDescent="0.35">
      <c r="A34" s="1">
        <v>38385</v>
      </c>
      <c r="B34">
        <v>297.93</v>
      </c>
      <c r="C34">
        <v>304.51</v>
      </c>
      <c r="D34">
        <v>100518.19</v>
      </c>
      <c r="E34">
        <v>296.5</v>
      </c>
      <c r="F34">
        <v>2404442.27</v>
      </c>
      <c r="G34">
        <v>0.11</v>
      </c>
      <c r="H34">
        <f t="shared" si="1"/>
        <v>7</v>
      </c>
      <c r="L34" s="4">
        <v>165</v>
      </c>
      <c r="M34">
        <v>2.6219999999999999</v>
      </c>
      <c r="N34" s="3">
        <f t="shared" si="0"/>
        <v>6.6015408630847467</v>
      </c>
      <c r="O34" s="3">
        <f t="shared" si="2"/>
        <v>45.36985749534216</v>
      </c>
    </row>
    <row r="35" spans="1:15" x14ac:dyDescent="0.35">
      <c r="A35" s="1">
        <v>38386</v>
      </c>
      <c r="B35">
        <v>297.82</v>
      </c>
      <c r="C35">
        <v>305.48</v>
      </c>
      <c r="D35">
        <v>100450.14</v>
      </c>
      <c r="E35">
        <v>295.93</v>
      </c>
      <c r="F35">
        <v>2511913.23</v>
      </c>
      <c r="G35">
        <v>0.02</v>
      </c>
      <c r="H35">
        <f t="shared" si="1"/>
        <v>7</v>
      </c>
      <c r="L35" s="4">
        <v>170</v>
      </c>
      <c r="M35">
        <v>0.158</v>
      </c>
      <c r="N35" s="3">
        <f t="shared" si="0"/>
        <v>0.3978045218792487</v>
      </c>
      <c r="O35" s="3">
        <f t="shared" si="2"/>
        <v>45.767662017221411</v>
      </c>
    </row>
    <row r="36" spans="1:15" x14ac:dyDescent="0.35">
      <c r="A36" s="1">
        <v>38387</v>
      </c>
      <c r="B36">
        <v>299.14</v>
      </c>
      <c r="C36">
        <v>305.88</v>
      </c>
      <c r="D36">
        <v>100486.07</v>
      </c>
      <c r="E36">
        <v>297.01</v>
      </c>
      <c r="F36">
        <v>1867999.78</v>
      </c>
      <c r="G36">
        <v>0</v>
      </c>
      <c r="H36">
        <f t="shared" si="1"/>
        <v>7</v>
      </c>
      <c r="L36" s="4">
        <v>175</v>
      </c>
      <c r="M36">
        <v>1.274</v>
      </c>
      <c r="N36" s="3">
        <f t="shared" si="0"/>
        <v>3.2076136764187515</v>
      </c>
      <c r="O36" s="3">
        <f t="shared" si="2"/>
        <v>48.975275693640164</v>
      </c>
    </row>
    <row r="37" spans="1:15" x14ac:dyDescent="0.35">
      <c r="A37" s="1">
        <v>38388</v>
      </c>
      <c r="B37">
        <v>299.67</v>
      </c>
      <c r="C37">
        <v>305.39</v>
      </c>
      <c r="D37">
        <v>100275.92</v>
      </c>
      <c r="E37">
        <v>297.7</v>
      </c>
      <c r="F37">
        <v>1768192.29</v>
      </c>
      <c r="G37">
        <v>0.02</v>
      </c>
      <c r="H37">
        <f t="shared" si="1"/>
        <v>8</v>
      </c>
      <c r="L37" s="4">
        <v>180</v>
      </c>
      <c r="M37">
        <v>1.3820000000000001</v>
      </c>
      <c r="N37" s="3">
        <f t="shared" si="0"/>
        <v>3.4795306913741877</v>
      </c>
      <c r="O37" s="3">
        <f t="shared" si="2"/>
        <v>52.454806385014351</v>
      </c>
    </row>
    <row r="38" spans="1:15" x14ac:dyDescent="0.35">
      <c r="A38" s="1">
        <v>38389</v>
      </c>
      <c r="B38">
        <v>299.25</v>
      </c>
      <c r="C38">
        <v>299.02999999999997</v>
      </c>
      <c r="D38">
        <v>100533.98</v>
      </c>
      <c r="E38">
        <v>296.24</v>
      </c>
      <c r="F38">
        <v>1913311.53</v>
      </c>
      <c r="G38">
        <v>0.19</v>
      </c>
      <c r="H38">
        <f t="shared" si="1"/>
        <v>8</v>
      </c>
      <c r="L38" s="4">
        <v>185</v>
      </c>
      <c r="M38">
        <v>0.314</v>
      </c>
      <c r="N38" s="3">
        <f t="shared" si="0"/>
        <v>0.79057354348154485</v>
      </c>
      <c r="O38" s="3">
        <f t="shared" si="2"/>
        <v>53.245379928495893</v>
      </c>
    </row>
    <row r="39" spans="1:15" x14ac:dyDescent="0.35">
      <c r="A39" s="1">
        <v>38390</v>
      </c>
      <c r="B39">
        <v>297.22000000000003</v>
      </c>
      <c r="C39">
        <v>304.45</v>
      </c>
      <c r="D39">
        <v>100534.52</v>
      </c>
      <c r="E39">
        <v>296.76</v>
      </c>
      <c r="F39">
        <v>2183965.62</v>
      </c>
      <c r="G39">
        <v>0.17</v>
      </c>
      <c r="H39">
        <f t="shared" si="1"/>
        <v>8</v>
      </c>
      <c r="L39" s="4">
        <v>190</v>
      </c>
      <c r="M39">
        <v>2.1420000000000003</v>
      </c>
      <c r="N39" s="3">
        <f t="shared" si="0"/>
        <v>5.3930207966161445</v>
      </c>
      <c r="O39" s="3">
        <f t="shared" si="2"/>
        <v>58.638400725112035</v>
      </c>
    </row>
    <row r="40" spans="1:15" x14ac:dyDescent="0.35">
      <c r="A40" s="1">
        <v>38391</v>
      </c>
      <c r="B40">
        <v>298.37</v>
      </c>
      <c r="C40">
        <v>303.72000000000003</v>
      </c>
      <c r="D40">
        <v>100609.65</v>
      </c>
      <c r="E40">
        <v>297.74</v>
      </c>
      <c r="F40">
        <v>1771659.09</v>
      </c>
      <c r="G40">
        <v>0.22</v>
      </c>
      <c r="H40">
        <f t="shared" si="1"/>
        <v>8</v>
      </c>
      <c r="L40" s="4">
        <v>195</v>
      </c>
      <c r="M40">
        <v>1.7440000000000002</v>
      </c>
      <c r="N40" s="3">
        <f t="shared" si="0"/>
        <v>4.390956241502594</v>
      </c>
      <c r="O40" s="3">
        <f t="shared" si="2"/>
        <v>63.029356966614628</v>
      </c>
    </row>
    <row r="41" spans="1:15" x14ac:dyDescent="0.35">
      <c r="A41" s="1">
        <v>38392</v>
      </c>
      <c r="B41">
        <v>300.26</v>
      </c>
      <c r="C41">
        <v>302.48</v>
      </c>
      <c r="D41">
        <v>100574.27</v>
      </c>
      <c r="E41">
        <v>297.49</v>
      </c>
      <c r="F41">
        <v>1275905.95</v>
      </c>
      <c r="G41">
        <v>1.94</v>
      </c>
      <c r="H41">
        <f t="shared" si="1"/>
        <v>8</v>
      </c>
      <c r="L41" s="4">
        <v>200</v>
      </c>
      <c r="M41">
        <v>0.7</v>
      </c>
      <c r="N41" s="3">
        <f t="shared" si="0"/>
        <v>1.7624250969333801</v>
      </c>
      <c r="O41" s="3">
        <f t="shared" si="2"/>
        <v>64.791782063548013</v>
      </c>
    </row>
    <row r="42" spans="1:15" x14ac:dyDescent="0.35">
      <c r="A42" s="1">
        <v>38393</v>
      </c>
      <c r="B42">
        <v>298.52999999999997</v>
      </c>
      <c r="C42">
        <v>304.19</v>
      </c>
      <c r="D42">
        <v>100397.33</v>
      </c>
      <c r="E42">
        <v>298.2</v>
      </c>
      <c r="F42">
        <v>2056971.07</v>
      </c>
      <c r="G42">
        <v>0.11</v>
      </c>
      <c r="H42">
        <f t="shared" si="1"/>
        <v>9</v>
      </c>
      <c r="L42" s="4">
        <v>205</v>
      </c>
      <c r="M42">
        <v>0.16399999999999998</v>
      </c>
      <c r="N42" s="3">
        <f t="shared" si="0"/>
        <v>0.41291102271010621</v>
      </c>
      <c r="O42" s="3">
        <f t="shared" si="2"/>
        <v>65.204693086258118</v>
      </c>
    </row>
    <row r="43" spans="1:15" x14ac:dyDescent="0.35">
      <c r="A43" s="1">
        <v>38394</v>
      </c>
      <c r="B43">
        <v>299.14999999999998</v>
      </c>
      <c r="C43">
        <v>305.37</v>
      </c>
      <c r="D43">
        <v>100437.07</v>
      </c>
      <c r="E43">
        <v>298</v>
      </c>
      <c r="F43">
        <v>1938004.92</v>
      </c>
      <c r="G43">
        <v>0.09</v>
      </c>
      <c r="H43">
        <f t="shared" si="1"/>
        <v>9</v>
      </c>
      <c r="L43" s="4">
        <v>210</v>
      </c>
      <c r="M43">
        <v>0.16399999999999998</v>
      </c>
      <c r="N43" s="3">
        <f t="shared" si="0"/>
        <v>0.41291102271010621</v>
      </c>
      <c r="O43" s="3">
        <f t="shared" si="2"/>
        <v>65.617604108968223</v>
      </c>
    </row>
    <row r="44" spans="1:15" x14ac:dyDescent="0.35">
      <c r="A44" s="1">
        <v>38395</v>
      </c>
      <c r="B44">
        <v>299.5</v>
      </c>
      <c r="C44">
        <v>305.56</v>
      </c>
      <c r="D44">
        <v>100430.54</v>
      </c>
      <c r="E44">
        <v>298.04000000000002</v>
      </c>
      <c r="F44">
        <v>2199049.27</v>
      </c>
      <c r="G44">
        <v>0.06</v>
      </c>
      <c r="H44">
        <f t="shared" si="1"/>
        <v>9</v>
      </c>
      <c r="L44" s="4">
        <v>215</v>
      </c>
      <c r="M44">
        <v>0.13400000000000001</v>
      </c>
      <c r="N44" s="3">
        <f t="shared" si="0"/>
        <v>0.33737851855581852</v>
      </c>
      <c r="O44" s="3">
        <f t="shared" si="2"/>
        <v>65.954982627524046</v>
      </c>
    </row>
    <row r="45" spans="1:15" x14ac:dyDescent="0.35">
      <c r="A45" s="1">
        <v>38396</v>
      </c>
      <c r="B45">
        <v>300.97000000000003</v>
      </c>
      <c r="C45">
        <v>305.13</v>
      </c>
      <c r="D45">
        <v>100449.05</v>
      </c>
      <c r="E45">
        <v>296.69</v>
      </c>
      <c r="F45">
        <v>1824877.59</v>
      </c>
      <c r="G45">
        <v>0.1</v>
      </c>
      <c r="H45">
        <f t="shared" si="1"/>
        <v>9</v>
      </c>
      <c r="L45" s="4">
        <v>220</v>
      </c>
      <c r="M45">
        <v>0.11800000000000002</v>
      </c>
      <c r="N45" s="3">
        <f t="shared" si="0"/>
        <v>0.2970945163401984</v>
      </c>
      <c r="O45" s="3">
        <f t="shared" si="2"/>
        <v>66.252077143864241</v>
      </c>
    </row>
    <row r="46" spans="1:15" x14ac:dyDescent="0.35">
      <c r="A46" s="1">
        <v>38397</v>
      </c>
      <c r="B46">
        <v>300.55</v>
      </c>
      <c r="C46">
        <v>305.74</v>
      </c>
      <c r="D46">
        <v>100363.03</v>
      </c>
      <c r="E46">
        <v>297.56</v>
      </c>
      <c r="F46">
        <v>2409794.5299999998</v>
      </c>
      <c r="G46">
        <v>0.06</v>
      </c>
      <c r="H46">
        <f t="shared" si="1"/>
        <v>9</v>
      </c>
      <c r="L46" s="4">
        <v>225</v>
      </c>
      <c r="M46">
        <v>7.0000000000000007E-2</v>
      </c>
      <c r="N46" s="3">
        <f t="shared" si="0"/>
        <v>0.17624250969333805</v>
      </c>
      <c r="O46" s="3">
        <f t="shared" si="2"/>
        <v>66.42831965355758</v>
      </c>
    </row>
    <row r="47" spans="1:15" x14ac:dyDescent="0.35">
      <c r="A47" s="1">
        <v>38398</v>
      </c>
      <c r="B47">
        <v>299.94</v>
      </c>
      <c r="C47">
        <v>306.39999999999998</v>
      </c>
      <c r="D47">
        <v>100250.33</v>
      </c>
      <c r="E47">
        <v>295.54000000000002</v>
      </c>
      <c r="F47">
        <v>2817174.55</v>
      </c>
      <c r="G47">
        <v>0</v>
      </c>
      <c r="H47">
        <f t="shared" si="1"/>
        <v>10</v>
      </c>
      <c r="L47" s="4">
        <v>230</v>
      </c>
      <c r="M47">
        <v>0.11799999999999999</v>
      </c>
      <c r="N47" s="3">
        <f t="shared" si="0"/>
        <v>0.29709451634019834</v>
      </c>
      <c r="O47" s="3">
        <f t="shared" si="2"/>
        <v>66.725414169897775</v>
      </c>
    </row>
    <row r="48" spans="1:15" x14ac:dyDescent="0.35">
      <c r="A48" s="1">
        <v>38399</v>
      </c>
      <c r="B48">
        <v>300.23</v>
      </c>
      <c r="C48">
        <v>305.10000000000002</v>
      </c>
      <c r="D48">
        <v>100341.8</v>
      </c>
      <c r="E48">
        <v>296.68</v>
      </c>
      <c r="F48">
        <v>2214132.91</v>
      </c>
      <c r="G48">
        <v>0</v>
      </c>
      <c r="H48">
        <f t="shared" si="1"/>
        <v>10</v>
      </c>
      <c r="L48" s="4">
        <v>235</v>
      </c>
      <c r="M48">
        <v>9.2000000000000012E-2</v>
      </c>
      <c r="N48" s="3">
        <f t="shared" si="0"/>
        <v>0.23163301273981574</v>
      </c>
      <c r="O48" s="3">
        <f t="shared" si="2"/>
        <v>66.957047182637595</v>
      </c>
    </row>
    <row r="49" spans="1:15" x14ac:dyDescent="0.35">
      <c r="A49" s="1">
        <v>38400</v>
      </c>
      <c r="B49">
        <v>299.56</v>
      </c>
      <c r="C49">
        <v>305.23</v>
      </c>
      <c r="D49">
        <v>100484.98</v>
      </c>
      <c r="E49">
        <v>298.69</v>
      </c>
      <c r="F49">
        <v>2606307.64</v>
      </c>
      <c r="G49">
        <v>0.04</v>
      </c>
      <c r="H49">
        <f t="shared" si="1"/>
        <v>10</v>
      </c>
      <c r="L49" s="4">
        <v>240</v>
      </c>
      <c r="M49">
        <v>0.43800000000000006</v>
      </c>
      <c r="N49" s="3">
        <f t="shared" si="0"/>
        <v>1.1027745606526009</v>
      </c>
      <c r="O49" s="3">
        <f t="shared" si="2"/>
        <v>68.0598217432902</v>
      </c>
    </row>
    <row r="50" spans="1:15" x14ac:dyDescent="0.35">
      <c r="A50" s="1">
        <v>38401</v>
      </c>
      <c r="B50">
        <v>300.41000000000003</v>
      </c>
      <c r="C50">
        <v>304.66000000000003</v>
      </c>
      <c r="D50">
        <v>100488.25</v>
      </c>
      <c r="E50">
        <v>297.85000000000002</v>
      </c>
      <c r="F50">
        <v>1844644.46</v>
      </c>
      <c r="G50">
        <v>0.02</v>
      </c>
      <c r="H50">
        <f t="shared" si="1"/>
        <v>10</v>
      </c>
      <c r="L50" s="4">
        <v>245</v>
      </c>
      <c r="M50">
        <v>0.14399999999999999</v>
      </c>
      <c r="N50" s="3">
        <f t="shared" si="0"/>
        <v>0.36255601994058101</v>
      </c>
      <c r="O50" s="3">
        <f t="shared" si="2"/>
        <v>68.422377763230784</v>
      </c>
    </row>
    <row r="51" spans="1:15" x14ac:dyDescent="0.35">
      <c r="A51" s="1">
        <v>38402</v>
      </c>
      <c r="B51">
        <v>301.02</v>
      </c>
      <c r="C51">
        <v>305.77</v>
      </c>
      <c r="D51">
        <v>100440.88</v>
      </c>
      <c r="E51">
        <v>297.24</v>
      </c>
      <c r="F51">
        <v>2484543.71</v>
      </c>
      <c r="G51">
        <v>0.08</v>
      </c>
      <c r="H51">
        <f t="shared" si="1"/>
        <v>10</v>
      </c>
      <c r="L51" s="4">
        <v>250</v>
      </c>
      <c r="M51">
        <v>0.47199999999999998</v>
      </c>
      <c r="N51" s="3">
        <f t="shared" si="0"/>
        <v>1.1883780653607934</v>
      </c>
      <c r="O51" s="3">
        <f t="shared" si="2"/>
        <v>69.610755828591579</v>
      </c>
    </row>
    <row r="52" spans="1:15" x14ac:dyDescent="0.35">
      <c r="A52" s="1">
        <v>38403</v>
      </c>
      <c r="B52">
        <v>300.2</v>
      </c>
      <c r="C52">
        <v>306.89</v>
      </c>
      <c r="D52">
        <v>100411.48</v>
      </c>
      <c r="E52">
        <v>298.27</v>
      </c>
      <c r="F52">
        <v>2508507.2400000002</v>
      </c>
      <c r="G52">
        <v>0.19</v>
      </c>
      <c r="H52">
        <f t="shared" si="1"/>
        <v>11</v>
      </c>
      <c r="L52" s="4">
        <v>255</v>
      </c>
      <c r="M52">
        <v>1.042</v>
      </c>
      <c r="N52" s="3">
        <f t="shared" si="0"/>
        <v>2.6234956442922601</v>
      </c>
      <c r="O52" s="3">
        <f t="shared" si="2"/>
        <v>72.234251472883841</v>
      </c>
    </row>
    <row r="53" spans="1:15" x14ac:dyDescent="0.35">
      <c r="A53" s="1">
        <v>38404</v>
      </c>
      <c r="B53">
        <v>300.62</v>
      </c>
      <c r="C53">
        <v>305.73</v>
      </c>
      <c r="D53">
        <v>100488.25</v>
      </c>
      <c r="E53">
        <v>298.64</v>
      </c>
      <c r="F53">
        <v>1457700.35</v>
      </c>
      <c r="G53">
        <v>0.19</v>
      </c>
      <c r="H53">
        <f t="shared" si="1"/>
        <v>11</v>
      </c>
      <c r="L53" s="4">
        <v>260</v>
      </c>
      <c r="M53">
        <v>0.21799999999999997</v>
      </c>
      <c r="N53" s="3">
        <f t="shared" si="0"/>
        <v>0.54886953018782403</v>
      </c>
      <c r="O53" s="3">
        <f t="shared" si="2"/>
        <v>72.78312100307167</v>
      </c>
    </row>
    <row r="54" spans="1:15" x14ac:dyDescent="0.35">
      <c r="A54" s="1">
        <v>38405</v>
      </c>
      <c r="B54">
        <v>298.5</v>
      </c>
      <c r="C54">
        <v>304.94</v>
      </c>
      <c r="D54">
        <v>100481.71</v>
      </c>
      <c r="E54">
        <v>297.77999999999997</v>
      </c>
      <c r="F54">
        <v>2580276.19</v>
      </c>
      <c r="G54">
        <v>0.22</v>
      </c>
      <c r="H54">
        <f t="shared" si="1"/>
        <v>11</v>
      </c>
      <c r="L54" s="4">
        <v>265</v>
      </c>
      <c r="M54">
        <v>0.128</v>
      </c>
      <c r="N54" s="3">
        <f t="shared" si="0"/>
        <v>0.32227201772496095</v>
      </c>
      <c r="O54" s="3">
        <f t="shared" si="2"/>
        <v>73.105393020796626</v>
      </c>
    </row>
    <row r="55" spans="1:15" x14ac:dyDescent="0.35">
      <c r="A55" s="1">
        <v>38406</v>
      </c>
      <c r="B55">
        <v>300.49</v>
      </c>
      <c r="C55">
        <v>306.60000000000002</v>
      </c>
      <c r="D55">
        <v>100375.55</v>
      </c>
      <c r="E55">
        <v>297.27</v>
      </c>
      <c r="F55">
        <v>2616039.0299999998</v>
      </c>
      <c r="G55">
        <v>0</v>
      </c>
      <c r="H55">
        <f t="shared" si="1"/>
        <v>11</v>
      </c>
      <c r="L55" s="4">
        <v>270</v>
      </c>
      <c r="M55">
        <v>1.028</v>
      </c>
      <c r="N55" s="3">
        <f t="shared" si="0"/>
        <v>2.5882471423535924</v>
      </c>
      <c r="O55" s="3">
        <f t="shared" si="2"/>
        <v>75.693640163150221</v>
      </c>
    </row>
    <row r="56" spans="1:15" x14ac:dyDescent="0.35">
      <c r="A56" s="1">
        <v>38407</v>
      </c>
      <c r="B56">
        <v>300.05</v>
      </c>
      <c r="C56">
        <v>305.47000000000003</v>
      </c>
      <c r="D56">
        <v>100496.96000000001</v>
      </c>
      <c r="E56">
        <v>297.38</v>
      </c>
      <c r="F56">
        <v>1849753.44</v>
      </c>
      <c r="G56">
        <v>0.05</v>
      </c>
      <c r="H56">
        <f t="shared" si="1"/>
        <v>11</v>
      </c>
      <c r="L56" s="4">
        <v>275</v>
      </c>
      <c r="M56">
        <v>0.17199999999999999</v>
      </c>
      <c r="N56" s="3">
        <f t="shared" si="0"/>
        <v>0.43305302381791622</v>
      </c>
      <c r="O56" s="3">
        <f t="shared" si="2"/>
        <v>76.12669318696814</v>
      </c>
    </row>
    <row r="57" spans="1:15" x14ac:dyDescent="0.35">
      <c r="A57" s="1">
        <v>38408</v>
      </c>
      <c r="B57">
        <v>300.91000000000003</v>
      </c>
      <c r="C57">
        <v>302.64</v>
      </c>
      <c r="D57">
        <v>100521.46</v>
      </c>
      <c r="E57">
        <v>298.85000000000002</v>
      </c>
      <c r="F57">
        <v>2268811.12</v>
      </c>
      <c r="G57">
        <v>0.79</v>
      </c>
      <c r="H57">
        <f t="shared" si="1"/>
        <v>12</v>
      </c>
      <c r="L57" s="4">
        <v>280</v>
      </c>
      <c r="M57">
        <v>2.9299999999999997</v>
      </c>
      <c r="N57" s="3">
        <f t="shared" si="0"/>
        <v>7.3770079057354332</v>
      </c>
      <c r="O57" s="3">
        <f t="shared" si="2"/>
        <v>83.503701092703579</v>
      </c>
    </row>
    <row r="58" spans="1:15" x14ac:dyDescent="0.35">
      <c r="A58" s="1">
        <v>38409</v>
      </c>
      <c r="B58">
        <v>298.72000000000003</v>
      </c>
      <c r="C58">
        <v>301.97000000000003</v>
      </c>
      <c r="D58">
        <v>100576.99</v>
      </c>
      <c r="E58">
        <v>297.72000000000003</v>
      </c>
      <c r="F58">
        <v>2178370.08</v>
      </c>
      <c r="G58">
        <v>0.62</v>
      </c>
      <c r="H58">
        <f t="shared" si="1"/>
        <v>12</v>
      </c>
      <c r="L58" s="4">
        <v>285</v>
      </c>
      <c r="M58">
        <v>0.15199999999999997</v>
      </c>
      <c r="N58" s="3">
        <f t="shared" si="0"/>
        <v>0.38269802104839107</v>
      </c>
      <c r="O58" s="3">
        <f t="shared" si="2"/>
        <v>83.886399113751978</v>
      </c>
    </row>
    <row r="59" spans="1:15" x14ac:dyDescent="0.35">
      <c r="A59" s="1">
        <v>38410</v>
      </c>
      <c r="B59">
        <v>299.54000000000002</v>
      </c>
      <c r="C59">
        <v>303.36</v>
      </c>
      <c r="D59">
        <v>100590.6</v>
      </c>
      <c r="E59">
        <v>297.83999999999997</v>
      </c>
      <c r="F59">
        <v>1453503.69</v>
      </c>
      <c r="G59">
        <v>7.0000000000000007E-2</v>
      </c>
      <c r="H59">
        <f t="shared" si="1"/>
        <v>12</v>
      </c>
      <c r="L59" s="4">
        <v>290</v>
      </c>
      <c r="M59">
        <v>9.6000000000000002E-2</v>
      </c>
      <c r="N59" s="3">
        <f t="shared" si="0"/>
        <v>0.24170401329372074</v>
      </c>
      <c r="O59" s="3">
        <f t="shared" si="2"/>
        <v>84.128103127045705</v>
      </c>
    </row>
    <row r="60" spans="1:15" x14ac:dyDescent="0.35">
      <c r="A60" s="1">
        <v>38411</v>
      </c>
      <c r="B60">
        <v>299.69</v>
      </c>
      <c r="C60">
        <v>304.36</v>
      </c>
      <c r="D60">
        <v>100614.55</v>
      </c>
      <c r="E60">
        <v>299.37</v>
      </c>
      <c r="F60">
        <v>2363509.64</v>
      </c>
      <c r="G60">
        <v>0.05</v>
      </c>
      <c r="H60">
        <f t="shared" si="1"/>
        <v>12</v>
      </c>
      <c r="L60" s="4">
        <v>295</v>
      </c>
      <c r="M60">
        <v>1.518</v>
      </c>
      <c r="N60" s="3">
        <f t="shared" si="0"/>
        <v>3.8219447102069584</v>
      </c>
      <c r="O60" s="3">
        <f t="shared" si="2"/>
        <v>87.950047837252669</v>
      </c>
    </row>
    <row r="61" spans="1:15" x14ac:dyDescent="0.35">
      <c r="A61" s="1">
        <v>38412</v>
      </c>
      <c r="B61">
        <v>300.38</v>
      </c>
      <c r="C61">
        <v>304.7</v>
      </c>
      <c r="D61">
        <v>100580.8</v>
      </c>
      <c r="E61">
        <v>299.41000000000003</v>
      </c>
      <c r="F61">
        <v>2144735.98</v>
      </c>
      <c r="G61">
        <v>0.14000000000000001</v>
      </c>
      <c r="H61">
        <f t="shared" si="1"/>
        <v>12</v>
      </c>
      <c r="L61" s="4">
        <v>300</v>
      </c>
      <c r="M61">
        <v>6.8000000000000005E-2</v>
      </c>
      <c r="N61" s="3">
        <f t="shared" si="0"/>
        <v>0.1712070094163855</v>
      </c>
      <c r="O61" s="3">
        <f t="shared" si="2"/>
        <v>88.121254846669061</v>
      </c>
    </row>
    <row r="62" spans="1:15" x14ac:dyDescent="0.35">
      <c r="A62" s="1">
        <v>38413</v>
      </c>
      <c r="B62">
        <v>299.62</v>
      </c>
      <c r="C62">
        <v>305.14</v>
      </c>
      <c r="D62">
        <v>100554.67</v>
      </c>
      <c r="E62">
        <v>298.54000000000002</v>
      </c>
      <c r="F62">
        <v>2042982.21</v>
      </c>
      <c r="G62">
        <v>0.14000000000000001</v>
      </c>
      <c r="H62">
        <f t="shared" si="1"/>
        <v>13</v>
      </c>
      <c r="L62" s="4">
        <v>305</v>
      </c>
      <c r="M62">
        <v>1.512</v>
      </c>
      <c r="N62" s="3">
        <f t="shared" si="0"/>
        <v>3.8068382093761013</v>
      </c>
      <c r="O62" s="3">
        <f t="shared" si="2"/>
        <v>91.928093056045157</v>
      </c>
    </row>
    <row r="63" spans="1:15" x14ac:dyDescent="0.35">
      <c r="A63" s="1">
        <v>38414</v>
      </c>
      <c r="B63">
        <v>299.5</v>
      </c>
      <c r="C63">
        <v>304.18</v>
      </c>
      <c r="D63">
        <v>100760.46</v>
      </c>
      <c r="E63">
        <v>298.87</v>
      </c>
      <c r="F63">
        <v>2226479.6</v>
      </c>
      <c r="G63">
        <v>0.1</v>
      </c>
      <c r="H63">
        <f t="shared" si="1"/>
        <v>13</v>
      </c>
      <c r="L63" s="4">
        <v>310</v>
      </c>
      <c r="M63">
        <v>1.7419999999999998</v>
      </c>
      <c r="N63" s="3">
        <f t="shared" si="0"/>
        <v>4.3859207412256396</v>
      </c>
      <c r="O63" s="3">
        <f t="shared" si="2"/>
        <v>96.314013797270803</v>
      </c>
    </row>
    <row r="64" spans="1:15" x14ac:dyDescent="0.35">
      <c r="A64" s="1">
        <v>38415</v>
      </c>
      <c r="B64">
        <v>298.83999999999997</v>
      </c>
      <c r="C64">
        <v>305.17</v>
      </c>
      <c r="D64">
        <v>100666.27</v>
      </c>
      <c r="E64">
        <v>297.02</v>
      </c>
      <c r="F64">
        <v>2034832.18</v>
      </c>
      <c r="G64">
        <v>0.17</v>
      </c>
      <c r="H64">
        <f t="shared" si="1"/>
        <v>13</v>
      </c>
      <c r="L64" s="4">
        <v>315</v>
      </c>
      <c r="M64">
        <v>9.1999999999999998E-2</v>
      </c>
      <c r="N64" s="3">
        <f t="shared" si="0"/>
        <v>0.23163301273981568</v>
      </c>
      <c r="O64" s="3">
        <f t="shared" si="2"/>
        <v>96.545646810010624</v>
      </c>
    </row>
    <row r="65" spans="1:15" x14ac:dyDescent="0.35">
      <c r="A65" s="1">
        <v>38416</v>
      </c>
      <c r="B65">
        <v>299.25</v>
      </c>
      <c r="C65">
        <v>305.33999999999997</v>
      </c>
      <c r="D65">
        <v>100699.48</v>
      </c>
      <c r="E65">
        <v>298.39999999999998</v>
      </c>
      <c r="F65">
        <v>2272521.21</v>
      </c>
      <c r="G65">
        <v>0.12</v>
      </c>
      <c r="H65">
        <f t="shared" si="1"/>
        <v>13</v>
      </c>
      <c r="L65" s="4">
        <v>320</v>
      </c>
      <c r="M65">
        <v>0.06</v>
      </c>
      <c r="N65" s="3">
        <f t="shared" si="0"/>
        <v>0.15106500830857544</v>
      </c>
      <c r="O65" s="3">
        <f t="shared" si="2"/>
        <v>96.696711818319201</v>
      </c>
    </row>
    <row r="66" spans="1:15" x14ac:dyDescent="0.35">
      <c r="A66" s="1">
        <v>38417</v>
      </c>
      <c r="B66">
        <v>299.75</v>
      </c>
      <c r="C66">
        <v>305.14999999999998</v>
      </c>
      <c r="D66">
        <v>100719.63</v>
      </c>
      <c r="E66">
        <v>298.57</v>
      </c>
      <c r="F66">
        <v>2104411.5699999998</v>
      </c>
      <c r="G66">
        <v>0.11</v>
      </c>
      <c r="H66">
        <f t="shared" si="1"/>
        <v>13</v>
      </c>
      <c r="L66" s="4">
        <v>325</v>
      </c>
      <c r="M66">
        <v>9.8000000000000004E-2</v>
      </c>
      <c r="N66" s="3">
        <f t="shared" si="0"/>
        <v>0.24673951357067322</v>
      </c>
      <c r="O66" s="3">
        <f t="shared" si="2"/>
        <v>96.943451331889875</v>
      </c>
    </row>
    <row r="67" spans="1:15" x14ac:dyDescent="0.35">
      <c r="A67" s="1">
        <v>38418</v>
      </c>
      <c r="B67">
        <v>298.79000000000002</v>
      </c>
      <c r="C67">
        <v>305.35000000000002</v>
      </c>
      <c r="D67">
        <v>100509.48</v>
      </c>
      <c r="E67">
        <v>298.58999999999997</v>
      </c>
      <c r="F67">
        <v>2241624.0699999998</v>
      </c>
      <c r="G67">
        <v>0.05</v>
      </c>
      <c r="H67">
        <f t="shared" si="1"/>
        <v>14</v>
      </c>
      <c r="L67" s="4">
        <v>330</v>
      </c>
      <c r="M67">
        <v>0.74600000000000011</v>
      </c>
      <c r="N67" s="3">
        <f t="shared" ref="N67:N74" si="3">(M67/39.718)*100</f>
        <v>1.8782416033032883</v>
      </c>
      <c r="O67" s="3">
        <f t="shared" si="2"/>
        <v>98.82169293519317</v>
      </c>
    </row>
    <row r="68" spans="1:15" x14ac:dyDescent="0.35">
      <c r="A68" s="1">
        <v>38419</v>
      </c>
      <c r="B68">
        <v>299.06</v>
      </c>
      <c r="C68">
        <v>305.98</v>
      </c>
      <c r="D68">
        <v>100407.67</v>
      </c>
      <c r="E68">
        <v>297.64999999999998</v>
      </c>
      <c r="F68">
        <v>2832683.94</v>
      </c>
      <c r="G68">
        <v>0</v>
      </c>
      <c r="H68">
        <f t="shared" ref="H68:H131" si="4">INT((ROW(G67)-1)/5)+1</f>
        <v>14</v>
      </c>
      <c r="L68" s="4">
        <v>335</v>
      </c>
      <c r="M68">
        <v>0.13999999999999999</v>
      </c>
      <c r="N68" s="3">
        <f t="shared" si="3"/>
        <v>0.35248501938667598</v>
      </c>
      <c r="O68" s="3">
        <f t="shared" ref="O68:O74" si="5">N68+O67</f>
        <v>99.174177954579847</v>
      </c>
    </row>
    <row r="69" spans="1:15" x14ac:dyDescent="0.35">
      <c r="A69" s="1">
        <v>38420</v>
      </c>
      <c r="B69">
        <v>299.14999999999998</v>
      </c>
      <c r="C69">
        <v>304.14999999999998</v>
      </c>
      <c r="D69">
        <v>100414.2</v>
      </c>
      <c r="E69">
        <v>297.73</v>
      </c>
      <c r="F69">
        <v>1823235.42</v>
      </c>
      <c r="G69">
        <v>0.05</v>
      </c>
      <c r="H69">
        <f t="shared" si="4"/>
        <v>14</v>
      </c>
      <c r="L69" s="4">
        <v>340</v>
      </c>
      <c r="M69">
        <v>2.8000000000000004E-2</v>
      </c>
      <c r="N69" s="3">
        <f t="shared" si="3"/>
        <v>7.0497003877335221E-2</v>
      </c>
      <c r="O69" s="3">
        <f t="shared" si="5"/>
        <v>99.244674958457182</v>
      </c>
    </row>
    <row r="70" spans="1:15" x14ac:dyDescent="0.35">
      <c r="A70" s="1">
        <v>38421</v>
      </c>
      <c r="B70">
        <v>298.67</v>
      </c>
      <c r="C70">
        <v>303.79000000000002</v>
      </c>
      <c r="D70">
        <v>100489.88</v>
      </c>
      <c r="E70">
        <v>297.83999999999997</v>
      </c>
      <c r="F70">
        <v>1513838.26</v>
      </c>
      <c r="G70">
        <v>0.5</v>
      </c>
      <c r="H70">
        <f t="shared" si="4"/>
        <v>14</v>
      </c>
      <c r="L70" s="4">
        <v>345</v>
      </c>
      <c r="M70">
        <v>9.4E-2</v>
      </c>
      <c r="N70" s="3">
        <f t="shared" si="3"/>
        <v>0.23666851301676819</v>
      </c>
      <c r="O70" s="3">
        <f t="shared" si="5"/>
        <v>99.481343471473949</v>
      </c>
    </row>
    <row r="71" spans="1:15" x14ac:dyDescent="0.35">
      <c r="A71" s="1">
        <v>38422</v>
      </c>
      <c r="B71">
        <v>299.52999999999997</v>
      </c>
      <c r="C71">
        <v>303.23</v>
      </c>
      <c r="D71">
        <v>100594.41</v>
      </c>
      <c r="E71">
        <v>298.85000000000002</v>
      </c>
      <c r="F71">
        <v>1515784.54</v>
      </c>
      <c r="G71">
        <v>0.66</v>
      </c>
      <c r="H71">
        <f t="shared" si="4"/>
        <v>14</v>
      </c>
      <c r="L71" s="4">
        <v>350</v>
      </c>
      <c r="M71">
        <v>7.5999999999999998E-2</v>
      </c>
      <c r="N71" s="3">
        <f t="shared" si="3"/>
        <v>0.19134901052419556</v>
      </c>
      <c r="O71" s="3">
        <f t="shared" si="5"/>
        <v>99.672692481998141</v>
      </c>
    </row>
    <row r="72" spans="1:15" x14ac:dyDescent="0.35">
      <c r="A72" s="1">
        <v>38423</v>
      </c>
      <c r="B72">
        <v>299.83</v>
      </c>
      <c r="C72">
        <v>302.85000000000002</v>
      </c>
      <c r="D72">
        <v>100556.84</v>
      </c>
      <c r="E72">
        <v>297.62</v>
      </c>
      <c r="F72">
        <v>2276717.87</v>
      </c>
      <c r="G72">
        <v>2.59</v>
      </c>
      <c r="H72">
        <f t="shared" si="4"/>
        <v>15</v>
      </c>
      <c r="L72" s="4">
        <v>355</v>
      </c>
      <c r="M72">
        <v>2.2000000000000002E-2</v>
      </c>
      <c r="N72" s="3">
        <f t="shared" si="3"/>
        <v>5.539050304647767E-2</v>
      </c>
      <c r="O72" s="3">
        <f t="shared" si="5"/>
        <v>99.728082985044622</v>
      </c>
    </row>
    <row r="73" spans="1:15" x14ac:dyDescent="0.35">
      <c r="A73" s="1">
        <v>38424</v>
      </c>
      <c r="B73">
        <v>297.08</v>
      </c>
      <c r="C73">
        <v>303.69</v>
      </c>
      <c r="D73">
        <v>100561.74</v>
      </c>
      <c r="E73">
        <v>298.89999999999998</v>
      </c>
      <c r="F73">
        <v>2318684.46</v>
      </c>
      <c r="G73">
        <v>0.04</v>
      </c>
      <c r="H73">
        <f t="shared" si="4"/>
        <v>15</v>
      </c>
      <c r="L73" s="4">
        <v>360</v>
      </c>
      <c r="M73">
        <v>6.2E-2</v>
      </c>
      <c r="N73" s="3">
        <f t="shared" si="3"/>
        <v>0.15610050858552796</v>
      </c>
      <c r="O73" s="3">
        <f t="shared" si="5"/>
        <v>99.884183493630147</v>
      </c>
    </row>
    <row r="74" spans="1:15" x14ac:dyDescent="0.35">
      <c r="A74" s="1">
        <v>38425</v>
      </c>
      <c r="B74">
        <v>298.44</v>
      </c>
      <c r="C74">
        <v>304.08</v>
      </c>
      <c r="D74">
        <v>100577.53</v>
      </c>
      <c r="E74">
        <v>297.77</v>
      </c>
      <c r="F74">
        <v>2590433.3199999998</v>
      </c>
      <c r="G74">
        <v>0.1</v>
      </c>
      <c r="H74">
        <f t="shared" si="4"/>
        <v>15</v>
      </c>
      <c r="L74" s="4">
        <v>365</v>
      </c>
      <c r="M74">
        <v>4.5999999999999999E-2</v>
      </c>
      <c r="N74" s="3">
        <f t="shared" si="3"/>
        <v>0.11581650636990784</v>
      </c>
      <c r="O74" s="3">
        <f t="shared" si="5"/>
        <v>100.00000000000006</v>
      </c>
    </row>
    <row r="75" spans="1:15" x14ac:dyDescent="0.35">
      <c r="A75" s="1">
        <v>38426</v>
      </c>
      <c r="B75">
        <v>297.97000000000003</v>
      </c>
      <c r="C75">
        <v>304.51</v>
      </c>
      <c r="D75">
        <v>100533.98</v>
      </c>
      <c r="E75">
        <v>297.60000000000002</v>
      </c>
      <c r="F75">
        <v>2121623.9500000002</v>
      </c>
      <c r="G75">
        <v>0.03</v>
      </c>
      <c r="H75">
        <f t="shared" si="4"/>
        <v>15</v>
      </c>
    </row>
    <row r="76" spans="1:15" x14ac:dyDescent="0.35">
      <c r="A76" s="1">
        <v>38427</v>
      </c>
      <c r="B76">
        <v>299.39</v>
      </c>
      <c r="C76">
        <v>304.88</v>
      </c>
      <c r="D76">
        <v>100504.58</v>
      </c>
      <c r="E76">
        <v>298.16000000000003</v>
      </c>
      <c r="F76">
        <v>2184573.83</v>
      </c>
      <c r="G76">
        <v>0.04</v>
      </c>
      <c r="H76">
        <f t="shared" si="4"/>
        <v>15</v>
      </c>
    </row>
    <row r="77" spans="1:15" x14ac:dyDescent="0.35">
      <c r="A77" s="1">
        <v>38428</v>
      </c>
      <c r="B77">
        <v>300.32</v>
      </c>
      <c r="C77">
        <v>304.55</v>
      </c>
      <c r="D77">
        <v>100562.29</v>
      </c>
      <c r="E77">
        <v>298.64999999999998</v>
      </c>
      <c r="F77">
        <v>2760185.14</v>
      </c>
      <c r="G77">
        <v>0.27</v>
      </c>
      <c r="H77">
        <f t="shared" si="4"/>
        <v>16</v>
      </c>
    </row>
    <row r="78" spans="1:15" x14ac:dyDescent="0.35">
      <c r="A78" s="1">
        <v>38429</v>
      </c>
      <c r="B78">
        <v>299.2</v>
      </c>
      <c r="C78">
        <v>304.19</v>
      </c>
      <c r="D78">
        <v>100600.94</v>
      </c>
      <c r="E78">
        <v>297.23</v>
      </c>
      <c r="F78">
        <v>1836251.14</v>
      </c>
      <c r="G78">
        <v>0.1</v>
      </c>
      <c r="H78">
        <f t="shared" si="4"/>
        <v>16</v>
      </c>
    </row>
    <row r="79" spans="1:15" x14ac:dyDescent="0.35">
      <c r="A79" s="1">
        <v>38430</v>
      </c>
      <c r="B79">
        <v>298.31</v>
      </c>
      <c r="C79">
        <v>303.79000000000002</v>
      </c>
      <c r="D79">
        <v>100582.43</v>
      </c>
      <c r="E79">
        <v>297.95</v>
      </c>
      <c r="F79">
        <v>1924989.19</v>
      </c>
      <c r="G79">
        <v>0.08</v>
      </c>
      <c r="H79">
        <f t="shared" si="4"/>
        <v>16</v>
      </c>
    </row>
    <row r="80" spans="1:15" x14ac:dyDescent="0.35">
      <c r="A80" s="1">
        <v>38431</v>
      </c>
      <c r="B80">
        <v>299.2</v>
      </c>
      <c r="C80">
        <v>300.19</v>
      </c>
      <c r="D80">
        <v>100579.17</v>
      </c>
      <c r="E80">
        <v>298.43</v>
      </c>
      <c r="F80">
        <v>2015673.52</v>
      </c>
      <c r="G80">
        <v>1.44</v>
      </c>
      <c r="H80">
        <f t="shared" si="4"/>
        <v>16</v>
      </c>
    </row>
    <row r="81" spans="1:8" x14ac:dyDescent="0.35">
      <c r="A81" s="1">
        <v>38432</v>
      </c>
      <c r="B81">
        <v>299.62</v>
      </c>
      <c r="C81">
        <v>299.58</v>
      </c>
      <c r="D81">
        <v>100572.09</v>
      </c>
      <c r="E81">
        <v>297.83999999999997</v>
      </c>
      <c r="F81">
        <v>1858329.22</v>
      </c>
      <c r="G81">
        <v>4.32</v>
      </c>
      <c r="H81">
        <f t="shared" si="4"/>
        <v>16</v>
      </c>
    </row>
    <row r="82" spans="1:8" x14ac:dyDescent="0.35">
      <c r="A82" s="1">
        <v>38433</v>
      </c>
      <c r="B82">
        <v>298.20999999999998</v>
      </c>
      <c r="C82">
        <v>303.58999999999997</v>
      </c>
      <c r="D82">
        <v>100577.53</v>
      </c>
      <c r="E82">
        <v>297.14999999999998</v>
      </c>
      <c r="F82">
        <v>2051375.53</v>
      </c>
      <c r="G82">
        <v>7.0000000000000007E-2</v>
      </c>
      <c r="H82">
        <f t="shared" si="4"/>
        <v>17</v>
      </c>
    </row>
    <row r="83" spans="1:8" x14ac:dyDescent="0.35">
      <c r="A83" s="1">
        <v>38434</v>
      </c>
      <c r="B83">
        <v>298.45</v>
      </c>
      <c r="C83">
        <v>302.38</v>
      </c>
      <c r="D83">
        <v>100789.86</v>
      </c>
      <c r="E83">
        <v>298.04000000000002</v>
      </c>
      <c r="F83">
        <v>1149762.8999999999</v>
      </c>
      <c r="G83">
        <v>0.03</v>
      </c>
      <c r="H83">
        <f t="shared" si="4"/>
        <v>17</v>
      </c>
    </row>
    <row r="84" spans="1:8" x14ac:dyDescent="0.35">
      <c r="A84" s="1">
        <v>38435</v>
      </c>
      <c r="B84">
        <v>297.94</v>
      </c>
      <c r="C84">
        <v>301.31</v>
      </c>
      <c r="D84">
        <v>100710.37</v>
      </c>
      <c r="E84">
        <v>296.89999999999998</v>
      </c>
      <c r="F84">
        <v>1398703.84</v>
      </c>
      <c r="G84">
        <v>0.04</v>
      </c>
      <c r="H84">
        <f t="shared" si="4"/>
        <v>17</v>
      </c>
    </row>
    <row r="85" spans="1:8" x14ac:dyDescent="0.35">
      <c r="A85" s="1">
        <v>38436</v>
      </c>
      <c r="B85">
        <v>297.01</v>
      </c>
      <c r="C85">
        <v>304.41000000000003</v>
      </c>
      <c r="D85">
        <v>100591.69</v>
      </c>
      <c r="E85">
        <v>296.25</v>
      </c>
      <c r="F85">
        <v>2565861.58</v>
      </c>
      <c r="G85">
        <v>0</v>
      </c>
      <c r="H85">
        <f t="shared" si="4"/>
        <v>17</v>
      </c>
    </row>
    <row r="86" spans="1:8" x14ac:dyDescent="0.35">
      <c r="A86" s="1">
        <v>38437</v>
      </c>
      <c r="B86">
        <v>299.20999999999998</v>
      </c>
      <c r="C86">
        <v>303.67</v>
      </c>
      <c r="D86">
        <v>100660.83</v>
      </c>
      <c r="E86">
        <v>298.79000000000002</v>
      </c>
      <c r="F86">
        <v>2485577.67</v>
      </c>
      <c r="G86">
        <v>0.11</v>
      </c>
      <c r="H86">
        <f t="shared" si="4"/>
        <v>17</v>
      </c>
    </row>
    <row r="87" spans="1:8" x14ac:dyDescent="0.35">
      <c r="A87" s="1">
        <v>38438</v>
      </c>
      <c r="B87">
        <v>297.94</v>
      </c>
      <c r="C87">
        <v>304.27999999999997</v>
      </c>
      <c r="D87">
        <v>100677.16</v>
      </c>
      <c r="E87">
        <v>298.74</v>
      </c>
      <c r="F87">
        <v>2460336.9</v>
      </c>
      <c r="G87">
        <v>0.04</v>
      </c>
      <c r="H87">
        <f t="shared" si="4"/>
        <v>18</v>
      </c>
    </row>
    <row r="88" spans="1:8" x14ac:dyDescent="0.35">
      <c r="A88" s="1">
        <v>38439</v>
      </c>
      <c r="B88">
        <v>299.39999999999998</v>
      </c>
      <c r="C88">
        <v>303.04000000000002</v>
      </c>
      <c r="D88">
        <v>100690.77</v>
      </c>
      <c r="E88">
        <v>297.92</v>
      </c>
      <c r="F88">
        <v>2030331.41</v>
      </c>
      <c r="G88">
        <v>0.17</v>
      </c>
      <c r="H88">
        <f t="shared" si="4"/>
        <v>18</v>
      </c>
    </row>
    <row r="89" spans="1:8" x14ac:dyDescent="0.35">
      <c r="A89" s="1">
        <v>38440</v>
      </c>
      <c r="B89">
        <v>299.41000000000003</v>
      </c>
      <c r="C89">
        <v>305.02</v>
      </c>
      <c r="D89">
        <v>100633.61</v>
      </c>
      <c r="E89">
        <v>299.10000000000002</v>
      </c>
      <c r="F89">
        <v>2285354.4700000002</v>
      </c>
      <c r="G89">
        <v>0.14000000000000001</v>
      </c>
      <c r="H89">
        <f t="shared" si="4"/>
        <v>18</v>
      </c>
    </row>
    <row r="90" spans="1:8" x14ac:dyDescent="0.35">
      <c r="A90" s="1">
        <v>38441</v>
      </c>
      <c r="B90">
        <v>300.81</v>
      </c>
      <c r="C90">
        <v>304.43</v>
      </c>
      <c r="D90">
        <v>100564.47</v>
      </c>
      <c r="E90">
        <v>298.94</v>
      </c>
      <c r="F90">
        <v>1564319.81</v>
      </c>
      <c r="G90">
        <v>7.0000000000000007E-2</v>
      </c>
      <c r="H90">
        <f t="shared" si="4"/>
        <v>18</v>
      </c>
    </row>
    <row r="91" spans="1:8" x14ac:dyDescent="0.35">
      <c r="A91" s="1">
        <v>38442</v>
      </c>
      <c r="B91">
        <v>300</v>
      </c>
      <c r="C91">
        <v>305.11</v>
      </c>
      <c r="D91">
        <v>100583.52</v>
      </c>
      <c r="E91">
        <v>299.42</v>
      </c>
      <c r="F91">
        <v>1784005.78</v>
      </c>
      <c r="G91">
        <v>0.05</v>
      </c>
      <c r="H91">
        <f t="shared" si="4"/>
        <v>18</v>
      </c>
    </row>
    <row r="92" spans="1:8" x14ac:dyDescent="0.35">
      <c r="A92" s="1">
        <v>38443</v>
      </c>
      <c r="B92">
        <v>297.87</v>
      </c>
      <c r="C92">
        <v>303.68</v>
      </c>
      <c r="D92">
        <v>100603.67</v>
      </c>
      <c r="E92">
        <v>299.16000000000003</v>
      </c>
      <c r="F92">
        <v>2111527.64</v>
      </c>
      <c r="G92">
        <v>0.1</v>
      </c>
      <c r="H92">
        <f t="shared" si="4"/>
        <v>19</v>
      </c>
    </row>
    <row r="93" spans="1:8" x14ac:dyDescent="0.35">
      <c r="A93" s="1">
        <v>38444</v>
      </c>
      <c r="B93">
        <v>299.05</v>
      </c>
      <c r="C93">
        <v>301.29000000000002</v>
      </c>
      <c r="D93">
        <v>100702.21</v>
      </c>
      <c r="E93">
        <v>299.32</v>
      </c>
      <c r="F93">
        <v>2450605.52</v>
      </c>
      <c r="G93">
        <v>0.05</v>
      </c>
      <c r="H93">
        <f t="shared" si="4"/>
        <v>19</v>
      </c>
    </row>
    <row r="94" spans="1:8" x14ac:dyDescent="0.35">
      <c r="A94" s="1">
        <v>38445</v>
      </c>
      <c r="B94">
        <v>298.77</v>
      </c>
      <c r="C94">
        <v>304.29000000000002</v>
      </c>
      <c r="D94">
        <v>100757.74</v>
      </c>
      <c r="E94">
        <v>298.60000000000002</v>
      </c>
      <c r="F94">
        <v>2233413.21</v>
      </c>
      <c r="G94">
        <v>0.01</v>
      </c>
      <c r="H94">
        <f t="shared" si="4"/>
        <v>19</v>
      </c>
    </row>
    <row r="95" spans="1:8" x14ac:dyDescent="0.35">
      <c r="A95" s="1">
        <v>38446</v>
      </c>
      <c r="B95">
        <v>299.74</v>
      </c>
      <c r="C95">
        <v>304</v>
      </c>
      <c r="D95">
        <v>100778.97</v>
      </c>
      <c r="E95">
        <v>299.47000000000003</v>
      </c>
      <c r="F95">
        <v>2606003.54</v>
      </c>
      <c r="G95">
        <v>0.05</v>
      </c>
      <c r="H95">
        <f t="shared" si="4"/>
        <v>19</v>
      </c>
    </row>
    <row r="96" spans="1:8" x14ac:dyDescent="0.35">
      <c r="A96" s="1">
        <v>38447</v>
      </c>
      <c r="B96">
        <v>301.05</v>
      </c>
      <c r="C96">
        <v>303.88</v>
      </c>
      <c r="D96">
        <v>100817.62</v>
      </c>
      <c r="E96">
        <v>299.70999999999998</v>
      </c>
      <c r="F96">
        <v>2502364.31</v>
      </c>
      <c r="G96">
        <v>0.06</v>
      </c>
      <c r="H96">
        <f t="shared" si="4"/>
        <v>19</v>
      </c>
    </row>
    <row r="97" spans="1:8" x14ac:dyDescent="0.35">
      <c r="A97" s="1">
        <v>38448</v>
      </c>
      <c r="B97">
        <v>299.60000000000002</v>
      </c>
      <c r="C97">
        <v>304.07</v>
      </c>
      <c r="D97">
        <v>100749.03</v>
      </c>
      <c r="E97">
        <v>300.12</v>
      </c>
      <c r="F97">
        <v>2360651.04</v>
      </c>
      <c r="G97">
        <v>0.02</v>
      </c>
      <c r="H97">
        <f t="shared" si="4"/>
        <v>20</v>
      </c>
    </row>
    <row r="98" spans="1:8" x14ac:dyDescent="0.35">
      <c r="A98" s="1">
        <v>38449</v>
      </c>
      <c r="B98">
        <v>299.77999999999997</v>
      </c>
      <c r="C98">
        <v>305.63</v>
      </c>
      <c r="D98">
        <v>100608.56</v>
      </c>
      <c r="E98">
        <v>300.23</v>
      </c>
      <c r="F98">
        <v>2420499.0499999998</v>
      </c>
      <c r="G98">
        <v>0.16</v>
      </c>
      <c r="H98">
        <f t="shared" si="4"/>
        <v>20</v>
      </c>
    </row>
    <row r="99" spans="1:8" x14ac:dyDescent="0.35">
      <c r="A99" s="1">
        <v>38450</v>
      </c>
      <c r="B99">
        <v>299.31</v>
      </c>
      <c r="C99">
        <v>304.89</v>
      </c>
      <c r="D99">
        <v>100556.3</v>
      </c>
      <c r="E99">
        <v>299.48</v>
      </c>
      <c r="F99">
        <v>2219241.89</v>
      </c>
      <c r="G99">
        <v>0.04</v>
      </c>
      <c r="H99">
        <f t="shared" si="4"/>
        <v>20</v>
      </c>
    </row>
    <row r="100" spans="1:8" x14ac:dyDescent="0.35">
      <c r="A100" s="1">
        <v>38451</v>
      </c>
      <c r="B100">
        <v>300.27</v>
      </c>
      <c r="C100">
        <v>304.77</v>
      </c>
      <c r="D100">
        <v>100492.6</v>
      </c>
      <c r="E100">
        <v>300.47000000000003</v>
      </c>
      <c r="F100">
        <v>2119069.46</v>
      </c>
      <c r="G100">
        <v>0.02</v>
      </c>
      <c r="H100">
        <f t="shared" si="4"/>
        <v>20</v>
      </c>
    </row>
    <row r="101" spans="1:8" x14ac:dyDescent="0.35">
      <c r="A101" s="1">
        <v>38452</v>
      </c>
      <c r="B101">
        <v>299.39</v>
      </c>
      <c r="C101">
        <v>304.56</v>
      </c>
      <c r="D101">
        <v>100468.65</v>
      </c>
      <c r="E101">
        <v>299.04000000000002</v>
      </c>
      <c r="F101">
        <v>2324888.21</v>
      </c>
      <c r="G101">
        <v>0</v>
      </c>
      <c r="H101">
        <f t="shared" si="4"/>
        <v>20</v>
      </c>
    </row>
    <row r="102" spans="1:8" x14ac:dyDescent="0.35">
      <c r="A102" s="1">
        <v>38453</v>
      </c>
      <c r="B102">
        <v>299.37</v>
      </c>
      <c r="C102">
        <v>304.77999999999997</v>
      </c>
      <c r="D102">
        <v>100463.75</v>
      </c>
      <c r="E102">
        <v>299.41000000000003</v>
      </c>
      <c r="F102">
        <v>2653748.14</v>
      </c>
      <c r="G102">
        <v>0.1</v>
      </c>
      <c r="H102">
        <f t="shared" si="4"/>
        <v>21</v>
      </c>
    </row>
    <row r="103" spans="1:8" x14ac:dyDescent="0.35">
      <c r="A103" s="1">
        <v>38454</v>
      </c>
      <c r="B103">
        <v>300.07</v>
      </c>
      <c r="C103">
        <v>304.66000000000003</v>
      </c>
      <c r="D103">
        <v>100544.87</v>
      </c>
      <c r="E103">
        <v>299.38</v>
      </c>
      <c r="F103">
        <v>2563367.92</v>
      </c>
      <c r="G103">
        <v>0.01</v>
      </c>
      <c r="H103">
        <f t="shared" si="4"/>
        <v>21</v>
      </c>
    </row>
    <row r="104" spans="1:8" x14ac:dyDescent="0.35">
      <c r="A104" s="1">
        <v>38455</v>
      </c>
      <c r="B104">
        <v>301.05</v>
      </c>
      <c r="C104">
        <v>303.83</v>
      </c>
      <c r="D104">
        <v>100574.27</v>
      </c>
      <c r="E104">
        <v>300.16000000000003</v>
      </c>
      <c r="F104">
        <v>1759129.93</v>
      </c>
      <c r="G104">
        <v>2.46</v>
      </c>
      <c r="H104">
        <f t="shared" si="4"/>
        <v>21</v>
      </c>
    </row>
    <row r="105" spans="1:8" x14ac:dyDescent="0.35">
      <c r="A105" s="1">
        <v>38456</v>
      </c>
      <c r="B105">
        <v>299.24</v>
      </c>
      <c r="C105">
        <v>301.32</v>
      </c>
      <c r="D105">
        <v>100555.76</v>
      </c>
      <c r="E105">
        <v>298.12</v>
      </c>
      <c r="F105">
        <v>1755054.92</v>
      </c>
      <c r="G105">
        <v>6.65</v>
      </c>
      <c r="H105">
        <f t="shared" si="4"/>
        <v>21</v>
      </c>
    </row>
    <row r="106" spans="1:8" x14ac:dyDescent="0.35">
      <c r="A106" s="1">
        <v>38457</v>
      </c>
      <c r="B106">
        <v>297.75</v>
      </c>
      <c r="C106">
        <v>301.01</v>
      </c>
      <c r="D106">
        <v>100647.22</v>
      </c>
      <c r="E106">
        <v>298.08999999999997</v>
      </c>
      <c r="F106">
        <v>1813199.93</v>
      </c>
      <c r="G106">
        <v>0.3</v>
      </c>
      <c r="H106">
        <f t="shared" si="4"/>
        <v>21</v>
      </c>
    </row>
    <row r="107" spans="1:8" x14ac:dyDescent="0.35">
      <c r="A107" s="1">
        <v>38458</v>
      </c>
      <c r="B107">
        <v>297.75</v>
      </c>
      <c r="C107">
        <v>304.12</v>
      </c>
      <c r="D107">
        <v>100668.45</v>
      </c>
      <c r="E107">
        <v>298.93</v>
      </c>
      <c r="F107">
        <v>2639941.7400000002</v>
      </c>
      <c r="G107">
        <v>0.02</v>
      </c>
      <c r="H107">
        <f t="shared" si="4"/>
        <v>22</v>
      </c>
    </row>
    <row r="108" spans="1:8" x14ac:dyDescent="0.35">
      <c r="A108" s="1">
        <v>38459</v>
      </c>
      <c r="B108">
        <v>299.14</v>
      </c>
      <c r="C108">
        <v>301.39999999999998</v>
      </c>
      <c r="D108">
        <v>100500.77</v>
      </c>
      <c r="E108">
        <v>298.51</v>
      </c>
      <c r="F108">
        <v>2162434.94</v>
      </c>
      <c r="G108">
        <v>0.13</v>
      </c>
      <c r="H108">
        <f t="shared" si="4"/>
        <v>22</v>
      </c>
    </row>
    <row r="109" spans="1:8" x14ac:dyDescent="0.35">
      <c r="A109" s="1">
        <v>38460</v>
      </c>
      <c r="B109">
        <v>299.62</v>
      </c>
      <c r="C109">
        <v>301.04000000000002</v>
      </c>
      <c r="D109">
        <v>100474.09</v>
      </c>
      <c r="E109">
        <v>300.06</v>
      </c>
      <c r="F109">
        <v>1758156.8</v>
      </c>
      <c r="G109">
        <v>3.61</v>
      </c>
      <c r="H109">
        <f t="shared" si="4"/>
        <v>22</v>
      </c>
    </row>
    <row r="110" spans="1:8" x14ac:dyDescent="0.35">
      <c r="A110" s="1">
        <v>38461</v>
      </c>
      <c r="B110">
        <v>300.37</v>
      </c>
      <c r="C110">
        <v>301.31</v>
      </c>
      <c r="D110">
        <v>100539.97</v>
      </c>
      <c r="E110">
        <v>299.67</v>
      </c>
      <c r="F110">
        <v>2320630.73</v>
      </c>
      <c r="G110">
        <v>0.87</v>
      </c>
      <c r="H110">
        <f t="shared" si="4"/>
        <v>22</v>
      </c>
    </row>
    <row r="111" spans="1:8" x14ac:dyDescent="0.35">
      <c r="A111" s="1">
        <v>38462</v>
      </c>
      <c r="B111">
        <v>298.29000000000002</v>
      </c>
      <c r="C111">
        <v>302.25</v>
      </c>
      <c r="D111">
        <v>100547.04</v>
      </c>
      <c r="E111">
        <v>298.87</v>
      </c>
      <c r="F111">
        <v>2153494.23</v>
      </c>
      <c r="G111">
        <v>0.23</v>
      </c>
      <c r="H111">
        <f t="shared" si="4"/>
        <v>22</v>
      </c>
    </row>
    <row r="112" spans="1:8" x14ac:dyDescent="0.35">
      <c r="A112" s="1">
        <v>38463</v>
      </c>
      <c r="B112">
        <v>298.55</v>
      </c>
      <c r="C112">
        <v>302.83</v>
      </c>
      <c r="D112">
        <v>100561.2</v>
      </c>
      <c r="E112">
        <v>299.16000000000003</v>
      </c>
      <c r="F112">
        <v>1209854.19</v>
      </c>
      <c r="G112">
        <v>1.79</v>
      </c>
      <c r="H112">
        <f t="shared" si="4"/>
        <v>23</v>
      </c>
    </row>
    <row r="113" spans="1:8" x14ac:dyDescent="0.35">
      <c r="A113" s="1">
        <v>38464</v>
      </c>
      <c r="B113">
        <v>298.39999999999998</v>
      </c>
      <c r="C113">
        <v>300.68</v>
      </c>
      <c r="D113">
        <v>100590.6</v>
      </c>
      <c r="E113">
        <v>297.70999999999998</v>
      </c>
      <c r="F113">
        <v>769995.68</v>
      </c>
      <c r="G113">
        <v>2.14</v>
      </c>
      <c r="H113">
        <f t="shared" si="4"/>
        <v>23</v>
      </c>
    </row>
    <row r="114" spans="1:8" x14ac:dyDescent="0.35">
      <c r="A114" s="1">
        <v>38465</v>
      </c>
      <c r="B114">
        <v>298.79000000000002</v>
      </c>
      <c r="C114">
        <v>302.54000000000002</v>
      </c>
      <c r="D114">
        <v>100562.29</v>
      </c>
      <c r="E114">
        <v>299.32</v>
      </c>
      <c r="F114">
        <v>1410807.25</v>
      </c>
      <c r="G114">
        <v>0.23</v>
      </c>
      <c r="H114">
        <f t="shared" si="4"/>
        <v>23</v>
      </c>
    </row>
    <row r="115" spans="1:8" x14ac:dyDescent="0.35">
      <c r="A115" s="1">
        <v>38466</v>
      </c>
      <c r="B115">
        <v>298.55</v>
      </c>
      <c r="C115">
        <v>302.47000000000003</v>
      </c>
      <c r="D115">
        <v>100481.71</v>
      </c>
      <c r="E115">
        <v>297.85000000000002</v>
      </c>
      <c r="F115">
        <v>1911182.79</v>
      </c>
      <c r="G115">
        <v>0.15</v>
      </c>
      <c r="H115">
        <f t="shared" si="4"/>
        <v>23</v>
      </c>
    </row>
    <row r="116" spans="1:8" x14ac:dyDescent="0.35">
      <c r="A116" s="1">
        <v>38467</v>
      </c>
      <c r="B116">
        <v>299.58999999999997</v>
      </c>
      <c r="C116">
        <v>301.52</v>
      </c>
      <c r="D116">
        <v>100454.49</v>
      </c>
      <c r="E116">
        <v>299.05</v>
      </c>
      <c r="F116">
        <v>828201.51</v>
      </c>
      <c r="G116">
        <v>0.02</v>
      </c>
      <c r="H116">
        <f t="shared" si="4"/>
        <v>23</v>
      </c>
    </row>
    <row r="117" spans="1:8" x14ac:dyDescent="0.35">
      <c r="A117" s="1">
        <v>38468</v>
      </c>
      <c r="B117">
        <v>299.64999999999998</v>
      </c>
      <c r="C117">
        <v>301.42</v>
      </c>
      <c r="D117">
        <v>100718.54</v>
      </c>
      <c r="E117">
        <v>298.91000000000003</v>
      </c>
      <c r="F117">
        <v>2493301.96</v>
      </c>
      <c r="G117">
        <v>0.14000000000000001</v>
      </c>
      <c r="H117">
        <f t="shared" si="4"/>
        <v>24</v>
      </c>
    </row>
    <row r="118" spans="1:8" x14ac:dyDescent="0.35">
      <c r="A118" s="1">
        <v>38469</v>
      </c>
      <c r="B118">
        <v>298.86</v>
      </c>
      <c r="C118">
        <v>302.42</v>
      </c>
      <c r="D118">
        <v>100765.9</v>
      </c>
      <c r="E118">
        <v>298.31</v>
      </c>
      <c r="F118">
        <v>1207847.0900000001</v>
      </c>
      <c r="G118">
        <v>0.03</v>
      </c>
      <c r="H118">
        <f t="shared" si="4"/>
        <v>24</v>
      </c>
    </row>
    <row r="119" spans="1:8" x14ac:dyDescent="0.35">
      <c r="A119" s="1">
        <v>38470</v>
      </c>
      <c r="B119">
        <v>299.87</v>
      </c>
      <c r="C119">
        <v>304.55</v>
      </c>
      <c r="D119">
        <v>100700.57</v>
      </c>
      <c r="E119">
        <v>299.62</v>
      </c>
      <c r="F119">
        <v>2516778.92</v>
      </c>
      <c r="G119">
        <v>0.28999999999999998</v>
      </c>
      <c r="H119">
        <f t="shared" si="4"/>
        <v>24</v>
      </c>
    </row>
    <row r="120" spans="1:8" x14ac:dyDescent="0.35">
      <c r="A120" s="1">
        <v>38471</v>
      </c>
      <c r="B120">
        <v>299.88</v>
      </c>
      <c r="C120">
        <v>299.04000000000002</v>
      </c>
      <c r="D120">
        <v>100815.99</v>
      </c>
      <c r="E120">
        <v>297.01</v>
      </c>
      <c r="F120">
        <v>1554345.14</v>
      </c>
      <c r="G120">
        <v>11.33</v>
      </c>
      <c r="H120">
        <f t="shared" si="4"/>
        <v>24</v>
      </c>
    </row>
    <row r="121" spans="1:8" x14ac:dyDescent="0.35">
      <c r="A121" s="1">
        <v>38472</v>
      </c>
      <c r="B121">
        <v>297.83999999999997</v>
      </c>
      <c r="C121">
        <v>302.74</v>
      </c>
      <c r="D121">
        <v>100685.33</v>
      </c>
      <c r="E121">
        <v>298.61</v>
      </c>
      <c r="F121">
        <v>1880711.4</v>
      </c>
      <c r="G121">
        <v>0.15</v>
      </c>
      <c r="H121">
        <f t="shared" si="4"/>
        <v>24</v>
      </c>
    </row>
    <row r="122" spans="1:8" x14ac:dyDescent="0.35">
      <c r="A122" s="1">
        <v>38473</v>
      </c>
      <c r="B122">
        <v>299</v>
      </c>
      <c r="C122">
        <v>304.42</v>
      </c>
      <c r="D122">
        <v>100743.58</v>
      </c>
      <c r="E122">
        <v>298.93</v>
      </c>
      <c r="F122">
        <v>2467513.79</v>
      </c>
      <c r="G122">
        <v>0.17</v>
      </c>
      <c r="H122">
        <f t="shared" si="4"/>
        <v>25</v>
      </c>
    </row>
    <row r="123" spans="1:8" x14ac:dyDescent="0.35">
      <c r="A123" s="1">
        <v>38474</v>
      </c>
      <c r="B123">
        <v>298.5</v>
      </c>
      <c r="C123">
        <v>303.51</v>
      </c>
      <c r="D123">
        <v>100796.94</v>
      </c>
      <c r="E123">
        <v>299.42</v>
      </c>
      <c r="F123">
        <v>2217660.54</v>
      </c>
      <c r="G123">
        <v>7.0000000000000007E-2</v>
      </c>
      <c r="H123">
        <f t="shared" si="4"/>
        <v>25</v>
      </c>
    </row>
    <row r="124" spans="1:8" x14ac:dyDescent="0.35">
      <c r="A124" s="1">
        <v>38475</v>
      </c>
      <c r="B124">
        <v>298.7</v>
      </c>
      <c r="C124">
        <v>303.37</v>
      </c>
      <c r="D124">
        <v>100870.43</v>
      </c>
      <c r="E124">
        <v>299.07</v>
      </c>
      <c r="F124">
        <v>1805354</v>
      </c>
      <c r="G124">
        <v>0.2</v>
      </c>
      <c r="H124">
        <f t="shared" si="4"/>
        <v>25</v>
      </c>
    </row>
    <row r="125" spans="1:8" x14ac:dyDescent="0.35">
      <c r="A125" s="1">
        <v>38476</v>
      </c>
      <c r="B125">
        <v>297.24</v>
      </c>
      <c r="C125">
        <v>299.56</v>
      </c>
      <c r="D125">
        <v>100895.48</v>
      </c>
      <c r="E125">
        <v>297.93</v>
      </c>
      <c r="F125">
        <v>1016807.88</v>
      </c>
      <c r="G125">
        <v>1.46</v>
      </c>
      <c r="H125">
        <f t="shared" si="4"/>
        <v>25</v>
      </c>
    </row>
    <row r="126" spans="1:8" x14ac:dyDescent="0.35">
      <c r="A126" s="1">
        <v>38477</v>
      </c>
      <c r="B126">
        <v>297.37</v>
      </c>
      <c r="C126">
        <v>299.56</v>
      </c>
      <c r="D126">
        <v>100945.02</v>
      </c>
      <c r="E126">
        <v>297.45999999999998</v>
      </c>
      <c r="F126">
        <v>1046427.77</v>
      </c>
      <c r="G126">
        <v>3.19</v>
      </c>
      <c r="H126">
        <f t="shared" si="4"/>
        <v>25</v>
      </c>
    </row>
    <row r="127" spans="1:8" x14ac:dyDescent="0.35">
      <c r="A127" s="1">
        <v>38478</v>
      </c>
      <c r="B127">
        <v>298.49</v>
      </c>
      <c r="C127">
        <v>302.45999999999998</v>
      </c>
      <c r="D127">
        <v>100944.48</v>
      </c>
      <c r="E127">
        <v>298.29000000000002</v>
      </c>
      <c r="F127">
        <v>1457335.42</v>
      </c>
      <c r="G127">
        <v>1.07</v>
      </c>
      <c r="H127">
        <f t="shared" si="4"/>
        <v>26</v>
      </c>
    </row>
    <row r="128" spans="1:8" x14ac:dyDescent="0.35">
      <c r="A128" s="1">
        <v>38479</v>
      </c>
      <c r="B128">
        <v>297.69</v>
      </c>
      <c r="C128">
        <v>301.07</v>
      </c>
      <c r="D128">
        <v>100922.15</v>
      </c>
      <c r="E128">
        <v>297.63</v>
      </c>
      <c r="F128">
        <v>1057193.1200000001</v>
      </c>
      <c r="G128">
        <v>0.59</v>
      </c>
      <c r="H128">
        <f t="shared" si="4"/>
        <v>26</v>
      </c>
    </row>
    <row r="129" spans="1:8" x14ac:dyDescent="0.35">
      <c r="A129" s="1">
        <v>38480</v>
      </c>
      <c r="B129">
        <v>298.77</v>
      </c>
      <c r="C129">
        <v>300.69</v>
      </c>
      <c r="D129">
        <v>100849.75</v>
      </c>
      <c r="E129">
        <v>297.82</v>
      </c>
      <c r="F129">
        <v>2326104.63</v>
      </c>
      <c r="G129">
        <v>0.66</v>
      </c>
      <c r="H129">
        <f t="shared" si="4"/>
        <v>26</v>
      </c>
    </row>
    <row r="130" spans="1:8" x14ac:dyDescent="0.35">
      <c r="A130" s="1">
        <v>38481</v>
      </c>
      <c r="B130">
        <v>298.37</v>
      </c>
      <c r="C130">
        <v>303.14999999999998</v>
      </c>
      <c r="D130">
        <v>100847.02</v>
      </c>
      <c r="E130">
        <v>298.67</v>
      </c>
      <c r="F130">
        <v>1930341.45</v>
      </c>
      <c r="G130">
        <v>0.2</v>
      </c>
      <c r="H130">
        <f t="shared" si="4"/>
        <v>26</v>
      </c>
    </row>
    <row r="131" spans="1:8" x14ac:dyDescent="0.35">
      <c r="A131" s="1">
        <v>38482</v>
      </c>
      <c r="B131">
        <v>297.24</v>
      </c>
      <c r="C131">
        <v>303.74</v>
      </c>
      <c r="D131">
        <v>100776.25</v>
      </c>
      <c r="E131">
        <v>297.89</v>
      </c>
      <c r="F131">
        <v>2257984.9500000002</v>
      </c>
      <c r="G131">
        <v>0.28999999999999998</v>
      </c>
      <c r="H131">
        <f t="shared" si="4"/>
        <v>26</v>
      </c>
    </row>
    <row r="132" spans="1:8" x14ac:dyDescent="0.35">
      <c r="A132" s="1">
        <v>38483</v>
      </c>
      <c r="B132">
        <v>298.75</v>
      </c>
      <c r="C132">
        <v>304.54000000000002</v>
      </c>
      <c r="D132">
        <v>100724.53</v>
      </c>
      <c r="E132">
        <v>298</v>
      </c>
      <c r="F132">
        <v>1683650.9</v>
      </c>
      <c r="G132">
        <v>0.1</v>
      </c>
      <c r="H132">
        <f t="shared" ref="H132:H195" si="6">INT((ROW(G131)-1)/5)+1</f>
        <v>27</v>
      </c>
    </row>
    <row r="133" spans="1:8" x14ac:dyDescent="0.35">
      <c r="A133" s="1">
        <v>38484</v>
      </c>
      <c r="B133">
        <v>300.2</v>
      </c>
      <c r="C133">
        <v>304.14999999999998</v>
      </c>
      <c r="D133">
        <v>100720.72</v>
      </c>
      <c r="E133">
        <v>299.27999999999997</v>
      </c>
      <c r="F133">
        <v>2368253.69</v>
      </c>
      <c r="G133">
        <v>0.12</v>
      </c>
      <c r="H133">
        <f t="shared" si="6"/>
        <v>27</v>
      </c>
    </row>
    <row r="134" spans="1:8" x14ac:dyDescent="0.35">
      <c r="A134" s="1">
        <v>38485</v>
      </c>
      <c r="B134">
        <v>299.57</v>
      </c>
      <c r="C134">
        <v>303.74</v>
      </c>
      <c r="D134">
        <v>100805.65</v>
      </c>
      <c r="E134">
        <v>299.52</v>
      </c>
      <c r="F134">
        <v>1952723.63</v>
      </c>
      <c r="G134">
        <v>0.19</v>
      </c>
      <c r="H134">
        <f t="shared" si="6"/>
        <v>27</v>
      </c>
    </row>
    <row r="135" spans="1:8" x14ac:dyDescent="0.35">
      <c r="A135" s="1">
        <v>38486</v>
      </c>
      <c r="B135">
        <v>298.95</v>
      </c>
      <c r="C135">
        <v>302.98</v>
      </c>
      <c r="D135">
        <v>100661.92</v>
      </c>
      <c r="E135">
        <v>299.56</v>
      </c>
      <c r="F135">
        <v>2343681.9500000002</v>
      </c>
      <c r="G135">
        <v>0.23</v>
      </c>
      <c r="H135">
        <f t="shared" si="6"/>
        <v>27</v>
      </c>
    </row>
    <row r="136" spans="1:8" x14ac:dyDescent="0.35">
      <c r="A136" s="1">
        <v>38487</v>
      </c>
      <c r="B136">
        <v>297.87</v>
      </c>
      <c r="C136">
        <v>303.57</v>
      </c>
      <c r="D136">
        <v>100537.79</v>
      </c>
      <c r="E136">
        <v>299.31</v>
      </c>
      <c r="F136">
        <v>2262546.54</v>
      </c>
      <c r="G136">
        <v>0.15</v>
      </c>
      <c r="H136">
        <f t="shared" si="6"/>
        <v>27</v>
      </c>
    </row>
    <row r="137" spans="1:8" x14ac:dyDescent="0.35">
      <c r="A137" s="1">
        <v>38488</v>
      </c>
      <c r="B137">
        <v>298.81</v>
      </c>
      <c r="C137">
        <v>304.27</v>
      </c>
      <c r="D137">
        <v>100499.68</v>
      </c>
      <c r="E137">
        <v>299.43</v>
      </c>
      <c r="F137">
        <v>2073879.35</v>
      </c>
      <c r="G137">
        <v>0.13</v>
      </c>
      <c r="H137">
        <f t="shared" si="6"/>
        <v>28</v>
      </c>
    </row>
    <row r="138" spans="1:8" x14ac:dyDescent="0.35">
      <c r="A138" s="1">
        <v>38489</v>
      </c>
      <c r="B138">
        <v>299.56</v>
      </c>
      <c r="C138">
        <v>302.83999999999997</v>
      </c>
      <c r="D138">
        <v>100480.08</v>
      </c>
      <c r="E138">
        <v>300.41000000000003</v>
      </c>
      <c r="F138">
        <v>2248071.11</v>
      </c>
      <c r="G138">
        <v>0.35</v>
      </c>
      <c r="H138">
        <f t="shared" si="6"/>
        <v>28</v>
      </c>
    </row>
    <row r="139" spans="1:8" x14ac:dyDescent="0.35">
      <c r="A139" s="1">
        <v>38490</v>
      </c>
      <c r="B139">
        <v>299.81</v>
      </c>
      <c r="C139">
        <v>301.68</v>
      </c>
      <c r="D139">
        <v>100536.16</v>
      </c>
      <c r="E139">
        <v>298.17</v>
      </c>
      <c r="F139">
        <v>2061654.3</v>
      </c>
      <c r="G139">
        <v>0.21</v>
      </c>
      <c r="H139">
        <f t="shared" si="6"/>
        <v>28</v>
      </c>
    </row>
    <row r="140" spans="1:8" x14ac:dyDescent="0.35">
      <c r="A140" s="1">
        <v>38491</v>
      </c>
      <c r="B140">
        <v>299.29000000000002</v>
      </c>
      <c r="C140">
        <v>304.39999999999998</v>
      </c>
      <c r="D140">
        <v>100456.67</v>
      </c>
      <c r="E140">
        <v>299.55</v>
      </c>
      <c r="F140">
        <v>1902485.37</v>
      </c>
      <c r="G140">
        <v>0.13</v>
      </c>
      <c r="H140">
        <f t="shared" si="6"/>
        <v>28</v>
      </c>
    </row>
    <row r="141" spans="1:8" x14ac:dyDescent="0.35">
      <c r="A141" s="1">
        <v>38492</v>
      </c>
      <c r="B141">
        <v>299.08999999999997</v>
      </c>
      <c r="C141">
        <v>303.54000000000002</v>
      </c>
      <c r="D141">
        <v>100508.39</v>
      </c>
      <c r="E141">
        <v>298.43</v>
      </c>
      <c r="F141">
        <v>2006307.06</v>
      </c>
      <c r="G141">
        <v>0.17</v>
      </c>
      <c r="H141">
        <f t="shared" si="6"/>
        <v>28</v>
      </c>
    </row>
    <row r="142" spans="1:8" x14ac:dyDescent="0.35">
      <c r="A142" s="1">
        <v>38493</v>
      </c>
      <c r="B142">
        <v>299.39</v>
      </c>
      <c r="C142">
        <v>303.51</v>
      </c>
      <c r="D142">
        <v>100496.41</v>
      </c>
      <c r="E142">
        <v>298.77</v>
      </c>
      <c r="F142">
        <v>2109703.0099999998</v>
      </c>
      <c r="G142">
        <v>0.23</v>
      </c>
      <c r="H142">
        <f t="shared" si="6"/>
        <v>29</v>
      </c>
    </row>
    <row r="143" spans="1:8" x14ac:dyDescent="0.35">
      <c r="A143" s="1">
        <v>38494</v>
      </c>
      <c r="B143">
        <v>300.36</v>
      </c>
      <c r="C143">
        <v>300.97000000000003</v>
      </c>
      <c r="D143">
        <v>100636.33</v>
      </c>
      <c r="E143">
        <v>298.3</v>
      </c>
      <c r="F143">
        <v>2250990.52</v>
      </c>
      <c r="G143">
        <v>4.92</v>
      </c>
      <c r="H143">
        <f t="shared" si="6"/>
        <v>29</v>
      </c>
    </row>
    <row r="144" spans="1:8" x14ac:dyDescent="0.35">
      <c r="A144" s="1">
        <v>38495</v>
      </c>
      <c r="B144">
        <v>298.16000000000003</v>
      </c>
      <c r="C144">
        <v>302.13</v>
      </c>
      <c r="D144">
        <v>100763.18</v>
      </c>
      <c r="E144">
        <v>298.2</v>
      </c>
      <c r="F144">
        <v>1655733.99</v>
      </c>
      <c r="G144">
        <v>1.83</v>
      </c>
      <c r="H144">
        <f t="shared" si="6"/>
        <v>29</v>
      </c>
    </row>
    <row r="145" spans="1:8" x14ac:dyDescent="0.35">
      <c r="A145" s="1">
        <v>38496</v>
      </c>
      <c r="B145">
        <v>299.81</v>
      </c>
      <c r="C145">
        <v>304.16000000000003</v>
      </c>
      <c r="D145">
        <v>100696.22</v>
      </c>
      <c r="E145">
        <v>299.3</v>
      </c>
      <c r="F145">
        <v>2234507.9900000002</v>
      </c>
      <c r="G145">
        <v>0.22</v>
      </c>
      <c r="H145">
        <f t="shared" si="6"/>
        <v>29</v>
      </c>
    </row>
    <row r="146" spans="1:8" x14ac:dyDescent="0.35">
      <c r="A146" s="1">
        <v>38497</v>
      </c>
      <c r="B146">
        <v>298.35000000000002</v>
      </c>
      <c r="C146">
        <v>302.79000000000002</v>
      </c>
      <c r="D146">
        <v>100743.58</v>
      </c>
      <c r="E146">
        <v>298.99</v>
      </c>
      <c r="F146">
        <v>2634711.12</v>
      </c>
      <c r="G146">
        <v>0.22</v>
      </c>
      <c r="H146">
        <f t="shared" si="6"/>
        <v>29</v>
      </c>
    </row>
    <row r="147" spans="1:8" x14ac:dyDescent="0.35">
      <c r="A147" s="1">
        <v>38498</v>
      </c>
      <c r="B147">
        <v>296.64</v>
      </c>
      <c r="C147">
        <v>297.08</v>
      </c>
      <c r="D147">
        <v>100828.51</v>
      </c>
      <c r="E147">
        <v>296.67</v>
      </c>
      <c r="F147">
        <v>1029945.24</v>
      </c>
      <c r="G147">
        <v>2.0499999999999998</v>
      </c>
      <c r="H147">
        <f t="shared" si="6"/>
        <v>30</v>
      </c>
    </row>
    <row r="148" spans="1:8" x14ac:dyDescent="0.35">
      <c r="A148" s="1">
        <v>38499</v>
      </c>
      <c r="B148">
        <v>297.14999999999998</v>
      </c>
      <c r="C148">
        <v>300.01</v>
      </c>
      <c r="D148">
        <v>100912.9</v>
      </c>
      <c r="E148">
        <v>298.68</v>
      </c>
      <c r="F148">
        <v>869012.5</v>
      </c>
      <c r="G148">
        <v>2.99</v>
      </c>
      <c r="H148">
        <f t="shared" si="6"/>
        <v>30</v>
      </c>
    </row>
    <row r="149" spans="1:8" x14ac:dyDescent="0.35">
      <c r="A149" s="1">
        <v>38500</v>
      </c>
      <c r="B149">
        <v>298.36</v>
      </c>
      <c r="C149">
        <v>303.49</v>
      </c>
      <c r="D149">
        <v>100849.75</v>
      </c>
      <c r="E149">
        <v>299.44</v>
      </c>
      <c r="F149">
        <v>2189621.9900000002</v>
      </c>
      <c r="G149">
        <v>0.23</v>
      </c>
      <c r="H149">
        <f t="shared" si="6"/>
        <v>30</v>
      </c>
    </row>
    <row r="150" spans="1:8" x14ac:dyDescent="0.35">
      <c r="A150" s="1">
        <v>38501</v>
      </c>
      <c r="B150">
        <v>297.8</v>
      </c>
      <c r="C150">
        <v>301.57</v>
      </c>
      <c r="D150">
        <v>100749.57</v>
      </c>
      <c r="E150">
        <v>299.01</v>
      </c>
      <c r="F150">
        <v>1670878.46</v>
      </c>
      <c r="G150">
        <v>1.74</v>
      </c>
      <c r="H150">
        <f t="shared" si="6"/>
        <v>30</v>
      </c>
    </row>
    <row r="151" spans="1:8" x14ac:dyDescent="0.35">
      <c r="A151" s="1">
        <v>38502</v>
      </c>
      <c r="B151">
        <v>297.94</v>
      </c>
      <c r="C151">
        <v>299.56</v>
      </c>
      <c r="D151">
        <v>100912.36</v>
      </c>
      <c r="E151">
        <v>297.27999999999997</v>
      </c>
      <c r="F151">
        <v>1984168.17</v>
      </c>
      <c r="G151">
        <v>0.57999999999999996</v>
      </c>
      <c r="H151">
        <f t="shared" si="6"/>
        <v>30</v>
      </c>
    </row>
    <row r="152" spans="1:8" x14ac:dyDescent="0.35">
      <c r="A152" s="1">
        <v>38503</v>
      </c>
      <c r="B152">
        <v>296.87</v>
      </c>
      <c r="C152">
        <v>300.83</v>
      </c>
      <c r="D152">
        <v>101001.1</v>
      </c>
      <c r="E152">
        <v>297.48</v>
      </c>
      <c r="F152">
        <v>1396210.17</v>
      </c>
      <c r="G152">
        <v>0.73</v>
      </c>
      <c r="H152">
        <f t="shared" si="6"/>
        <v>31</v>
      </c>
    </row>
    <row r="153" spans="1:8" x14ac:dyDescent="0.35">
      <c r="A153" s="1">
        <v>38504</v>
      </c>
      <c r="B153">
        <v>298.33</v>
      </c>
      <c r="C153">
        <v>302.88</v>
      </c>
      <c r="D153">
        <v>100786.05</v>
      </c>
      <c r="E153">
        <v>297.16000000000003</v>
      </c>
      <c r="F153">
        <v>2443915.19</v>
      </c>
      <c r="G153">
        <v>0.3</v>
      </c>
      <c r="H153">
        <f t="shared" si="6"/>
        <v>31</v>
      </c>
    </row>
    <row r="154" spans="1:8" x14ac:dyDescent="0.35">
      <c r="A154" s="1">
        <v>38505</v>
      </c>
      <c r="B154">
        <v>298.77</v>
      </c>
      <c r="C154">
        <v>300.72000000000003</v>
      </c>
      <c r="D154">
        <v>100704.38</v>
      </c>
      <c r="E154">
        <v>298.06</v>
      </c>
      <c r="F154">
        <v>1977599.48</v>
      </c>
      <c r="G154">
        <v>0.21</v>
      </c>
      <c r="H154">
        <f t="shared" si="6"/>
        <v>31</v>
      </c>
    </row>
    <row r="155" spans="1:8" x14ac:dyDescent="0.35">
      <c r="A155" s="1">
        <v>38506</v>
      </c>
      <c r="B155">
        <v>297.42</v>
      </c>
      <c r="C155">
        <v>300.47000000000003</v>
      </c>
      <c r="D155">
        <v>100735.42</v>
      </c>
      <c r="E155">
        <v>298.55</v>
      </c>
      <c r="F155">
        <v>780396.09</v>
      </c>
      <c r="G155">
        <v>0.91</v>
      </c>
      <c r="H155">
        <f t="shared" si="6"/>
        <v>31</v>
      </c>
    </row>
    <row r="156" spans="1:8" x14ac:dyDescent="0.35">
      <c r="A156" s="1">
        <v>38507</v>
      </c>
      <c r="B156">
        <v>298.27999999999997</v>
      </c>
      <c r="C156">
        <v>301.70999999999998</v>
      </c>
      <c r="D156">
        <v>100700.03</v>
      </c>
      <c r="E156">
        <v>297.97000000000003</v>
      </c>
      <c r="F156">
        <v>1738207.46</v>
      </c>
      <c r="G156">
        <v>0.27</v>
      </c>
      <c r="H156">
        <f t="shared" si="6"/>
        <v>31</v>
      </c>
    </row>
    <row r="157" spans="1:8" x14ac:dyDescent="0.35">
      <c r="A157" s="1">
        <v>38508</v>
      </c>
      <c r="B157">
        <v>297.62</v>
      </c>
      <c r="C157">
        <v>300.33999999999997</v>
      </c>
      <c r="D157">
        <v>100803.47</v>
      </c>
      <c r="E157">
        <v>297.13</v>
      </c>
      <c r="F157">
        <v>784775.22</v>
      </c>
      <c r="G157">
        <v>0.09</v>
      </c>
      <c r="H157">
        <f t="shared" si="6"/>
        <v>32</v>
      </c>
    </row>
    <row r="158" spans="1:8" x14ac:dyDescent="0.35">
      <c r="A158" s="1">
        <v>38509</v>
      </c>
      <c r="B158">
        <v>298.02</v>
      </c>
      <c r="C158">
        <v>301.05</v>
      </c>
      <c r="D158">
        <v>100744.13</v>
      </c>
      <c r="E158">
        <v>298.36</v>
      </c>
      <c r="F158">
        <v>641541.42000000004</v>
      </c>
      <c r="G158">
        <v>0.28999999999999998</v>
      </c>
      <c r="H158">
        <f t="shared" si="6"/>
        <v>32</v>
      </c>
    </row>
    <row r="159" spans="1:8" x14ac:dyDescent="0.35">
      <c r="A159" s="1">
        <v>38510</v>
      </c>
      <c r="B159">
        <v>299.64</v>
      </c>
      <c r="C159">
        <v>302.25</v>
      </c>
      <c r="D159">
        <v>100715.82</v>
      </c>
      <c r="E159">
        <v>298.91000000000003</v>
      </c>
      <c r="F159">
        <v>1660356.4</v>
      </c>
      <c r="G159">
        <v>0.2</v>
      </c>
      <c r="H159">
        <f t="shared" si="6"/>
        <v>32</v>
      </c>
    </row>
    <row r="160" spans="1:8" x14ac:dyDescent="0.35">
      <c r="A160" s="1">
        <v>38511</v>
      </c>
      <c r="B160">
        <v>297.79000000000002</v>
      </c>
      <c r="C160">
        <v>302.95999999999998</v>
      </c>
      <c r="D160">
        <v>100750.12</v>
      </c>
      <c r="E160">
        <v>298.77999999999997</v>
      </c>
      <c r="F160">
        <v>2377924.25</v>
      </c>
      <c r="G160">
        <v>7.0000000000000007E-2</v>
      </c>
      <c r="H160">
        <f t="shared" si="6"/>
        <v>32</v>
      </c>
    </row>
    <row r="161" spans="1:8" x14ac:dyDescent="0.35">
      <c r="A161" s="1">
        <v>38512</v>
      </c>
      <c r="B161">
        <v>298.3</v>
      </c>
      <c r="C161">
        <v>301.91000000000003</v>
      </c>
      <c r="D161">
        <v>100935.22</v>
      </c>
      <c r="E161">
        <v>299</v>
      </c>
      <c r="F161">
        <v>2107148.52</v>
      </c>
      <c r="G161">
        <v>0.23</v>
      </c>
      <c r="H161">
        <f t="shared" si="6"/>
        <v>32</v>
      </c>
    </row>
    <row r="162" spans="1:8" x14ac:dyDescent="0.35">
      <c r="A162" s="1">
        <v>38513</v>
      </c>
      <c r="B162">
        <v>296.94</v>
      </c>
      <c r="C162">
        <v>303.42</v>
      </c>
      <c r="D162">
        <v>100860.09</v>
      </c>
      <c r="E162">
        <v>298.86</v>
      </c>
      <c r="F162">
        <v>2100336.5499999998</v>
      </c>
      <c r="G162">
        <v>0.13</v>
      </c>
      <c r="H162">
        <f t="shared" si="6"/>
        <v>33</v>
      </c>
    </row>
    <row r="163" spans="1:8" x14ac:dyDescent="0.35">
      <c r="A163" s="1">
        <v>38514</v>
      </c>
      <c r="B163">
        <v>297.86</v>
      </c>
      <c r="C163">
        <v>297.23</v>
      </c>
      <c r="D163">
        <v>100815.99</v>
      </c>
      <c r="E163">
        <v>296.08999999999997</v>
      </c>
      <c r="F163">
        <v>1211922.1100000001</v>
      </c>
      <c r="G163">
        <v>8.39</v>
      </c>
      <c r="H163">
        <f t="shared" si="6"/>
        <v>33</v>
      </c>
    </row>
    <row r="164" spans="1:8" x14ac:dyDescent="0.35">
      <c r="A164" s="1">
        <v>38515</v>
      </c>
      <c r="B164">
        <v>296.66000000000003</v>
      </c>
      <c r="C164">
        <v>300.52</v>
      </c>
      <c r="D164">
        <v>100989.66</v>
      </c>
      <c r="E164">
        <v>298.04000000000002</v>
      </c>
      <c r="F164">
        <v>1294882.1499999999</v>
      </c>
      <c r="G164">
        <v>2.2999999999999998</v>
      </c>
      <c r="H164">
        <f t="shared" si="6"/>
        <v>33</v>
      </c>
    </row>
    <row r="165" spans="1:8" x14ac:dyDescent="0.35">
      <c r="A165" s="1">
        <v>38516</v>
      </c>
      <c r="B165">
        <v>297.55</v>
      </c>
      <c r="C165">
        <v>300.99</v>
      </c>
      <c r="D165">
        <v>100837.77</v>
      </c>
      <c r="E165">
        <v>297.79000000000002</v>
      </c>
      <c r="F165">
        <v>1558785.09</v>
      </c>
      <c r="G165">
        <v>2.17</v>
      </c>
      <c r="H165">
        <f t="shared" si="6"/>
        <v>33</v>
      </c>
    </row>
    <row r="166" spans="1:8" x14ac:dyDescent="0.35">
      <c r="A166" s="1">
        <v>38517</v>
      </c>
      <c r="B166">
        <v>298.88</v>
      </c>
      <c r="C166">
        <v>303.06</v>
      </c>
      <c r="D166">
        <v>100824.16</v>
      </c>
      <c r="E166">
        <v>298.58</v>
      </c>
      <c r="F166">
        <v>2563185.4500000002</v>
      </c>
      <c r="G166">
        <v>0.12</v>
      </c>
      <c r="H166">
        <f t="shared" si="6"/>
        <v>33</v>
      </c>
    </row>
    <row r="167" spans="1:8" x14ac:dyDescent="0.35">
      <c r="A167" s="1">
        <v>38518</v>
      </c>
      <c r="B167">
        <v>297.77999999999997</v>
      </c>
      <c r="C167">
        <v>299.45</v>
      </c>
      <c r="D167">
        <v>100977.69</v>
      </c>
      <c r="E167">
        <v>298.05</v>
      </c>
      <c r="F167">
        <v>1906256.28</v>
      </c>
      <c r="G167">
        <v>0.3</v>
      </c>
      <c r="H167">
        <f t="shared" si="6"/>
        <v>34</v>
      </c>
    </row>
    <row r="168" spans="1:8" x14ac:dyDescent="0.35">
      <c r="A168" s="1">
        <v>38519</v>
      </c>
      <c r="B168">
        <v>297.04000000000002</v>
      </c>
      <c r="C168">
        <v>302.14999999999998</v>
      </c>
      <c r="D168">
        <v>100906.91</v>
      </c>
      <c r="E168">
        <v>298.44</v>
      </c>
      <c r="F168">
        <v>2019566.07</v>
      </c>
      <c r="G168">
        <v>0.1</v>
      </c>
      <c r="H168">
        <f t="shared" si="6"/>
        <v>34</v>
      </c>
    </row>
    <row r="169" spans="1:8" x14ac:dyDescent="0.35">
      <c r="A169" s="1">
        <v>38520</v>
      </c>
      <c r="B169">
        <v>298.41000000000003</v>
      </c>
      <c r="C169">
        <v>301.56</v>
      </c>
      <c r="D169">
        <v>100927.6</v>
      </c>
      <c r="E169">
        <v>297.95</v>
      </c>
      <c r="F169">
        <v>1781147.19</v>
      </c>
      <c r="G169">
        <v>0.15</v>
      </c>
      <c r="H169">
        <f t="shared" si="6"/>
        <v>34</v>
      </c>
    </row>
    <row r="170" spans="1:8" x14ac:dyDescent="0.35">
      <c r="A170" s="1">
        <v>38521</v>
      </c>
      <c r="B170">
        <v>297.27</v>
      </c>
      <c r="C170">
        <v>300.47000000000003</v>
      </c>
      <c r="D170">
        <v>101024.51</v>
      </c>
      <c r="E170">
        <v>298.39</v>
      </c>
      <c r="F170">
        <v>1529286.83</v>
      </c>
      <c r="G170">
        <v>0.22</v>
      </c>
      <c r="H170">
        <f t="shared" si="6"/>
        <v>34</v>
      </c>
    </row>
    <row r="171" spans="1:8" x14ac:dyDescent="0.35">
      <c r="A171" s="1">
        <v>38522</v>
      </c>
      <c r="B171">
        <v>298.23</v>
      </c>
      <c r="C171">
        <v>301.89999999999998</v>
      </c>
      <c r="D171">
        <v>101032.13</v>
      </c>
      <c r="E171">
        <v>297.86</v>
      </c>
      <c r="F171">
        <v>1536767.83</v>
      </c>
      <c r="G171">
        <v>0.02</v>
      </c>
      <c r="H171">
        <f t="shared" si="6"/>
        <v>34</v>
      </c>
    </row>
    <row r="172" spans="1:8" x14ac:dyDescent="0.35">
      <c r="A172" s="1">
        <v>38523</v>
      </c>
      <c r="B172">
        <v>297.62</v>
      </c>
      <c r="C172">
        <v>298.8</v>
      </c>
      <c r="D172">
        <v>100990.21</v>
      </c>
      <c r="E172">
        <v>297.06</v>
      </c>
      <c r="F172">
        <v>1148303.19</v>
      </c>
      <c r="G172">
        <v>0.43</v>
      </c>
      <c r="H172">
        <f t="shared" si="6"/>
        <v>35</v>
      </c>
    </row>
    <row r="173" spans="1:8" x14ac:dyDescent="0.35">
      <c r="A173" s="1">
        <v>38524</v>
      </c>
      <c r="B173">
        <v>298.11</v>
      </c>
      <c r="C173">
        <v>298.83999999999997</v>
      </c>
      <c r="D173">
        <v>100990.21</v>
      </c>
      <c r="E173">
        <v>296.08999999999997</v>
      </c>
      <c r="F173">
        <v>960244.21</v>
      </c>
      <c r="G173">
        <v>5.12</v>
      </c>
      <c r="H173">
        <f t="shared" si="6"/>
        <v>35</v>
      </c>
    </row>
    <row r="174" spans="1:8" x14ac:dyDescent="0.35">
      <c r="A174" s="1">
        <v>38525</v>
      </c>
      <c r="B174">
        <v>297.81</v>
      </c>
      <c r="C174">
        <v>299.74</v>
      </c>
      <c r="D174">
        <v>100903.1</v>
      </c>
      <c r="E174">
        <v>296.86</v>
      </c>
      <c r="F174">
        <v>1853585.17</v>
      </c>
      <c r="G174">
        <v>0.51</v>
      </c>
      <c r="H174">
        <f t="shared" si="6"/>
        <v>35</v>
      </c>
    </row>
    <row r="175" spans="1:8" x14ac:dyDescent="0.35">
      <c r="A175" s="1">
        <v>38526</v>
      </c>
      <c r="B175">
        <v>297.56</v>
      </c>
      <c r="C175">
        <v>299.88</v>
      </c>
      <c r="D175">
        <v>100850.29</v>
      </c>
      <c r="E175">
        <v>296.57</v>
      </c>
      <c r="F175">
        <v>1744897.79</v>
      </c>
      <c r="G175">
        <v>0.19</v>
      </c>
      <c r="H175">
        <f t="shared" si="6"/>
        <v>35</v>
      </c>
    </row>
    <row r="176" spans="1:8" x14ac:dyDescent="0.35">
      <c r="A176" s="1">
        <v>38527</v>
      </c>
      <c r="B176">
        <v>297.64999999999998</v>
      </c>
      <c r="C176">
        <v>298.97000000000003</v>
      </c>
      <c r="D176">
        <v>100862.81</v>
      </c>
      <c r="E176">
        <v>296.70999999999998</v>
      </c>
      <c r="F176">
        <v>1578491.14</v>
      </c>
      <c r="G176">
        <v>0.12</v>
      </c>
      <c r="H176">
        <f t="shared" si="6"/>
        <v>35</v>
      </c>
    </row>
    <row r="177" spans="1:8" x14ac:dyDescent="0.35">
      <c r="A177" s="1">
        <v>38528</v>
      </c>
      <c r="B177">
        <v>297.47000000000003</v>
      </c>
      <c r="C177">
        <v>299.26</v>
      </c>
      <c r="D177">
        <v>100896.57</v>
      </c>
      <c r="E177">
        <v>297.27</v>
      </c>
      <c r="F177">
        <v>1500214.33</v>
      </c>
      <c r="G177">
        <v>4.1100000000000003</v>
      </c>
      <c r="H177">
        <f t="shared" si="6"/>
        <v>36</v>
      </c>
    </row>
    <row r="178" spans="1:8" x14ac:dyDescent="0.35">
      <c r="A178" s="1">
        <v>38529</v>
      </c>
      <c r="B178">
        <v>297.17</v>
      </c>
      <c r="C178">
        <v>298.41000000000003</v>
      </c>
      <c r="D178">
        <v>101167.69</v>
      </c>
      <c r="E178">
        <v>297.43</v>
      </c>
      <c r="F178">
        <v>494719.18</v>
      </c>
      <c r="G178">
        <v>1.41</v>
      </c>
      <c r="H178">
        <f t="shared" si="6"/>
        <v>36</v>
      </c>
    </row>
    <row r="179" spans="1:8" x14ac:dyDescent="0.35">
      <c r="A179" s="1">
        <v>38530</v>
      </c>
      <c r="B179">
        <v>297.83</v>
      </c>
      <c r="C179">
        <v>300.37</v>
      </c>
      <c r="D179">
        <v>100927.6</v>
      </c>
      <c r="E179">
        <v>297.08</v>
      </c>
      <c r="F179">
        <v>840609.02</v>
      </c>
      <c r="G179">
        <v>0.11</v>
      </c>
      <c r="H179">
        <f t="shared" si="6"/>
        <v>36</v>
      </c>
    </row>
    <row r="180" spans="1:8" x14ac:dyDescent="0.35">
      <c r="A180" s="1">
        <v>38531</v>
      </c>
      <c r="B180">
        <v>297.7</v>
      </c>
      <c r="C180">
        <v>300.81</v>
      </c>
      <c r="D180">
        <v>100949.92</v>
      </c>
      <c r="E180">
        <v>297.98</v>
      </c>
      <c r="F180">
        <v>1780356.51</v>
      </c>
      <c r="G180">
        <v>0.2</v>
      </c>
      <c r="H180">
        <f t="shared" si="6"/>
        <v>36</v>
      </c>
    </row>
    <row r="181" spans="1:8" x14ac:dyDescent="0.35">
      <c r="A181" s="1">
        <v>38532</v>
      </c>
      <c r="B181">
        <v>298.48</v>
      </c>
      <c r="C181">
        <v>301.88</v>
      </c>
      <c r="D181">
        <v>100868.8</v>
      </c>
      <c r="E181">
        <v>297.89999999999998</v>
      </c>
      <c r="F181">
        <v>1616200.25</v>
      </c>
      <c r="G181">
        <v>1.08</v>
      </c>
      <c r="H181">
        <f t="shared" si="6"/>
        <v>36</v>
      </c>
    </row>
    <row r="182" spans="1:8" x14ac:dyDescent="0.35">
      <c r="A182" s="1">
        <v>38533</v>
      </c>
      <c r="B182">
        <v>298.3</v>
      </c>
      <c r="C182">
        <v>300.37</v>
      </c>
      <c r="D182">
        <v>100950.47</v>
      </c>
      <c r="E182">
        <v>296.61</v>
      </c>
      <c r="F182">
        <v>1726955.55</v>
      </c>
      <c r="G182">
        <v>0.21</v>
      </c>
      <c r="H182">
        <f t="shared" si="6"/>
        <v>37</v>
      </c>
    </row>
    <row r="183" spans="1:8" x14ac:dyDescent="0.35">
      <c r="A183" s="1">
        <v>38534</v>
      </c>
      <c r="B183">
        <v>297.27</v>
      </c>
      <c r="C183">
        <v>300.49</v>
      </c>
      <c r="D183">
        <v>100940.67</v>
      </c>
      <c r="E183">
        <v>296.58</v>
      </c>
      <c r="F183">
        <v>2107574.27</v>
      </c>
      <c r="G183">
        <v>0.04</v>
      </c>
      <c r="H183">
        <f t="shared" si="6"/>
        <v>37</v>
      </c>
    </row>
    <row r="184" spans="1:8" x14ac:dyDescent="0.35">
      <c r="A184" s="1">
        <v>38535</v>
      </c>
      <c r="B184">
        <v>297.79000000000002</v>
      </c>
      <c r="C184">
        <v>297.44</v>
      </c>
      <c r="D184">
        <v>101021.79</v>
      </c>
      <c r="E184">
        <v>296.29000000000002</v>
      </c>
      <c r="F184">
        <v>652854.15</v>
      </c>
      <c r="G184">
        <v>1.06</v>
      </c>
      <c r="H184">
        <f t="shared" si="6"/>
        <v>37</v>
      </c>
    </row>
    <row r="185" spans="1:8" x14ac:dyDescent="0.35">
      <c r="A185" s="1">
        <v>38536</v>
      </c>
      <c r="B185">
        <v>296.76</v>
      </c>
      <c r="C185">
        <v>300.83999999999997</v>
      </c>
      <c r="D185">
        <v>101072.42</v>
      </c>
      <c r="E185">
        <v>296.42</v>
      </c>
      <c r="F185">
        <v>1598987.86</v>
      </c>
      <c r="G185">
        <v>0.08</v>
      </c>
      <c r="H185">
        <f t="shared" si="6"/>
        <v>37</v>
      </c>
    </row>
    <row r="186" spans="1:8" x14ac:dyDescent="0.35">
      <c r="A186" s="1">
        <v>38537</v>
      </c>
      <c r="B186">
        <v>297.52999999999997</v>
      </c>
      <c r="C186">
        <v>300.45</v>
      </c>
      <c r="D186">
        <v>101028.86</v>
      </c>
      <c r="E186">
        <v>296.92</v>
      </c>
      <c r="F186">
        <v>1768922.14</v>
      </c>
      <c r="G186">
        <v>0.18</v>
      </c>
      <c r="H186">
        <f t="shared" si="6"/>
        <v>37</v>
      </c>
    </row>
    <row r="187" spans="1:8" x14ac:dyDescent="0.35">
      <c r="A187" s="1">
        <v>38538</v>
      </c>
      <c r="B187">
        <v>298.11</v>
      </c>
      <c r="C187">
        <v>298.16000000000003</v>
      </c>
      <c r="D187">
        <v>100982.04</v>
      </c>
      <c r="E187">
        <v>296.97000000000003</v>
      </c>
      <c r="F187">
        <v>1324806.1499999999</v>
      </c>
      <c r="G187">
        <v>0.86</v>
      </c>
      <c r="H187">
        <f t="shared" si="6"/>
        <v>38</v>
      </c>
    </row>
    <row r="188" spans="1:8" x14ac:dyDescent="0.35">
      <c r="A188" s="1">
        <v>38539</v>
      </c>
      <c r="B188">
        <v>296.61</v>
      </c>
      <c r="C188">
        <v>297.97000000000003</v>
      </c>
      <c r="D188">
        <v>101148.09</v>
      </c>
      <c r="E188">
        <v>296.39999999999998</v>
      </c>
      <c r="F188">
        <v>468505.27</v>
      </c>
      <c r="G188">
        <v>2.86</v>
      </c>
      <c r="H188">
        <f t="shared" si="6"/>
        <v>38</v>
      </c>
    </row>
    <row r="189" spans="1:8" x14ac:dyDescent="0.35">
      <c r="A189" s="1">
        <v>38540</v>
      </c>
      <c r="B189">
        <v>296.82</v>
      </c>
      <c r="C189">
        <v>301.02999999999997</v>
      </c>
      <c r="D189">
        <v>101216.69</v>
      </c>
      <c r="E189">
        <v>296.88</v>
      </c>
      <c r="F189">
        <v>1636514.51</v>
      </c>
      <c r="G189">
        <v>0.09</v>
      </c>
      <c r="H189">
        <f t="shared" si="6"/>
        <v>38</v>
      </c>
    </row>
    <row r="190" spans="1:8" x14ac:dyDescent="0.35">
      <c r="A190" s="1">
        <v>38541</v>
      </c>
      <c r="B190">
        <v>297.5</v>
      </c>
      <c r="C190">
        <v>300.33</v>
      </c>
      <c r="D190">
        <v>101035.4</v>
      </c>
      <c r="E190">
        <v>296.14</v>
      </c>
      <c r="F190">
        <v>1845678.42</v>
      </c>
      <c r="G190">
        <v>0.12</v>
      </c>
      <c r="H190">
        <f t="shared" si="6"/>
        <v>38</v>
      </c>
    </row>
    <row r="191" spans="1:8" x14ac:dyDescent="0.35">
      <c r="A191" s="1">
        <v>38542</v>
      </c>
      <c r="B191">
        <v>297.19</v>
      </c>
      <c r="C191">
        <v>298</v>
      </c>
      <c r="D191">
        <v>101028.32</v>
      </c>
      <c r="E191">
        <v>295.76</v>
      </c>
      <c r="F191">
        <v>1438845.79</v>
      </c>
      <c r="G191">
        <v>6.78</v>
      </c>
      <c r="H191">
        <f t="shared" si="6"/>
        <v>38</v>
      </c>
    </row>
    <row r="192" spans="1:8" x14ac:dyDescent="0.35">
      <c r="A192" s="1">
        <v>38543</v>
      </c>
      <c r="B192">
        <v>297.08999999999997</v>
      </c>
      <c r="C192">
        <v>299.77999999999997</v>
      </c>
      <c r="D192">
        <v>101174.77</v>
      </c>
      <c r="E192">
        <v>297.14</v>
      </c>
      <c r="F192">
        <v>1374132.1</v>
      </c>
      <c r="G192">
        <v>0.18</v>
      </c>
      <c r="H192">
        <f t="shared" si="6"/>
        <v>39</v>
      </c>
    </row>
    <row r="193" spans="1:8" x14ac:dyDescent="0.35">
      <c r="A193" s="1">
        <v>38544</v>
      </c>
      <c r="B193">
        <v>297.56</v>
      </c>
      <c r="C193">
        <v>300.95</v>
      </c>
      <c r="D193">
        <v>101185.11</v>
      </c>
      <c r="E193">
        <v>297.89</v>
      </c>
      <c r="F193">
        <v>1598683.76</v>
      </c>
      <c r="G193">
        <v>0.03</v>
      </c>
      <c r="H193">
        <f t="shared" si="6"/>
        <v>39</v>
      </c>
    </row>
    <row r="194" spans="1:8" x14ac:dyDescent="0.35">
      <c r="A194" s="1">
        <v>38545</v>
      </c>
      <c r="B194">
        <v>298.42</v>
      </c>
      <c r="C194">
        <v>299.37</v>
      </c>
      <c r="D194">
        <v>101039.75</v>
      </c>
      <c r="E194">
        <v>296.73</v>
      </c>
      <c r="F194">
        <v>1042170.29</v>
      </c>
      <c r="G194">
        <v>2.34</v>
      </c>
      <c r="H194">
        <f t="shared" si="6"/>
        <v>39</v>
      </c>
    </row>
    <row r="195" spans="1:8" x14ac:dyDescent="0.35">
      <c r="A195" s="1">
        <v>38546</v>
      </c>
      <c r="B195">
        <v>297.06</v>
      </c>
      <c r="C195">
        <v>297.63</v>
      </c>
      <c r="D195">
        <v>101047.37</v>
      </c>
      <c r="E195">
        <v>296.74</v>
      </c>
      <c r="F195">
        <v>506761.77</v>
      </c>
      <c r="G195">
        <v>3.78</v>
      </c>
      <c r="H195">
        <f t="shared" si="6"/>
        <v>39</v>
      </c>
    </row>
    <row r="196" spans="1:8" x14ac:dyDescent="0.35">
      <c r="A196" s="1">
        <v>38547</v>
      </c>
      <c r="B196">
        <v>296.2</v>
      </c>
      <c r="C196">
        <v>299.10000000000002</v>
      </c>
      <c r="D196">
        <v>100933.04</v>
      </c>
      <c r="E196">
        <v>296.86</v>
      </c>
      <c r="F196">
        <v>1385019.08</v>
      </c>
      <c r="G196">
        <v>2.39</v>
      </c>
      <c r="H196">
        <f t="shared" ref="H196:H259" si="7">INT((ROW(G195)-1)/5)+1</f>
        <v>39</v>
      </c>
    </row>
    <row r="197" spans="1:8" x14ac:dyDescent="0.35">
      <c r="A197" s="1">
        <v>38548</v>
      </c>
      <c r="B197">
        <v>296.68</v>
      </c>
      <c r="C197">
        <v>303.01</v>
      </c>
      <c r="D197">
        <v>101109.98</v>
      </c>
      <c r="E197">
        <v>296.98</v>
      </c>
      <c r="F197">
        <v>2233352.39</v>
      </c>
      <c r="G197">
        <v>0.18</v>
      </c>
      <c r="H197">
        <f t="shared" si="7"/>
        <v>40</v>
      </c>
    </row>
    <row r="198" spans="1:8" x14ac:dyDescent="0.35">
      <c r="A198" s="1">
        <v>38549</v>
      </c>
      <c r="B198">
        <v>297.07</v>
      </c>
      <c r="C198">
        <v>301.81</v>
      </c>
      <c r="D198">
        <v>101062.62</v>
      </c>
      <c r="E198">
        <v>298.37</v>
      </c>
      <c r="F198">
        <v>1880103.19</v>
      </c>
      <c r="G198">
        <v>0.31</v>
      </c>
      <c r="H198">
        <f t="shared" si="7"/>
        <v>40</v>
      </c>
    </row>
    <row r="199" spans="1:8" x14ac:dyDescent="0.35">
      <c r="A199" s="1">
        <v>38550</v>
      </c>
      <c r="B199">
        <v>296.99</v>
      </c>
      <c r="C199">
        <v>298.19</v>
      </c>
      <c r="D199">
        <v>100983.13</v>
      </c>
      <c r="E199">
        <v>297.13</v>
      </c>
      <c r="F199">
        <v>1475216.84</v>
      </c>
      <c r="G199">
        <v>1.78</v>
      </c>
      <c r="H199">
        <f t="shared" si="7"/>
        <v>40</v>
      </c>
    </row>
    <row r="200" spans="1:8" x14ac:dyDescent="0.35">
      <c r="A200" s="1">
        <v>38551</v>
      </c>
      <c r="B200">
        <v>296.29000000000002</v>
      </c>
      <c r="C200">
        <v>299.27999999999997</v>
      </c>
      <c r="D200">
        <v>100892.76</v>
      </c>
      <c r="E200">
        <v>296.72000000000003</v>
      </c>
      <c r="F200">
        <v>1757548.59</v>
      </c>
      <c r="G200">
        <v>1.19</v>
      </c>
      <c r="H200">
        <f t="shared" si="7"/>
        <v>40</v>
      </c>
    </row>
    <row r="201" spans="1:8" x14ac:dyDescent="0.35">
      <c r="A201" s="1">
        <v>38552</v>
      </c>
      <c r="B201">
        <v>297.51</v>
      </c>
      <c r="C201">
        <v>301.36</v>
      </c>
      <c r="D201">
        <v>100940.67</v>
      </c>
      <c r="E201">
        <v>296.68</v>
      </c>
      <c r="F201">
        <v>2435947.62</v>
      </c>
      <c r="G201">
        <v>0.04</v>
      </c>
      <c r="H201">
        <f t="shared" si="7"/>
        <v>40</v>
      </c>
    </row>
    <row r="202" spans="1:8" x14ac:dyDescent="0.35">
      <c r="A202" s="1">
        <v>38553</v>
      </c>
      <c r="B202">
        <v>297.13</v>
      </c>
      <c r="C202">
        <v>300.37</v>
      </c>
      <c r="D202">
        <v>100960.26</v>
      </c>
      <c r="E202">
        <v>296.64999999999998</v>
      </c>
      <c r="F202">
        <v>1782424.43</v>
      </c>
      <c r="G202">
        <v>0.17</v>
      </c>
      <c r="H202">
        <f t="shared" si="7"/>
        <v>41</v>
      </c>
    </row>
    <row r="203" spans="1:8" x14ac:dyDescent="0.35">
      <c r="A203" s="1">
        <v>38554</v>
      </c>
      <c r="B203">
        <v>297.18</v>
      </c>
      <c r="C203">
        <v>299.69</v>
      </c>
      <c r="D203">
        <v>100997.83</v>
      </c>
      <c r="E203">
        <v>296.79000000000002</v>
      </c>
      <c r="F203">
        <v>2017011.58</v>
      </c>
      <c r="G203">
        <v>0.1</v>
      </c>
      <c r="H203">
        <f t="shared" si="7"/>
        <v>41</v>
      </c>
    </row>
    <row r="204" spans="1:8" x14ac:dyDescent="0.35">
      <c r="A204" s="1">
        <v>38555</v>
      </c>
      <c r="B204">
        <v>297.2</v>
      </c>
      <c r="C204">
        <v>301.52</v>
      </c>
      <c r="D204">
        <v>101047.37</v>
      </c>
      <c r="E204">
        <v>297.77999999999997</v>
      </c>
      <c r="F204">
        <v>2452247.69</v>
      </c>
      <c r="G204">
        <v>0.05</v>
      </c>
      <c r="H204">
        <f t="shared" si="7"/>
        <v>41</v>
      </c>
    </row>
    <row r="205" spans="1:8" x14ac:dyDescent="0.35">
      <c r="A205" s="1">
        <v>38556</v>
      </c>
      <c r="B205">
        <v>297.75</v>
      </c>
      <c r="C205">
        <v>299.87</v>
      </c>
      <c r="D205">
        <v>100972.24</v>
      </c>
      <c r="E205">
        <v>296.48</v>
      </c>
      <c r="F205">
        <v>2347574.5</v>
      </c>
      <c r="G205">
        <v>0.36</v>
      </c>
      <c r="H205">
        <f t="shared" si="7"/>
        <v>41</v>
      </c>
    </row>
    <row r="206" spans="1:8" x14ac:dyDescent="0.35">
      <c r="A206" s="1">
        <v>38557</v>
      </c>
      <c r="B206">
        <v>296.58999999999997</v>
      </c>
      <c r="C206">
        <v>300.37</v>
      </c>
      <c r="D206">
        <v>100997.83</v>
      </c>
      <c r="E206">
        <v>296.91000000000003</v>
      </c>
      <c r="F206">
        <v>2004239.14</v>
      </c>
      <c r="G206">
        <v>0.14000000000000001</v>
      </c>
      <c r="H206">
        <f t="shared" si="7"/>
        <v>41</v>
      </c>
    </row>
    <row r="207" spans="1:8" x14ac:dyDescent="0.35">
      <c r="A207" s="1">
        <v>38558</v>
      </c>
      <c r="B207">
        <v>297.63</v>
      </c>
      <c r="C207">
        <v>300.37</v>
      </c>
      <c r="D207">
        <v>101070.24</v>
      </c>
      <c r="E207">
        <v>296.29000000000002</v>
      </c>
      <c r="F207">
        <v>2041157.58</v>
      </c>
      <c r="G207">
        <v>0.15</v>
      </c>
      <c r="H207">
        <f t="shared" si="7"/>
        <v>42</v>
      </c>
    </row>
    <row r="208" spans="1:8" x14ac:dyDescent="0.35">
      <c r="A208" s="1">
        <v>38559</v>
      </c>
      <c r="B208">
        <v>297.62</v>
      </c>
      <c r="C208">
        <v>299.60000000000002</v>
      </c>
      <c r="D208">
        <v>101096.92</v>
      </c>
      <c r="E208">
        <v>295.49</v>
      </c>
      <c r="F208">
        <v>1378936.97</v>
      </c>
      <c r="G208">
        <v>0.08</v>
      </c>
      <c r="H208">
        <f t="shared" si="7"/>
        <v>42</v>
      </c>
    </row>
    <row r="209" spans="1:8" x14ac:dyDescent="0.35">
      <c r="A209" s="1">
        <v>38560</v>
      </c>
      <c r="B209">
        <v>296.68</v>
      </c>
      <c r="C209">
        <v>300.01</v>
      </c>
      <c r="D209">
        <v>101079.49</v>
      </c>
      <c r="E209">
        <v>295.58999999999997</v>
      </c>
      <c r="F209">
        <v>1316047.8999999999</v>
      </c>
      <c r="G209">
        <v>0.11</v>
      </c>
      <c r="H209">
        <f t="shared" si="7"/>
        <v>42</v>
      </c>
    </row>
    <row r="210" spans="1:8" x14ac:dyDescent="0.35">
      <c r="A210" s="1">
        <v>38561</v>
      </c>
      <c r="B210">
        <v>296.79000000000002</v>
      </c>
      <c r="C210">
        <v>299.41000000000003</v>
      </c>
      <c r="D210">
        <v>101043.56</v>
      </c>
      <c r="E210">
        <v>296.31</v>
      </c>
      <c r="F210">
        <v>1613767.4</v>
      </c>
      <c r="G210">
        <v>0.39</v>
      </c>
      <c r="H210">
        <f t="shared" si="7"/>
        <v>42</v>
      </c>
    </row>
    <row r="211" spans="1:8" x14ac:dyDescent="0.35">
      <c r="A211" s="1">
        <v>38562</v>
      </c>
      <c r="B211">
        <v>297.64</v>
      </c>
      <c r="C211">
        <v>300.92</v>
      </c>
      <c r="D211">
        <v>101071.33</v>
      </c>
      <c r="E211">
        <v>296.62</v>
      </c>
      <c r="F211">
        <v>1749216.09</v>
      </c>
      <c r="G211">
        <v>0.09</v>
      </c>
      <c r="H211">
        <f t="shared" si="7"/>
        <v>42</v>
      </c>
    </row>
    <row r="212" spans="1:8" x14ac:dyDescent="0.35">
      <c r="A212" s="1">
        <v>38563</v>
      </c>
      <c r="B212">
        <v>297.44</v>
      </c>
      <c r="C212">
        <v>300.75</v>
      </c>
      <c r="D212">
        <v>101014.71</v>
      </c>
      <c r="E212">
        <v>294.98</v>
      </c>
      <c r="F212">
        <v>2264614.46</v>
      </c>
      <c r="G212">
        <v>0.38</v>
      </c>
      <c r="H212">
        <f t="shared" si="7"/>
        <v>43</v>
      </c>
    </row>
    <row r="213" spans="1:8" x14ac:dyDescent="0.35">
      <c r="A213" s="1">
        <v>38564</v>
      </c>
      <c r="B213">
        <v>295.7</v>
      </c>
      <c r="C213">
        <v>301.29000000000002</v>
      </c>
      <c r="D213">
        <v>101033.76</v>
      </c>
      <c r="E213">
        <v>294.44</v>
      </c>
      <c r="F213">
        <v>1599596.08</v>
      </c>
      <c r="G213">
        <v>0.05</v>
      </c>
      <c r="H213">
        <f t="shared" si="7"/>
        <v>43</v>
      </c>
    </row>
    <row r="214" spans="1:8" x14ac:dyDescent="0.35">
      <c r="A214" s="1">
        <v>38565</v>
      </c>
      <c r="B214">
        <v>296.45</v>
      </c>
      <c r="C214">
        <v>300.63</v>
      </c>
      <c r="D214">
        <v>101038.12</v>
      </c>
      <c r="E214">
        <v>294.79000000000002</v>
      </c>
      <c r="F214">
        <v>1780599.8</v>
      </c>
      <c r="G214">
        <v>0.11</v>
      </c>
      <c r="H214">
        <f t="shared" si="7"/>
        <v>43</v>
      </c>
    </row>
    <row r="215" spans="1:8" x14ac:dyDescent="0.35">
      <c r="A215" s="1">
        <v>38566</v>
      </c>
      <c r="B215">
        <v>296.69</v>
      </c>
      <c r="C215">
        <v>300.56</v>
      </c>
      <c r="D215">
        <v>101008.72</v>
      </c>
      <c r="E215">
        <v>295.13</v>
      </c>
      <c r="F215">
        <v>1945485.92</v>
      </c>
      <c r="G215">
        <v>0.04</v>
      </c>
      <c r="H215">
        <f t="shared" si="7"/>
        <v>43</v>
      </c>
    </row>
    <row r="216" spans="1:8" x14ac:dyDescent="0.35">
      <c r="A216" s="1">
        <v>38567</v>
      </c>
      <c r="B216">
        <v>296.56</v>
      </c>
      <c r="C216">
        <v>300.68</v>
      </c>
      <c r="D216">
        <v>101016.89</v>
      </c>
      <c r="E216">
        <v>295.62</v>
      </c>
      <c r="F216">
        <v>1736443.65</v>
      </c>
      <c r="G216">
        <v>0.09</v>
      </c>
      <c r="H216">
        <f t="shared" si="7"/>
        <v>43</v>
      </c>
    </row>
    <row r="217" spans="1:8" x14ac:dyDescent="0.35">
      <c r="A217" s="1">
        <v>38568</v>
      </c>
      <c r="B217">
        <v>296.32</v>
      </c>
      <c r="C217">
        <v>301.08999999999997</v>
      </c>
      <c r="D217">
        <v>100998.37</v>
      </c>
      <c r="E217">
        <v>294.31</v>
      </c>
      <c r="F217">
        <v>1274142.1399999999</v>
      </c>
      <c r="G217">
        <v>0.03</v>
      </c>
      <c r="H217">
        <f t="shared" si="7"/>
        <v>44</v>
      </c>
    </row>
    <row r="218" spans="1:8" x14ac:dyDescent="0.35">
      <c r="A218" s="1">
        <v>38569</v>
      </c>
      <c r="B218">
        <v>297.64</v>
      </c>
      <c r="C218">
        <v>301.06</v>
      </c>
      <c r="D218">
        <v>100983.67999999999</v>
      </c>
      <c r="E218">
        <v>295.22000000000003</v>
      </c>
      <c r="F218">
        <v>1498268.05</v>
      </c>
      <c r="G218">
        <v>7.0000000000000007E-2</v>
      </c>
      <c r="H218">
        <f t="shared" si="7"/>
        <v>44</v>
      </c>
    </row>
    <row r="219" spans="1:8" x14ac:dyDescent="0.35">
      <c r="A219" s="1">
        <v>38570</v>
      </c>
      <c r="B219">
        <v>297.42</v>
      </c>
      <c r="C219">
        <v>299.64999999999998</v>
      </c>
      <c r="D219">
        <v>101013.07</v>
      </c>
      <c r="E219">
        <v>294.7</v>
      </c>
      <c r="F219">
        <v>1852247.11</v>
      </c>
      <c r="G219">
        <v>0.14000000000000001</v>
      </c>
      <c r="H219">
        <f t="shared" si="7"/>
        <v>44</v>
      </c>
    </row>
    <row r="220" spans="1:8" x14ac:dyDescent="0.35">
      <c r="A220" s="1">
        <v>38571</v>
      </c>
      <c r="B220">
        <v>296.89</v>
      </c>
      <c r="C220">
        <v>299.58</v>
      </c>
      <c r="D220">
        <v>101047.92</v>
      </c>
      <c r="E220">
        <v>295.10000000000002</v>
      </c>
      <c r="F220">
        <v>1951385.57</v>
      </c>
      <c r="G220">
        <v>0.32</v>
      </c>
      <c r="H220">
        <f t="shared" si="7"/>
        <v>44</v>
      </c>
    </row>
    <row r="221" spans="1:8" x14ac:dyDescent="0.35">
      <c r="A221" s="1">
        <v>38572</v>
      </c>
      <c r="B221">
        <v>297.23</v>
      </c>
      <c r="C221">
        <v>301.14999999999998</v>
      </c>
      <c r="D221">
        <v>101066.97</v>
      </c>
      <c r="E221">
        <v>294.42</v>
      </c>
      <c r="F221">
        <v>1952784.46</v>
      </c>
      <c r="G221">
        <v>0.03</v>
      </c>
      <c r="H221">
        <f t="shared" si="7"/>
        <v>44</v>
      </c>
    </row>
    <row r="222" spans="1:8" x14ac:dyDescent="0.35">
      <c r="A222" s="1">
        <v>38573</v>
      </c>
      <c r="B222">
        <v>295.56</v>
      </c>
      <c r="C222">
        <v>300.20999999999998</v>
      </c>
      <c r="D222">
        <v>101107.8</v>
      </c>
      <c r="E222">
        <v>294.45</v>
      </c>
      <c r="F222">
        <v>1500092.68</v>
      </c>
      <c r="G222">
        <v>0.11</v>
      </c>
      <c r="H222">
        <f t="shared" si="7"/>
        <v>45</v>
      </c>
    </row>
    <row r="223" spans="1:8" x14ac:dyDescent="0.35">
      <c r="A223" s="1">
        <v>38574</v>
      </c>
      <c r="B223">
        <v>297.01</v>
      </c>
      <c r="C223">
        <v>299.47000000000003</v>
      </c>
      <c r="D223">
        <v>101081.13</v>
      </c>
      <c r="E223">
        <v>295.14999999999998</v>
      </c>
      <c r="F223">
        <v>1124887.05</v>
      </c>
      <c r="G223">
        <v>0.16</v>
      </c>
      <c r="H223">
        <f t="shared" si="7"/>
        <v>45</v>
      </c>
    </row>
    <row r="224" spans="1:8" x14ac:dyDescent="0.35">
      <c r="A224" s="1">
        <v>38575</v>
      </c>
      <c r="B224">
        <v>297.2</v>
      </c>
      <c r="C224">
        <v>299.08</v>
      </c>
      <c r="D224">
        <v>100945.02</v>
      </c>
      <c r="E224">
        <v>295.02999999999997</v>
      </c>
      <c r="F224">
        <v>690441.62</v>
      </c>
      <c r="G224">
        <v>0.04</v>
      </c>
      <c r="H224">
        <f t="shared" si="7"/>
        <v>45</v>
      </c>
    </row>
    <row r="225" spans="1:8" x14ac:dyDescent="0.35">
      <c r="A225" s="1">
        <v>38576</v>
      </c>
      <c r="B225">
        <v>296.93</v>
      </c>
      <c r="C225">
        <v>300.49</v>
      </c>
      <c r="D225">
        <v>100798.03</v>
      </c>
      <c r="E225">
        <v>295.85000000000002</v>
      </c>
      <c r="F225">
        <v>1646854.1</v>
      </c>
      <c r="G225">
        <v>0.02</v>
      </c>
      <c r="H225">
        <f t="shared" si="7"/>
        <v>45</v>
      </c>
    </row>
    <row r="226" spans="1:8" x14ac:dyDescent="0.35">
      <c r="A226" s="1">
        <v>38577</v>
      </c>
      <c r="B226">
        <v>296.91000000000003</v>
      </c>
      <c r="C226">
        <v>301.48</v>
      </c>
      <c r="D226">
        <v>100970.61</v>
      </c>
      <c r="E226">
        <v>295.16000000000003</v>
      </c>
      <c r="F226">
        <v>1897984.61</v>
      </c>
      <c r="G226">
        <v>0.02</v>
      </c>
      <c r="H226">
        <f t="shared" si="7"/>
        <v>45</v>
      </c>
    </row>
    <row r="227" spans="1:8" x14ac:dyDescent="0.35">
      <c r="A227" s="1">
        <v>38578</v>
      </c>
      <c r="B227">
        <v>295.49</v>
      </c>
      <c r="C227">
        <v>300.02</v>
      </c>
      <c r="D227">
        <v>101114.88</v>
      </c>
      <c r="E227">
        <v>295.39</v>
      </c>
      <c r="F227">
        <v>1477832.15</v>
      </c>
      <c r="G227">
        <v>0.23</v>
      </c>
      <c r="H227">
        <f t="shared" si="7"/>
        <v>46</v>
      </c>
    </row>
    <row r="228" spans="1:8" x14ac:dyDescent="0.35">
      <c r="A228" s="1">
        <v>38579</v>
      </c>
      <c r="B228">
        <v>296.54000000000002</v>
      </c>
      <c r="C228">
        <v>300.52999999999997</v>
      </c>
      <c r="D228">
        <v>101129.58</v>
      </c>
      <c r="E228">
        <v>293.87</v>
      </c>
      <c r="F228">
        <v>1860762.07</v>
      </c>
      <c r="G228">
        <v>0.12</v>
      </c>
      <c r="H228">
        <f t="shared" si="7"/>
        <v>46</v>
      </c>
    </row>
    <row r="229" spans="1:8" x14ac:dyDescent="0.35">
      <c r="A229" s="1">
        <v>38580</v>
      </c>
      <c r="B229">
        <v>296.89</v>
      </c>
      <c r="C229">
        <v>300.5</v>
      </c>
      <c r="D229">
        <v>100984.22</v>
      </c>
      <c r="E229">
        <v>295.12</v>
      </c>
      <c r="F229">
        <v>2184087.2599999998</v>
      </c>
      <c r="G229">
        <v>0.04</v>
      </c>
      <c r="H229">
        <f t="shared" si="7"/>
        <v>46</v>
      </c>
    </row>
    <row r="230" spans="1:8" x14ac:dyDescent="0.35">
      <c r="A230" s="1">
        <v>38581</v>
      </c>
      <c r="B230">
        <v>297.64</v>
      </c>
      <c r="C230">
        <v>300.60000000000002</v>
      </c>
      <c r="D230">
        <v>101053.91</v>
      </c>
      <c r="E230">
        <v>295.18</v>
      </c>
      <c r="F230">
        <v>2337478.19</v>
      </c>
      <c r="G230">
        <v>7.0000000000000007E-2</v>
      </c>
      <c r="H230">
        <f t="shared" si="7"/>
        <v>46</v>
      </c>
    </row>
    <row r="231" spans="1:8" x14ac:dyDescent="0.35">
      <c r="A231" s="1">
        <v>38582</v>
      </c>
      <c r="B231">
        <v>295.77999999999997</v>
      </c>
      <c r="C231">
        <v>300.83999999999997</v>
      </c>
      <c r="D231">
        <v>101041.38</v>
      </c>
      <c r="E231">
        <v>294.61</v>
      </c>
      <c r="F231">
        <v>2189013.7799999998</v>
      </c>
      <c r="G231">
        <v>0.13</v>
      </c>
      <c r="H231">
        <f t="shared" si="7"/>
        <v>46</v>
      </c>
    </row>
    <row r="232" spans="1:8" x14ac:dyDescent="0.35">
      <c r="A232" s="1">
        <v>38583</v>
      </c>
      <c r="B232">
        <v>296.16000000000003</v>
      </c>
      <c r="C232">
        <v>301.12</v>
      </c>
      <c r="D232">
        <v>101099.09</v>
      </c>
      <c r="E232">
        <v>295.06</v>
      </c>
      <c r="F232">
        <v>1230229.27</v>
      </c>
      <c r="G232">
        <v>0.1</v>
      </c>
      <c r="H232">
        <f t="shared" si="7"/>
        <v>47</v>
      </c>
    </row>
    <row r="233" spans="1:8" x14ac:dyDescent="0.35">
      <c r="A233" s="1">
        <v>38584</v>
      </c>
      <c r="B233">
        <v>296.64999999999998</v>
      </c>
      <c r="C233">
        <v>300.62</v>
      </c>
      <c r="D233">
        <v>101131.21</v>
      </c>
      <c r="E233">
        <v>295.33</v>
      </c>
      <c r="F233">
        <v>1429053.59</v>
      </c>
      <c r="G233">
        <v>0.02</v>
      </c>
      <c r="H233">
        <f t="shared" si="7"/>
        <v>47</v>
      </c>
    </row>
    <row r="234" spans="1:8" x14ac:dyDescent="0.35">
      <c r="A234" s="1">
        <v>38585</v>
      </c>
      <c r="B234">
        <v>296.54000000000002</v>
      </c>
      <c r="C234">
        <v>300.32</v>
      </c>
      <c r="D234">
        <v>101040.3</v>
      </c>
      <c r="E234">
        <v>294.91000000000003</v>
      </c>
      <c r="F234">
        <v>1613828.22</v>
      </c>
      <c r="G234">
        <v>0.22</v>
      </c>
      <c r="H234">
        <f t="shared" si="7"/>
        <v>47</v>
      </c>
    </row>
    <row r="235" spans="1:8" x14ac:dyDescent="0.35">
      <c r="A235" s="1">
        <v>38586</v>
      </c>
      <c r="B235">
        <v>295.14</v>
      </c>
      <c r="C235">
        <v>301.20999999999998</v>
      </c>
      <c r="D235">
        <v>101003.82</v>
      </c>
      <c r="E235">
        <v>295.49</v>
      </c>
      <c r="F235">
        <v>1814416.35</v>
      </c>
      <c r="G235">
        <v>0.02</v>
      </c>
      <c r="H235">
        <f t="shared" si="7"/>
        <v>47</v>
      </c>
    </row>
    <row r="236" spans="1:8" x14ac:dyDescent="0.35">
      <c r="A236" s="1">
        <v>38587</v>
      </c>
      <c r="B236">
        <v>296.75</v>
      </c>
      <c r="C236">
        <v>298.98</v>
      </c>
      <c r="D236">
        <v>101008.72</v>
      </c>
      <c r="E236">
        <v>294.58999999999997</v>
      </c>
      <c r="F236">
        <v>1381308.99</v>
      </c>
      <c r="G236">
        <v>0.1</v>
      </c>
      <c r="H236">
        <f t="shared" si="7"/>
        <v>47</v>
      </c>
    </row>
    <row r="237" spans="1:8" x14ac:dyDescent="0.35">
      <c r="A237" s="1">
        <v>38588</v>
      </c>
      <c r="B237">
        <v>296.37</v>
      </c>
      <c r="C237">
        <v>295.89</v>
      </c>
      <c r="D237">
        <v>101090.38</v>
      </c>
      <c r="E237">
        <v>295.95999999999998</v>
      </c>
      <c r="F237">
        <v>768231.86</v>
      </c>
      <c r="G237">
        <v>1.69</v>
      </c>
      <c r="H237">
        <f t="shared" si="7"/>
        <v>48</v>
      </c>
    </row>
    <row r="238" spans="1:8" x14ac:dyDescent="0.35">
      <c r="A238" s="1">
        <v>38589</v>
      </c>
      <c r="B238">
        <v>295.92</v>
      </c>
      <c r="C238">
        <v>299.27999999999997</v>
      </c>
      <c r="D238">
        <v>101041.93</v>
      </c>
      <c r="E238">
        <v>295.31</v>
      </c>
      <c r="F238">
        <v>822058.58</v>
      </c>
      <c r="G238">
        <v>0.04</v>
      </c>
      <c r="H238">
        <f t="shared" si="7"/>
        <v>48</v>
      </c>
    </row>
    <row r="239" spans="1:8" x14ac:dyDescent="0.35">
      <c r="A239" s="1">
        <v>38590</v>
      </c>
      <c r="B239">
        <v>296.24</v>
      </c>
      <c r="C239">
        <v>300.81</v>
      </c>
      <c r="D239">
        <v>100983.13</v>
      </c>
      <c r="E239">
        <v>296.07</v>
      </c>
      <c r="F239">
        <v>1660295.58</v>
      </c>
      <c r="G239">
        <v>0.12</v>
      </c>
      <c r="H239">
        <f t="shared" si="7"/>
        <v>48</v>
      </c>
    </row>
    <row r="240" spans="1:8" x14ac:dyDescent="0.35">
      <c r="A240" s="1">
        <v>38591</v>
      </c>
      <c r="B240">
        <v>297.44</v>
      </c>
      <c r="C240">
        <v>300.69</v>
      </c>
      <c r="D240">
        <v>100855.19</v>
      </c>
      <c r="E240">
        <v>295.54000000000002</v>
      </c>
      <c r="F240">
        <v>1939951.19</v>
      </c>
      <c r="G240">
        <v>0.16</v>
      </c>
      <c r="H240">
        <f t="shared" si="7"/>
        <v>48</v>
      </c>
    </row>
    <row r="241" spans="1:8" x14ac:dyDescent="0.35">
      <c r="A241" s="1">
        <v>38592</v>
      </c>
      <c r="B241">
        <v>296.13</v>
      </c>
      <c r="C241">
        <v>302.39</v>
      </c>
      <c r="D241">
        <v>100750.12</v>
      </c>
      <c r="E241">
        <v>295.45</v>
      </c>
      <c r="F241">
        <v>1802069.66</v>
      </c>
      <c r="G241">
        <v>0.18</v>
      </c>
      <c r="H241">
        <f t="shared" si="7"/>
        <v>48</v>
      </c>
    </row>
    <row r="242" spans="1:8" x14ac:dyDescent="0.35">
      <c r="A242" s="1">
        <v>38593</v>
      </c>
      <c r="B242">
        <v>296.52999999999997</v>
      </c>
      <c r="C242">
        <v>299.10000000000002</v>
      </c>
      <c r="D242">
        <v>100771.35</v>
      </c>
      <c r="E242">
        <v>295.79000000000002</v>
      </c>
      <c r="F242">
        <v>2261999.15</v>
      </c>
      <c r="G242">
        <v>0.04</v>
      </c>
      <c r="H242">
        <f t="shared" si="7"/>
        <v>49</v>
      </c>
    </row>
    <row r="243" spans="1:8" x14ac:dyDescent="0.35">
      <c r="A243" s="1">
        <v>38594</v>
      </c>
      <c r="B243">
        <v>297.51</v>
      </c>
      <c r="C243">
        <v>301.44</v>
      </c>
      <c r="D243">
        <v>100992.93</v>
      </c>
      <c r="E243">
        <v>296.79000000000002</v>
      </c>
      <c r="F243">
        <v>1849935.9</v>
      </c>
      <c r="G243">
        <v>0.03</v>
      </c>
      <c r="H243">
        <f t="shared" si="7"/>
        <v>49</v>
      </c>
    </row>
    <row r="244" spans="1:8" x14ac:dyDescent="0.35">
      <c r="A244" s="1">
        <v>38595</v>
      </c>
      <c r="B244">
        <v>297.44</v>
      </c>
      <c r="C244">
        <v>300.85000000000002</v>
      </c>
      <c r="D244">
        <v>100888.4</v>
      </c>
      <c r="E244">
        <v>295.94</v>
      </c>
      <c r="F244">
        <v>1682191.19</v>
      </c>
      <c r="G244">
        <v>0.2</v>
      </c>
      <c r="H244">
        <f t="shared" si="7"/>
        <v>49</v>
      </c>
    </row>
    <row r="245" spans="1:8" x14ac:dyDescent="0.35">
      <c r="A245" s="1">
        <v>38596</v>
      </c>
      <c r="B245">
        <v>296.62</v>
      </c>
      <c r="C245">
        <v>297.95999999999998</v>
      </c>
      <c r="D245">
        <v>100793.13</v>
      </c>
      <c r="E245">
        <v>295.81</v>
      </c>
      <c r="F245">
        <v>1363792.5</v>
      </c>
      <c r="G245">
        <v>0.1</v>
      </c>
      <c r="H245">
        <f t="shared" si="7"/>
        <v>49</v>
      </c>
    </row>
    <row r="246" spans="1:8" x14ac:dyDescent="0.35">
      <c r="A246" s="1">
        <v>38597</v>
      </c>
      <c r="B246">
        <v>296.75</v>
      </c>
      <c r="C246">
        <v>298.39999999999998</v>
      </c>
      <c r="D246">
        <v>100924.33</v>
      </c>
      <c r="E246">
        <v>297.04000000000002</v>
      </c>
      <c r="F246">
        <v>1735592.15</v>
      </c>
      <c r="G246">
        <v>0.35</v>
      </c>
      <c r="H246">
        <f t="shared" si="7"/>
        <v>49</v>
      </c>
    </row>
    <row r="247" spans="1:8" x14ac:dyDescent="0.35">
      <c r="A247" s="1">
        <v>38598</v>
      </c>
      <c r="B247">
        <v>295.20999999999998</v>
      </c>
      <c r="C247">
        <v>300.31</v>
      </c>
      <c r="D247">
        <v>101051.18</v>
      </c>
      <c r="E247">
        <v>295.57</v>
      </c>
      <c r="F247">
        <v>1511527.06</v>
      </c>
      <c r="G247">
        <v>0.16</v>
      </c>
      <c r="H247">
        <f t="shared" si="7"/>
        <v>50</v>
      </c>
    </row>
    <row r="248" spans="1:8" x14ac:dyDescent="0.35">
      <c r="A248" s="1">
        <v>38599</v>
      </c>
      <c r="B248">
        <v>296.58999999999997</v>
      </c>
      <c r="C248">
        <v>301.33</v>
      </c>
      <c r="D248">
        <v>101037.03</v>
      </c>
      <c r="E248">
        <v>295.52999999999997</v>
      </c>
      <c r="F248">
        <v>2011598.5</v>
      </c>
      <c r="G248">
        <v>0.05</v>
      </c>
      <c r="H248">
        <f t="shared" si="7"/>
        <v>50</v>
      </c>
    </row>
    <row r="249" spans="1:8" x14ac:dyDescent="0.35">
      <c r="A249" s="1">
        <v>38600</v>
      </c>
      <c r="B249">
        <v>297.14999999999998</v>
      </c>
      <c r="C249">
        <v>299.3</v>
      </c>
      <c r="D249">
        <v>100816.54</v>
      </c>
      <c r="E249">
        <v>296.77999999999997</v>
      </c>
      <c r="F249">
        <v>1784127.42</v>
      </c>
      <c r="G249">
        <v>0.18</v>
      </c>
      <c r="H249">
        <f t="shared" si="7"/>
        <v>50</v>
      </c>
    </row>
    <row r="250" spans="1:8" x14ac:dyDescent="0.35">
      <c r="A250" s="1">
        <v>38601</v>
      </c>
      <c r="B250">
        <v>296.92</v>
      </c>
      <c r="C250">
        <v>301.48</v>
      </c>
      <c r="D250">
        <v>101009.81</v>
      </c>
      <c r="E250">
        <v>297.04000000000002</v>
      </c>
      <c r="F250">
        <v>1915987.66</v>
      </c>
      <c r="G250">
        <v>0.01</v>
      </c>
      <c r="H250">
        <f t="shared" si="7"/>
        <v>50</v>
      </c>
    </row>
    <row r="251" spans="1:8" x14ac:dyDescent="0.35">
      <c r="A251" s="1">
        <v>38602</v>
      </c>
      <c r="B251">
        <v>297.11</v>
      </c>
      <c r="C251">
        <v>299.87</v>
      </c>
      <c r="D251">
        <v>101120.87</v>
      </c>
      <c r="E251">
        <v>296.33999999999997</v>
      </c>
      <c r="F251">
        <v>1220315.42</v>
      </c>
      <c r="G251">
        <v>1.96</v>
      </c>
      <c r="H251">
        <f t="shared" si="7"/>
        <v>50</v>
      </c>
    </row>
    <row r="252" spans="1:8" x14ac:dyDescent="0.35">
      <c r="A252" s="1">
        <v>38603</v>
      </c>
      <c r="B252">
        <v>296.52999999999997</v>
      </c>
      <c r="C252">
        <v>301.39999999999998</v>
      </c>
      <c r="D252">
        <v>101001.1</v>
      </c>
      <c r="E252">
        <v>296.24</v>
      </c>
      <c r="F252">
        <v>1617234.21</v>
      </c>
      <c r="G252">
        <v>0.13</v>
      </c>
      <c r="H252">
        <f t="shared" si="7"/>
        <v>51</v>
      </c>
    </row>
    <row r="253" spans="1:8" x14ac:dyDescent="0.35">
      <c r="A253" s="1">
        <v>38604</v>
      </c>
      <c r="B253">
        <v>297.51</v>
      </c>
      <c r="C253">
        <v>297.74</v>
      </c>
      <c r="D253">
        <v>101080.58</v>
      </c>
      <c r="E253">
        <v>296.54000000000002</v>
      </c>
      <c r="F253">
        <v>2120164.2400000002</v>
      </c>
      <c r="G253">
        <v>2.09</v>
      </c>
      <c r="H253">
        <f t="shared" si="7"/>
        <v>51</v>
      </c>
    </row>
    <row r="254" spans="1:8" x14ac:dyDescent="0.35">
      <c r="A254" s="1">
        <v>38605</v>
      </c>
      <c r="B254">
        <v>297.13</v>
      </c>
      <c r="C254">
        <v>299.18</v>
      </c>
      <c r="D254">
        <v>100960.81</v>
      </c>
      <c r="E254">
        <v>295.83999999999997</v>
      </c>
      <c r="F254">
        <v>1627087.23</v>
      </c>
      <c r="G254">
        <v>2.68</v>
      </c>
      <c r="H254">
        <f t="shared" si="7"/>
        <v>51</v>
      </c>
    </row>
    <row r="255" spans="1:8" x14ac:dyDescent="0.35">
      <c r="A255" s="1">
        <v>38606</v>
      </c>
      <c r="B255">
        <v>296.85000000000002</v>
      </c>
      <c r="C255">
        <v>301.06</v>
      </c>
      <c r="D255">
        <v>100872.07</v>
      </c>
      <c r="E255">
        <v>296.47000000000003</v>
      </c>
      <c r="F255">
        <v>2176362.98</v>
      </c>
      <c r="G255">
        <v>0.14000000000000001</v>
      </c>
      <c r="H255">
        <f t="shared" si="7"/>
        <v>51</v>
      </c>
    </row>
    <row r="256" spans="1:8" x14ac:dyDescent="0.35">
      <c r="A256" s="1">
        <v>38607</v>
      </c>
      <c r="B256">
        <v>297.14999999999998</v>
      </c>
      <c r="C256">
        <v>302.10000000000002</v>
      </c>
      <c r="D256">
        <v>100828.51</v>
      </c>
      <c r="E256">
        <v>296.20999999999998</v>
      </c>
      <c r="F256">
        <v>2615978.21</v>
      </c>
      <c r="G256">
        <v>0.17</v>
      </c>
      <c r="H256">
        <f t="shared" si="7"/>
        <v>51</v>
      </c>
    </row>
    <row r="257" spans="1:8" x14ac:dyDescent="0.35">
      <c r="A257" s="1">
        <v>38608</v>
      </c>
      <c r="B257">
        <v>296.5</v>
      </c>
      <c r="C257">
        <v>301.98</v>
      </c>
      <c r="D257">
        <v>100869.35</v>
      </c>
      <c r="E257">
        <v>295.95999999999998</v>
      </c>
      <c r="F257">
        <v>2472075.38</v>
      </c>
      <c r="G257">
        <v>0.1</v>
      </c>
      <c r="H257">
        <f t="shared" si="7"/>
        <v>52</v>
      </c>
    </row>
    <row r="258" spans="1:8" x14ac:dyDescent="0.35">
      <c r="A258" s="1">
        <v>38609</v>
      </c>
      <c r="B258">
        <v>296.95</v>
      </c>
      <c r="C258">
        <v>301.13</v>
      </c>
      <c r="D258">
        <v>100976.6</v>
      </c>
      <c r="E258">
        <v>297.25</v>
      </c>
      <c r="F258">
        <v>2146803.9</v>
      </c>
      <c r="G258">
        <v>0.15</v>
      </c>
      <c r="H258">
        <f t="shared" si="7"/>
        <v>52</v>
      </c>
    </row>
    <row r="259" spans="1:8" x14ac:dyDescent="0.35">
      <c r="A259" s="1">
        <v>38610</v>
      </c>
      <c r="B259">
        <v>297.12</v>
      </c>
      <c r="C259">
        <v>299.98</v>
      </c>
      <c r="D259">
        <v>101016.89</v>
      </c>
      <c r="E259">
        <v>296.47000000000003</v>
      </c>
      <c r="F259">
        <v>1376321.66</v>
      </c>
      <c r="G259">
        <v>0.27</v>
      </c>
      <c r="H259">
        <f t="shared" si="7"/>
        <v>52</v>
      </c>
    </row>
    <row r="260" spans="1:8" x14ac:dyDescent="0.35">
      <c r="A260" s="1">
        <v>38611</v>
      </c>
      <c r="B260">
        <v>296.89</v>
      </c>
      <c r="C260">
        <v>302.04000000000002</v>
      </c>
      <c r="D260">
        <v>100888.4</v>
      </c>
      <c r="E260">
        <v>296.7</v>
      </c>
      <c r="F260">
        <v>1710777.13</v>
      </c>
      <c r="G260">
        <v>0.2</v>
      </c>
      <c r="H260">
        <f t="shared" ref="H260:H323" si="8">INT((ROW(G259)-1)/5)+1</f>
        <v>52</v>
      </c>
    </row>
    <row r="261" spans="1:8" x14ac:dyDescent="0.35">
      <c r="A261" s="1">
        <v>38612</v>
      </c>
      <c r="B261">
        <v>297.51</v>
      </c>
      <c r="C261">
        <v>300.8</v>
      </c>
      <c r="D261">
        <v>100842.12</v>
      </c>
      <c r="E261">
        <v>296.91000000000003</v>
      </c>
      <c r="F261">
        <v>2218268.75</v>
      </c>
      <c r="G261">
        <v>0.37</v>
      </c>
      <c r="H261">
        <f t="shared" si="8"/>
        <v>52</v>
      </c>
    </row>
    <row r="262" spans="1:8" x14ac:dyDescent="0.35">
      <c r="A262" s="1">
        <v>38613</v>
      </c>
      <c r="B262">
        <v>297.14999999999998</v>
      </c>
      <c r="C262">
        <v>300.48</v>
      </c>
      <c r="D262">
        <v>100900.38</v>
      </c>
      <c r="E262">
        <v>297.69</v>
      </c>
      <c r="F262">
        <v>2634285.37</v>
      </c>
      <c r="G262">
        <v>0.04</v>
      </c>
      <c r="H262">
        <f t="shared" si="8"/>
        <v>53</v>
      </c>
    </row>
    <row r="263" spans="1:8" x14ac:dyDescent="0.35">
      <c r="A263" s="1">
        <v>38614</v>
      </c>
      <c r="B263">
        <v>297.77</v>
      </c>
      <c r="C263">
        <v>301.39</v>
      </c>
      <c r="D263">
        <v>100982.59</v>
      </c>
      <c r="E263">
        <v>297.16000000000003</v>
      </c>
      <c r="F263">
        <v>2715542.42</v>
      </c>
      <c r="G263">
        <v>0.06</v>
      </c>
      <c r="H263">
        <f t="shared" si="8"/>
        <v>53</v>
      </c>
    </row>
    <row r="264" spans="1:8" x14ac:dyDescent="0.35">
      <c r="A264" s="1">
        <v>38615</v>
      </c>
      <c r="B264">
        <v>297.18</v>
      </c>
      <c r="C264">
        <v>299.66000000000003</v>
      </c>
      <c r="D264">
        <v>100859.55</v>
      </c>
      <c r="E264">
        <v>298.16000000000003</v>
      </c>
      <c r="F264">
        <v>1668080.68</v>
      </c>
      <c r="G264">
        <v>0.49</v>
      </c>
      <c r="H264">
        <f t="shared" si="8"/>
        <v>53</v>
      </c>
    </row>
    <row r="265" spans="1:8" x14ac:dyDescent="0.35">
      <c r="A265" s="1">
        <v>38616</v>
      </c>
      <c r="B265">
        <v>297.45</v>
      </c>
      <c r="C265">
        <v>301.7</v>
      </c>
      <c r="D265">
        <v>100810.55</v>
      </c>
      <c r="E265">
        <v>297.38</v>
      </c>
      <c r="F265">
        <v>1980762.18</v>
      </c>
      <c r="G265">
        <v>0.02</v>
      </c>
      <c r="H265">
        <f t="shared" si="8"/>
        <v>53</v>
      </c>
    </row>
    <row r="266" spans="1:8" x14ac:dyDescent="0.35">
      <c r="A266" s="1">
        <v>38617</v>
      </c>
      <c r="B266">
        <v>297.27999999999997</v>
      </c>
      <c r="C266">
        <v>302</v>
      </c>
      <c r="D266">
        <v>100743.03999999999</v>
      </c>
      <c r="E266">
        <v>296.98</v>
      </c>
      <c r="F266">
        <v>2197650.38</v>
      </c>
      <c r="G266">
        <v>0.03</v>
      </c>
      <c r="H266">
        <f t="shared" si="8"/>
        <v>53</v>
      </c>
    </row>
    <row r="267" spans="1:8" x14ac:dyDescent="0.35">
      <c r="A267" s="1">
        <v>38618</v>
      </c>
      <c r="B267">
        <v>297.42</v>
      </c>
      <c r="C267">
        <v>301.17</v>
      </c>
      <c r="D267">
        <v>100750.12</v>
      </c>
      <c r="E267">
        <v>297.27</v>
      </c>
      <c r="F267">
        <v>2230493.7999999998</v>
      </c>
      <c r="G267">
        <v>0.28000000000000003</v>
      </c>
      <c r="H267">
        <f t="shared" si="8"/>
        <v>54</v>
      </c>
    </row>
    <row r="268" spans="1:8" x14ac:dyDescent="0.35">
      <c r="A268" s="1">
        <v>38619</v>
      </c>
      <c r="B268">
        <v>296.82</v>
      </c>
      <c r="C268">
        <v>299.17</v>
      </c>
      <c r="D268">
        <v>100853.01</v>
      </c>
      <c r="E268">
        <v>297.25</v>
      </c>
      <c r="F268">
        <v>447704.44</v>
      </c>
      <c r="G268">
        <v>4.43</v>
      </c>
      <c r="H268">
        <f t="shared" si="8"/>
        <v>54</v>
      </c>
    </row>
    <row r="269" spans="1:8" x14ac:dyDescent="0.35">
      <c r="A269" s="1">
        <v>38620</v>
      </c>
      <c r="B269">
        <v>297.2</v>
      </c>
      <c r="C269">
        <v>301.14999999999998</v>
      </c>
      <c r="D269">
        <v>100847.57</v>
      </c>
      <c r="E269">
        <v>297.33999999999997</v>
      </c>
      <c r="F269">
        <v>1650807.48</v>
      </c>
      <c r="G269">
        <v>0.15</v>
      </c>
      <c r="H269">
        <f t="shared" si="8"/>
        <v>54</v>
      </c>
    </row>
    <row r="270" spans="1:8" x14ac:dyDescent="0.35">
      <c r="A270" s="1">
        <v>38621</v>
      </c>
      <c r="B270">
        <v>297.19</v>
      </c>
      <c r="C270">
        <v>301.60000000000002</v>
      </c>
      <c r="D270">
        <v>100828.51</v>
      </c>
      <c r="E270">
        <v>298.23</v>
      </c>
      <c r="F270">
        <v>2193818.65</v>
      </c>
      <c r="G270">
        <v>0.17</v>
      </c>
      <c r="H270">
        <f t="shared" si="8"/>
        <v>54</v>
      </c>
    </row>
    <row r="271" spans="1:8" x14ac:dyDescent="0.35">
      <c r="A271" s="1">
        <v>38622</v>
      </c>
      <c r="B271">
        <v>296.61</v>
      </c>
      <c r="C271">
        <v>301.08999999999997</v>
      </c>
      <c r="D271">
        <v>100880.78</v>
      </c>
      <c r="E271">
        <v>297.26</v>
      </c>
      <c r="F271">
        <v>1616078.61</v>
      </c>
      <c r="G271">
        <v>0.11</v>
      </c>
      <c r="H271">
        <f t="shared" si="8"/>
        <v>54</v>
      </c>
    </row>
    <row r="272" spans="1:8" x14ac:dyDescent="0.35">
      <c r="A272" s="1">
        <v>38623</v>
      </c>
      <c r="B272">
        <v>297.18</v>
      </c>
      <c r="C272">
        <v>302.82</v>
      </c>
      <c r="D272">
        <v>100857.91</v>
      </c>
      <c r="E272">
        <v>296.95</v>
      </c>
      <c r="F272">
        <v>2303479.17</v>
      </c>
      <c r="G272">
        <v>0.21</v>
      </c>
      <c r="H272">
        <f t="shared" si="8"/>
        <v>55</v>
      </c>
    </row>
    <row r="273" spans="1:8" x14ac:dyDescent="0.35">
      <c r="A273" s="1">
        <v>38624</v>
      </c>
      <c r="B273">
        <v>298.56</v>
      </c>
      <c r="C273">
        <v>301.76</v>
      </c>
      <c r="D273">
        <v>100851.92</v>
      </c>
      <c r="E273">
        <v>297.54000000000002</v>
      </c>
      <c r="F273">
        <v>2230493.7999999998</v>
      </c>
      <c r="G273">
        <v>0.13</v>
      </c>
      <c r="H273">
        <f t="shared" si="8"/>
        <v>55</v>
      </c>
    </row>
    <row r="274" spans="1:8" x14ac:dyDescent="0.35">
      <c r="A274" s="1">
        <v>38625</v>
      </c>
      <c r="B274">
        <v>296.36</v>
      </c>
      <c r="C274">
        <v>301.10000000000002</v>
      </c>
      <c r="D274">
        <v>100801.84</v>
      </c>
      <c r="E274">
        <v>296.58999999999997</v>
      </c>
      <c r="F274">
        <v>2138349.7599999998</v>
      </c>
      <c r="G274">
        <v>7.0000000000000007E-2</v>
      </c>
      <c r="H274">
        <f t="shared" si="8"/>
        <v>55</v>
      </c>
    </row>
    <row r="275" spans="1:8" x14ac:dyDescent="0.35">
      <c r="A275" s="1">
        <v>38626</v>
      </c>
      <c r="B275">
        <v>297.04000000000002</v>
      </c>
      <c r="C275">
        <v>302.06</v>
      </c>
      <c r="D275">
        <v>100866.62</v>
      </c>
      <c r="E275">
        <v>297.05</v>
      </c>
      <c r="F275">
        <v>2184573.83</v>
      </c>
      <c r="G275">
        <v>0.28000000000000003</v>
      </c>
      <c r="H275">
        <f t="shared" si="8"/>
        <v>55</v>
      </c>
    </row>
    <row r="276" spans="1:8" x14ac:dyDescent="0.35">
      <c r="A276" s="1">
        <v>38627</v>
      </c>
      <c r="B276">
        <v>296.58</v>
      </c>
      <c r="C276">
        <v>302.69</v>
      </c>
      <c r="D276">
        <v>100826.88</v>
      </c>
      <c r="E276">
        <v>298.27999999999997</v>
      </c>
      <c r="F276">
        <v>2482232.5099999998</v>
      </c>
      <c r="G276">
        <v>0.17</v>
      </c>
      <c r="H276">
        <f t="shared" si="8"/>
        <v>55</v>
      </c>
    </row>
    <row r="277" spans="1:8" x14ac:dyDescent="0.35">
      <c r="A277" s="1">
        <v>38628</v>
      </c>
      <c r="B277">
        <v>297.33999999999997</v>
      </c>
      <c r="C277">
        <v>298.95999999999998</v>
      </c>
      <c r="D277">
        <v>100963.53</v>
      </c>
      <c r="E277">
        <v>295.41000000000003</v>
      </c>
      <c r="F277">
        <v>1388364.24</v>
      </c>
      <c r="G277">
        <v>6.09</v>
      </c>
      <c r="H277">
        <f t="shared" si="8"/>
        <v>56</v>
      </c>
    </row>
    <row r="278" spans="1:8" x14ac:dyDescent="0.35">
      <c r="A278" s="1">
        <v>38629</v>
      </c>
      <c r="B278">
        <v>296.64999999999998</v>
      </c>
      <c r="C278">
        <v>299.33999999999997</v>
      </c>
      <c r="D278">
        <v>100929.78</v>
      </c>
      <c r="E278">
        <v>296.41000000000003</v>
      </c>
      <c r="F278">
        <v>946133.71</v>
      </c>
      <c r="G278">
        <v>3.78</v>
      </c>
      <c r="H278">
        <f t="shared" si="8"/>
        <v>56</v>
      </c>
    </row>
    <row r="279" spans="1:8" x14ac:dyDescent="0.35">
      <c r="A279" s="1">
        <v>38630</v>
      </c>
      <c r="B279">
        <v>297.76</v>
      </c>
      <c r="C279">
        <v>300.52999999999997</v>
      </c>
      <c r="D279">
        <v>100917.26</v>
      </c>
      <c r="E279">
        <v>296.19</v>
      </c>
      <c r="F279">
        <v>2376829.4700000002</v>
      </c>
      <c r="G279">
        <v>0.09</v>
      </c>
      <c r="H279">
        <f t="shared" si="8"/>
        <v>56</v>
      </c>
    </row>
    <row r="280" spans="1:8" x14ac:dyDescent="0.35">
      <c r="A280" s="1">
        <v>38631</v>
      </c>
      <c r="B280">
        <v>297.2</v>
      </c>
      <c r="C280">
        <v>301.25</v>
      </c>
      <c r="D280">
        <v>100804.01</v>
      </c>
      <c r="E280">
        <v>296.11</v>
      </c>
      <c r="F280">
        <v>1408070.29</v>
      </c>
      <c r="G280">
        <v>0.28000000000000003</v>
      </c>
      <c r="H280">
        <f t="shared" si="8"/>
        <v>56</v>
      </c>
    </row>
    <row r="281" spans="1:8" x14ac:dyDescent="0.35">
      <c r="A281" s="1">
        <v>38632</v>
      </c>
      <c r="B281">
        <v>296.24</v>
      </c>
      <c r="C281">
        <v>300.57</v>
      </c>
      <c r="D281">
        <v>100855.73</v>
      </c>
      <c r="E281">
        <v>296.37</v>
      </c>
      <c r="F281">
        <v>1275176.1000000001</v>
      </c>
      <c r="G281">
        <v>4.41</v>
      </c>
      <c r="H281">
        <f t="shared" si="8"/>
        <v>56</v>
      </c>
    </row>
    <row r="282" spans="1:8" x14ac:dyDescent="0.35">
      <c r="A282" s="1">
        <v>38633</v>
      </c>
      <c r="B282">
        <v>297.69</v>
      </c>
      <c r="C282">
        <v>303.70999999999998</v>
      </c>
      <c r="D282">
        <v>100878.6</v>
      </c>
      <c r="E282">
        <v>297.26</v>
      </c>
      <c r="F282">
        <v>2545182.39</v>
      </c>
      <c r="G282">
        <v>0.15</v>
      </c>
      <c r="H282">
        <f t="shared" si="8"/>
        <v>57</v>
      </c>
    </row>
    <row r="283" spans="1:8" x14ac:dyDescent="0.35">
      <c r="A283" s="1">
        <v>38634</v>
      </c>
      <c r="B283">
        <v>298.25</v>
      </c>
      <c r="C283">
        <v>302.89999999999998</v>
      </c>
      <c r="D283">
        <v>100797.48</v>
      </c>
      <c r="E283">
        <v>297.19</v>
      </c>
      <c r="F283">
        <v>2487098.2000000002</v>
      </c>
      <c r="G283">
        <v>0.08</v>
      </c>
      <c r="H283">
        <f t="shared" si="8"/>
        <v>57</v>
      </c>
    </row>
    <row r="284" spans="1:8" x14ac:dyDescent="0.35">
      <c r="A284" s="1">
        <v>38635</v>
      </c>
      <c r="B284">
        <v>298.23</v>
      </c>
      <c r="C284">
        <v>301.31</v>
      </c>
      <c r="D284">
        <v>100904.19</v>
      </c>
      <c r="E284">
        <v>298.10000000000002</v>
      </c>
      <c r="F284">
        <v>984511.85</v>
      </c>
      <c r="G284">
        <v>0.24</v>
      </c>
      <c r="H284">
        <f t="shared" si="8"/>
        <v>57</v>
      </c>
    </row>
    <row r="285" spans="1:8" x14ac:dyDescent="0.35">
      <c r="A285" s="1">
        <v>38636</v>
      </c>
      <c r="B285">
        <v>297.39999999999998</v>
      </c>
      <c r="C285">
        <v>300.12</v>
      </c>
      <c r="D285">
        <v>100924.88</v>
      </c>
      <c r="E285">
        <v>296.33</v>
      </c>
      <c r="F285">
        <v>2362110.75</v>
      </c>
      <c r="G285">
        <v>0.21</v>
      </c>
      <c r="H285">
        <f t="shared" si="8"/>
        <v>57</v>
      </c>
    </row>
    <row r="286" spans="1:8" x14ac:dyDescent="0.35">
      <c r="A286" s="1">
        <v>38637</v>
      </c>
      <c r="B286">
        <v>297.39999999999998</v>
      </c>
      <c r="C286">
        <v>301.95999999999998</v>
      </c>
      <c r="D286">
        <v>100761.55</v>
      </c>
      <c r="E286">
        <v>296.55</v>
      </c>
      <c r="F286">
        <v>1718014.84</v>
      </c>
      <c r="G286">
        <v>0.08</v>
      </c>
      <c r="H286">
        <f t="shared" si="8"/>
        <v>57</v>
      </c>
    </row>
    <row r="287" spans="1:8" x14ac:dyDescent="0.35">
      <c r="A287" s="1">
        <v>38638</v>
      </c>
      <c r="B287">
        <v>299.23</v>
      </c>
      <c r="C287">
        <v>302.98</v>
      </c>
      <c r="D287">
        <v>100725.62</v>
      </c>
      <c r="E287">
        <v>298.14999999999998</v>
      </c>
      <c r="F287">
        <v>2530767.7799999998</v>
      </c>
      <c r="G287">
        <v>0.05</v>
      </c>
      <c r="H287">
        <f t="shared" si="8"/>
        <v>58</v>
      </c>
    </row>
    <row r="288" spans="1:8" x14ac:dyDescent="0.35">
      <c r="A288" s="1">
        <v>38639</v>
      </c>
      <c r="B288">
        <v>298.27999999999997</v>
      </c>
      <c r="C288">
        <v>302.32</v>
      </c>
      <c r="D288">
        <v>100787.14</v>
      </c>
      <c r="E288">
        <v>297.43</v>
      </c>
      <c r="F288">
        <v>2362718.96</v>
      </c>
      <c r="G288">
        <v>0.08</v>
      </c>
      <c r="H288">
        <f t="shared" si="8"/>
        <v>58</v>
      </c>
    </row>
    <row r="289" spans="1:8" x14ac:dyDescent="0.35">
      <c r="A289" s="1">
        <v>38640</v>
      </c>
      <c r="B289">
        <v>298.02999999999997</v>
      </c>
      <c r="C289">
        <v>302.47000000000003</v>
      </c>
      <c r="D289">
        <v>100757.19</v>
      </c>
      <c r="E289">
        <v>297.56</v>
      </c>
      <c r="F289">
        <v>2307919.11</v>
      </c>
      <c r="G289">
        <v>0.23</v>
      </c>
      <c r="H289">
        <f t="shared" si="8"/>
        <v>58</v>
      </c>
    </row>
    <row r="290" spans="1:8" x14ac:dyDescent="0.35">
      <c r="A290" s="1">
        <v>38641</v>
      </c>
      <c r="B290">
        <v>297.27</v>
      </c>
      <c r="C290">
        <v>303.8</v>
      </c>
      <c r="D290">
        <v>100679.34</v>
      </c>
      <c r="E290">
        <v>298.63</v>
      </c>
      <c r="F290">
        <v>2272946.96</v>
      </c>
      <c r="G290">
        <v>0.11</v>
      </c>
      <c r="H290">
        <f t="shared" si="8"/>
        <v>58</v>
      </c>
    </row>
    <row r="291" spans="1:8" x14ac:dyDescent="0.35">
      <c r="A291" s="1">
        <v>38642</v>
      </c>
      <c r="B291">
        <v>297.79000000000002</v>
      </c>
      <c r="C291">
        <v>303.58</v>
      </c>
      <c r="D291">
        <v>100677.16</v>
      </c>
      <c r="E291">
        <v>298.89999999999998</v>
      </c>
      <c r="F291">
        <v>2663236.23</v>
      </c>
      <c r="G291">
        <v>0.01</v>
      </c>
      <c r="H291">
        <f t="shared" si="8"/>
        <v>58</v>
      </c>
    </row>
    <row r="292" spans="1:8" x14ac:dyDescent="0.35">
      <c r="A292" s="1">
        <v>38643</v>
      </c>
      <c r="B292">
        <v>299.01</v>
      </c>
      <c r="C292">
        <v>300.43</v>
      </c>
      <c r="D292">
        <v>100729.43</v>
      </c>
      <c r="E292">
        <v>298.07</v>
      </c>
      <c r="F292">
        <v>1833149.27</v>
      </c>
      <c r="G292">
        <v>4.7</v>
      </c>
      <c r="H292">
        <f t="shared" si="8"/>
        <v>59</v>
      </c>
    </row>
    <row r="293" spans="1:8" x14ac:dyDescent="0.35">
      <c r="A293" s="1">
        <v>38644</v>
      </c>
      <c r="B293">
        <v>297.51</v>
      </c>
      <c r="C293">
        <v>299.77999999999997</v>
      </c>
      <c r="D293">
        <v>100960.26</v>
      </c>
      <c r="E293">
        <v>298.58</v>
      </c>
      <c r="F293">
        <v>1721664.11</v>
      </c>
      <c r="G293">
        <v>1.78</v>
      </c>
      <c r="H293">
        <f t="shared" si="8"/>
        <v>59</v>
      </c>
    </row>
    <row r="294" spans="1:8" x14ac:dyDescent="0.35">
      <c r="A294" s="1">
        <v>38645</v>
      </c>
      <c r="B294">
        <v>297.55</v>
      </c>
      <c r="C294">
        <v>298.60000000000002</v>
      </c>
      <c r="D294">
        <v>100803.47</v>
      </c>
      <c r="E294">
        <v>297.95</v>
      </c>
      <c r="F294">
        <v>2223621.0099999998</v>
      </c>
      <c r="G294">
        <v>0.52</v>
      </c>
      <c r="H294">
        <f t="shared" si="8"/>
        <v>59</v>
      </c>
    </row>
    <row r="295" spans="1:8" x14ac:dyDescent="0.35">
      <c r="A295" s="1">
        <v>38646</v>
      </c>
      <c r="B295">
        <v>298.37</v>
      </c>
      <c r="C295">
        <v>302.42</v>
      </c>
      <c r="D295">
        <v>100716.91</v>
      </c>
      <c r="E295">
        <v>298.48</v>
      </c>
      <c r="F295">
        <v>2295998.17</v>
      </c>
      <c r="G295">
        <v>0.38</v>
      </c>
      <c r="H295">
        <f t="shared" si="8"/>
        <v>59</v>
      </c>
    </row>
    <row r="296" spans="1:8" x14ac:dyDescent="0.35">
      <c r="A296" s="1">
        <v>38647</v>
      </c>
      <c r="B296">
        <v>297.72000000000003</v>
      </c>
      <c r="C296">
        <v>302.87</v>
      </c>
      <c r="D296">
        <v>100625.99</v>
      </c>
      <c r="E296">
        <v>298.05</v>
      </c>
      <c r="F296">
        <v>2089875.31</v>
      </c>
      <c r="G296">
        <v>0.21</v>
      </c>
      <c r="H296">
        <f t="shared" si="8"/>
        <v>59</v>
      </c>
    </row>
    <row r="297" spans="1:8" x14ac:dyDescent="0.35">
      <c r="A297" s="1">
        <v>38648</v>
      </c>
      <c r="B297">
        <v>298</v>
      </c>
      <c r="C297">
        <v>304.45</v>
      </c>
      <c r="D297">
        <v>100649.4</v>
      </c>
      <c r="E297">
        <v>299.52</v>
      </c>
      <c r="F297">
        <v>2448598.42</v>
      </c>
      <c r="G297">
        <v>0.05</v>
      </c>
      <c r="H297">
        <f t="shared" si="8"/>
        <v>60</v>
      </c>
    </row>
    <row r="298" spans="1:8" x14ac:dyDescent="0.35">
      <c r="A298" s="1">
        <v>38649</v>
      </c>
      <c r="B298">
        <v>298.98</v>
      </c>
      <c r="C298">
        <v>302.81</v>
      </c>
      <c r="D298">
        <v>100696.22</v>
      </c>
      <c r="E298">
        <v>298.08999999999997</v>
      </c>
      <c r="F298">
        <v>2520367.37</v>
      </c>
      <c r="G298">
        <v>0.08</v>
      </c>
      <c r="H298">
        <f t="shared" si="8"/>
        <v>60</v>
      </c>
    </row>
    <row r="299" spans="1:8" x14ac:dyDescent="0.35">
      <c r="A299" s="1">
        <v>38650</v>
      </c>
      <c r="B299">
        <v>297.62</v>
      </c>
      <c r="C299">
        <v>301.76</v>
      </c>
      <c r="D299">
        <v>100682.61</v>
      </c>
      <c r="E299">
        <v>297.72000000000003</v>
      </c>
      <c r="F299">
        <v>809651.06</v>
      </c>
      <c r="G299">
        <v>0.01</v>
      </c>
      <c r="H299">
        <f t="shared" si="8"/>
        <v>60</v>
      </c>
    </row>
    <row r="300" spans="1:8" x14ac:dyDescent="0.35">
      <c r="A300" s="1">
        <v>38651</v>
      </c>
      <c r="B300">
        <v>298.19</v>
      </c>
      <c r="C300">
        <v>303.82</v>
      </c>
      <c r="D300">
        <v>100593.32</v>
      </c>
      <c r="E300">
        <v>299.44</v>
      </c>
      <c r="F300">
        <v>2399211.65</v>
      </c>
      <c r="G300">
        <v>0.16</v>
      </c>
      <c r="H300">
        <f t="shared" si="8"/>
        <v>60</v>
      </c>
    </row>
    <row r="301" spans="1:8" x14ac:dyDescent="0.35">
      <c r="A301" s="1">
        <v>38652</v>
      </c>
      <c r="B301">
        <v>298.02</v>
      </c>
      <c r="C301">
        <v>303.54000000000002</v>
      </c>
      <c r="D301">
        <v>100634.7</v>
      </c>
      <c r="E301">
        <v>298.85000000000002</v>
      </c>
      <c r="F301">
        <v>2251902.84</v>
      </c>
      <c r="G301">
        <v>0.04</v>
      </c>
      <c r="H301">
        <f t="shared" si="8"/>
        <v>60</v>
      </c>
    </row>
    <row r="302" spans="1:8" x14ac:dyDescent="0.35">
      <c r="A302" s="1">
        <v>38653</v>
      </c>
      <c r="B302">
        <v>298.06</v>
      </c>
      <c r="C302">
        <v>301.52999999999997</v>
      </c>
      <c r="D302">
        <v>100795.3</v>
      </c>
      <c r="E302">
        <v>297.97000000000003</v>
      </c>
      <c r="F302">
        <v>1928881.75</v>
      </c>
      <c r="G302">
        <v>1.1100000000000001</v>
      </c>
      <c r="H302">
        <f t="shared" si="8"/>
        <v>61</v>
      </c>
    </row>
    <row r="303" spans="1:8" x14ac:dyDescent="0.35">
      <c r="A303" s="1">
        <v>38654</v>
      </c>
      <c r="B303">
        <v>299.69</v>
      </c>
      <c r="C303">
        <v>304.08</v>
      </c>
      <c r="D303">
        <v>100840.49</v>
      </c>
      <c r="E303">
        <v>299.2</v>
      </c>
      <c r="F303">
        <v>2685071.02</v>
      </c>
      <c r="G303">
        <v>0.11</v>
      </c>
      <c r="H303">
        <f t="shared" si="8"/>
        <v>61</v>
      </c>
    </row>
    <row r="304" spans="1:8" x14ac:dyDescent="0.35">
      <c r="A304" s="1">
        <v>38655</v>
      </c>
      <c r="B304">
        <v>299.08999999999997</v>
      </c>
      <c r="C304">
        <v>303.8</v>
      </c>
      <c r="D304">
        <v>100799.66</v>
      </c>
      <c r="E304">
        <v>299.23</v>
      </c>
      <c r="F304">
        <v>2542810.37</v>
      </c>
      <c r="G304">
        <v>0.01</v>
      </c>
      <c r="H304">
        <f t="shared" si="8"/>
        <v>61</v>
      </c>
    </row>
    <row r="305" spans="1:8" x14ac:dyDescent="0.35">
      <c r="A305" s="1">
        <v>38656</v>
      </c>
      <c r="B305">
        <v>298.95</v>
      </c>
      <c r="C305">
        <v>301.89999999999998</v>
      </c>
      <c r="D305">
        <v>100853.56</v>
      </c>
      <c r="E305">
        <v>299.8</v>
      </c>
      <c r="F305">
        <v>1613767.4</v>
      </c>
      <c r="G305">
        <v>0.17</v>
      </c>
      <c r="H305">
        <f t="shared" si="8"/>
        <v>61</v>
      </c>
    </row>
    <row r="306" spans="1:8" x14ac:dyDescent="0.35">
      <c r="A306" s="1">
        <v>38657</v>
      </c>
      <c r="B306">
        <v>298.8</v>
      </c>
      <c r="C306">
        <v>297.27</v>
      </c>
      <c r="D306">
        <v>101164.97</v>
      </c>
      <c r="E306">
        <v>296.01</v>
      </c>
      <c r="F306">
        <v>1069722.27</v>
      </c>
      <c r="G306">
        <v>6.16</v>
      </c>
      <c r="H306">
        <f t="shared" si="8"/>
        <v>61</v>
      </c>
    </row>
    <row r="307" spans="1:8" x14ac:dyDescent="0.35">
      <c r="A307" s="1">
        <v>38658</v>
      </c>
      <c r="B307">
        <v>296.51</v>
      </c>
      <c r="C307">
        <v>303.39</v>
      </c>
      <c r="D307">
        <v>100918.89</v>
      </c>
      <c r="E307">
        <v>297.63</v>
      </c>
      <c r="F307">
        <v>2237305.77</v>
      </c>
      <c r="G307">
        <v>0.11</v>
      </c>
      <c r="H307">
        <f t="shared" si="8"/>
        <v>62</v>
      </c>
    </row>
    <row r="308" spans="1:8" x14ac:dyDescent="0.35">
      <c r="A308" s="1">
        <v>38659</v>
      </c>
      <c r="B308">
        <v>299.33</v>
      </c>
      <c r="C308">
        <v>301.70999999999998</v>
      </c>
      <c r="D308">
        <v>100808.37</v>
      </c>
      <c r="E308">
        <v>298.49</v>
      </c>
      <c r="F308">
        <v>1680062.45</v>
      </c>
      <c r="G308">
        <v>3.18</v>
      </c>
      <c r="H308">
        <f t="shared" si="8"/>
        <v>62</v>
      </c>
    </row>
    <row r="309" spans="1:8" x14ac:dyDescent="0.35">
      <c r="A309" s="1">
        <v>38660</v>
      </c>
      <c r="B309">
        <v>298.60000000000002</v>
      </c>
      <c r="C309">
        <v>302.01</v>
      </c>
      <c r="D309">
        <v>100791.49</v>
      </c>
      <c r="E309">
        <v>297.91000000000003</v>
      </c>
      <c r="F309">
        <v>2032216.87</v>
      </c>
      <c r="G309">
        <v>3.16</v>
      </c>
      <c r="H309">
        <f t="shared" si="8"/>
        <v>62</v>
      </c>
    </row>
    <row r="310" spans="1:8" x14ac:dyDescent="0.35">
      <c r="A310" s="1">
        <v>38661</v>
      </c>
      <c r="B310">
        <v>298.85000000000002</v>
      </c>
      <c r="C310">
        <v>302.08</v>
      </c>
      <c r="D310">
        <v>100834.5</v>
      </c>
      <c r="E310">
        <v>297.74</v>
      </c>
      <c r="F310">
        <v>1703843.52</v>
      </c>
      <c r="G310">
        <v>2.23</v>
      </c>
      <c r="H310">
        <f t="shared" si="8"/>
        <v>62</v>
      </c>
    </row>
    <row r="311" spans="1:8" x14ac:dyDescent="0.35">
      <c r="A311" s="1">
        <v>38662</v>
      </c>
      <c r="B311">
        <v>297.08999999999997</v>
      </c>
      <c r="C311">
        <v>304.82</v>
      </c>
      <c r="D311">
        <v>100725.07</v>
      </c>
      <c r="E311">
        <v>297.64999999999998</v>
      </c>
      <c r="F311">
        <v>1768678.85</v>
      </c>
      <c r="G311">
        <v>0.03</v>
      </c>
      <c r="H311">
        <f t="shared" si="8"/>
        <v>62</v>
      </c>
    </row>
    <row r="312" spans="1:8" x14ac:dyDescent="0.35">
      <c r="A312" s="1">
        <v>38663</v>
      </c>
      <c r="B312">
        <v>297.57</v>
      </c>
      <c r="C312">
        <v>303.89</v>
      </c>
      <c r="D312">
        <v>100643.41</v>
      </c>
      <c r="E312">
        <v>297.08</v>
      </c>
      <c r="F312">
        <v>2452186.87</v>
      </c>
      <c r="G312">
        <v>0.06</v>
      </c>
      <c r="H312">
        <f t="shared" si="8"/>
        <v>63</v>
      </c>
    </row>
    <row r="313" spans="1:8" x14ac:dyDescent="0.35">
      <c r="A313" s="1">
        <v>38664</v>
      </c>
      <c r="B313">
        <v>299.99</v>
      </c>
      <c r="C313">
        <v>303.79000000000002</v>
      </c>
      <c r="D313">
        <v>100599.85</v>
      </c>
      <c r="E313">
        <v>297.13</v>
      </c>
      <c r="F313">
        <v>2370321.61</v>
      </c>
      <c r="G313">
        <v>0.09</v>
      </c>
      <c r="H313">
        <f t="shared" si="8"/>
        <v>63</v>
      </c>
    </row>
    <row r="314" spans="1:8" x14ac:dyDescent="0.35">
      <c r="A314" s="1">
        <v>38665</v>
      </c>
      <c r="B314">
        <v>299.01</v>
      </c>
      <c r="C314">
        <v>304.61</v>
      </c>
      <c r="D314">
        <v>100627.08</v>
      </c>
      <c r="E314">
        <v>298.39</v>
      </c>
      <c r="F314">
        <v>1955947.16</v>
      </c>
      <c r="G314">
        <v>0.17</v>
      </c>
      <c r="H314">
        <f t="shared" si="8"/>
        <v>63</v>
      </c>
    </row>
    <row r="315" spans="1:8" x14ac:dyDescent="0.35">
      <c r="A315" s="1">
        <v>38666</v>
      </c>
      <c r="B315">
        <v>298.88</v>
      </c>
      <c r="C315">
        <v>304.14</v>
      </c>
      <c r="D315">
        <v>100583.52</v>
      </c>
      <c r="E315">
        <v>299.12</v>
      </c>
      <c r="F315">
        <v>2111406</v>
      </c>
      <c r="G315">
        <v>0.09</v>
      </c>
      <c r="H315">
        <f t="shared" si="8"/>
        <v>63</v>
      </c>
    </row>
    <row r="316" spans="1:8" x14ac:dyDescent="0.35">
      <c r="A316" s="1">
        <v>38667</v>
      </c>
      <c r="B316">
        <v>299.06</v>
      </c>
      <c r="C316">
        <v>303.77999999999997</v>
      </c>
      <c r="D316">
        <v>100542.69</v>
      </c>
      <c r="E316">
        <v>297.89999999999998</v>
      </c>
      <c r="F316">
        <v>2152521.09</v>
      </c>
      <c r="G316">
        <v>0.05</v>
      </c>
      <c r="H316">
        <f t="shared" si="8"/>
        <v>63</v>
      </c>
    </row>
    <row r="317" spans="1:8" x14ac:dyDescent="0.35">
      <c r="A317" s="1">
        <v>38668</v>
      </c>
      <c r="B317">
        <v>297.82</v>
      </c>
      <c r="C317">
        <v>304.55</v>
      </c>
      <c r="D317">
        <v>100508.93</v>
      </c>
      <c r="E317">
        <v>297.45999999999998</v>
      </c>
      <c r="F317">
        <v>2382364.19</v>
      </c>
      <c r="G317">
        <v>0.03</v>
      </c>
      <c r="H317">
        <f t="shared" si="8"/>
        <v>64</v>
      </c>
    </row>
    <row r="318" spans="1:8" x14ac:dyDescent="0.35">
      <c r="A318" s="1">
        <v>38669</v>
      </c>
      <c r="B318">
        <v>299.18</v>
      </c>
      <c r="C318">
        <v>304.37</v>
      </c>
      <c r="D318">
        <v>100487.16</v>
      </c>
      <c r="E318">
        <v>298.81</v>
      </c>
      <c r="F318">
        <v>1819829.44</v>
      </c>
      <c r="G318">
        <v>0.06</v>
      </c>
      <c r="H318">
        <f t="shared" si="8"/>
        <v>64</v>
      </c>
    </row>
    <row r="319" spans="1:8" x14ac:dyDescent="0.35">
      <c r="A319" s="1">
        <v>38670</v>
      </c>
      <c r="B319">
        <v>300</v>
      </c>
      <c r="C319">
        <v>303.98</v>
      </c>
      <c r="D319">
        <v>100551.4</v>
      </c>
      <c r="E319">
        <v>298.7</v>
      </c>
      <c r="F319">
        <v>2518786.02</v>
      </c>
      <c r="G319">
        <v>0.08</v>
      </c>
      <c r="H319">
        <f t="shared" si="8"/>
        <v>64</v>
      </c>
    </row>
    <row r="320" spans="1:8" x14ac:dyDescent="0.35">
      <c r="A320" s="1">
        <v>38671</v>
      </c>
      <c r="B320">
        <v>300.13</v>
      </c>
      <c r="C320">
        <v>304.95</v>
      </c>
      <c r="D320">
        <v>100505.67</v>
      </c>
      <c r="E320">
        <v>298.72000000000003</v>
      </c>
      <c r="F320">
        <v>2452186.87</v>
      </c>
      <c r="G320">
        <v>0.01</v>
      </c>
      <c r="H320">
        <f t="shared" si="8"/>
        <v>64</v>
      </c>
    </row>
    <row r="321" spans="1:8" x14ac:dyDescent="0.35">
      <c r="A321" s="1">
        <v>38672</v>
      </c>
      <c r="B321">
        <v>299.31</v>
      </c>
      <c r="C321">
        <v>304.69</v>
      </c>
      <c r="D321">
        <v>100521.46</v>
      </c>
      <c r="E321">
        <v>297.75</v>
      </c>
      <c r="F321">
        <v>2109094.79</v>
      </c>
      <c r="G321">
        <v>0.12</v>
      </c>
      <c r="H321">
        <f t="shared" si="8"/>
        <v>64</v>
      </c>
    </row>
    <row r="322" spans="1:8" x14ac:dyDescent="0.35">
      <c r="A322" s="1">
        <v>38673</v>
      </c>
      <c r="B322">
        <v>298.39</v>
      </c>
      <c r="C322">
        <v>304.27</v>
      </c>
      <c r="D322">
        <v>100549.77</v>
      </c>
      <c r="E322">
        <v>297.33999999999997</v>
      </c>
      <c r="F322">
        <v>2140356.86</v>
      </c>
      <c r="G322">
        <v>0.1</v>
      </c>
      <c r="H322">
        <f t="shared" si="8"/>
        <v>65</v>
      </c>
    </row>
    <row r="323" spans="1:8" x14ac:dyDescent="0.35">
      <c r="A323" s="1">
        <v>38674</v>
      </c>
      <c r="B323">
        <v>297.17</v>
      </c>
      <c r="C323">
        <v>305.24</v>
      </c>
      <c r="D323">
        <v>100544.87</v>
      </c>
      <c r="E323">
        <v>298.97000000000003</v>
      </c>
      <c r="F323">
        <v>2495065.77</v>
      </c>
      <c r="G323">
        <v>0.09</v>
      </c>
      <c r="H323">
        <f t="shared" si="8"/>
        <v>65</v>
      </c>
    </row>
    <row r="324" spans="1:8" x14ac:dyDescent="0.35">
      <c r="A324" s="1">
        <v>38675</v>
      </c>
      <c r="B324">
        <v>298.75</v>
      </c>
      <c r="C324">
        <v>305.11</v>
      </c>
      <c r="D324">
        <v>100511.11</v>
      </c>
      <c r="E324">
        <v>298.95999999999998</v>
      </c>
      <c r="F324">
        <v>2367219.73</v>
      </c>
      <c r="G324">
        <v>0.08</v>
      </c>
      <c r="H324">
        <f t="shared" ref="H324:H366" si="9">INT((ROW(G323)-1)/5)+1</f>
        <v>65</v>
      </c>
    </row>
    <row r="325" spans="1:8" x14ac:dyDescent="0.35">
      <c r="A325" s="1">
        <v>38676</v>
      </c>
      <c r="B325">
        <v>299.95</v>
      </c>
      <c r="C325">
        <v>303.89</v>
      </c>
      <c r="D325">
        <v>100574.81</v>
      </c>
      <c r="E325">
        <v>299.2</v>
      </c>
      <c r="F325">
        <v>2063539.76</v>
      </c>
      <c r="G325">
        <v>0.17</v>
      </c>
      <c r="H325">
        <f t="shared" si="9"/>
        <v>65</v>
      </c>
    </row>
    <row r="326" spans="1:8" x14ac:dyDescent="0.35">
      <c r="A326" s="1">
        <v>38677</v>
      </c>
      <c r="B326">
        <v>299.48</v>
      </c>
      <c r="C326">
        <v>305.02999999999997</v>
      </c>
      <c r="D326">
        <v>100481.71</v>
      </c>
      <c r="E326">
        <v>298.79000000000002</v>
      </c>
      <c r="F326">
        <v>2457478.2999999998</v>
      </c>
      <c r="G326">
        <v>0.05</v>
      </c>
      <c r="H326">
        <f t="shared" si="9"/>
        <v>65</v>
      </c>
    </row>
    <row r="327" spans="1:8" x14ac:dyDescent="0.35">
      <c r="A327" s="1">
        <v>38678</v>
      </c>
      <c r="B327">
        <v>299.79000000000002</v>
      </c>
      <c r="C327">
        <v>302.72000000000003</v>
      </c>
      <c r="D327">
        <v>100458.85</v>
      </c>
      <c r="E327">
        <v>299.81</v>
      </c>
      <c r="F327">
        <v>1579220.99</v>
      </c>
      <c r="G327">
        <v>0.04</v>
      </c>
      <c r="H327">
        <f t="shared" si="9"/>
        <v>66</v>
      </c>
    </row>
    <row r="328" spans="1:8" x14ac:dyDescent="0.35">
      <c r="A328" s="1">
        <v>38679</v>
      </c>
      <c r="B328">
        <v>299.38</v>
      </c>
      <c r="C328">
        <v>303.83</v>
      </c>
      <c r="D328">
        <v>100551.94</v>
      </c>
      <c r="E328">
        <v>298.58999999999997</v>
      </c>
      <c r="F328">
        <v>2389906.0099999998</v>
      </c>
      <c r="G328">
        <v>0.09</v>
      </c>
      <c r="H328">
        <f t="shared" si="9"/>
        <v>66</v>
      </c>
    </row>
    <row r="329" spans="1:8" x14ac:dyDescent="0.35">
      <c r="A329" s="1">
        <v>38680</v>
      </c>
      <c r="B329">
        <v>299.16000000000003</v>
      </c>
      <c r="C329">
        <v>305.42</v>
      </c>
      <c r="D329">
        <v>100494.78</v>
      </c>
      <c r="E329">
        <v>297.60000000000002</v>
      </c>
      <c r="F329">
        <v>2002353.69</v>
      </c>
      <c r="G329">
        <v>0.05</v>
      </c>
      <c r="H329">
        <f t="shared" si="9"/>
        <v>66</v>
      </c>
    </row>
    <row r="330" spans="1:8" x14ac:dyDescent="0.35">
      <c r="A330" s="1">
        <v>38681</v>
      </c>
      <c r="B330">
        <v>299.58999999999997</v>
      </c>
      <c r="C330">
        <v>300.17</v>
      </c>
      <c r="D330">
        <v>100488.25</v>
      </c>
      <c r="E330">
        <v>297.60000000000002</v>
      </c>
      <c r="F330">
        <v>1537497.69</v>
      </c>
      <c r="G330">
        <v>3.47</v>
      </c>
      <c r="H330">
        <f t="shared" si="9"/>
        <v>66</v>
      </c>
    </row>
    <row r="331" spans="1:8" x14ac:dyDescent="0.35">
      <c r="A331" s="1">
        <v>38682</v>
      </c>
      <c r="B331">
        <v>297.39</v>
      </c>
      <c r="C331">
        <v>303.29000000000002</v>
      </c>
      <c r="D331">
        <v>100479.54</v>
      </c>
      <c r="E331">
        <v>298.57</v>
      </c>
      <c r="F331">
        <v>2035683.67</v>
      </c>
      <c r="G331">
        <v>0.08</v>
      </c>
      <c r="H331">
        <f t="shared" si="9"/>
        <v>66</v>
      </c>
    </row>
    <row r="332" spans="1:8" x14ac:dyDescent="0.35">
      <c r="A332" s="1">
        <v>38683</v>
      </c>
      <c r="B332">
        <v>297.76</v>
      </c>
      <c r="C332">
        <v>304.33</v>
      </c>
      <c r="D332">
        <v>100522</v>
      </c>
      <c r="E332">
        <v>298.99</v>
      </c>
      <c r="F332">
        <v>2414112.83</v>
      </c>
      <c r="G332">
        <v>0.04</v>
      </c>
      <c r="H332">
        <f t="shared" si="9"/>
        <v>67</v>
      </c>
    </row>
    <row r="333" spans="1:8" x14ac:dyDescent="0.35">
      <c r="A333" s="1">
        <v>38684</v>
      </c>
      <c r="B333">
        <v>299.77999999999997</v>
      </c>
      <c r="C333">
        <v>304.36</v>
      </c>
      <c r="D333">
        <v>100373.92</v>
      </c>
      <c r="E333">
        <v>296.83</v>
      </c>
      <c r="F333">
        <v>2235116.2000000002</v>
      </c>
      <c r="G333">
        <v>0.08</v>
      </c>
      <c r="H333">
        <f t="shared" si="9"/>
        <v>67</v>
      </c>
    </row>
    <row r="334" spans="1:8" x14ac:dyDescent="0.35">
      <c r="A334" s="1">
        <v>38685</v>
      </c>
      <c r="B334">
        <v>298</v>
      </c>
      <c r="C334">
        <v>303.18</v>
      </c>
      <c r="D334">
        <v>100584.07</v>
      </c>
      <c r="E334">
        <v>299.43</v>
      </c>
      <c r="F334">
        <v>2424391.6</v>
      </c>
      <c r="G334">
        <v>0.05</v>
      </c>
      <c r="H334">
        <f t="shared" si="9"/>
        <v>67</v>
      </c>
    </row>
    <row r="335" spans="1:8" x14ac:dyDescent="0.35">
      <c r="A335" s="1">
        <v>38686</v>
      </c>
      <c r="B335">
        <v>298.89999999999998</v>
      </c>
      <c r="C335">
        <v>302.27999999999997</v>
      </c>
      <c r="D335">
        <v>100474.64</v>
      </c>
      <c r="E335">
        <v>298.08999999999997</v>
      </c>
      <c r="F335">
        <v>2339728.5699999998</v>
      </c>
      <c r="G335">
        <v>0.53</v>
      </c>
      <c r="H335">
        <f t="shared" si="9"/>
        <v>67</v>
      </c>
    </row>
    <row r="336" spans="1:8" x14ac:dyDescent="0.35">
      <c r="A336" s="1">
        <v>38687</v>
      </c>
      <c r="B336">
        <v>298</v>
      </c>
      <c r="C336">
        <v>303.57</v>
      </c>
      <c r="D336">
        <v>100478.45</v>
      </c>
      <c r="E336">
        <v>299.66000000000003</v>
      </c>
      <c r="F336">
        <v>1711628.62</v>
      </c>
      <c r="G336">
        <v>0</v>
      </c>
      <c r="H336">
        <f t="shared" si="9"/>
        <v>67</v>
      </c>
    </row>
    <row r="337" spans="1:8" x14ac:dyDescent="0.35">
      <c r="A337" s="1">
        <v>38688</v>
      </c>
      <c r="B337">
        <v>299.48</v>
      </c>
      <c r="C337">
        <v>303.87</v>
      </c>
      <c r="D337">
        <v>100518.73</v>
      </c>
      <c r="E337">
        <v>298.95999999999998</v>
      </c>
      <c r="F337">
        <v>2317468.0299999998</v>
      </c>
      <c r="G337">
        <v>0.04</v>
      </c>
      <c r="H337">
        <f t="shared" si="9"/>
        <v>68</v>
      </c>
    </row>
    <row r="338" spans="1:8" x14ac:dyDescent="0.35">
      <c r="A338" s="1">
        <v>38689</v>
      </c>
      <c r="B338">
        <v>300.31</v>
      </c>
      <c r="C338">
        <v>303.3</v>
      </c>
      <c r="D338">
        <v>100584.07</v>
      </c>
      <c r="E338">
        <v>298.93</v>
      </c>
      <c r="F338">
        <v>2270027.54</v>
      </c>
      <c r="G338">
        <v>0.01</v>
      </c>
      <c r="H338">
        <f t="shared" si="9"/>
        <v>68</v>
      </c>
    </row>
    <row r="339" spans="1:8" x14ac:dyDescent="0.35">
      <c r="A339" s="1">
        <v>38690</v>
      </c>
      <c r="B339">
        <v>297.83</v>
      </c>
      <c r="C339">
        <v>304.14</v>
      </c>
      <c r="D339">
        <v>100495.32</v>
      </c>
      <c r="E339">
        <v>297.5</v>
      </c>
      <c r="F339">
        <v>2029844.84</v>
      </c>
      <c r="G339">
        <v>7.0000000000000007E-2</v>
      </c>
      <c r="H339">
        <f t="shared" si="9"/>
        <v>68</v>
      </c>
    </row>
    <row r="340" spans="1:8" x14ac:dyDescent="0.35">
      <c r="A340" s="1">
        <v>38691</v>
      </c>
      <c r="B340">
        <v>299.38</v>
      </c>
      <c r="C340">
        <v>303.95999999999998</v>
      </c>
      <c r="D340">
        <v>100314.57</v>
      </c>
      <c r="E340">
        <v>300.17</v>
      </c>
      <c r="F340">
        <v>1744411.22</v>
      </c>
      <c r="G340">
        <v>0.01</v>
      </c>
      <c r="H340">
        <f t="shared" si="9"/>
        <v>68</v>
      </c>
    </row>
    <row r="341" spans="1:8" x14ac:dyDescent="0.35">
      <c r="A341" s="1">
        <v>38692</v>
      </c>
      <c r="B341">
        <v>297.79000000000002</v>
      </c>
      <c r="C341">
        <v>304.07</v>
      </c>
      <c r="D341">
        <v>100290.62</v>
      </c>
      <c r="E341">
        <v>298.52</v>
      </c>
      <c r="F341">
        <v>2449145.81</v>
      </c>
      <c r="G341">
        <v>0.01</v>
      </c>
      <c r="H341">
        <f t="shared" si="9"/>
        <v>68</v>
      </c>
    </row>
    <row r="342" spans="1:8" x14ac:dyDescent="0.35">
      <c r="A342" s="1">
        <v>38693</v>
      </c>
      <c r="B342">
        <v>298.08999999999997</v>
      </c>
      <c r="C342">
        <v>304.07</v>
      </c>
      <c r="D342">
        <v>100327.64</v>
      </c>
      <c r="E342">
        <v>298.25</v>
      </c>
      <c r="F342">
        <v>2271183.14</v>
      </c>
      <c r="G342">
        <v>0.05</v>
      </c>
      <c r="H342">
        <f t="shared" si="9"/>
        <v>69</v>
      </c>
    </row>
    <row r="343" spans="1:8" x14ac:dyDescent="0.35">
      <c r="A343" s="1">
        <v>38694</v>
      </c>
      <c r="B343">
        <v>299.29000000000002</v>
      </c>
      <c r="C343">
        <v>303.89</v>
      </c>
      <c r="D343">
        <v>100579.71</v>
      </c>
      <c r="E343">
        <v>297.43</v>
      </c>
      <c r="F343">
        <v>2152703.5499999998</v>
      </c>
      <c r="G343">
        <v>0.03</v>
      </c>
      <c r="H343">
        <f t="shared" si="9"/>
        <v>69</v>
      </c>
    </row>
    <row r="344" spans="1:8" x14ac:dyDescent="0.35">
      <c r="A344" s="1">
        <v>38695</v>
      </c>
      <c r="B344">
        <v>298.08</v>
      </c>
      <c r="C344">
        <v>304.2</v>
      </c>
      <c r="D344">
        <v>100567.19</v>
      </c>
      <c r="E344">
        <v>297.72000000000003</v>
      </c>
      <c r="F344">
        <v>2079535.72</v>
      </c>
      <c r="G344">
        <v>0.06</v>
      </c>
      <c r="H344">
        <f t="shared" si="9"/>
        <v>69</v>
      </c>
    </row>
    <row r="345" spans="1:8" x14ac:dyDescent="0.35">
      <c r="A345" s="1">
        <v>38696</v>
      </c>
      <c r="B345">
        <v>299.73</v>
      </c>
      <c r="C345">
        <v>303.45</v>
      </c>
      <c r="D345">
        <v>100457.21</v>
      </c>
      <c r="E345">
        <v>298.52</v>
      </c>
      <c r="F345">
        <v>2006489.53</v>
      </c>
      <c r="G345">
        <v>0.03</v>
      </c>
      <c r="H345">
        <f t="shared" si="9"/>
        <v>69</v>
      </c>
    </row>
    <row r="346" spans="1:8" x14ac:dyDescent="0.35">
      <c r="A346" s="1">
        <v>38697</v>
      </c>
      <c r="B346">
        <v>296.97000000000003</v>
      </c>
      <c r="C346">
        <v>303.3</v>
      </c>
      <c r="D346">
        <v>100595.5</v>
      </c>
      <c r="E346">
        <v>298.10000000000002</v>
      </c>
      <c r="F346">
        <v>1889530.47</v>
      </c>
      <c r="G346">
        <v>0.3</v>
      </c>
      <c r="H346">
        <f t="shared" si="9"/>
        <v>69</v>
      </c>
    </row>
    <row r="347" spans="1:8" x14ac:dyDescent="0.35">
      <c r="A347" s="1">
        <v>38698</v>
      </c>
      <c r="B347">
        <v>298.58999999999997</v>
      </c>
      <c r="C347">
        <v>302.19</v>
      </c>
      <c r="D347">
        <v>100692.41</v>
      </c>
      <c r="E347">
        <v>297.41000000000003</v>
      </c>
      <c r="F347">
        <v>2180802.92</v>
      </c>
      <c r="G347">
        <v>0.32</v>
      </c>
      <c r="H347">
        <f t="shared" si="9"/>
        <v>70</v>
      </c>
    </row>
    <row r="348" spans="1:8" x14ac:dyDescent="0.35">
      <c r="A348" s="1">
        <v>38699</v>
      </c>
      <c r="B348">
        <v>297.98</v>
      </c>
      <c r="C348">
        <v>303.26</v>
      </c>
      <c r="D348">
        <v>100473</v>
      </c>
      <c r="E348">
        <v>296.85000000000002</v>
      </c>
      <c r="F348">
        <v>2082090.21</v>
      </c>
      <c r="G348">
        <v>0.05</v>
      </c>
      <c r="H348">
        <f t="shared" si="9"/>
        <v>70</v>
      </c>
    </row>
    <row r="349" spans="1:8" x14ac:dyDescent="0.35">
      <c r="A349" s="1">
        <v>38700</v>
      </c>
      <c r="B349">
        <v>297.72000000000003</v>
      </c>
      <c r="C349">
        <v>304.45999999999998</v>
      </c>
      <c r="D349">
        <v>100378.82</v>
      </c>
      <c r="E349">
        <v>295.88</v>
      </c>
      <c r="F349">
        <v>1987574.15</v>
      </c>
      <c r="G349">
        <v>0</v>
      </c>
      <c r="H349">
        <f t="shared" si="9"/>
        <v>70</v>
      </c>
    </row>
    <row r="350" spans="1:8" x14ac:dyDescent="0.35">
      <c r="A350" s="1">
        <v>38701</v>
      </c>
      <c r="B350">
        <v>298.05</v>
      </c>
      <c r="C350">
        <v>304.81</v>
      </c>
      <c r="D350">
        <v>100413.66</v>
      </c>
      <c r="E350">
        <v>296.19</v>
      </c>
      <c r="F350">
        <v>2610382.66</v>
      </c>
      <c r="G350">
        <v>0</v>
      </c>
      <c r="H350">
        <f t="shared" si="9"/>
        <v>70</v>
      </c>
    </row>
    <row r="351" spans="1:8" x14ac:dyDescent="0.35">
      <c r="A351" s="1">
        <v>38702</v>
      </c>
      <c r="B351">
        <v>299.39</v>
      </c>
      <c r="C351">
        <v>304.42</v>
      </c>
      <c r="D351">
        <v>100503.49</v>
      </c>
      <c r="E351">
        <v>296.52</v>
      </c>
      <c r="F351">
        <v>2468486.9300000002</v>
      </c>
      <c r="G351">
        <v>0.01</v>
      </c>
      <c r="H351">
        <f t="shared" si="9"/>
        <v>70</v>
      </c>
    </row>
    <row r="352" spans="1:8" x14ac:dyDescent="0.35">
      <c r="A352" s="1">
        <v>38703</v>
      </c>
      <c r="B352">
        <v>299.58</v>
      </c>
      <c r="C352">
        <v>304.64999999999998</v>
      </c>
      <c r="D352">
        <v>100529.62</v>
      </c>
      <c r="E352">
        <v>297.45</v>
      </c>
      <c r="F352">
        <v>2415390.0699999998</v>
      </c>
      <c r="G352">
        <v>0.02</v>
      </c>
      <c r="H352">
        <f t="shared" si="9"/>
        <v>71</v>
      </c>
    </row>
    <row r="353" spans="1:8" x14ac:dyDescent="0.35">
      <c r="A353" s="1">
        <v>38704</v>
      </c>
      <c r="B353">
        <v>300.01</v>
      </c>
      <c r="C353">
        <v>304.8</v>
      </c>
      <c r="D353">
        <v>100515.47</v>
      </c>
      <c r="E353">
        <v>297.60000000000002</v>
      </c>
      <c r="F353">
        <v>2280427.96</v>
      </c>
      <c r="G353">
        <v>0.02</v>
      </c>
      <c r="H353">
        <f t="shared" si="9"/>
        <v>71</v>
      </c>
    </row>
    <row r="354" spans="1:8" x14ac:dyDescent="0.35">
      <c r="A354" s="1">
        <v>38705</v>
      </c>
      <c r="B354">
        <v>299.44</v>
      </c>
      <c r="C354">
        <v>304.68</v>
      </c>
      <c r="D354">
        <v>100520.37</v>
      </c>
      <c r="E354">
        <v>297.3</v>
      </c>
      <c r="F354">
        <v>1998461.13</v>
      </c>
      <c r="G354">
        <v>0.01</v>
      </c>
      <c r="H354">
        <f t="shared" si="9"/>
        <v>71</v>
      </c>
    </row>
    <row r="355" spans="1:8" x14ac:dyDescent="0.35">
      <c r="A355" s="1">
        <v>38706</v>
      </c>
      <c r="B355">
        <v>298.93</v>
      </c>
      <c r="C355">
        <v>305.43</v>
      </c>
      <c r="D355">
        <v>100431.63</v>
      </c>
      <c r="E355">
        <v>295.82</v>
      </c>
      <c r="F355">
        <v>2183296.59</v>
      </c>
      <c r="G355">
        <v>0.02</v>
      </c>
      <c r="H355">
        <f t="shared" si="9"/>
        <v>71</v>
      </c>
    </row>
    <row r="356" spans="1:8" x14ac:dyDescent="0.35">
      <c r="A356" s="1">
        <v>38707</v>
      </c>
      <c r="B356">
        <v>299.18</v>
      </c>
      <c r="C356">
        <v>304.48</v>
      </c>
      <c r="D356">
        <v>100399.5</v>
      </c>
      <c r="E356">
        <v>298.63</v>
      </c>
      <c r="F356">
        <v>2486307.5299999998</v>
      </c>
      <c r="G356">
        <v>0.04</v>
      </c>
      <c r="H356">
        <f t="shared" si="9"/>
        <v>71</v>
      </c>
    </row>
    <row r="357" spans="1:8" x14ac:dyDescent="0.35">
      <c r="A357" s="1">
        <v>38708</v>
      </c>
      <c r="B357">
        <v>298.37</v>
      </c>
      <c r="C357">
        <v>303.64</v>
      </c>
      <c r="D357">
        <v>100467.56</v>
      </c>
      <c r="E357">
        <v>297.27999999999997</v>
      </c>
      <c r="F357">
        <v>1839535.49</v>
      </c>
      <c r="G357">
        <v>0.05</v>
      </c>
      <c r="H357">
        <f t="shared" si="9"/>
        <v>72</v>
      </c>
    </row>
    <row r="358" spans="1:8" x14ac:dyDescent="0.35">
      <c r="A358" s="1">
        <v>38709</v>
      </c>
      <c r="B358">
        <v>297.72000000000003</v>
      </c>
      <c r="C358">
        <v>302.83999999999997</v>
      </c>
      <c r="D358">
        <v>100646.13</v>
      </c>
      <c r="E358">
        <v>294.77</v>
      </c>
      <c r="F358">
        <v>2016342.55</v>
      </c>
      <c r="G358">
        <v>0.04</v>
      </c>
      <c r="H358">
        <f t="shared" si="9"/>
        <v>72</v>
      </c>
    </row>
    <row r="359" spans="1:8" x14ac:dyDescent="0.35">
      <c r="A359" s="1">
        <v>38710</v>
      </c>
      <c r="B359">
        <v>298.02</v>
      </c>
      <c r="C359">
        <v>303.94</v>
      </c>
      <c r="D359">
        <v>100582.98</v>
      </c>
      <c r="E359">
        <v>293.86</v>
      </c>
      <c r="F359">
        <v>2144918.4500000002</v>
      </c>
      <c r="G359">
        <v>0</v>
      </c>
      <c r="H359">
        <f t="shared" si="9"/>
        <v>72</v>
      </c>
    </row>
    <row r="360" spans="1:8" x14ac:dyDescent="0.35">
      <c r="A360" s="1">
        <v>38711</v>
      </c>
      <c r="B360">
        <v>298.97000000000003</v>
      </c>
      <c r="C360">
        <v>301.58</v>
      </c>
      <c r="D360">
        <v>100704.38</v>
      </c>
      <c r="E360">
        <v>297.25</v>
      </c>
      <c r="F360">
        <v>1735531.33</v>
      </c>
      <c r="G360">
        <v>0.11</v>
      </c>
      <c r="H360">
        <f t="shared" si="9"/>
        <v>72</v>
      </c>
    </row>
    <row r="361" spans="1:8" x14ac:dyDescent="0.35">
      <c r="A361" s="1">
        <v>38712</v>
      </c>
      <c r="B361">
        <v>299.55</v>
      </c>
      <c r="C361">
        <v>303.02</v>
      </c>
      <c r="D361">
        <v>100631.98</v>
      </c>
      <c r="E361">
        <v>297.43</v>
      </c>
      <c r="F361">
        <v>1669966.14</v>
      </c>
      <c r="G361">
        <v>0.11</v>
      </c>
      <c r="H361">
        <f t="shared" si="9"/>
        <v>72</v>
      </c>
    </row>
    <row r="362" spans="1:8" x14ac:dyDescent="0.35">
      <c r="A362" s="1">
        <v>38713</v>
      </c>
      <c r="B362">
        <v>297.91000000000003</v>
      </c>
      <c r="C362">
        <v>302.83999999999997</v>
      </c>
      <c r="D362">
        <v>100635.79</v>
      </c>
      <c r="E362">
        <v>296.64999999999998</v>
      </c>
      <c r="F362">
        <v>2396231.41</v>
      </c>
      <c r="G362">
        <v>0.16</v>
      </c>
      <c r="H362">
        <f t="shared" si="9"/>
        <v>73</v>
      </c>
    </row>
    <row r="363" spans="1:8" x14ac:dyDescent="0.35">
      <c r="A363" s="1">
        <v>38714</v>
      </c>
      <c r="B363">
        <v>298.77</v>
      </c>
      <c r="C363">
        <v>304.44</v>
      </c>
      <c r="D363">
        <v>100514.38</v>
      </c>
      <c r="E363">
        <v>295.31</v>
      </c>
      <c r="F363">
        <v>2571639.59</v>
      </c>
      <c r="G363">
        <v>0</v>
      </c>
      <c r="H363">
        <f t="shared" si="9"/>
        <v>73</v>
      </c>
    </row>
    <row r="364" spans="1:8" x14ac:dyDescent="0.35">
      <c r="A364" s="1">
        <v>38715</v>
      </c>
      <c r="B364">
        <v>298.11</v>
      </c>
      <c r="C364">
        <v>303.88</v>
      </c>
      <c r="D364">
        <v>100545.41</v>
      </c>
      <c r="E364">
        <v>296.58999999999997</v>
      </c>
      <c r="F364">
        <v>2504553.87</v>
      </c>
      <c r="G364">
        <v>0.06</v>
      </c>
      <c r="H364">
        <f t="shared" si="9"/>
        <v>73</v>
      </c>
    </row>
    <row r="365" spans="1:8" x14ac:dyDescent="0.35">
      <c r="A365" s="1">
        <v>38716</v>
      </c>
      <c r="B365">
        <v>299.54000000000002</v>
      </c>
      <c r="C365">
        <v>304.77999999999997</v>
      </c>
      <c r="D365">
        <v>100454.49</v>
      </c>
      <c r="E365">
        <v>297.13</v>
      </c>
      <c r="F365">
        <v>2635927.54</v>
      </c>
      <c r="G365">
        <v>0</v>
      </c>
      <c r="H365">
        <f t="shared" si="9"/>
        <v>73</v>
      </c>
    </row>
    <row r="366" spans="1:8" x14ac:dyDescent="0.35">
      <c r="A366" s="1">
        <v>38717</v>
      </c>
      <c r="B366">
        <v>298.37</v>
      </c>
      <c r="C366">
        <v>305.08</v>
      </c>
      <c r="D366">
        <v>100402.23</v>
      </c>
      <c r="E366">
        <v>296.3</v>
      </c>
      <c r="F366">
        <v>2418248.67</v>
      </c>
      <c r="G366">
        <v>0.01</v>
      </c>
      <c r="H366">
        <f t="shared" si="9"/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A4E8-5E30-4AE0-8241-E4BC82481E8A}">
  <dimension ref="A1:M366"/>
  <sheetViews>
    <sheetView topLeftCell="D69" workbookViewId="0">
      <selection activeCell="K76" sqref="K76"/>
    </sheetView>
  </sheetViews>
  <sheetFormatPr defaultRowHeight="14.5" x14ac:dyDescent="0.35"/>
  <cols>
    <col min="1" max="1" width="18.26953125" customWidth="1"/>
    <col min="5" max="5" width="11.08984375" customWidth="1"/>
    <col min="10" max="10" width="22" bestFit="1" customWidth="1"/>
    <col min="11" max="11" width="13.08984375" customWidth="1"/>
    <col min="12" max="12" width="22.6328125" customWidth="1"/>
    <col min="13" max="13" width="22.08984375" customWidth="1"/>
  </cols>
  <sheetData>
    <row r="1" spans="1:13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14</v>
      </c>
      <c r="J1" s="2" t="s">
        <v>20</v>
      </c>
      <c r="K1" s="2" t="s">
        <v>17</v>
      </c>
      <c r="L1" s="2" t="s">
        <v>22</v>
      </c>
      <c r="M1" s="2" t="s">
        <v>19</v>
      </c>
    </row>
    <row r="2" spans="1:13" x14ac:dyDescent="0.35">
      <c r="A2" s="1">
        <v>38718</v>
      </c>
      <c r="B2">
        <v>299.27</v>
      </c>
      <c r="C2">
        <v>303.51</v>
      </c>
      <c r="D2">
        <v>100480.08</v>
      </c>
      <c r="E2">
        <v>298.49</v>
      </c>
      <c r="F2">
        <v>1831872.02</v>
      </c>
      <c r="G2">
        <v>0.03</v>
      </c>
      <c r="H2">
        <f>INT((ROW(G1)-1)/5)+1</f>
        <v>1</v>
      </c>
      <c r="J2">
        <v>1</v>
      </c>
      <c r="K2">
        <v>5.7999999999999996E-2</v>
      </c>
      <c r="L2" s="3">
        <f>(K2/38.152)*100</f>
        <v>0.15202348500733903</v>
      </c>
      <c r="M2" s="3">
        <f>L2</f>
        <v>0.15202348500733903</v>
      </c>
    </row>
    <row r="3" spans="1:13" x14ac:dyDescent="0.35">
      <c r="A3" s="1">
        <v>38719</v>
      </c>
      <c r="B3">
        <v>298.77</v>
      </c>
      <c r="C3">
        <v>305.12</v>
      </c>
      <c r="D3">
        <v>100426.73</v>
      </c>
      <c r="E3">
        <v>298.87</v>
      </c>
      <c r="F3">
        <v>2025222.44</v>
      </c>
      <c r="G3">
        <v>0.19</v>
      </c>
      <c r="H3">
        <f>INT((ROW(G2)-1)/5)+1</f>
        <v>1</v>
      </c>
      <c r="J3">
        <v>2</v>
      </c>
      <c r="K3">
        <v>0.45999999999999996</v>
      </c>
      <c r="L3" s="3">
        <f t="shared" ref="L3:L66" si="0">(K3/38.152)*100</f>
        <v>1.2057035017823441</v>
      </c>
      <c r="M3" s="3">
        <f>L3+M2</f>
        <v>1.3577269867896831</v>
      </c>
    </row>
    <row r="4" spans="1:13" x14ac:dyDescent="0.35">
      <c r="A4" s="1">
        <v>38720</v>
      </c>
      <c r="B4">
        <v>299.77</v>
      </c>
      <c r="C4">
        <v>304.11</v>
      </c>
      <c r="D4">
        <v>100356.5</v>
      </c>
      <c r="E4">
        <v>297.42</v>
      </c>
      <c r="F4">
        <v>2116332.5099999998</v>
      </c>
      <c r="G4">
        <v>0.02</v>
      </c>
      <c r="H4">
        <f t="shared" ref="H4:H67" si="1">INT((ROW(G3)-1)/5)+1</f>
        <v>1</v>
      </c>
      <c r="J4">
        <v>3</v>
      </c>
      <c r="K4">
        <v>0.158</v>
      </c>
      <c r="L4" s="3">
        <f t="shared" si="0"/>
        <v>0.41413294191654437</v>
      </c>
      <c r="M4" s="3">
        <f t="shared" ref="M4:M67" si="2">L4+M3</f>
        <v>1.7718599287062275</v>
      </c>
    </row>
    <row r="5" spans="1:13" x14ac:dyDescent="0.35">
      <c r="A5" s="1">
        <v>38721</v>
      </c>
      <c r="B5">
        <v>299.07</v>
      </c>
      <c r="C5">
        <v>304.26</v>
      </c>
      <c r="D5">
        <v>100243.8</v>
      </c>
      <c r="E5">
        <v>298.07</v>
      </c>
      <c r="F5">
        <v>1997670.46</v>
      </c>
      <c r="G5">
        <v>0.04</v>
      </c>
      <c r="H5">
        <f t="shared" si="1"/>
        <v>1</v>
      </c>
      <c r="J5">
        <v>4</v>
      </c>
      <c r="K5">
        <v>4.3999999999999997E-2</v>
      </c>
      <c r="L5" s="3">
        <f t="shared" si="0"/>
        <v>0.11532816104005031</v>
      </c>
      <c r="M5" s="3">
        <f t="shared" si="2"/>
        <v>1.8871880897462778</v>
      </c>
    </row>
    <row r="6" spans="1:13" x14ac:dyDescent="0.35">
      <c r="A6" s="1">
        <v>38722</v>
      </c>
      <c r="B6">
        <v>298.22000000000003</v>
      </c>
      <c r="C6">
        <v>303.73</v>
      </c>
      <c r="D6">
        <v>100251.97</v>
      </c>
      <c r="E6">
        <v>299.13</v>
      </c>
      <c r="F6">
        <v>1943904.57</v>
      </c>
      <c r="G6">
        <v>0.01</v>
      </c>
      <c r="H6">
        <f t="shared" si="1"/>
        <v>1</v>
      </c>
      <c r="J6">
        <v>5</v>
      </c>
      <c r="K6">
        <v>0.03</v>
      </c>
      <c r="L6" s="3">
        <f t="shared" si="0"/>
        <v>7.8632837072761586E-2</v>
      </c>
      <c r="M6" s="3">
        <f t="shared" si="2"/>
        <v>1.9658209268190394</v>
      </c>
    </row>
    <row r="7" spans="1:13" x14ac:dyDescent="0.35">
      <c r="A7" s="1">
        <v>38723</v>
      </c>
      <c r="B7">
        <v>298.77999999999997</v>
      </c>
      <c r="C7">
        <v>304.27999999999997</v>
      </c>
      <c r="D7">
        <v>100341.8</v>
      </c>
      <c r="E7">
        <v>298.23</v>
      </c>
      <c r="F7">
        <v>2129713.16</v>
      </c>
      <c r="G7">
        <v>0.03</v>
      </c>
      <c r="H7">
        <f t="shared" si="1"/>
        <v>2</v>
      </c>
      <c r="J7">
        <v>6</v>
      </c>
      <c r="K7">
        <v>0.152</v>
      </c>
      <c r="L7" s="3">
        <f t="shared" si="0"/>
        <v>0.39840637450199201</v>
      </c>
      <c r="M7" s="3">
        <f t="shared" si="2"/>
        <v>2.3642273013210313</v>
      </c>
    </row>
    <row r="8" spans="1:13" x14ac:dyDescent="0.35">
      <c r="A8" s="1">
        <v>38724</v>
      </c>
      <c r="B8">
        <v>298.89</v>
      </c>
      <c r="C8">
        <v>300.88</v>
      </c>
      <c r="D8">
        <v>100467.01</v>
      </c>
      <c r="E8">
        <v>298.49</v>
      </c>
      <c r="F8">
        <v>1335449.8500000001</v>
      </c>
      <c r="G8">
        <v>1.6</v>
      </c>
      <c r="H8">
        <f t="shared" si="1"/>
        <v>2</v>
      </c>
      <c r="J8">
        <v>7</v>
      </c>
      <c r="K8">
        <v>8.5999999999999993E-2</v>
      </c>
      <c r="L8" s="3">
        <f t="shared" si="0"/>
        <v>0.22541413294191651</v>
      </c>
      <c r="M8" s="3">
        <f t="shared" si="2"/>
        <v>2.5896414342629477</v>
      </c>
    </row>
    <row r="9" spans="1:13" x14ac:dyDescent="0.35">
      <c r="A9" s="1">
        <v>38725</v>
      </c>
      <c r="B9">
        <v>297.89</v>
      </c>
      <c r="C9">
        <v>302.85000000000002</v>
      </c>
      <c r="D9">
        <v>100386.98</v>
      </c>
      <c r="E9">
        <v>297.42</v>
      </c>
      <c r="F9">
        <v>2005759.67</v>
      </c>
      <c r="G9">
        <v>0.18</v>
      </c>
      <c r="H9">
        <f t="shared" si="1"/>
        <v>2</v>
      </c>
      <c r="J9">
        <v>8</v>
      </c>
      <c r="K9">
        <v>0.17400000000000002</v>
      </c>
      <c r="L9" s="3">
        <f t="shared" si="0"/>
        <v>0.45607045502201721</v>
      </c>
      <c r="M9" s="3">
        <f t="shared" si="2"/>
        <v>3.0457118892849651</v>
      </c>
    </row>
    <row r="10" spans="1:13" x14ac:dyDescent="0.35">
      <c r="A10" s="1">
        <v>38726</v>
      </c>
      <c r="B10">
        <v>298.69</v>
      </c>
      <c r="C10">
        <v>304.38</v>
      </c>
      <c r="D10">
        <v>100508.93</v>
      </c>
      <c r="E10">
        <v>297.83</v>
      </c>
      <c r="F10">
        <v>2181654.42</v>
      </c>
      <c r="G10">
        <v>0.02</v>
      </c>
      <c r="H10">
        <f t="shared" si="1"/>
        <v>2</v>
      </c>
      <c r="J10">
        <v>9</v>
      </c>
      <c r="K10">
        <v>0.10400000000000001</v>
      </c>
      <c r="L10" s="3">
        <f t="shared" si="0"/>
        <v>0.27259383518557351</v>
      </c>
      <c r="M10" s="3">
        <f t="shared" si="2"/>
        <v>3.3183057244705387</v>
      </c>
    </row>
    <row r="11" spans="1:13" x14ac:dyDescent="0.35">
      <c r="A11" s="1">
        <v>38727</v>
      </c>
      <c r="B11">
        <v>298.52</v>
      </c>
      <c r="C11">
        <v>303.06</v>
      </c>
      <c r="D11">
        <v>100581.89</v>
      </c>
      <c r="E11">
        <v>297.52</v>
      </c>
      <c r="F11">
        <v>1875967.35</v>
      </c>
      <c r="G11">
        <v>0.47</v>
      </c>
      <c r="H11">
        <f t="shared" si="1"/>
        <v>2</v>
      </c>
      <c r="J11">
        <v>10</v>
      </c>
      <c r="K11">
        <v>8.8000000000000009E-2</v>
      </c>
      <c r="L11" s="3">
        <f t="shared" si="0"/>
        <v>0.23065632208010065</v>
      </c>
      <c r="M11" s="3">
        <f t="shared" si="2"/>
        <v>3.5489620465506393</v>
      </c>
    </row>
    <row r="12" spans="1:13" x14ac:dyDescent="0.35">
      <c r="A12" s="1">
        <v>38728</v>
      </c>
      <c r="B12">
        <v>297.69</v>
      </c>
      <c r="C12">
        <v>304.54000000000002</v>
      </c>
      <c r="D12">
        <v>100529.62</v>
      </c>
      <c r="E12">
        <v>298.89</v>
      </c>
      <c r="F12">
        <v>2239616.9700000002</v>
      </c>
      <c r="G12">
        <v>0.04</v>
      </c>
      <c r="H12">
        <f t="shared" si="1"/>
        <v>3</v>
      </c>
      <c r="J12">
        <v>11</v>
      </c>
      <c r="K12">
        <v>1.3420000000000001</v>
      </c>
      <c r="L12" s="3">
        <f t="shared" si="0"/>
        <v>3.517508911721535</v>
      </c>
      <c r="M12" s="3">
        <f t="shared" si="2"/>
        <v>7.0664709582721743</v>
      </c>
    </row>
    <row r="13" spans="1:13" x14ac:dyDescent="0.35">
      <c r="A13" s="1">
        <v>38729</v>
      </c>
      <c r="B13">
        <v>297.73</v>
      </c>
      <c r="C13">
        <v>303.02</v>
      </c>
      <c r="D13">
        <v>100658.65</v>
      </c>
      <c r="E13">
        <v>298.77</v>
      </c>
      <c r="F13">
        <v>1932287.73</v>
      </c>
      <c r="G13">
        <v>0.06</v>
      </c>
      <c r="H13">
        <f t="shared" si="1"/>
        <v>3</v>
      </c>
      <c r="J13">
        <v>12</v>
      </c>
      <c r="K13">
        <v>0.53800000000000003</v>
      </c>
      <c r="L13" s="3">
        <f t="shared" si="0"/>
        <v>1.4101488781715246</v>
      </c>
      <c r="M13" s="3">
        <f t="shared" si="2"/>
        <v>8.4766198364436995</v>
      </c>
    </row>
    <row r="14" spans="1:13" x14ac:dyDescent="0.35">
      <c r="A14" s="1">
        <v>38730</v>
      </c>
      <c r="B14">
        <v>299.05</v>
      </c>
      <c r="C14">
        <v>302.99</v>
      </c>
      <c r="D14">
        <v>100690.77</v>
      </c>
      <c r="E14">
        <v>297.77</v>
      </c>
      <c r="F14">
        <v>1942931.43</v>
      </c>
      <c r="G14">
        <v>0.48</v>
      </c>
      <c r="H14">
        <f t="shared" si="1"/>
        <v>3</v>
      </c>
      <c r="J14">
        <v>13</v>
      </c>
      <c r="K14">
        <v>5.6000000000000008E-2</v>
      </c>
      <c r="L14" s="3">
        <f t="shared" si="0"/>
        <v>0.14678129586915498</v>
      </c>
      <c r="M14" s="3">
        <f t="shared" si="2"/>
        <v>8.6234011323128552</v>
      </c>
    </row>
    <row r="15" spans="1:13" x14ac:dyDescent="0.35">
      <c r="A15" s="1">
        <v>38731</v>
      </c>
      <c r="B15">
        <v>298.04000000000002</v>
      </c>
      <c r="C15">
        <v>304.33999999999997</v>
      </c>
      <c r="D15">
        <v>100602.03</v>
      </c>
      <c r="E15">
        <v>297.22000000000003</v>
      </c>
      <c r="F15">
        <v>2245759.9</v>
      </c>
      <c r="G15">
        <v>0.14000000000000001</v>
      </c>
      <c r="H15">
        <f t="shared" si="1"/>
        <v>3</v>
      </c>
      <c r="J15">
        <v>14</v>
      </c>
      <c r="K15">
        <v>1.1059999999999999</v>
      </c>
      <c r="L15" s="3">
        <f t="shared" si="0"/>
        <v>2.8989305934158103</v>
      </c>
      <c r="M15" s="3">
        <f t="shared" si="2"/>
        <v>11.522331725728666</v>
      </c>
    </row>
    <row r="16" spans="1:13" x14ac:dyDescent="0.35">
      <c r="A16" s="1">
        <v>38732</v>
      </c>
      <c r="B16">
        <v>297.85000000000002</v>
      </c>
      <c r="C16">
        <v>304.3</v>
      </c>
      <c r="D16">
        <v>100562.83</v>
      </c>
      <c r="E16">
        <v>297.77</v>
      </c>
      <c r="F16">
        <v>2234690.46</v>
      </c>
      <c r="G16">
        <v>7.0000000000000007E-2</v>
      </c>
      <c r="H16">
        <f t="shared" si="1"/>
        <v>3</v>
      </c>
      <c r="J16">
        <v>15</v>
      </c>
      <c r="K16">
        <v>0.2</v>
      </c>
      <c r="L16" s="3">
        <f t="shared" si="0"/>
        <v>0.52421891381841057</v>
      </c>
      <c r="M16" s="3">
        <f t="shared" si="2"/>
        <v>12.046550639547076</v>
      </c>
    </row>
    <row r="17" spans="1:13" x14ac:dyDescent="0.35">
      <c r="A17" s="1">
        <v>38733</v>
      </c>
      <c r="B17">
        <v>299.07</v>
      </c>
      <c r="C17">
        <v>304.45</v>
      </c>
      <c r="D17">
        <v>100524.72</v>
      </c>
      <c r="E17">
        <v>296.91000000000003</v>
      </c>
      <c r="F17">
        <v>2263215.5699999998</v>
      </c>
      <c r="G17">
        <v>0.01</v>
      </c>
      <c r="H17">
        <f t="shared" si="1"/>
        <v>4</v>
      </c>
      <c r="J17">
        <v>16</v>
      </c>
      <c r="K17">
        <v>0.09</v>
      </c>
      <c r="L17" s="3">
        <f t="shared" si="0"/>
        <v>0.23589851121828473</v>
      </c>
      <c r="M17" s="3">
        <f t="shared" si="2"/>
        <v>12.282449150765361</v>
      </c>
    </row>
    <row r="18" spans="1:13" x14ac:dyDescent="0.35">
      <c r="A18" s="1">
        <v>38734</v>
      </c>
      <c r="B18">
        <v>298.64</v>
      </c>
      <c r="C18">
        <v>303.74</v>
      </c>
      <c r="D18">
        <v>100475.18</v>
      </c>
      <c r="E18">
        <v>297.44</v>
      </c>
      <c r="F18">
        <v>2329510.62</v>
      </c>
      <c r="G18">
        <v>0.01</v>
      </c>
      <c r="H18">
        <f t="shared" si="1"/>
        <v>4</v>
      </c>
      <c r="J18">
        <v>17</v>
      </c>
      <c r="K18">
        <v>6.8000000000000005E-2</v>
      </c>
      <c r="L18" s="3">
        <f t="shared" si="0"/>
        <v>0.17823443069825959</v>
      </c>
      <c r="M18" s="3">
        <f t="shared" si="2"/>
        <v>12.46068358146362</v>
      </c>
    </row>
    <row r="19" spans="1:13" x14ac:dyDescent="0.35">
      <c r="A19" s="1">
        <v>38735</v>
      </c>
      <c r="B19">
        <v>299.14</v>
      </c>
      <c r="C19">
        <v>304.29000000000002</v>
      </c>
      <c r="D19">
        <v>100437.61</v>
      </c>
      <c r="E19">
        <v>298.57</v>
      </c>
      <c r="F19">
        <v>2037873.24</v>
      </c>
      <c r="G19">
        <v>0.03</v>
      </c>
      <c r="H19">
        <f t="shared" si="1"/>
        <v>4</v>
      </c>
      <c r="J19">
        <v>18</v>
      </c>
      <c r="K19">
        <v>9.6000000000000002E-2</v>
      </c>
      <c r="L19" s="3">
        <f t="shared" si="0"/>
        <v>0.25162507863283706</v>
      </c>
      <c r="M19" s="3">
        <f t="shared" si="2"/>
        <v>12.712308660096458</v>
      </c>
    </row>
    <row r="20" spans="1:13" x14ac:dyDescent="0.35">
      <c r="A20" s="1">
        <v>38736</v>
      </c>
      <c r="B20">
        <v>298.57</v>
      </c>
      <c r="C20">
        <v>304.81</v>
      </c>
      <c r="D20">
        <v>100343.43</v>
      </c>
      <c r="E20">
        <v>297.04000000000002</v>
      </c>
      <c r="F20">
        <v>2098146.9900000002</v>
      </c>
      <c r="G20">
        <v>0.02</v>
      </c>
      <c r="H20">
        <f t="shared" si="1"/>
        <v>4</v>
      </c>
      <c r="J20">
        <v>19</v>
      </c>
      <c r="K20">
        <v>0.72399999999999998</v>
      </c>
      <c r="L20" s="3">
        <f t="shared" si="0"/>
        <v>1.8976724680226462</v>
      </c>
      <c r="M20" s="3">
        <f t="shared" si="2"/>
        <v>14.609981128119104</v>
      </c>
    </row>
    <row r="21" spans="1:13" x14ac:dyDescent="0.35">
      <c r="A21" s="1">
        <v>38737</v>
      </c>
      <c r="B21">
        <v>299.89</v>
      </c>
      <c r="C21">
        <v>303.02999999999997</v>
      </c>
      <c r="D21">
        <v>100467.56</v>
      </c>
      <c r="E21">
        <v>295.76</v>
      </c>
      <c r="F21">
        <v>2046266.55</v>
      </c>
      <c r="G21">
        <v>0.15</v>
      </c>
      <c r="H21">
        <f t="shared" si="1"/>
        <v>4</v>
      </c>
      <c r="J21">
        <v>20</v>
      </c>
      <c r="K21">
        <v>0.28799999999999998</v>
      </c>
      <c r="L21" s="3">
        <f t="shared" si="0"/>
        <v>0.75487523589851113</v>
      </c>
      <c r="M21" s="3">
        <f t="shared" si="2"/>
        <v>15.364856364017616</v>
      </c>
    </row>
    <row r="22" spans="1:13" x14ac:dyDescent="0.35">
      <c r="A22" s="1">
        <v>38738</v>
      </c>
      <c r="B22">
        <v>299.06</v>
      </c>
      <c r="C22">
        <v>304.98</v>
      </c>
      <c r="D22">
        <v>100471.91</v>
      </c>
      <c r="E22">
        <v>298.36</v>
      </c>
      <c r="F22">
        <v>2292105.62</v>
      </c>
      <c r="G22">
        <v>7.0000000000000007E-2</v>
      </c>
      <c r="H22">
        <f t="shared" si="1"/>
        <v>5</v>
      </c>
      <c r="J22">
        <v>21</v>
      </c>
      <c r="K22">
        <v>7.1999999999999995E-2</v>
      </c>
      <c r="L22" s="3">
        <f t="shared" si="0"/>
        <v>0.18871880897462778</v>
      </c>
      <c r="M22" s="3">
        <f t="shared" si="2"/>
        <v>15.553575172992243</v>
      </c>
    </row>
    <row r="23" spans="1:13" x14ac:dyDescent="0.35">
      <c r="A23" s="1">
        <v>38739</v>
      </c>
      <c r="B23">
        <v>298.67</v>
      </c>
      <c r="C23">
        <v>304.95</v>
      </c>
      <c r="D23">
        <v>100434.89</v>
      </c>
      <c r="E23">
        <v>297.58</v>
      </c>
      <c r="F23">
        <v>2363692.1</v>
      </c>
      <c r="G23">
        <v>0.01</v>
      </c>
      <c r="H23">
        <f t="shared" si="1"/>
        <v>5</v>
      </c>
      <c r="J23">
        <v>22</v>
      </c>
      <c r="K23">
        <v>1.7719999999999998</v>
      </c>
      <c r="L23" s="3">
        <f t="shared" si="0"/>
        <v>4.6445795764311164</v>
      </c>
      <c r="M23" s="3">
        <f t="shared" si="2"/>
        <v>20.19815474942336</v>
      </c>
    </row>
    <row r="24" spans="1:13" x14ac:dyDescent="0.35">
      <c r="A24" s="1">
        <v>38740</v>
      </c>
      <c r="B24">
        <v>300.17</v>
      </c>
      <c r="C24">
        <v>305.17</v>
      </c>
      <c r="D24">
        <v>100457.21</v>
      </c>
      <c r="E24">
        <v>298.14</v>
      </c>
      <c r="F24">
        <v>2186885.04</v>
      </c>
      <c r="G24">
        <v>0.02</v>
      </c>
      <c r="H24">
        <f t="shared" si="1"/>
        <v>5</v>
      </c>
      <c r="J24">
        <v>23</v>
      </c>
      <c r="K24">
        <v>1.284</v>
      </c>
      <c r="L24" s="3">
        <f t="shared" si="0"/>
        <v>3.365485426714196</v>
      </c>
      <c r="M24" s="3">
        <f t="shared" si="2"/>
        <v>23.563640176137554</v>
      </c>
    </row>
    <row r="25" spans="1:13" x14ac:dyDescent="0.35">
      <c r="A25" s="1">
        <v>38741</v>
      </c>
      <c r="B25">
        <v>300.18</v>
      </c>
      <c r="C25">
        <v>306.02</v>
      </c>
      <c r="D25">
        <v>100554.67</v>
      </c>
      <c r="E25">
        <v>298.26</v>
      </c>
      <c r="F25">
        <v>2287726.4900000002</v>
      </c>
      <c r="G25">
        <v>0.01</v>
      </c>
      <c r="H25">
        <f t="shared" si="1"/>
        <v>5</v>
      </c>
      <c r="J25">
        <v>24</v>
      </c>
      <c r="K25">
        <v>2.008</v>
      </c>
      <c r="L25" s="3">
        <f t="shared" si="0"/>
        <v>5.2631578947368416</v>
      </c>
      <c r="M25" s="3">
        <f t="shared" si="2"/>
        <v>28.826798070874396</v>
      </c>
    </row>
    <row r="26" spans="1:13" x14ac:dyDescent="0.35">
      <c r="A26" s="1">
        <v>38742</v>
      </c>
      <c r="B26">
        <v>299.41000000000003</v>
      </c>
      <c r="C26">
        <v>305.58999999999997</v>
      </c>
      <c r="D26">
        <v>100490.97</v>
      </c>
      <c r="E26">
        <v>297.5</v>
      </c>
      <c r="F26">
        <v>2707635.67</v>
      </c>
      <c r="G26">
        <v>0.04</v>
      </c>
      <c r="H26">
        <f t="shared" si="1"/>
        <v>5</v>
      </c>
      <c r="J26">
        <v>25</v>
      </c>
      <c r="K26">
        <v>1.4579999999999997</v>
      </c>
      <c r="L26" s="3">
        <f t="shared" si="0"/>
        <v>3.8215558817362125</v>
      </c>
      <c r="M26" s="3">
        <f t="shared" si="2"/>
        <v>32.648353952610606</v>
      </c>
    </row>
    <row r="27" spans="1:13" x14ac:dyDescent="0.35">
      <c r="A27" s="1">
        <v>38743</v>
      </c>
      <c r="B27">
        <v>300.07</v>
      </c>
      <c r="C27">
        <v>304.13</v>
      </c>
      <c r="D27">
        <v>100545.41</v>
      </c>
      <c r="E27">
        <v>297.36</v>
      </c>
      <c r="F27">
        <v>2091578.31</v>
      </c>
      <c r="G27">
        <v>0.17</v>
      </c>
      <c r="H27">
        <f t="shared" si="1"/>
        <v>6</v>
      </c>
      <c r="J27">
        <v>26</v>
      </c>
      <c r="K27">
        <v>0.73599999999999999</v>
      </c>
      <c r="L27" s="3">
        <f t="shared" si="0"/>
        <v>1.9291256028517507</v>
      </c>
      <c r="M27" s="3">
        <f t="shared" si="2"/>
        <v>34.577479555462354</v>
      </c>
    </row>
    <row r="28" spans="1:13" x14ac:dyDescent="0.35">
      <c r="A28" s="1">
        <v>38744</v>
      </c>
      <c r="B28">
        <v>300.44</v>
      </c>
      <c r="C28">
        <v>303.33999999999997</v>
      </c>
      <c r="D28">
        <v>100720.17</v>
      </c>
      <c r="E28">
        <v>298.72000000000003</v>
      </c>
      <c r="F28">
        <v>2168334.59</v>
      </c>
      <c r="G28">
        <v>0.31</v>
      </c>
      <c r="H28">
        <f t="shared" si="1"/>
        <v>6</v>
      </c>
      <c r="J28">
        <v>27</v>
      </c>
      <c r="K28">
        <v>0.77200000000000002</v>
      </c>
      <c r="L28" s="3">
        <f t="shared" si="0"/>
        <v>2.0234850073390644</v>
      </c>
      <c r="M28" s="3">
        <f t="shared" si="2"/>
        <v>36.600964562801416</v>
      </c>
    </row>
    <row r="29" spans="1:13" x14ac:dyDescent="0.35">
      <c r="A29" s="1">
        <v>38745</v>
      </c>
      <c r="B29">
        <v>299.95999999999998</v>
      </c>
      <c r="C29">
        <v>303.02</v>
      </c>
      <c r="D29">
        <v>100757.74</v>
      </c>
      <c r="E29">
        <v>297.87</v>
      </c>
      <c r="F29">
        <v>1877609.52</v>
      </c>
      <c r="G29">
        <v>0.15</v>
      </c>
      <c r="H29">
        <f t="shared" si="1"/>
        <v>6</v>
      </c>
      <c r="J29">
        <v>28</v>
      </c>
      <c r="K29">
        <v>0.874</v>
      </c>
      <c r="L29" s="3">
        <f t="shared" si="0"/>
        <v>2.2908366533864544</v>
      </c>
      <c r="M29" s="3">
        <f t="shared" si="2"/>
        <v>38.891801216187872</v>
      </c>
    </row>
    <row r="30" spans="1:13" x14ac:dyDescent="0.35">
      <c r="A30" s="1">
        <v>38746</v>
      </c>
      <c r="B30">
        <v>299.56</v>
      </c>
      <c r="C30">
        <v>304.08999999999997</v>
      </c>
      <c r="D30">
        <v>100676.07</v>
      </c>
      <c r="E30">
        <v>298.38</v>
      </c>
      <c r="F30">
        <v>2131233.69</v>
      </c>
      <c r="G30">
        <v>0.1</v>
      </c>
      <c r="H30">
        <f t="shared" si="1"/>
        <v>6</v>
      </c>
      <c r="J30">
        <v>29</v>
      </c>
      <c r="K30">
        <v>0.4</v>
      </c>
      <c r="L30" s="3">
        <f t="shared" si="0"/>
        <v>1.0484378276368211</v>
      </c>
      <c r="M30" s="3">
        <f t="shared" si="2"/>
        <v>39.94023904382469</v>
      </c>
    </row>
    <row r="31" spans="1:13" x14ac:dyDescent="0.35">
      <c r="A31" s="1">
        <v>38747</v>
      </c>
      <c r="B31">
        <v>300.57</v>
      </c>
      <c r="C31">
        <v>304.37</v>
      </c>
      <c r="D31">
        <v>100582.43</v>
      </c>
      <c r="E31">
        <v>298.95999999999998</v>
      </c>
      <c r="F31">
        <v>2118765.36</v>
      </c>
      <c r="G31">
        <v>0.03</v>
      </c>
      <c r="H31">
        <f t="shared" si="1"/>
        <v>6</v>
      </c>
      <c r="J31">
        <v>30</v>
      </c>
      <c r="K31">
        <v>1.2280000000000002</v>
      </c>
      <c r="L31" s="3">
        <f t="shared" si="0"/>
        <v>3.2187041308450413</v>
      </c>
      <c r="M31" s="3">
        <f t="shared" si="2"/>
        <v>43.15894317466973</v>
      </c>
    </row>
    <row r="32" spans="1:13" x14ac:dyDescent="0.35">
      <c r="A32" s="1">
        <v>38748</v>
      </c>
      <c r="B32">
        <v>299.73</v>
      </c>
      <c r="C32">
        <v>304.38</v>
      </c>
      <c r="D32">
        <v>100523.09</v>
      </c>
      <c r="E32">
        <v>299.43</v>
      </c>
      <c r="F32">
        <v>2168091.2999999998</v>
      </c>
      <c r="G32">
        <v>0.03</v>
      </c>
      <c r="H32">
        <f t="shared" si="1"/>
        <v>7</v>
      </c>
      <c r="J32">
        <v>31</v>
      </c>
      <c r="K32">
        <v>0.254</v>
      </c>
      <c r="L32" s="3">
        <f t="shared" si="0"/>
        <v>0.66575802054938149</v>
      </c>
      <c r="M32" s="3">
        <f t="shared" si="2"/>
        <v>43.824701195219113</v>
      </c>
    </row>
    <row r="33" spans="1:13" x14ac:dyDescent="0.35">
      <c r="A33" s="1">
        <v>38749</v>
      </c>
      <c r="B33">
        <v>299.39999999999998</v>
      </c>
      <c r="C33">
        <v>304.14</v>
      </c>
      <c r="D33">
        <v>100435.44</v>
      </c>
      <c r="E33">
        <v>297.11</v>
      </c>
      <c r="F33">
        <v>1893240.56</v>
      </c>
      <c r="G33">
        <v>0.05</v>
      </c>
      <c r="H33">
        <f t="shared" si="1"/>
        <v>7</v>
      </c>
      <c r="J33">
        <v>32</v>
      </c>
      <c r="K33">
        <v>0.46199999999999991</v>
      </c>
      <c r="L33" s="3">
        <f t="shared" si="0"/>
        <v>1.2109456909205281</v>
      </c>
      <c r="M33" s="3">
        <f t="shared" si="2"/>
        <v>45.035646886139638</v>
      </c>
    </row>
    <row r="34" spans="1:13" x14ac:dyDescent="0.35">
      <c r="A34" s="1">
        <v>38750</v>
      </c>
      <c r="B34">
        <v>299.22000000000003</v>
      </c>
      <c r="C34">
        <v>304.08</v>
      </c>
      <c r="D34">
        <v>100412.03</v>
      </c>
      <c r="E34">
        <v>298.68</v>
      </c>
      <c r="F34">
        <v>1775247.54</v>
      </c>
      <c r="G34">
        <v>0.23</v>
      </c>
      <c r="H34">
        <f t="shared" si="1"/>
        <v>7</v>
      </c>
      <c r="J34">
        <v>33</v>
      </c>
      <c r="K34">
        <v>0.48200000000000004</v>
      </c>
      <c r="L34" s="3">
        <f t="shared" si="0"/>
        <v>1.2633675823023696</v>
      </c>
      <c r="M34" s="3">
        <f t="shared" si="2"/>
        <v>46.29901446844201</v>
      </c>
    </row>
    <row r="35" spans="1:13" x14ac:dyDescent="0.35">
      <c r="A35" s="1">
        <v>38751</v>
      </c>
      <c r="B35">
        <v>300.2</v>
      </c>
      <c r="C35">
        <v>305.86</v>
      </c>
      <c r="D35">
        <v>100403.86</v>
      </c>
      <c r="E35">
        <v>297.86</v>
      </c>
      <c r="F35">
        <v>2306216.12</v>
      </c>
      <c r="G35">
        <v>0.01</v>
      </c>
      <c r="H35">
        <f t="shared" si="1"/>
        <v>7</v>
      </c>
      <c r="J35">
        <v>34</v>
      </c>
      <c r="K35">
        <v>1.3720000000000001</v>
      </c>
      <c r="L35" s="3">
        <f t="shared" si="0"/>
        <v>3.5961417487942966</v>
      </c>
      <c r="M35" s="3">
        <f t="shared" si="2"/>
        <v>49.895156217236305</v>
      </c>
    </row>
    <row r="36" spans="1:13" x14ac:dyDescent="0.35">
      <c r="A36" s="1">
        <v>38752</v>
      </c>
      <c r="B36">
        <v>299.83999999999997</v>
      </c>
      <c r="C36">
        <v>304.8</v>
      </c>
      <c r="D36">
        <v>100420.74</v>
      </c>
      <c r="E36">
        <v>297.01</v>
      </c>
      <c r="F36">
        <v>1968111.38</v>
      </c>
      <c r="G36">
        <v>0.11</v>
      </c>
      <c r="H36">
        <f t="shared" si="1"/>
        <v>7</v>
      </c>
      <c r="J36">
        <v>35</v>
      </c>
      <c r="K36">
        <v>0.32199999999999995</v>
      </c>
      <c r="L36" s="3">
        <f t="shared" si="0"/>
        <v>0.84399245124764077</v>
      </c>
      <c r="M36" s="3">
        <f t="shared" si="2"/>
        <v>50.739148668483949</v>
      </c>
    </row>
    <row r="37" spans="1:13" x14ac:dyDescent="0.35">
      <c r="A37" s="1">
        <v>38753</v>
      </c>
      <c r="B37">
        <v>300.27999999999997</v>
      </c>
      <c r="C37">
        <v>304.24</v>
      </c>
      <c r="D37">
        <v>100520.91</v>
      </c>
      <c r="E37">
        <v>299.04000000000002</v>
      </c>
      <c r="F37">
        <v>1608050.21</v>
      </c>
      <c r="G37">
        <v>0.52</v>
      </c>
      <c r="H37">
        <f t="shared" si="1"/>
        <v>8</v>
      </c>
      <c r="J37">
        <v>36</v>
      </c>
      <c r="K37">
        <v>0.59199999999999997</v>
      </c>
      <c r="L37" s="3">
        <f t="shared" si="0"/>
        <v>1.5516879849024952</v>
      </c>
      <c r="M37" s="3">
        <f t="shared" si="2"/>
        <v>52.290836653386442</v>
      </c>
    </row>
    <row r="38" spans="1:13" x14ac:dyDescent="0.35">
      <c r="A38" s="1">
        <v>38754</v>
      </c>
      <c r="B38">
        <v>299.94</v>
      </c>
      <c r="C38">
        <v>303.74</v>
      </c>
      <c r="D38">
        <v>100463.75</v>
      </c>
      <c r="E38">
        <v>298.41000000000003</v>
      </c>
      <c r="F38">
        <v>1689854.65</v>
      </c>
      <c r="G38">
        <v>0.13</v>
      </c>
      <c r="H38">
        <f t="shared" si="1"/>
        <v>8</v>
      </c>
      <c r="J38">
        <v>37</v>
      </c>
      <c r="K38">
        <v>1.5539999999999998</v>
      </c>
      <c r="L38" s="3">
        <f t="shared" si="0"/>
        <v>4.073180960369049</v>
      </c>
      <c r="M38" s="3">
        <f t="shared" si="2"/>
        <v>56.364017613755493</v>
      </c>
    </row>
    <row r="39" spans="1:13" x14ac:dyDescent="0.35">
      <c r="A39" s="1">
        <v>38755</v>
      </c>
      <c r="B39">
        <v>300.37</v>
      </c>
      <c r="C39">
        <v>304.52</v>
      </c>
      <c r="D39">
        <v>100436.53</v>
      </c>
      <c r="E39">
        <v>298.99</v>
      </c>
      <c r="F39">
        <v>2082333.49</v>
      </c>
      <c r="G39">
        <v>0.05</v>
      </c>
      <c r="H39">
        <f t="shared" si="1"/>
        <v>8</v>
      </c>
      <c r="J39">
        <v>38</v>
      </c>
      <c r="K39">
        <v>9.8000000000000004E-2</v>
      </c>
      <c r="L39" s="3">
        <f t="shared" si="0"/>
        <v>0.2568672677710212</v>
      </c>
      <c r="M39" s="3">
        <f t="shared" si="2"/>
        <v>56.620884881526514</v>
      </c>
    </row>
    <row r="40" spans="1:13" x14ac:dyDescent="0.35">
      <c r="A40" s="1">
        <v>38756</v>
      </c>
      <c r="B40">
        <v>300.32</v>
      </c>
      <c r="C40">
        <v>306.19</v>
      </c>
      <c r="D40">
        <v>100420.74</v>
      </c>
      <c r="E40">
        <v>298.73</v>
      </c>
      <c r="F40">
        <v>2098268.63</v>
      </c>
      <c r="G40">
        <v>0.03</v>
      </c>
      <c r="H40">
        <f t="shared" si="1"/>
        <v>8</v>
      </c>
      <c r="J40">
        <v>39</v>
      </c>
      <c r="K40">
        <v>1.234</v>
      </c>
      <c r="L40" s="3">
        <f t="shared" si="0"/>
        <v>3.234430698259593</v>
      </c>
      <c r="M40" s="3">
        <f t="shared" si="2"/>
        <v>59.855315579786108</v>
      </c>
    </row>
    <row r="41" spans="1:13" x14ac:dyDescent="0.35">
      <c r="A41" s="1">
        <v>38757</v>
      </c>
      <c r="B41">
        <v>300.93</v>
      </c>
      <c r="C41">
        <v>305.54000000000002</v>
      </c>
      <c r="D41">
        <v>100441.43</v>
      </c>
      <c r="E41">
        <v>298.20999999999998</v>
      </c>
      <c r="F41">
        <v>2370382.4300000002</v>
      </c>
      <c r="G41">
        <v>0.14000000000000001</v>
      </c>
      <c r="H41">
        <f t="shared" si="1"/>
        <v>8</v>
      </c>
      <c r="J41">
        <v>40</v>
      </c>
      <c r="K41">
        <v>0.33399999999999996</v>
      </c>
      <c r="L41" s="3">
        <f t="shared" si="0"/>
        <v>0.8754455860767455</v>
      </c>
      <c r="M41" s="3">
        <f t="shared" si="2"/>
        <v>60.730761165862852</v>
      </c>
    </row>
    <row r="42" spans="1:13" x14ac:dyDescent="0.35">
      <c r="A42" s="1">
        <v>38758</v>
      </c>
      <c r="B42">
        <v>300.19</v>
      </c>
      <c r="C42">
        <v>304.08999999999997</v>
      </c>
      <c r="D42">
        <v>100667.91</v>
      </c>
      <c r="E42">
        <v>299.10000000000002</v>
      </c>
      <c r="F42">
        <v>2201299.65</v>
      </c>
      <c r="G42">
        <v>0.02</v>
      </c>
      <c r="H42">
        <f t="shared" si="1"/>
        <v>9</v>
      </c>
      <c r="J42">
        <v>41</v>
      </c>
      <c r="K42">
        <v>0.41000000000000003</v>
      </c>
      <c r="L42" s="3">
        <f t="shared" si="0"/>
        <v>1.0746487733277417</v>
      </c>
      <c r="M42" s="3">
        <f t="shared" si="2"/>
        <v>61.805409939190596</v>
      </c>
    </row>
    <row r="43" spans="1:13" x14ac:dyDescent="0.35">
      <c r="A43" s="1">
        <v>38759</v>
      </c>
      <c r="B43">
        <v>300.83999999999997</v>
      </c>
      <c r="C43">
        <v>304.95999999999998</v>
      </c>
      <c r="D43">
        <v>100801.29</v>
      </c>
      <c r="E43">
        <v>297.17</v>
      </c>
      <c r="F43">
        <v>2280245.4900000002</v>
      </c>
      <c r="G43">
        <v>0.06</v>
      </c>
      <c r="H43">
        <f t="shared" si="1"/>
        <v>9</v>
      </c>
      <c r="J43">
        <v>42</v>
      </c>
      <c r="K43">
        <v>0.16399999999999998</v>
      </c>
      <c r="L43" s="3">
        <f t="shared" si="0"/>
        <v>0.42985950933109662</v>
      </c>
      <c r="M43" s="3">
        <f t="shared" si="2"/>
        <v>62.235269448521692</v>
      </c>
    </row>
    <row r="44" spans="1:13" x14ac:dyDescent="0.35">
      <c r="A44" s="1">
        <v>38760</v>
      </c>
      <c r="B44">
        <v>299.95</v>
      </c>
      <c r="C44">
        <v>303.87</v>
      </c>
      <c r="D44">
        <v>100729.43</v>
      </c>
      <c r="E44">
        <v>298.13</v>
      </c>
      <c r="F44">
        <v>2211335.14</v>
      </c>
      <c r="G44">
        <v>0.08</v>
      </c>
      <c r="H44">
        <f t="shared" si="1"/>
        <v>9</v>
      </c>
      <c r="J44">
        <v>43</v>
      </c>
      <c r="K44">
        <v>0.94600000000000006</v>
      </c>
      <c r="L44" s="3">
        <f t="shared" si="0"/>
        <v>2.4795554623610818</v>
      </c>
      <c r="M44" s="3">
        <f t="shared" si="2"/>
        <v>64.714824910882768</v>
      </c>
    </row>
    <row r="45" spans="1:13" x14ac:dyDescent="0.35">
      <c r="A45" s="1">
        <v>38761</v>
      </c>
      <c r="B45">
        <v>298.44</v>
      </c>
      <c r="C45">
        <v>304.23</v>
      </c>
      <c r="D45">
        <v>100508.39</v>
      </c>
      <c r="E45">
        <v>296.47000000000003</v>
      </c>
      <c r="F45">
        <v>2215288.5099999998</v>
      </c>
      <c r="G45">
        <v>0.11</v>
      </c>
      <c r="H45">
        <f t="shared" si="1"/>
        <v>9</v>
      </c>
      <c r="J45">
        <v>44</v>
      </c>
      <c r="K45">
        <v>0.58399999999999996</v>
      </c>
      <c r="L45" s="3">
        <f t="shared" si="0"/>
        <v>1.5307192283497588</v>
      </c>
      <c r="M45" s="3">
        <f t="shared" si="2"/>
        <v>66.245544139232521</v>
      </c>
    </row>
    <row r="46" spans="1:13" x14ac:dyDescent="0.35">
      <c r="A46" s="1">
        <v>38762</v>
      </c>
      <c r="B46">
        <v>298.99</v>
      </c>
      <c r="C46">
        <v>302.81</v>
      </c>
      <c r="D46">
        <v>100501.31</v>
      </c>
      <c r="E46">
        <v>299.05</v>
      </c>
      <c r="F46">
        <v>2037994.88</v>
      </c>
      <c r="G46">
        <v>0.25</v>
      </c>
      <c r="H46">
        <f t="shared" si="1"/>
        <v>9</v>
      </c>
      <c r="J46">
        <v>45</v>
      </c>
      <c r="K46">
        <v>0.33400000000000002</v>
      </c>
      <c r="L46" s="3">
        <f t="shared" si="0"/>
        <v>0.87544558607674572</v>
      </c>
      <c r="M46" s="3">
        <f t="shared" si="2"/>
        <v>67.120989725309272</v>
      </c>
    </row>
    <row r="47" spans="1:13" x14ac:dyDescent="0.35">
      <c r="A47" s="1">
        <v>38763</v>
      </c>
      <c r="B47">
        <v>298.83</v>
      </c>
      <c r="C47">
        <v>303.41000000000003</v>
      </c>
      <c r="D47">
        <v>100490.97</v>
      </c>
      <c r="E47">
        <v>297.61</v>
      </c>
      <c r="F47">
        <v>1695693.48</v>
      </c>
      <c r="G47">
        <v>0.12</v>
      </c>
      <c r="H47">
        <f t="shared" si="1"/>
        <v>10</v>
      </c>
      <c r="J47">
        <v>46</v>
      </c>
      <c r="K47">
        <v>0.91999999999999993</v>
      </c>
      <c r="L47" s="3">
        <f t="shared" si="0"/>
        <v>2.4114070035646882</v>
      </c>
      <c r="M47" s="3">
        <f t="shared" si="2"/>
        <v>69.532396728873962</v>
      </c>
    </row>
    <row r="48" spans="1:13" x14ac:dyDescent="0.35">
      <c r="A48" s="1">
        <v>38764</v>
      </c>
      <c r="B48">
        <v>298.3</v>
      </c>
      <c r="C48">
        <v>304.91000000000003</v>
      </c>
      <c r="D48">
        <v>100363.57</v>
      </c>
      <c r="E48">
        <v>298.39999999999998</v>
      </c>
      <c r="F48">
        <v>2240894.21</v>
      </c>
      <c r="G48">
        <v>0</v>
      </c>
      <c r="H48">
        <f t="shared" si="1"/>
        <v>10</v>
      </c>
      <c r="J48">
        <v>47</v>
      </c>
      <c r="K48">
        <v>0.72199999999999998</v>
      </c>
      <c r="L48" s="3">
        <f t="shared" si="0"/>
        <v>1.8924302788844622</v>
      </c>
      <c r="M48" s="3">
        <f t="shared" si="2"/>
        <v>71.424827007758424</v>
      </c>
    </row>
    <row r="49" spans="1:13" x14ac:dyDescent="0.35">
      <c r="A49" s="1">
        <v>38765</v>
      </c>
      <c r="B49">
        <v>298.95999999999998</v>
      </c>
      <c r="C49">
        <v>305.39999999999998</v>
      </c>
      <c r="D49">
        <v>100554.12</v>
      </c>
      <c r="E49">
        <v>298.83</v>
      </c>
      <c r="F49">
        <v>2328902.41</v>
      </c>
      <c r="G49">
        <v>0.02</v>
      </c>
      <c r="H49">
        <f t="shared" si="1"/>
        <v>10</v>
      </c>
      <c r="J49">
        <v>48</v>
      </c>
      <c r="K49">
        <v>0.24399999999999999</v>
      </c>
      <c r="L49" s="3">
        <f t="shared" si="0"/>
        <v>0.63954707485846085</v>
      </c>
      <c r="M49" s="3">
        <f t="shared" si="2"/>
        <v>72.064374082616879</v>
      </c>
    </row>
    <row r="50" spans="1:13" x14ac:dyDescent="0.35">
      <c r="A50" s="1">
        <v>38766</v>
      </c>
      <c r="B50">
        <v>298.92</v>
      </c>
      <c r="C50">
        <v>304.14999999999998</v>
      </c>
      <c r="D50">
        <v>100606.93</v>
      </c>
      <c r="E50">
        <v>297.95999999999998</v>
      </c>
      <c r="F50">
        <v>2180924.5699999998</v>
      </c>
      <c r="G50">
        <v>0.27</v>
      </c>
      <c r="H50">
        <f t="shared" si="1"/>
        <v>10</v>
      </c>
      <c r="J50">
        <v>49</v>
      </c>
      <c r="K50">
        <v>0.92400000000000004</v>
      </c>
      <c r="L50" s="3">
        <f t="shared" si="0"/>
        <v>2.421891381841057</v>
      </c>
      <c r="M50" s="3">
        <f t="shared" si="2"/>
        <v>74.486265464457944</v>
      </c>
    </row>
    <row r="51" spans="1:13" x14ac:dyDescent="0.35">
      <c r="A51" s="1">
        <v>38767</v>
      </c>
      <c r="B51">
        <v>301.14</v>
      </c>
      <c r="C51">
        <v>303.8</v>
      </c>
      <c r="D51">
        <v>100581.89</v>
      </c>
      <c r="E51">
        <v>297.14</v>
      </c>
      <c r="F51">
        <v>2357305.88</v>
      </c>
      <c r="G51">
        <v>0.03</v>
      </c>
      <c r="H51">
        <f t="shared" si="1"/>
        <v>10</v>
      </c>
      <c r="J51">
        <v>50</v>
      </c>
      <c r="K51">
        <v>0.4</v>
      </c>
      <c r="L51" s="3">
        <f t="shared" si="0"/>
        <v>1.0484378276368211</v>
      </c>
      <c r="M51" s="3">
        <f t="shared" si="2"/>
        <v>75.534703292094761</v>
      </c>
    </row>
    <row r="52" spans="1:13" x14ac:dyDescent="0.35">
      <c r="A52" s="1">
        <v>38768</v>
      </c>
      <c r="B52">
        <v>299.52999999999997</v>
      </c>
      <c r="C52">
        <v>304.14</v>
      </c>
      <c r="D52">
        <v>100531.8</v>
      </c>
      <c r="E52">
        <v>297.89</v>
      </c>
      <c r="F52">
        <v>2362475.6800000002</v>
      </c>
      <c r="G52">
        <v>7.0000000000000007E-2</v>
      </c>
      <c r="H52">
        <f t="shared" si="1"/>
        <v>11</v>
      </c>
      <c r="J52">
        <v>51</v>
      </c>
      <c r="K52">
        <v>2.1399999999999997</v>
      </c>
      <c r="L52" s="3">
        <f t="shared" si="0"/>
        <v>5.6091423778569922</v>
      </c>
      <c r="M52" s="3">
        <f t="shared" si="2"/>
        <v>81.143845669951759</v>
      </c>
    </row>
    <row r="53" spans="1:13" x14ac:dyDescent="0.35">
      <c r="A53" s="1">
        <v>38769</v>
      </c>
      <c r="B53">
        <v>299.45999999999998</v>
      </c>
      <c r="C53">
        <v>301.23</v>
      </c>
      <c r="D53">
        <v>100549.77</v>
      </c>
      <c r="E53">
        <v>298.33</v>
      </c>
      <c r="F53">
        <v>1787411.77</v>
      </c>
      <c r="G53">
        <v>5.85</v>
      </c>
      <c r="H53">
        <f t="shared" si="1"/>
        <v>11</v>
      </c>
      <c r="J53">
        <v>52</v>
      </c>
      <c r="K53">
        <v>1.1060000000000001</v>
      </c>
      <c r="L53" s="3">
        <f t="shared" si="0"/>
        <v>2.8989305934158107</v>
      </c>
      <c r="M53" s="3">
        <f t="shared" si="2"/>
        <v>84.042776263367571</v>
      </c>
    </row>
    <row r="54" spans="1:13" x14ac:dyDescent="0.35">
      <c r="A54" s="1">
        <v>38770</v>
      </c>
      <c r="B54">
        <v>300.49</v>
      </c>
      <c r="C54">
        <v>302.83</v>
      </c>
      <c r="D54">
        <v>100667.91</v>
      </c>
      <c r="E54">
        <v>298.45999999999998</v>
      </c>
      <c r="F54">
        <v>1929064.21</v>
      </c>
      <c r="G54">
        <v>0.46</v>
      </c>
      <c r="H54">
        <f t="shared" si="1"/>
        <v>11</v>
      </c>
      <c r="J54">
        <v>53</v>
      </c>
      <c r="K54">
        <v>0.23199999999999998</v>
      </c>
      <c r="L54" s="3">
        <f t="shared" si="0"/>
        <v>0.60809394002935613</v>
      </c>
      <c r="M54" s="3">
        <f t="shared" si="2"/>
        <v>84.650870203396934</v>
      </c>
    </row>
    <row r="55" spans="1:13" x14ac:dyDescent="0.35">
      <c r="A55" s="1">
        <v>38771</v>
      </c>
      <c r="B55">
        <v>297.91000000000003</v>
      </c>
      <c r="C55">
        <v>304.64</v>
      </c>
      <c r="D55">
        <v>100594.95</v>
      </c>
      <c r="E55">
        <v>297.7</v>
      </c>
      <c r="F55">
        <v>2203306.75</v>
      </c>
      <c r="G55">
        <v>0.14000000000000001</v>
      </c>
      <c r="H55">
        <f t="shared" si="1"/>
        <v>11</v>
      </c>
      <c r="J55">
        <v>54</v>
      </c>
      <c r="K55">
        <v>0.36199999999999999</v>
      </c>
      <c r="L55" s="3">
        <f t="shared" si="0"/>
        <v>0.94883623401132311</v>
      </c>
      <c r="M55" s="3">
        <f t="shared" si="2"/>
        <v>85.599706437408258</v>
      </c>
    </row>
    <row r="56" spans="1:13" x14ac:dyDescent="0.35">
      <c r="A56" s="1">
        <v>38772</v>
      </c>
      <c r="B56">
        <v>299.58</v>
      </c>
      <c r="C56">
        <v>305.49</v>
      </c>
      <c r="D56">
        <v>100578.08</v>
      </c>
      <c r="E56">
        <v>298.08</v>
      </c>
      <c r="F56">
        <v>2405780.33</v>
      </c>
      <c r="G56">
        <v>0.19</v>
      </c>
      <c r="H56">
        <f t="shared" si="1"/>
        <v>11</v>
      </c>
      <c r="J56">
        <v>55</v>
      </c>
      <c r="K56">
        <v>1.7060000000000002</v>
      </c>
      <c r="L56" s="3">
        <f t="shared" si="0"/>
        <v>4.4715873348710424</v>
      </c>
      <c r="M56" s="3">
        <f t="shared" si="2"/>
        <v>90.071293772279304</v>
      </c>
    </row>
    <row r="57" spans="1:13" x14ac:dyDescent="0.35">
      <c r="A57" s="1">
        <v>38773</v>
      </c>
      <c r="B57">
        <v>299.35000000000002</v>
      </c>
      <c r="C57">
        <v>303.60000000000002</v>
      </c>
      <c r="D57">
        <v>100565.01</v>
      </c>
      <c r="E57">
        <v>298.27</v>
      </c>
      <c r="F57">
        <v>2104107.46</v>
      </c>
      <c r="G57">
        <v>0.14000000000000001</v>
      </c>
      <c r="H57">
        <f t="shared" si="1"/>
        <v>12</v>
      </c>
      <c r="J57">
        <v>56</v>
      </c>
      <c r="K57">
        <v>0.40599999999999997</v>
      </c>
      <c r="L57" s="3">
        <f t="shared" si="0"/>
        <v>1.0641643950513733</v>
      </c>
      <c r="M57" s="3">
        <f t="shared" si="2"/>
        <v>91.135458167330682</v>
      </c>
    </row>
    <row r="58" spans="1:13" x14ac:dyDescent="0.35">
      <c r="A58" s="1">
        <v>38774</v>
      </c>
      <c r="B58">
        <v>300.64</v>
      </c>
      <c r="C58">
        <v>304.77999999999997</v>
      </c>
      <c r="D58">
        <v>100610.2</v>
      </c>
      <c r="E58">
        <v>298.27999999999997</v>
      </c>
      <c r="F58">
        <v>2424634.89</v>
      </c>
      <c r="G58">
        <v>0.17</v>
      </c>
      <c r="H58">
        <f t="shared" si="1"/>
        <v>12</v>
      </c>
      <c r="J58">
        <v>57</v>
      </c>
      <c r="K58">
        <v>0.14399999999999999</v>
      </c>
      <c r="L58" s="3">
        <f t="shared" si="0"/>
        <v>0.37743761794925557</v>
      </c>
      <c r="M58" s="3">
        <f t="shared" si="2"/>
        <v>91.512895785279937</v>
      </c>
    </row>
    <row r="59" spans="1:13" x14ac:dyDescent="0.35">
      <c r="A59" s="1">
        <v>38775</v>
      </c>
      <c r="B59">
        <v>299.07</v>
      </c>
      <c r="C59">
        <v>305.49</v>
      </c>
      <c r="D59">
        <v>100519.28</v>
      </c>
      <c r="E59">
        <v>298.41000000000003</v>
      </c>
      <c r="F59">
        <v>2251294.63</v>
      </c>
      <c r="G59">
        <v>0.06</v>
      </c>
      <c r="H59">
        <f t="shared" si="1"/>
        <v>12</v>
      </c>
      <c r="J59">
        <v>58</v>
      </c>
      <c r="K59">
        <v>0.65</v>
      </c>
      <c r="L59" s="3">
        <f t="shared" si="0"/>
        <v>1.7037114699098344</v>
      </c>
      <c r="M59" s="3">
        <f t="shared" si="2"/>
        <v>93.216607255189771</v>
      </c>
    </row>
    <row r="60" spans="1:13" x14ac:dyDescent="0.35">
      <c r="A60" s="1">
        <v>38776</v>
      </c>
      <c r="B60">
        <v>299.73</v>
      </c>
      <c r="C60">
        <v>304.10000000000002</v>
      </c>
      <c r="D60">
        <v>100579.17</v>
      </c>
      <c r="E60">
        <v>297.93</v>
      </c>
      <c r="F60">
        <v>1826884.69</v>
      </c>
      <c r="G60">
        <v>0.38</v>
      </c>
      <c r="H60">
        <f t="shared" si="1"/>
        <v>12</v>
      </c>
      <c r="J60">
        <v>59</v>
      </c>
      <c r="K60">
        <v>0.28000000000000003</v>
      </c>
      <c r="L60" s="3">
        <f t="shared" si="0"/>
        <v>0.7339064793457748</v>
      </c>
      <c r="M60" s="3">
        <f t="shared" si="2"/>
        <v>93.950513734535548</v>
      </c>
    </row>
    <row r="61" spans="1:13" x14ac:dyDescent="0.35">
      <c r="A61" s="1">
        <v>38777</v>
      </c>
      <c r="B61">
        <v>300.01</v>
      </c>
      <c r="C61">
        <v>303.85000000000002</v>
      </c>
      <c r="D61">
        <v>100677.16</v>
      </c>
      <c r="E61">
        <v>299.47000000000003</v>
      </c>
      <c r="F61">
        <v>2235724.42</v>
      </c>
      <c r="G61">
        <v>1.94</v>
      </c>
      <c r="H61">
        <f t="shared" si="1"/>
        <v>12</v>
      </c>
      <c r="J61">
        <v>60</v>
      </c>
      <c r="K61">
        <v>0.14799999999999999</v>
      </c>
      <c r="L61" s="3">
        <f t="shared" si="0"/>
        <v>0.38792199622562379</v>
      </c>
      <c r="M61" s="3">
        <f t="shared" si="2"/>
        <v>94.338435730761177</v>
      </c>
    </row>
    <row r="62" spans="1:13" x14ac:dyDescent="0.35">
      <c r="A62" s="1">
        <v>38778</v>
      </c>
      <c r="B62">
        <v>298.54000000000002</v>
      </c>
      <c r="C62">
        <v>303.75</v>
      </c>
      <c r="D62">
        <v>100697.31</v>
      </c>
      <c r="E62">
        <v>298.02999999999997</v>
      </c>
      <c r="F62">
        <v>1842272.44</v>
      </c>
      <c r="G62">
        <v>0.11</v>
      </c>
      <c r="H62">
        <f t="shared" si="1"/>
        <v>13</v>
      </c>
      <c r="J62">
        <v>61</v>
      </c>
      <c r="K62">
        <v>1.3519999999999999</v>
      </c>
      <c r="L62" s="3">
        <f t="shared" si="0"/>
        <v>3.5437198574124551</v>
      </c>
      <c r="M62" s="3">
        <f t="shared" si="2"/>
        <v>97.882155588173632</v>
      </c>
    </row>
    <row r="63" spans="1:13" x14ac:dyDescent="0.35">
      <c r="A63" s="1">
        <v>38779</v>
      </c>
      <c r="B63">
        <v>298.97000000000003</v>
      </c>
      <c r="C63">
        <v>304.17</v>
      </c>
      <c r="D63">
        <v>100770.26</v>
      </c>
      <c r="E63">
        <v>298.52999999999997</v>
      </c>
      <c r="F63">
        <v>1924441.8</v>
      </c>
      <c r="G63">
        <v>0.01</v>
      </c>
      <c r="H63">
        <f t="shared" si="1"/>
        <v>13</v>
      </c>
      <c r="J63">
        <v>62</v>
      </c>
      <c r="K63">
        <v>0.51800000000000002</v>
      </c>
      <c r="L63" s="3">
        <f t="shared" si="0"/>
        <v>1.3577269867896833</v>
      </c>
      <c r="M63" s="3">
        <f t="shared" si="2"/>
        <v>99.239882574963318</v>
      </c>
    </row>
    <row r="64" spans="1:13" x14ac:dyDescent="0.35">
      <c r="A64" s="1">
        <v>38780</v>
      </c>
      <c r="B64">
        <v>299.51</v>
      </c>
      <c r="C64">
        <v>304.61</v>
      </c>
      <c r="D64">
        <v>100771.35</v>
      </c>
      <c r="E64">
        <v>298.17</v>
      </c>
      <c r="F64">
        <v>2727098.43</v>
      </c>
      <c r="G64">
        <v>0.03</v>
      </c>
      <c r="H64">
        <f t="shared" si="1"/>
        <v>13</v>
      </c>
      <c r="J64">
        <v>63</v>
      </c>
      <c r="K64">
        <v>0.02</v>
      </c>
      <c r="L64" s="3">
        <f t="shared" si="0"/>
        <v>5.2421891381841057E-2</v>
      </c>
      <c r="M64" s="3">
        <f t="shared" si="2"/>
        <v>99.292304466345158</v>
      </c>
    </row>
    <row r="65" spans="1:13" x14ac:dyDescent="0.35">
      <c r="A65" s="1">
        <v>38781</v>
      </c>
      <c r="B65">
        <v>298.56</v>
      </c>
      <c r="C65">
        <v>304.45999999999998</v>
      </c>
      <c r="D65">
        <v>100631.98</v>
      </c>
      <c r="E65">
        <v>298.42</v>
      </c>
      <c r="F65">
        <v>2585932.56</v>
      </c>
      <c r="G65">
        <v>7.0000000000000007E-2</v>
      </c>
      <c r="H65">
        <f t="shared" si="1"/>
        <v>13</v>
      </c>
      <c r="J65">
        <v>64</v>
      </c>
      <c r="K65">
        <v>4.3999999999999997E-2</v>
      </c>
      <c r="L65" s="3">
        <f t="shared" si="0"/>
        <v>0.11532816104005031</v>
      </c>
      <c r="M65" s="3">
        <f t="shared" si="2"/>
        <v>99.407632627385212</v>
      </c>
    </row>
    <row r="66" spans="1:13" x14ac:dyDescent="0.35">
      <c r="A66" s="1">
        <v>38782</v>
      </c>
      <c r="B66">
        <v>299.11</v>
      </c>
      <c r="C66">
        <v>304.60000000000002</v>
      </c>
      <c r="D66">
        <v>100660.29</v>
      </c>
      <c r="E66">
        <v>297.45999999999998</v>
      </c>
      <c r="F66">
        <v>2508507.2400000002</v>
      </c>
      <c r="G66">
        <v>0.06</v>
      </c>
      <c r="H66">
        <f t="shared" si="1"/>
        <v>13</v>
      </c>
      <c r="J66">
        <v>65</v>
      </c>
      <c r="K66">
        <v>6.0000000000000001E-3</v>
      </c>
      <c r="L66" s="3">
        <f t="shared" si="0"/>
        <v>1.5726567414552316E-2</v>
      </c>
      <c r="M66" s="3">
        <f t="shared" si="2"/>
        <v>99.423359194799758</v>
      </c>
    </row>
    <row r="67" spans="1:13" x14ac:dyDescent="0.35">
      <c r="A67" s="1">
        <v>38783</v>
      </c>
      <c r="B67">
        <v>298.10000000000002</v>
      </c>
      <c r="C67">
        <v>304.18</v>
      </c>
      <c r="D67">
        <v>100676.07</v>
      </c>
      <c r="E67">
        <v>297.95999999999998</v>
      </c>
      <c r="F67">
        <v>2282009.31</v>
      </c>
      <c r="G67">
        <v>0.04</v>
      </c>
      <c r="H67">
        <f t="shared" si="1"/>
        <v>14</v>
      </c>
      <c r="J67">
        <v>66</v>
      </c>
      <c r="K67">
        <v>9.8000000000000004E-2</v>
      </c>
      <c r="L67" s="3">
        <f t="shared" ref="L67:L74" si="3">(K67/38.152)*100</f>
        <v>0.2568672677710212</v>
      </c>
      <c r="M67" s="3">
        <f t="shared" si="2"/>
        <v>99.680226462570786</v>
      </c>
    </row>
    <row r="68" spans="1:13" x14ac:dyDescent="0.35">
      <c r="A68" s="1">
        <v>38784</v>
      </c>
      <c r="B68">
        <v>298.55</v>
      </c>
      <c r="C68">
        <v>300.82</v>
      </c>
      <c r="D68">
        <v>100587.88</v>
      </c>
      <c r="E68">
        <v>297.36</v>
      </c>
      <c r="F68">
        <v>2082759.24</v>
      </c>
      <c r="G68">
        <v>2.42</v>
      </c>
      <c r="H68">
        <f t="shared" ref="H68:H131" si="4">INT((ROW(G67)-1)/5)+1</f>
        <v>14</v>
      </c>
      <c r="J68">
        <v>67</v>
      </c>
      <c r="K68">
        <v>2.1999999999999999E-2</v>
      </c>
      <c r="L68" s="3">
        <f t="shared" si="3"/>
        <v>5.7664080520025154E-2</v>
      </c>
      <c r="M68" s="3">
        <f t="shared" ref="M68:M74" si="5">L68+M67</f>
        <v>99.737890543090813</v>
      </c>
    </row>
    <row r="69" spans="1:13" x14ac:dyDescent="0.35">
      <c r="A69" s="1">
        <v>38785</v>
      </c>
      <c r="B69">
        <v>297.35000000000002</v>
      </c>
      <c r="C69">
        <v>299.64</v>
      </c>
      <c r="D69">
        <v>100574.27</v>
      </c>
      <c r="E69">
        <v>297.81</v>
      </c>
      <c r="F69">
        <v>1298713.8799999999</v>
      </c>
      <c r="G69">
        <v>2.87</v>
      </c>
      <c r="H69">
        <f t="shared" si="4"/>
        <v>14</v>
      </c>
      <c r="J69">
        <v>68</v>
      </c>
      <c r="K69">
        <v>4.0000000000000001E-3</v>
      </c>
      <c r="L69" s="3">
        <f t="shared" si="3"/>
        <v>1.0484378276368212E-2</v>
      </c>
      <c r="M69" s="3">
        <f t="shared" si="5"/>
        <v>99.748374921367187</v>
      </c>
    </row>
    <row r="70" spans="1:13" x14ac:dyDescent="0.35">
      <c r="A70" s="1">
        <v>38786</v>
      </c>
      <c r="B70">
        <v>298.33</v>
      </c>
      <c r="C70">
        <v>303.14999999999998</v>
      </c>
      <c r="D70">
        <v>100649.4</v>
      </c>
      <c r="E70">
        <v>296.95</v>
      </c>
      <c r="F70">
        <v>1810280.52</v>
      </c>
      <c r="G70">
        <v>0.1</v>
      </c>
      <c r="H70">
        <f t="shared" si="4"/>
        <v>14</v>
      </c>
      <c r="J70">
        <v>69</v>
      </c>
      <c r="K70">
        <v>0</v>
      </c>
      <c r="L70" s="3">
        <f t="shared" si="3"/>
        <v>0</v>
      </c>
      <c r="M70" s="3">
        <f t="shared" si="5"/>
        <v>99.748374921367187</v>
      </c>
    </row>
    <row r="71" spans="1:13" x14ac:dyDescent="0.35">
      <c r="A71" s="1">
        <v>38787</v>
      </c>
      <c r="B71">
        <v>298.3</v>
      </c>
      <c r="C71">
        <v>304.36</v>
      </c>
      <c r="D71">
        <v>100625.44</v>
      </c>
      <c r="E71">
        <v>297.49</v>
      </c>
      <c r="F71">
        <v>2383276.5099999998</v>
      </c>
      <c r="G71">
        <v>0.1</v>
      </c>
      <c r="H71">
        <f t="shared" si="4"/>
        <v>14</v>
      </c>
      <c r="J71">
        <v>70</v>
      </c>
      <c r="K71">
        <v>3.2000000000000008E-2</v>
      </c>
      <c r="L71" s="3">
        <f t="shared" si="3"/>
        <v>8.3875026210945711E-2</v>
      </c>
      <c r="M71" s="3">
        <f t="shared" si="5"/>
        <v>99.832249947578134</v>
      </c>
    </row>
    <row r="72" spans="1:13" x14ac:dyDescent="0.35">
      <c r="A72" s="1">
        <v>38788</v>
      </c>
      <c r="B72">
        <v>300.8</v>
      </c>
      <c r="C72">
        <v>304.08999999999997</v>
      </c>
      <c r="D72">
        <v>100561.74</v>
      </c>
      <c r="E72">
        <v>298.64999999999998</v>
      </c>
      <c r="F72">
        <v>2263580.5</v>
      </c>
      <c r="G72">
        <v>0</v>
      </c>
      <c r="H72">
        <f t="shared" si="4"/>
        <v>15</v>
      </c>
      <c r="J72">
        <v>71</v>
      </c>
      <c r="K72">
        <v>2.1999999999999999E-2</v>
      </c>
      <c r="L72" s="3">
        <f t="shared" si="3"/>
        <v>5.7664080520025154E-2</v>
      </c>
      <c r="M72" s="3">
        <f t="shared" si="5"/>
        <v>99.889914028098161</v>
      </c>
    </row>
    <row r="73" spans="1:13" x14ac:dyDescent="0.35">
      <c r="A73" s="1">
        <v>38789</v>
      </c>
      <c r="B73">
        <v>300.05</v>
      </c>
      <c r="C73">
        <v>303.68</v>
      </c>
      <c r="D73">
        <v>100481.71</v>
      </c>
      <c r="E73">
        <v>298.02</v>
      </c>
      <c r="F73">
        <v>2161218.5099999998</v>
      </c>
      <c r="G73">
        <v>0.09</v>
      </c>
      <c r="H73">
        <f t="shared" si="4"/>
        <v>15</v>
      </c>
      <c r="J73">
        <v>72</v>
      </c>
      <c r="K73">
        <v>4.1999999999999996E-2</v>
      </c>
      <c r="L73" s="3">
        <f t="shared" si="3"/>
        <v>0.11008597190186621</v>
      </c>
      <c r="M73" s="3">
        <f t="shared" si="5"/>
        <v>100.00000000000003</v>
      </c>
    </row>
    <row r="74" spans="1:13" x14ac:dyDescent="0.35">
      <c r="A74" s="1">
        <v>38790</v>
      </c>
      <c r="B74">
        <v>300.67</v>
      </c>
      <c r="C74">
        <v>303.7</v>
      </c>
      <c r="D74">
        <v>100550.86</v>
      </c>
      <c r="E74">
        <v>298.12</v>
      </c>
      <c r="F74">
        <v>2234143.0699999998</v>
      </c>
      <c r="G74">
        <v>0.1</v>
      </c>
      <c r="H74">
        <f t="shared" si="4"/>
        <v>15</v>
      </c>
      <c r="J74">
        <v>73</v>
      </c>
      <c r="K74">
        <v>0</v>
      </c>
      <c r="L74" s="3">
        <f t="shared" si="3"/>
        <v>0</v>
      </c>
      <c r="M74" s="3">
        <f t="shared" si="5"/>
        <v>100.00000000000003</v>
      </c>
    </row>
    <row r="75" spans="1:13" x14ac:dyDescent="0.35">
      <c r="A75" s="1">
        <v>38791</v>
      </c>
      <c r="B75">
        <v>298.58999999999997</v>
      </c>
      <c r="C75">
        <v>301.67</v>
      </c>
      <c r="D75">
        <v>100610.74</v>
      </c>
      <c r="E75">
        <v>297.17</v>
      </c>
      <c r="F75">
        <v>2072480.47</v>
      </c>
      <c r="G75">
        <v>0.56999999999999995</v>
      </c>
      <c r="H75">
        <f t="shared" si="4"/>
        <v>15</v>
      </c>
    </row>
    <row r="76" spans="1:13" x14ac:dyDescent="0.35">
      <c r="A76" s="1">
        <v>38792</v>
      </c>
      <c r="B76">
        <v>298.89999999999998</v>
      </c>
      <c r="C76">
        <v>303.92</v>
      </c>
      <c r="D76">
        <v>100612.92</v>
      </c>
      <c r="E76">
        <v>298.69</v>
      </c>
      <c r="F76">
        <v>2075460.7</v>
      </c>
      <c r="G76">
        <v>0.24</v>
      </c>
      <c r="H76">
        <f t="shared" si="4"/>
        <v>15</v>
      </c>
      <c r="K76">
        <f>SUM(K2:K74)</f>
        <v>38.151999999999994</v>
      </c>
    </row>
    <row r="77" spans="1:13" x14ac:dyDescent="0.35">
      <c r="A77" s="1">
        <v>38793</v>
      </c>
      <c r="B77">
        <v>297.23</v>
      </c>
      <c r="C77">
        <v>303.86</v>
      </c>
      <c r="D77">
        <v>100510.02</v>
      </c>
      <c r="E77">
        <v>297.43</v>
      </c>
      <c r="F77">
        <v>1918177.23</v>
      </c>
      <c r="G77">
        <v>0.12</v>
      </c>
      <c r="H77">
        <f t="shared" si="4"/>
        <v>16</v>
      </c>
    </row>
    <row r="78" spans="1:13" x14ac:dyDescent="0.35">
      <c r="A78" s="1">
        <v>38794</v>
      </c>
      <c r="B78">
        <v>298.66000000000003</v>
      </c>
      <c r="C78">
        <v>302.86</v>
      </c>
      <c r="D78">
        <v>100556.3</v>
      </c>
      <c r="E78">
        <v>297.69</v>
      </c>
      <c r="F78">
        <v>2158420.7400000002</v>
      </c>
      <c r="G78">
        <v>7.0000000000000007E-2</v>
      </c>
      <c r="H78">
        <f t="shared" si="4"/>
        <v>16</v>
      </c>
    </row>
    <row r="79" spans="1:13" x14ac:dyDescent="0.35">
      <c r="A79" s="1">
        <v>38795</v>
      </c>
      <c r="B79">
        <v>299.22000000000003</v>
      </c>
      <c r="C79">
        <v>303.56</v>
      </c>
      <c r="D79">
        <v>100575.35</v>
      </c>
      <c r="E79">
        <v>297.55</v>
      </c>
      <c r="F79">
        <v>1990676.03</v>
      </c>
      <c r="G79">
        <v>0.12</v>
      </c>
      <c r="H79">
        <f t="shared" si="4"/>
        <v>16</v>
      </c>
    </row>
    <row r="80" spans="1:13" x14ac:dyDescent="0.35">
      <c r="A80" s="1">
        <v>38796</v>
      </c>
      <c r="B80">
        <v>298.60000000000002</v>
      </c>
      <c r="C80">
        <v>303.56</v>
      </c>
      <c r="D80">
        <v>100539.97</v>
      </c>
      <c r="E80">
        <v>297.27</v>
      </c>
      <c r="F80">
        <v>2384736.2200000002</v>
      </c>
      <c r="G80">
        <v>0.08</v>
      </c>
      <c r="H80">
        <f t="shared" si="4"/>
        <v>16</v>
      </c>
    </row>
    <row r="81" spans="1:8" x14ac:dyDescent="0.35">
      <c r="A81" s="1">
        <v>38797</v>
      </c>
      <c r="B81">
        <v>299.33999999999997</v>
      </c>
      <c r="C81">
        <v>303.83</v>
      </c>
      <c r="D81">
        <v>100591.69</v>
      </c>
      <c r="E81">
        <v>297.8</v>
      </c>
      <c r="F81">
        <v>1911486.9</v>
      </c>
      <c r="G81">
        <v>0.06</v>
      </c>
      <c r="H81">
        <f t="shared" si="4"/>
        <v>16</v>
      </c>
    </row>
    <row r="82" spans="1:8" x14ac:dyDescent="0.35">
      <c r="A82" s="1">
        <v>38798</v>
      </c>
      <c r="B82">
        <v>297.88</v>
      </c>
      <c r="C82">
        <v>297.77999999999997</v>
      </c>
      <c r="D82">
        <v>100843.21</v>
      </c>
      <c r="E82">
        <v>295.86</v>
      </c>
      <c r="F82">
        <v>482007.56</v>
      </c>
      <c r="G82">
        <v>0.17</v>
      </c>
      <c r="H82">
        <f t="shared" si="4"/>
        <v>17</v>
      </c>
    </row>
    <row r="83" spans="1:8" x14ac:dyDescent="0.35">
      <c r="A83" s="1">
        <v>38799</v>
      </c>
      <c r="B83">
        <v>297.04000000000002</v>
      </c>
      <c r="C83">
        <v>303.07</v>
      </c>
      <c r="D83">
        <v>100576.99</v>
      </c>
      <c r="E83">
        <v>297</v>
      </c>
      <c r="F83">
        <v>1785708.77</v>
      </c>
      <c r="G83">
        <v>0.09</v>
      </c>
      <c r="H83">
        <f t="shared" si="4"/>
        <v>17</v>
      </c>
    </row>
    <row r="84" spans="1:8" x14ac:dyDescent="0.35">
      <c r="A84" s="1">
        <v>38800</v>
      </c>
      <c r="B84">
        <v>299.38</v>
      </c>
      <c r="C84">
        <v>303.89999999999998</v>
      </c>
      <c r="D84">
        <v>100518.19</v>
      </c>
      <c r="E84">
        <v>298.47000000000003</v>
      </c>
      <c r="F84">
        <v>2150209.89</v>
      </c>
      <c r="G84">
        <v>0.02</v>
      </c>
      <c r="H84">
        <f t="shared" si="4"/>
        <v>17</v>
      </c>
    </row>
    <row r="85" spans="1:8" x14ac:dyDescent="0.35">
      <c r="A85" s="1">
        <v>38801</v>
      </c>
      <c r="B85">
        <v>298.36</v>
      </c>
      <c r="C85">
        <v>304.33999999999997</v>
      </c>
      <c r="D85">
        <v>100562.83</v>
      </c>
      <c r="E85">
        <v>297.76</v>
      </c>
      <c r="F85">
        <v>1908567.48</v>
      </c>
      <c r="G85">
        <v>0.04</v>
      </c>
      <c r="H85">
        <f t="shared" si="4"/>
        <v>17</v>
      </c>
    </row>
    <row r="86" spans="1:8" x14ac:dyDescent="0.35">
      <c r="A86" s="1">
        <v>38802</v>
      </c>
      <c r="B86">
        <v>299.51</v>
      </c>
      <c r="C86">
        <v>304.83</v>
      </c>
      <c r="D86">
        <v>100745.76</v>
      </c>
      <c r="E86">
        <v>298.77999999999997</v>
      </c>
      <c r="F86">
        <v>2453342.4700000002</v>
      </c>
      <c r="G86">
        <v>0.02</v>
      </c>
      <c r="H86">
        <f t="shared" si="4"/>
        <v>17</v>
      </c>
    </row>
    <row r="87" spans="1:8" x14ac:dyDescent="0.35">
      <c r="A87" s="1">
        <v>38803</v>
      </c>
      <c r="B87">
        <v>299.27999999999997</v>
      </c>
      <c r="C87">
        <v>304.64999999999998</v>
      </c>
      <c r="D87">
        <v>100721.81</v>
      </c>
      <c r="E87">
        <v>298.92</v>
      </c>
      <c r="F87">
        <v>2481198.5499999998</v>
      </c>
      <c r="G87">
        <v>0.17</v>
      </c>
      <c r="H87">
        <f t="shared" si="4"/>
        <v>18</v>
      </c>
    </row>
    <row r="88" spans="1:8" x14ac:dyDescent="0.35">
      <c r="A88" s="1">
        <v>38804</v>
      </c>
      <c r="B88">
        <v>300.45999999999998</v>
      </c>
      <c r="C88">
        <v>304.37</v>
      </c>
      <c r="D88">
        <v>100690.77</v>
      </c>
      <c r="E88">
        <v>298.48</v>
      </c>
      <c r="F88">
        <v>2367037.2599999998</v>
      </c>
      <c r="G88">
        <v>0.2</v>
      </c>
      <c r="H88">
        <f t="shared" si="4"/>
        <v>18</v>
      </c>
    </row>
    <row r="89" spans="1:8" x14ac:dyDescent="0.35">
      <c r="A89" s="1">
        <v>38805</v>
      </c>
      <c r="B89">
        <v>299.79000000000002</v>
      </c>
      <c r="C89">
        <v>304.52</v>
      </c>
      <c r="D89">
        <v>100751.2</v>
      </c>
      <c r="E89">
        <v>297.81</v>
      </c>
      <c r="F89">
        <v>2376707.83</v>
      </c>
      <c r="G89">
        <v>0.01</v>
      </c>
      <c r="H89">
        <f t="shared" si="4"/>
        <v>18</v>
      </c>
    </row>
    <row r="90" spans="1:8" x14ac:dyDescent="0.35">
      <c r="A90" s="1">
        <v>38806</v>
      </c>
      <c r="B90">
        <v>299.27</v>
      </c>
      <c r="C90">
        <v>305.49</v>
      </c>
      <c r="D90">
        <v>100659.2</v>
      </c>
      <c r="E90">
        <v>297.60000000000002</v>
      </c>
      <c r="F90">
        <v>2611599.08</v>
      </c>
      <c r="G90">
        <v>0.02</v>
      </c>
      <c r="H90">
        <f t="shared" si="4"/>
        <v>18</v>
      </c>
    </row>
    <row r="91" spans="1:8" x14ac:dyDescent="0.35">
      <c r="A91" s="1">
        <v>38807</v>
      </c>
      <c r="B91">
        <v>299.45</v>
      </c>
      <c r="C91">
        <v>304.45999999999998</v>
      </c>
      <c r="D91">
        <v>100644.5</v>
      </c>
      <c r="E91">
        <v>298.7</v>
      </c>
      <c r="F91">
        <v>2395319.1</v>
      </c>
      <c r="G91">
        <v>0.08</v>
      </c>
      <c r="H91">
        <f t="shared" si="4"/>
        <v>18</v>
      </c>
    </row>
    <row r="92" spans="1:8" x14ac:dyDescent="0.35">
      <c r="A92" s="1">
        <v>38808</v>
      </c>
      <c r="B92">
        <v>300.10000000000002</v>
      </c>
      <c r="C92">
        <v>306.61</v>
      </c>
      <c r="D92">
        <v>100530.71</v>
      </c>
      <c r="E92">
        <v>298.22000000000003</v>
      </c>
      <c r="F92">
        <v>2673697.4700000002</v>
      </c>
      <c r="G92">
        <v>0.05</v>
      </c>
      <c r="H92">
        <f t="shared" si="4"/>
        <v>19</v>
      </c>
    </row>
    <row r="93" spans="1:8" x14ac:dyDescent="0.35">
      <c r="A93" s="1">
        <v>38809</v>
      </c>
      <c r="B93">
        <v>300.27999999999997</v>
      </c>
      <c r="C93">
        <v>305.56</v>
      </c>
      <c r="D93">
        <v>100539.42</v>
      </c>
      <c r="E93">
        <v>299.35000000000002</v>
      </c>
      <c r="F93">
        <v>2608679.67</v>
      </c>
      <c r="G93">
        <v>0.08</v>
      </c>
      <c r="H93">
        <f t="shared" si="4"/>
        <v>19</v>
      </c>
    </row>
    <row r="94" spans="1:8" x14ac:dyDescent="0.35">
      <c r="A94" s="1">
        <v>38810</v>
      </c>
      <c r="B94">
        <v>299.17</v>
      </c>
      <c r="C94">
        <v>304.63</v>
      </c>
      <c r="D94">
        <v>100566.64</v>
      </c>
      <c r="E94">
        <v>298.74</v>
      </c>
      <c r="F94">
        <v>2165719.2799999998</v>
      </c>
      <c r="G94">
        <v>0.11</v>
      </c>
      <c r="H94">
        <f t="shared" si="4"/>
        <v>19</v>
      </c>
    </row>
    <row r="95" spans="1:8" x14ac:dyDescent="0.35">
      <c r="A95" s="1">
        <v>38811</v>
      </c>
      <c r="B95">
        <v>299.64</v>
      </c>
      <c r="C95">
        <v>303.54000000000002</v>
      </c>
      <c r="D95">
        <v>100562.29</v>
      </c>
      <c r="E95">
        <v>299.27999999999997</v>
      </c>
      <c r="F95">
        <v>2379323.14</v>
      </c>
      <c r="G95">
        <v>0.86</v>
      </c>
      <c r="H95">
        <f t="shared" si="4"/>
        <v>19</v>
      </c>
    </row>
    <row r="96" spans="1:8" x14ac:dyDescent="0.35">
      <c r="A96" s="1">
        <v>38812</v>
      </c>
      <c r="B96">
        <v>298.62</v>
      </c>
      <c r="C96">
        <v>302.02</v>
      </c>
      <c r="D96">
        <v>100564.47</v>
      </c>
      <c r="E96">
        <v>298.70999999999998</v>
      </c>
      <c r="F96">
        <v>2080508.86</v>
      </c>
      <c r="G96">
        <v>2.52</v>
      </c>
      <c r="H96">
        <f t="shared" si="4"/>
        <v>19</v>
      </c>
    </row>
    <row r="97" spans="1:8" x14ac:dyDescent="0.35">
      <c r="A97" s="1">
        <v>38813</v>
      </c>
      <c r="B97">
        <v>299.82</v>
      </c>
      <c r="C97">
        <v>301.69</v>
      </c>
      <c r="D97">
        <v>100627.08</v>
      </c>
      <c r="E97">
        <v>299.06</v>
      </c>
      <c r="F97">
        <v>1978876.73</v>
      </c>
      <c r="G97">
        <v>0.79</v>
      </c>
      <c r="H97">
        <f t="shared" si="4"/>
        <v>20</v>
      </c>
    </row>
    <row r="98" spans="1:8" x14ac:dyDescent="0.35">
      <c r="A98" s="1">
        <v>38814</v>
      </c>
      <c r="B98">
        <v>300.14999999999998</v>
      </c>
      <c r="C98">
        <v>304.04000000000002</v>
      </c>
      <c r="D98">
        <v>100480.08</v>
      </c>
      <c r="E98">
        <v>299.08999999999997</v>
      </c>
      <c r="F98">
        <v>2611903.19</v>
      </c>
      <c r="G98">
        <v>0.22</v>
      </c>
      <c r="H98">
        <f t="shared" si="4"/>
        <v>20</v>
      </c>
    </row>
    <row r="99" spans="1:8" x14ac:dyDescent="0.35">
      <c r="A99" s="1">
        <v>38815</v>
      </c>
      <c r="B99">
        <v>300.17</v>
      </c>
      <c r="C99">
        <v>305.02</v>
      </c>
      <c r="D99">
        <v>100448.5</v>
      </c>
      <c r="E99">
        <v>298.07</v>
      </c>
      <c r="F99">
        <v>2673271.7200000002</v>
      </c>
      <c r="G99">
        <v>0.2</v>
      </c>
      <c r="H99">
        <f t="shared" si="4"/>
        <v>20</v>
      </c>
    </row>
    <row r="100" spans="1:8" x14ac:dyDescent="0.35">
      <c r="A100" s="1">
        <v>38816</v>
      </c>
      <c r="B100">
        <v>300.43</v>
      </c>
      <c r="C100">
        <v>305.24</v>
      </c>
      <c r="D100">
        <v>100226.38</v>
      </c>
      <c r="E100">
        <v>299.89999999999998</v>
      </c>
      <c r="F100">
        <v>2559414.54</v>
      </c>
      <c r="G100">
        <v>0.09</v>
      </c>
      <c r="H100">
        <f t="shared" si="4"/>
        <v>20</v>
      </c>
    </row>
    <row r="101" spans="1:8" x14ac:dyDescent="0.35">
      <c r="A101" s="1">
        <v>38817</v>
      </c>
      <c r="B101">
        <v>301.18</v>
      </c>
      <c r="C101">
        <v>305.39</v>
      </c>
      <c r="D101">
        <v>100291.16</v>
      </c>
      <c r="E101">
        <v>300.08999999999997</v>
      </c>
      <c r="F101">
        <v>2472379.4900000002</v>
      </c>
      <c r="G101">
        <v>0.14000000000000001</v>
      </c>
      <c r="H101">
        <f t="shared" si="4"/>
        <v>20</v>
      </c>
    </row>
    <row r="102" spans="1:8" x14ac:dyDescent="0.35">
      <c r="A102" s="1">
        <v>38818</v>
      </c>
      <c r="B102">
        <v>299.94</v>
      </c>
      <c r="C102">
        <v>306.25</v>
      </c>
      <c r="D102">
        <v>100459.39</v>
      </c>
      <c r="E102">
        <v>299.06</v>
      </c>
      <c r="F102">
        <v>2707149.1</v>
      </c>
      <c r="G102">
        <v>0.04</v>
      </c>
      <c r="H102">
        <f t="shared" si="4"/>
        <v>21</v>
      </c>
    </row>
    <row r="103" spans="1:8" x14ac:dyDescent="0.35">
      <c r="A103" s="1">
        <v>38819</v>
      </c>
      <c r="B103">
        <v>300.62</v>
      </c>
      <c r="C103">
        <v>305.35000000000002</v>
      </c>
      <c r="D103">
        <v>100384.26</v>
      </c>
      <c r="E103">
        <v>299.58999999999997</v>
      </c>
      <c r="F103">
        <v>2613119.61</v>
      </c>
      <c r="G103">
        <v>0.05</v>
      </c>
      <c r="H103">
        <f t="shared" si="4"/>
        <v>21</v>
      </c>
    </row>
    <row r="104" spans="1:8" x14ac:dyDescent="0.35">
      <c r="A104" s="1">
        <v>38820</v>
      </c>
      <c r="B104">
        <v>299.31</v>
      </c>
      <c r="C104">
        <v>304.19</v>
      </c>
      <c r="D104">
        <v>100240.53</v>
      </c>
      <c r="E104">
        <v>298.98</v>
      </c>
      <c r="F104">
        <v>2401583.67</v>
      </c>
      <c r="G104">
        <v>0.08</v>
      </c>
      <c r="H104">
        <f t="shared" si="4"/>
        <v>21</v>
      </c>
    </row>
    <row r="105" spans="1:8" x14ac:dyDescent="0.35">
      <c r="A105" s="1">
        <v>38821</v>
      </c>
      <c r="B105">
        <v>299.68</v>
      </c>
      <c r="C105">
        <v>305.66000000000003</v>
      </c>
      <c r="D105">
        <v>100407.67</v>
      </c>
      <c r="E105">
        <v>298.69</v>
      </c>
      <c r="F105">
        <v>2438623.75</v>
      </c>
      <c r="G105">
        <v>0.06</v>
      </c>
      <c r="H105">
        <f t="shared" si="4"/>
        <v>21</v>
      </c>
    </row>
    <row r="106" spans="1:8" x14ac:dyDescent="0.35">
      <c r="A106" s="1">
        <v>38822</v>
      </c>
      <c r="B106">
        <v>301.01</v>
      </c>
      <c r="C106">
        <v>305.2</v>
      </c>
      <c r="D106">
        <v>100620.54</v>
      </c>
      <c r="E106">
        <v>299.17</v>
      </c>
      <c r="F106">
        <v>2701431.91</v>
      </c>
      <c r="G106">
        <v>0.13</v>
      </c>
      <c r="H106">
        <f t="shared" si="4"/>
        <v>21</v>
      </c>
    </row>
    <row r="107" spans="1:8" x14ac:dyDescent="0.35">
      <c r="A107" s="1">
        <v>38823</v>
      </c>
      <c r="B107">
        <v>299.86</v>
      </c>
      <c r="C107">
        <v>303.27999999999997</v>
      </c>
      <c r="D107">
        <v>100679.34</v>
      </c>
      <c r="E107">
        <v>299.31</v>
      </c>
      <c r="F107">
        <v>1819525.33</v>
      </c>
      <c r="G107">
        <v>1.5</v>
      </c>
      <c r="H107">
        <f t="shared" si="4"/>
        <v>22</v>
      </c>
    </row>
    <row r="108" spans="1:8" x14ac:dyDescent="0.35">
      <c r="A108" s="1">
        <v>38824</v>
      </c>
      <c r="B108">
        <v>298.25</v>
      </c>
      <c r="C108">
        <v>304.43</v>
      </c>
      <c r="D108">
        <v>100471.37</v>
      </c>
      <c r="E108">
        <v>299.01</v>
      </c>
      <c r="F108">
        <v>2209632.15</v>
      </c>
      <c r="G108">
        <v>0.1</v>
      </c>
      <c r="H108">
        <f t="shared" si="4"/>
        <v>22</v>
      </c>
    </row>
    <row r="109" spans="1:8" x14ac:dyDescent="0.35">
      <c r="A109" s="1">
        <v>38825</v>
      </c>
      <c r="B109">
        <v>300.27999999999997</v>
      </c>
      <c r="C109">
        <v>305.83</v>
      </c>
      <c r="D109">
        <v>100491.51</v>
      </c>
      <c r="E109">
        <v>298.12</v>
      </c>
      <c r="F109">
        <v>2193879.4700000002</v>
      </c>
      <c r="G109">
        <v>0.05</v>
      </c>
      <c r="H109">
        <f t="shared" si="4"/>
        <v>22</v>
      </c>
    </row>
    <row r="110" spans="1:8" x14ac:dyDescent="0.35">
      <c r="A110" s="1">
        <v>38826</v>
      </c>
      <c r="B110">
        <v>300.27</v>
      </c>
      <c r="C110">
        <v>300.06</v>
      </c>
      <c r="D110">
        <v>100664.64</v>
      </c>
      <c r="E110">
        <v>297.92</v>
      </c>
      <c r="F110">
        <v>2008070.88</v>
      </c>
      <c r="G110">
        <v>3.2</v>
      </c>
      <c r="H110">
        <f t="shared" si="4"/>
        <v>22</v>
      </c>
    </row>
    <row r="111" spans="1:8" x14ac:dyDescent="0.35">
      <c r="A111" s="1">
        <v>38827</v>
      </c>
      <c r="B111">
        <v>299.98</v>
      </c>
      <c r="C111">
        <v>300.86</v>
      </c>
      <c r="D111">
        <v>100694.58</v>
      </c>
      <c r="E111">
        <v>298.70999999999998</v>
      </c>
      <c r="F111">
        <v>2188162.2799999998</v>
      </c>
      <c r="G111">
        <v>4.01</v>
      </c>
      <c r="H111">
        <f t="shared" si="4"/>
        <v>22</v>
      </c>
    </row>
    <row r="112" spans="1:8" x14ac:dyDescent="0.35">
      <c r="A112" s="1">
        <v>38828</v>
      </c>
      <c r="B112">
        <v>298.99</v>
      </c>
      <c r="C112">
        <v>302.20999999999998</v>
      </c>
      <c r="D112">
        <v>100754.47</v>
      </c>
      <c r="E112">
        <v>299.06</v>
      </c>
      <c r="F112">
        <v>2218876.96</v>
      </c>
      <c r="G112">
        <v>0.18</v>
      </c>
      <c r="H112">
        <f t="shared" si="4"/>
        <v>23</v>
      </c>
    </row>
    <row r="113" spans="1:8" x14ac:dyDescent="0.35">
      <c r="A113" s="1">
        <v>38829</v>
      </c>
      <c r="B113">
        <v>299.16000000000003</v>
      </c>
      <c r="C113">
        <v>303.79000000000002</v>
      </c>
      <c r="D113">
        <v>100665.73</v>
      </c>
      <c r="E113">
        <v>297.69</v>
      </c>
      <c r="F113">
        <v>2274528.31</v>
      </c>
      <c r="G113">
        <v>0.08</v>
      </c>
      <c r="H113">
        <f t="shared" si="4"/>
        <v>23</v>
      </c>
    </row>
    <row r="114" spans="1:8" x14ac:dyDescent="0.35">
      <c r="A114" s="1">
        <v>38830</v>
      </c>
      <c r="B114">
        <v>298.61</v>
      </c>
      <c r="C114">
        <v>304.14</v>
      </c>
      <c r="D114">
        <v>100593.87</v>
      </c>
      <c r="E114">
        <v>299.38</v>
      </c>
      <c r="F114">
        <v>2369956.6800000002</v>
      </c>
      <c r="G114">
        <v>0.54</v>
      </c>
      <c r="H114">
        <f t="shared" si="4"/>
        <v>23</v>
      </c>
    </row>
    <row r="115" spans="1:8" x14ac:dyDescent="0.35">
      <c r="A115" s="1">
        <v>38831</v>
      </c>
      <c r="B115">
        <v>300.39</v>
      </c>
      <c r="C115">
        <v>300.12</v>
      </c>
      <c r="D115">
        <v>100677.16</v>
      </c>
      <c r="E115">
        <v>298.26</v>
      </c>
      <c r="F115">
        <v>1078967.0900000001</v>
      </c>
      <c r="G115">
        <v>4.54</v>
      </c>
      <c r="H115">
        <f t="shared" si="4"/>
        <v>23</v>
      </c>
    </row>
    <row r="116" spans="1:8" x14ac:dyDescent="0.35">
      <c r="A116" s="1">
        <v>38832</v>
      </c>
      <c r="B116">
        <v>297.87</v>
      </c>
      <c r="C116">
        <v>298.89999999999998</v>
      </c>
      <c r="D116">
        <v>100697.85</v>
      </c>
      <c r="E116">
        <v>297.77999999999997</v>
      </c>
      <c r="F116">
        <v>691475.58</v>
      </c>
      <c r="G116">
        <v>1.08</v>
      </c>
      <c r="H116">
        <f t="shared" si="4"/>
        <v>23</v>
      </c>
    </row>
    <row r="117" spans="1:8" x14ac:dyDescent="0.35">
      <c r="A117" s="1">
        <v>38833</v>
      </c>
      <c r="B117">
        <v>298.04000000000002</v>
      </c>
      <c r="C117">
        <v>302.33999999999997</v>
      </c>
      <c r="D117">
        <v>100533.98</v>
      </c>
      <c r="E117">
        <v>296.89</v>
      </c>
      <c r="F117">
        <v>2039576.23</v>
      </c>
      <c r="G117">
        <v>0.03</v>
      </c>
      <c r="H117">
        <f t="shared" si="4"/>
        <v>24</v>
      </c>
    </row>
    <row r="118" spans="1:8" x14ac:dyDescent="0.35">
      <c r="A118" s="1">
        <v>38834</v>
      </c>
      <c r="B118">
        <v>300</v>
      </c>
      <c r="C118">
        <v>302.89</v>
      </c>
      <c r="D118">
        <v>100552.49</v>
      </c>
      <c r="E118">
        <v>298.64</v>
      </c>
      <c r="F118">
        <v>1290503.02</v>
      </c>
      <c r="G118">
        <v>4.22</v>
      </c>
      <c r="H118">
        <f t="shared" si="4"/>
        <v>24</v>
      </c>
    </row>
    <row r="119" spans="1:8" x14ac:dyDescent="0.35">
      <c r="A119" s="1">
        <v>38835</v>
      </c>
      <c r="B119">
        <v>299.20999999999998</v>
      </c>
      <c r="C119">
        <v>304.29000000000002</v>
      </c>
      <c r="D119">
        <v>100482.26</v>
      </c>
      <c r="E119">
        <v>299.38</v>
      </c>
      <c r="F119">
        <v>1894578.62</v>
      </c>
      <c r="G119">
        <v>0.23</v>
      </c>
      <c r="H119">
        <f t="shared" si="4"/>
        <v>24</v>
      </c>
    </row>
    <row r="120" spans="1:8" x14ac:dyDescent="0.35">
      <c r="A120" s="1">
        <v>38836</v>
      </c>
      <c r="B120">
        <v>299.57</v>
      </c>
      <c r="C120">
        <v>302.55</v>
      </c>
      <c r="D120">
        <v>100441.97</v>
      </c>
      <c r="E120">
        <v>298.77999999999997</v>
      </c>
      <c r="F120">
        <v>2137376.63</v>
      </c>
      <c r="G120">
        <v>5.37</v>
      </c>
      <c r="H120">
        <f t="shared" si="4"/>
        <v>24</v>
      </c>
    </row>
    <row r="121" spans="1:8" x14ac:dyDescent="0.35">
      <c r="A121" s="1">
        <v>38837</v>
      </c>
      <c r="B121">
        <v>298.13</v>
      </c>
      <c r="C121">
        <v>302.83999999999997</v>
      </c>
      <c r="D121">
        <v>100565.01</v>
      </c>
      <c r="E121">
        <v>298.81</v>
      </c>
      <c r="F121">
        <v>2232561.7200000002</v>
      </c>
      <c r="G121">
        <v>0.19</v>
      </c>
      <c r="H121">
        <f t="shared" si="4"/>
        <v>24</v>
      </c>
    </row>
    <row r="122" spans="1:8" x14ac:dyDescent="0.35">
      <c r="A122" s="1">
        <v>38838</v>
      </c>
      <c r="B122">
        <v>298.54000000000002</v>
      </c>
      <c r="C122">
        <v>301.39999999999998</v>
      </c>
      <c r="D122">
        <v>100609.11</v>
      </c>
      <c r="E122">
        <v>298.55</v>
      </c>
      <c r="F122">
        <v>2130078.09</v>
      </c>
      <c r="G122">
        <v>0.38</v>
      </c>
      <c r="H122">
        <f t="shared" si="4"/>
        <v>25</v>
      </c>
    </row>
    <row r="123" spans="1:8" x14ac:dyDescent="0.35">
      <c r="A123" s="1">
        <v>38839</v>
      </c>
      <c r="B123">
        <v>300.14999999999998</v>
      </c>
      <c r="C123">
        <v>302.79000000000002</v>
      </c>
      <c r="D123">
        <v>100727.25</v>
      </c>
      <c r="E123">
        <v>298.42</v>
      </c>
      <c r="F123">
        <v>1945060.17</v>
      </c>
      <c r="G123">
        <v>0.35</v>
      </c>
      <c r="H123">
        <f t="shared" si="4"/>
        <v>25</v>
      </c>
    </row>
    <row r="124" spans="1:8" x14ac:dyDescent="0.35">
      <c r="A124" s="1">
        <v>38840</v>
      </c>
      <c r="B124">
        <v>298.83999999999997</v>
      </c>
      <c r="C124">
        <v>304.13</v>
      </c>
      <c r="D124">
        <v>100638.51</v>
      </c>
      <c r="E124">
        <v>299.02</v>
      </c>
      <c r="F124">
        <v>2030878.8</v>
      </c>
      <c r="G124">
        <v>0.53</v>
      </c>
      <c r="H124">
        <f t="shared" si="4"/>
        <v>25</v>
      </c>
    </row>
    <row r="125" spans="1:8" x14ac:dyDescent="0.35">
      <c r="A125" s="1">
        <v>38841</v>
      </c>
      <c r="B125">
        <v>300.18</v>
      </c>
      <c r="C125">
        <v>304.97000000000003</v>
      </c>
      <c r="D125">
        <v>100607.48</v>
      </c>
      <c r="E125">
        <v>299.22000000000003</v>
      </c>
      <c r="F125">
        <v>1048921.44</v>
      </c>
      <c r="G125">
        <v>3.01</v>
      </c>
      <c r="H125">
        <f t="shared" si="4"/>
        <v>25</v>
      </c>
    </row>
    <row r="126" spans="1:8" x14ac:dyDescent="0.35">
      <c r="A126" s="1">
        <v>38842</v>
      </c>
      <c r="B126">
        <v>299.63</v>
      </c>
      <c r="C126">
        <v>302.39999999999998</v>
      </c>
      <c r="D126">
        <v>100489.88</v>
      </c>
      <c r="E126">
        <v>299.57</v>
      </c>
      <c r="F126">
        <v>2192663.0499999998</v>
      </c>
      <c r="G126">
        <v>3.02</v>
      </c>
      <c r="H126">
        <f t="shared" si="4"/>
        <v>25</v>
      </c>
    </row>
    <row r="127" spans="1:8" x14ac:dyDescent="0.35">
      <c r="A127" s="1">
        <v>38843</v>
      </c>
      <c r="B127">
        <v>300.02</v>
      </c>
      <c r="C127">
        <v>304.24</v>
      </c>
      <c r="D127">
        <v>100566.1</v>
      </c>
      <c r="E127">
        <v>299.83</v>
      </c>
      <c r="F127">
        <v>1304613.53</v>
      </c>
      <c r="G127">
        <v>2.87</v>
      </c>
      <c r="H127">
        <f t="shared" si="4"/>
        <v>26</v>
      </c>
    </row>
    <row r="128" spans="1:8" x14ac:dyDescent="0.35">
      <c r="A128" s="1">
        <v>38844</v>
      </c>
      <c r="B128">
        <v>299.93</v>
      </c>
      <c r="C128">
        <v>304.08999999999997</v>
      </c>
      <c r="D128">
        <v>100538.33</v>
      </c>
      <c r="E128">
        <v>298.95</v>
      </c>
      <c r="F128">
        <v>2126063.89</v>
      </c>
      <c r="G128">
        <v>0.18</v>
      </c>
      <c r="H128">
        <f t="shared" si="4"/>
        <v>26</v>
      </c>
    </row>
    <row r="129" spans="1:8" x14ac:dyDescent="0.35">
      <c r="A129" s="1">
        <v>38845</v>
      </c>
      <c r="B129">
        <v>297.61</v>
      </c>
      <c r="C129">
        <v>303.33999999999997</v>
      </c>
      <c r="D129">
        <v>100500.22</v>
      </c>
      <c r="E129">
        <v>298.35000000000002</v>
      </c>
      <c r="F129">
        <v>1904735.75</v>
      </c>
      <c r="G129">
        <v>0.19</v>
      </c>
      <c r="H129">
        <f t="shared" si="4"/>
        <v>26</v>
      </c>
    </row>
    <row r="130" spans="1:8" x14ac:dyDescent="0.35">
      <c r="A130" s="1">
        <v>38846</v>
      </c>
      <c r="B130">
        <v>298.82</v>
      </c>
      <c r="C130">
        <v>305.64</v>
      </c>
      <c r="D130">
        <v>100535.07</v>
      </c>
      <c r="E130">
        <v>299.82</v>
      </c>
      <c r="F130">
        <v>2673819.11</v>
      </c>
      <c r="G130">
        <v>0.13</v>
      </c>
      <c r="H130">
        <f t="shared" si="4"/>
        <v>26</v>
      </c>
    </row>
    <row r="131" spans="1:8" x14ac:dyDescent="0.35">
      <c r="A131" s="1">
        <v>38847</v>
      </c>
      <c r="B131">
        <v>297.62</v>
      </c>
      <c r="C131">
        <v>299.57</v>
      </c>
      <c r="D131">
        <v>100650.49</v>
      </c>
      <c r="E131">
        <v>297.75</v>
      </c>
      <c r="F131">
        <v>957628.91</v>
      </c>
      <c r="G131">
        <v>0.31</v>
      </c>
      <c r="H131">
        <f t="shared" si="4"/>
        <v>26</v>
      </c>
    </row>
    <row r="132" spans="1:8" x14ac:dyDescent="0.35">
      <c r="A132" s="1">
        <v>38848</v>
      </c>
      <c r="B132">
        <v>296.89999999999998</v>
      </c>
      <c r="C132">
        <v>302.41000000000003</v>
      </c>
      <c r="D132">
        <v>100633.61</v>
      </c>
      <c r="E132">
        <v>297.88</v>
      </c>
      <c r="F132">
        <v>1664796.34</v>
      </c>
      <c r="G132">
        <v>0.01</v>
      </c>
      <c r="H132">
        <f t="shared" ref="H132:H195" si="6">INT((ROW(G131)-1)/5)+1</f>
        <v>27</v>
      </c>
    </row>
    <row r="133" spans="1:8" x14ac:dyDescent="0.35">
      <c r="A133" s="1">
        <v>38849</v>
      </c>
      <c r="B133">
        <v>298.88</v>
      </c>
      <c r="C133">
        <v>302.48</v>
      </c>
      <c r="D133">
        <v>100756.1</v>
      </c>
      <c r="E133">
        <v>298.91000000000003</v>
      </c>
      <c r="F133">
        <v>2430838.64</v>
      </c>
      <c r="G133">
        <v>0.14000000000000001</v>
      </c>
      <c r="H133">
        <f t="shared" si="6"/>
        <v>27</v>
      </c>
    </row>
    <row r="134" spans="1:8" x14ac:dyDescent="0.35">
      <c r="A134" s="1">
        <v>38850</v>
      </c>
      <c r="B134">
        <v>298.7</v>
      </c>
      <c r="C134">
        <v>298.99</v>
      </c>
      <c r="D134">
        <v>100912.9</v>
      </c>
      <c r="E134">
        <v>297.74</v>
      </c>
      <c r="F134">
        <v>1767584.07</v>
      </c>
      <c r="G134">
        <v>0.37</v>
      </c>
      <c r="H134">
        <f t="shared" si="6"/>
        <v>27</v>
      </c>
    </row>
    <row r="135" spans="1:8" x14ac:dyDescent="0.35">
      <c r="A135" s="1">
        <v>38851</v>
      </c>
      <c r="B135">
        <v>296.8</v>
      </c>
      <c r="C135">
        <v>303.77</v>
      </c>
      <c r="D135">
        <v>100872.61</v>
      </c>
      <c r="E135">
        <v>298.08999999999997</v>
      </c>
      <c r="F135">
        <v>1736261.18</v>
      </c>
      <c r="G135">
        <v>0.21</v>
      </c>
      <c r="H135">
        <f t="shared" si="6"/>
        <v>27</v>
      </c>
    </row>
    <row r="136" spans="1:8" x14ac:dyDescent="0.35">
      <c r="A136" s="1">
        <v>38852</v>
      </c>
      <c r="B136">
        <v>299.41000000000003</v>
      </c>
      <c r="C136">
        <v>300.45</v>
      </c>
      <c r="D136">
        <v>100743.03999999999</v>
      </c>
      <c r="E136">
        <v>298.62</v>
      </c>
      <c r="F136">
        <v>2168821.16</v>
      </c>
      <c r="G136">
        <v>3.13</v>
      </c>
      <c r="H136">
        <f t="shared" si="6"/>
        <v>27</v>
      </c>
    </row>
    <row r="137" spans="1:8" x14ac:dyDescent="0.35">
      <c r="A137" s="1">
        <v>38853</v>
      </c>
      <c r="B137">
        <v>297.79000000000002</v>
      </c>
      <c r="C137">
        <v>298.29000000000002</v>
      </c>
      <c r="D137">
        <v>100916.17</v>
      </c>
      <c r="E137">
        <v>296.89</v>
      </c>
      <c r="F137">
        <v>437060.74</v>
      </c>
      <c r="G137">
        <v>0.84</v>
      </c>
      <c r="H137">
        <f t="shared" si="6"/>
        <v>28</v>
      </c>
    </row>
    <row r="138" spans="1:8" x14ac:dyDescent="0.35">
      <c r="A138" s="1">
        <v>38854</v>
      </c>
      <c r="B138">
        <v>297.5</v>
      </c>
      <c r="C138">
        <v>302.02</v>
      </c>
      <c r="D138">
        <v>100891.67</v>
      </c>
      <c r="E138">
        <v>298.02</v>
      </c>
      <c r="F138">
        <v>1343721.52</v>
      </c>
      <c r="G138">
        <v>0.39</v>
      </c>
      <c r="H138">
        <f t="shared" si="6"/>
        <v>28</v>
      </c>
    </row>
    <row r="139" spans="1:8" x14ac:dyDescent="0.35">
      <c r="A139" s="1">
        <v>38855</v>
      </c>
      <c r="B139">
        <v>298.74</v>
      </c>
      <c r="C139">
        <v>301.19</v>
      </c>
      <c r="D139">
        <v>100902.56</v>
      </c>
      <c r="E139">
        <v>298.72000000000003</v>
      </c>
      <c r="F139">
        <v>2004969</v>
      </c>
      <c r="G139">
        <v>0.18</v>
      </c>
      <c r="H139">
        <f t="shared" si="6"/>
        <v>28</v>
      </c>
    </row>
    <row r="140" spans="1:8" x14ac:dyDescent="0.35">
      <c r="A140" s="1">
        <v>38856</v>
      </c>
      <c r="B140">
        <v>298.98</v>
      </c>
      <c r="C140">
        <v>302.3</v>
      </c>
      <c r="D140">
        <v>100798.57</v>
      </c>
      <c r="E140">
        <v>298.58</v>
      </c>
      <c r="F140">
        <v>1659444.08</v>
      </c>
      <c r="G140">
        <v>0.26</v>
      </c>
      <c r="H140">
        <f t="shared" si="6"/>
        <v>28</v>
      </c>
    </row>
    <row r="141" spans="1:8" x14ac:dyDescent="0.35">
      <c r="A141" s="1">
        <v>38857</v>
      </c>
      <c r="B141">
        <v>297.54000000000002</v>
      </c>
      <c r="C141">
        <v>297.52</v>
      </c>
      <c r="D141">
        <v>100864.99</v>
      </c>
      <c r="E141">
        <v>296.69</v>
      </c>
      <c r="F141">
        <v>365109.32</v>
      </c>
      <c r="G141">
        <v>2.7</v>
      </c>
      <c r="H141">
        <f t="shared" si="6"/>
        <v>28</v>
      </c>
    </row>
    <row r="142" spans="1:8" x14ac:dyDescent="0.35">
      <c r="A142" s="1">
        <v>38858</v>
      </c>
      <c r="B142">
        <v>297.43</v>
      </c>
      <c r="C142">
        <v>302</v>
      </c>
      <c r="D142">
        <v>100857.37</v>
      </c>
      <c r="E142">
        <v>297.85000000000002</v>
      </c>
      <c r="F142">
        <v>1183032.06</v>
      </c>
      <c r="G142">
        <v>0.19</v>
      </c>
      <c r="H142">
        <f t="shared" si="6"/>
        <v>29</v>
      </c>
    </row>
    <row r="143" spans="1:8" x14ac:dyDescent="0.35">
      <c r="A143" s="1">
        <v>38859</v>
      </c>
      <c r="B143">
        <v>298.72000000000003</v>
      </c>
      <c r="C143">
        <v>303.10000000000002</v>
      </c>
      <c r="D143">
        <v>100922.15</v>
      </c>
      <c r="E143">
        <v>299.3</v>
      </c>
      <c r="F143">
        <v>2256890.17</v>
      </c>
      <c r="G143">
        <v>0.46</v>
      </c>
      <c r="H143">
        <f t="shared" si="6"/>
        <v>29</v>
      </c>
    </row>
    <row r="144" spans="1:8" x14ac:dyDescent="0.35">
      <c r="A144" s="1">
        <v>38860</v>
      </c>
      <c r="B144">
        <v>296.82</v>
      </c>
      <c r="C144">
        <v>302.27999999999997</v>
      </c>
      <c r="D144">
        <v>100937.94</v>
      </c>
      <c r="E144">
        <v>298.92</v>
      </c>
      <c r="F144">
        <v>2098025.35</v>
      </c>
      <c r="G144">
        <v>0.18</v>
      </c>
      <c r="H144">
        <f t="shared" si="6"/>
        <v>29</v>
      </c>
    </row>
    <row r="145" spans="1:8" x14ac:dyDescent="0.35">
      <c r="A145" s="1">
        <v>38861</v>
      </c>
      <c r="B145">
        <v>298.2</v>
      </c>
      <c r="C145">
        <v>300.88</v>
      </c>
      <c r="D145">
        <v>100920.52</v>
      </c>
      <c r="E145">
        <v>298.22000000000003</v>
      </c>
      <c r="F145">
        <v>2064695.36</v>
      </c>
      <c r="G145">
        <v>0.21</v>
      </c>
      <c r="H145">
        <f t="shared" si="6"/>
        <v>29</v>
      </c>
    </row>
    <row r="146" spans="1:8" x14ac:dyDescent="0.35">
      <c r="A146" s="1">
        <v>38862</v>
      </c>
      <c r="B146">
        <v>298.48</v>
      </c>
      <c r="C146">
        <v>300.98</v>
      </c>
      <c r="D146">
        <v>100893.84</v>
      </c>
      <c r="E146">
        <v>298.31</v>
      </c>
      <c r="F146">
        <v>1701653.95</v>
      </c>
      <c r="G146">
        <v>0.96</v>
      </c>
      <c r="H146">
        <f t="shared" si="6"/>
        <v>29</v>
      </c>
    </row>
    <row r="147" spans="1:8" x14ac:dyDescent="0.35">
      <c r="A147" s="1">
        <v>38863</v>
      </c>
      <c r="B147">
        <v>297.23</v>
      </c>
      <c r="C147">
        <v>303.88</v>
      </c>
      <c r="D147">
        <v>100838.86</v>
      </c>
      <c r="E147">
        <v>298.35000000000002</v>
      </c>
      <c r="F147">
        <v>1897619.68</v>
      </c>
      <c r="G147">
        <v>0.24</v>
      </c>
      <c r="H147">
        <f t="shared" si="6"/>
        <v>30</v>
      </c>
    </row>
    <row r="148" spans="1:8" x14ac:dyDescent="0.35">
      <c r="A148" s="1">
        <v>38864</v>
      </c>
      <c r="B148">
        <v>298.68</v>
      </c>
      <c r="C148">
        <v>302.05</v>
      </c>
      <c r="D148">
        <v>100944.48</v>
      </c>
      <c r="E148">
        <v>297.57</v>
      </c>
      <c r="F148">
        <v>1219159.82</v>
      </c>
      <c r="G148">
        <v>0.08</v>
      </c>
      <c r="H148">
        <f t="shared" si="6"/>
        <v>30</v>
      </c>
    </row>
    <row r="149" spans="1:8" x14ac:dyDescent="0.35">
      <c r="A149" s="1">
        <v>38865</v>
      </c>
      <c r="B149">
        <v>297.58999999999997</v>
      </c>
      <c r="C149">
        <v>297.87</v>
      </c>
      <c r="D149">
        <v>101060.44</v>
      </c>
      <c r="E149">
        <v>296.36</v>
      </c>
      <c r="F149">
        <v>1193371.6599999999</v>
      </c>
      <c r="G149">
        <v>4.3</v>
      </c>
      <c r="H149">
        <f t="shared" si="6"/>
        <v>30</v>
      </c>
    </row>
    <row r="150" spans="1:8" x14ac:dyDescent="0.35">
      <c r="A150" s="1">
        <v>38866</v>
      </c>
      <c r="B150">
        <v>297.8</v>
      </c>
      <c r="C150">
        <v>303</v>
      </c>
      <c r="D150">
        <v>100933.59</v>
      </c>
      <c r="E150">
        <v>298.54000000000002</v>
      </c>
      <c r="F150">
        <v>2284746.2599999998</v>
      </c>
      <c r="G150">
        <v>0.17</v>
      </c>
      <c r="H150">
        <f t="shared" si="6"/>
        <v>30</v>
      </c>
    </row>
    <row r="151" spans="1:8" x14ac:dyDescent="0.35">
      <c r="A151" s="1">
        <v>38867</v>
      </c>
      <c r="B151">
        <v>298</v>
      </c>
      <c r="C151">
        <v>298.12</v>
      </c>
      <c r="D151">
        <v>100873.16</v>
      </c>
      <c r="E151">
        <v>297.36</v>
      </c>
      <c r="F151">
        <v>1795500.98</v>
      </c>
      <c r="G151">
        <v>1.35</v>
      </c>
      <c r="H151">
        <f t="shared" si="6"/>
        <v>30</v>
      </c>
    </row>
    <row r="152" spans="1:8" x14ac:dyDescent="0.35">
      <c r="A152" s="1">
        <v>38868</v>
      </c>
      <c r="B152">
        <v>296.36</v>
      </c>
      <c r="C152">
        <v>302.8</v>
      </c>
      <c r="D152">
        <v>100766.99</v>
      </c>
      <c r="E152">
        <v>296.13</v>
      </c>
      <c r="F152">
        <v>1739606.35</v>
      </c>
      <c r="G152">
        <v>0.02</v>
      </c>
      <c r="H152">
        <f t="shared" si="6"/>
        <v>31</v>
      </c>
    </row>
    <row r="153" spans="1:8" x14ac:dyDescent="0.35">
      <c r="A153" s="1">
        <v>38869</v>
      </c>
      <c r="B153">
        <v>297.66000000000003</v>
      </c>
      <c r="C153">
        <v>303.54000000000002</v>
      </c>
      <c r="D153">
        <v>100852.47</v>
      </c>
      <c r="E153">
        <v>297.89</v>
      </c>
      <c r="F153">
        <v>2242232.2799999998</v>
      </c>
      <c r="G153">
        <v>0.2</v>
      </c>
      <c r="H153">
        <f t="shared" si="6"/>
        <v>31</v>
      </c>
    </row>
    <row r="154" spans="1:8" x14ac:dyDescent="0.35">
      <c r="A154" s="1">
        <v>38870</v>
      </c>
      <c r="B154">
        <v>298.72000000000003</v>
      </c>
      <c r="C154">
        <v>304.77999999999997</v>
      </c>
      <c r="D154">
        <v>100782.78</v>
      </c>
      <c r="E154">
        <v>298.41000000000003</v>
      </c>
      <c r="F154">
        <v>1893301.38</v>
      </c>
      <c r="G154">
        <v>0.31</v>
      </c>
      <c r="H154">
        <f t="shared" si="6"/>
        <v>31</v>
      </c>
    </row>
    <row r="155" spans="1:8" x14ac:dyDescent="0.35">
      <c r="A155" s="1">
        <v>38871</v>
      </c>
      <c r="B155">
        <v>297.26</v>
      </c>
      <c r="C155">
        <v>300.25</v>
      </c>
      <c r="D155">
        <v>100726.71</v>
      </c>
      <c r="E155">
        <v>296.92</v>
      </c>
      <c r="F155">
        <v>1629763.36</v>
      </c>
      <c r="G155">
        <v>0.21</v>
      </c>
      <c r="H155">
        <f t="shared" si="6"/>
        <v>31</v>
      </c>
    </row>
    <row r="156" spans="1:8" x14ac:dyDescent="0.35">
      <c r="A156" s="1">
        <v>38872</v>
      </c>
      <c r="B156">
        <v>297.85000000000002</v>
      </c>
      <c r="C156">
        <v>301.48</v>
      </c>
      <c r="D156">
        <v>100701.12</v>
      </c>
      <c r="E156">
        <v>297.45999999999998</v>
      </c>
      <c r="F156">
        <v>2021390.71</v>
      </c>
      <c r="G156">
        <v>0.53</v>
      </c>
      <c r="H156">
        <f t="shared" si="6"/>
        <v>31</v>
      </c>
    </row>
    <row r="157" spans="1:8" x14ac:dyDescent="0.35">
      <c r="A157" s="1">
        <v>38873</v>
      </c>
      <c r="B157">
        <v>298.68</v>
      </c>
      <c r="C157">
        <v>300.42</v>
      </c>
      <c r="D157">
        <v>100713.64</v>
      </c>
      <c r="E157">
        <v>298.22000000000003</v>
      </c>
      <c r="F157">
        <v>2043651.24</v>
      </c>
      <c r="G157">
        <v>0.31</v>
      </c>
      <c r="H157">
        <f t="shared" si="6"/>
        <v>32</v>
      </c>
    </row>
    <row r="158" spans="1:8" x14ac:dyDescent="0.35">
      <c r="A158" s="1">
        <v>38874</v>
      </c>
      <c r="B158">
        <v>298.07</v>
      </c>
      <c r="C158">
        <v>303.91000000000003</v>
      </c>
      <c r="D158">
        <v>100737.05</v>
      </c>
      <c r="E158">
        <v>298.42</v>
      </c>
      <c r="F158">
        <v>2300924.6800000002</v>
      </c>
      <c r="G158">
        <v>0.13</v>
      </c>
      <c r="H158">
        <f t="shared" si="6"/>
        <v>32</v>
      </c>
    </row>
    <row r="159" spans="1:8" x14ac:dyDescent="0.35">
      <c r="A159" s="1">
        <v>38875</v>
      </c>
      <c r="B159">
        <v>298</v>
      </c>
      <c r="C159">
        <v>301.69</v>
      </c>
      <c r="D159">
        <v>100621.09</v>
      </c>
      <c r="E159">
        <v>298.54000000000002</v>
      </c>
      <c r="F159">
        <v>2266743.2000000002</v>
      </c>
      <c r="G159">
        <v>0.25</v>
      </c>
      <c r="H159">
        <f t="shared" si="6"/>
        <v>32</v>
      </c>
    </row>
    <row r="160" spans="1:8" x14ac:dyDescent="0.35">
      <c r="A160" s="1">
        <v>38876</v>
      </c>
      <c r="B160">
        <v>296.93</v>
      </c>
      <c r="C160">
        <v>300.97000000000003</v>
      </c>
      <c r="D160">
        <v>100716.91</v>
      </c>
      <c r="E160">
        <v>296.89</v>
      </c>
      <c r="F160">
        <v>565393.35</v>
      </c>
      <c r="G160">
        <v>1.36</v>
      </c>
      <c r="H160">
        <f t="shared" si="6"/>
        <v>32</v>
      </c>
    </row>
    <row r="161" spans="1:8" x14ac:dyDescent="0.35">
      <c r="A161" s="1">
        <v>38877</v>
      </c>
      <c r="B161">
        <v>297.61</v>
      </c>
      <c r="C161">
        <v>300.33999999999997</v>
      </c>
      <c r="D161">
        <v>100737.59</v>
      </c>
      <c r="E161">
        <v>296.87</v>
      </c>
      <c r="F161">
        <v>2066641.64</v>
      </c>
      <c r="G161">
        <v>0.26</v>
      </c>
      <c r="H161">
        <f t="shared" si="6"/>
        <v>32</v>
      </c>
    </row>
    <row r="162" spans="1:8" x14ac:dyDescent="0.35">
      <c r="A162" s="1">
        <v>38878</v>
      </c>
      <c r="B162">
        <v>296.45999999999998</v>
      </c>
      <c r="C162">
        <v>302.02999999999997</v>
      </c>
      <c r="D162">
        <v>100712.01</v>
      </c>
      <c r="E162">
        <v>297.52</v>
      </c>
      <c r="F162">
        <v>2100154.09</v>
      </c>
      <c r="G162">
        <v>0.3</v>
      </c>
      <c r="H162">
        <f t="shared" si="6"/>
        <v>33</v>
      </c>
    </row>
    <row r="163" spans="1:8" x14ac:dyDescent="0.35">
      <c r="A163" s="1">
        <v>38879</v>
      </c>
      <c r="B163">
        <v>297.77</v>
      </c>
      <c r="C163">
        <v>301.49</v>
      </c>
      <c r="D163">
        <v>100881.87</v>
      </c>
      <c r="E163">
        <v>298.49</v>
      </c>
      <c r="F163">
        <v>1605678.19</v>
      </c>
      <c r="G163">
        <v>1.49</v>
      </c>
      <c r="H163">
        <f t="shared" si="6"/>
        <v>33</v>
      </c>
    </row>
    <row r="164" spans="1:8" x14ac:dyDescent="0.35">
      <c r="A164" s="1">
        <v>38880</v>
      </c>
      <c r="B164">
        <v>298.57</v>
      </c>
      <c r="C164">
        <v>303.02</v>
      </c>
      <c r="D164">
        <v>100826.88</v>
      </c>
      <c r="E164">
        <v>299.33</v>
      </c>
      <c r="F164">
        <v>2157812.5299999998</v>
      </c>
      <c r="G164">
        <v>0.19</v>
      </c>
      <c r="H164">
        <f t="shared" si="6"/>
        <v>33</v>
      </c>
    </row>
    <row r="165" spans="1:8" x14ac:dyDescent="0.35">
      <c r="A165" s="1">
        <v>38881</v>
      </c>
      <c r="B165">
        <v>298.25</v>
      </c>
      <c r="C165">
        <v>303.95</v>
      </c>
      <c r="D165">
        <v>100799.11</v>
      </c>
      <c r="E165">
        <v>298.51</v>
      </c>
      <c r="F165">
        <v>2266925.66</v>
      </c>
      <c r="G165">
        <v>0.25</v>
      </c>
      <c r="H165">
        <f t="shared" si="6"/>
        <v>33</v>
      </c>
    </row>
    <row r="166" spans="1:8" x14ac:dyDescent="0.35">
      <c r="A166" s="1">
        <v>38882</v>
      </c>
      <c r="B166">
        <v>298.54000000000002</v>
      </c>
      <c r="C166">
        <v>300.66000000000003</v>
      </c>
      <c r="D166">
        <v>100722.89</v>
      </c>
      <c r="E166">
        <v>298.33999999999997</v>
      </c>
      <c r="F166">
        <v>1804502.51</v>
      </c>
      <c r="G166">
        <v>0.18</v>
      </c>
      <c r="H166">
        <f t="shared" si="6"/>
        <v>33</v>
      </c>
    </row>
    <row r="167" spans="1:8" x14ac:dyDescent="0.35">
      <c r="A167" s="1">
        <v>38883</v>
      </c>
      <c r="B167">
        <v>296.39999999999998</v>
      </c>
      <c r="C167">
        <v>297.73</v>
      </c>
      <c r="D167">
        <v>100890.03</v>
      </c>
      <c r="E167">
        <v>296.75</v>
      </c>
      <c r="F167">
        <v>678946.43</v>
      </c>
      <c r="G167">
        <v>5.47</v>
      </c>
      <c r="H167">
        <f t="shared" si="6"/>
        <v>34</v>
      </c>
    </row>
    <row r="168" spans="1:8" x14ac:dyDescent="0.35">
      <c r="A168" s="1">
        <v>38884</v>
      </c>
      <c r="B168">
        <v>296.68</v>
      </c>
      <c r="C168">
        <v>300.36</v>
      </c>
      <c r="D168">
        <v>100903.64</v>
      </c>
      <c r="E168">
        <v>297.67</v>
      </c>
      <c r="F168">
        <v>1341896.8899999999</v>
      </c>
      <c r="G168">
        <v>0.23</v>
      </c>
      <c r="H168">
        <f t="shared" si="6"/>
        <v>34</v>
      </c>
    </row>
    <row r="169" spans="1:8" x14ac:dyDescent="0.35">
      <c r="A169" s="1">
        <v>38885</v>
      </c>
      <c r="B169">
        <v>297.08999999999997</v>
      </c>
      <c r="C169">
        <v>300.73</v>
      </c>
      <c r="D169">
        <v>100913.44</v>
      </c>
      <c r="E169">
        <v>297.04000000000002</v>
      </c>
      <c r="F169">
        <v>1539018.22</v>
      </c>
      <c r="G169">
        <v>0.11</v>
      </c>
      <c r="H169">
        <f t="shared" si="6"/>
        <v>34</v>
      </c>
    </row>
    <row r="170" spans="1:8" x14ac:dyDescent="0.35">
      <c r="A170" s="1">
        <v>38886</v>
      </c>
      <c r="B170">
        <v>297.79000000000002</v>
      </c>
      <c r="C170">
        <v>301.58</v>
      </c>
      <c r="D170">
        <v>100947.2</v>
      </c>
      <c r="E170">
        <v>297.57</v>
      </c>
      <c r="F170">
        <v>1677933.71</v>
      </c>
      <c r="G170">
        <v>0.26</v>
      </c>
      <c r="H170">
        <f t="shared" si="6"/>
        <v>34</v>
      </c>
    </row>
    <row r="171" spans="1:8" x14ac:dyDescent="0.35">
      <c r="A171" s="1">
        <v>38887</v>
      </c>
      <c r="B171">
        <v>297.27999999999997</v>
      </c>
      <c r="C171">
        <v>301.85000000000002</v>
      </c>
      <c r="D171">
        <v>100943.39</v>
      </c>
      <c r="E171">
        <v>297.55</v>
      </c>
      <c r="F171">
        <v>1179321.97</v>
      </c>
      <c r="G171">
        <v>0.79</v>
      </c>
      <c r="H171">
        <f t="shared" si="6"/>
        <v>34</v>
      </c>
    </row>
    <row r="172" spans="1:8" x14ac:dyDescent="0.35">
      <c r="A172" s="1">
        <v>38888</v>
      </c>
      <c r="B172">
        <v>297.24</v>
      </c>
      <c r="C172">
        <v>298.83999999999997</v>
      </c>
      <c r="D172">
        <v>101035.4</v>
      </c>
      <c r="E172">
        <v>296.97000000000003</v>
      </c>
      <c r="F172">
        <v>633695.49</v>
      </c>
      <c r="G172">
        <v>0.63</v>
      </c>
      <c r="H172">
        <f t="shared" si="6"/>
        <v>35</v>
      </c>
    </row>
    <row r="173" spans="1:8" x14ac:dyDescent="0.35">
      <c r="A173" s="1">
        <v>38889</v>
      </c>
      <c r="B173">
        <v>295.5</v>
      </c>
      <c r="C173">
        <v>303.01</v>
      </c>
      <c r="D173">
        <v>100886.77</v>
      </c>
      <c r="E173">
        <v>297.55</v>
      </c>
      <c r="F173">
        <v>2561604.1</v>
      </c>
      <c r="G173">
        <v>0.12</v>
      </c>
      <c r="H173">
        <f t="shared" si="6"/>
        <v>35</v>
      </c>
    </row>
    <row r="174" spans="1:8" x14ac:dyDescent="0.35">
      <c r="A174" s="1">
        <v>38890</v>
      </c>
      <c r="B174">
        <v>298.27999999999997</v>
      </c>
      <c r="C174">
        <v>303.02999999999997</v>
      </c>
      <c r="D174">
        <v>100841.58</v>
      </c>
      <c r="E174">
        <v>297.14</v>
      </c>
      <c r="F174">
        <v>2133666.54</v>
      </c>
      <c r="G174">
        <v>0.1</v>
      </c>
      <c r="H174">
        <f t="shared" si="6"/>
        <v>35</v>
      </c>
    </row>
    <row r="175" spans="1:8" x14ac:dyDescent="0.35">
      <c r="A175" s="1">
        <v>38891</v>
      </c>
      <c r="B175">
        <v>298.3</v>
      </c>
      <c r="C175">
        <v>302.45</v>
      </c>
      <c r="D175">
        <v>100939.58</v>
      </c>
      <c r="E175">
        <v>297.35000000000002</v>
      </c>
      <c r="F175">
        <v>2637630.5299999998</v>
      </c>
      <c r="G175">
        <v>0.08</v>
      </c>
      <c r="H175">
        <f t="shared" si="6"/>
        <v>35</v>
      </c>
    </row>
    <row r="176" spans="1:8" x14ac:dyDescent="0.35">
      <c r="A176" s="1">
        <v>38892</v>
      </c>
      <c r="B176">
        <v>299.13</v>
      </c>
      <c r="C176">
        <v>301.98</v>
      </c>
      <c r="D176">
        <v>100926.51</v>
      </c>
      <c r="E176">
        <v>298.72000000000003</v>
      </c>
      <c r="F176">
        <v>2056666.97</v>
      </c>
      <c r="G176">
        <v>0.68</v>
      </c>
      <c r="H176">
        <f t="shared" si="6"/>
        <v>35</v>
      </c>
    </row>
    <row r="177" spans="1:8" x14ac:dyDescent="0.35">
      <c r="A177" s="1">
        <v>38893</v>
      </c>
      <c r="B177">
        <v>296.62</v>
      </c>
      <c r="C177">
        <v>302.69</v>
      </c>
      <c r="D177">
        <v>100890.58</v>
      </c>
      <c r="E177">
        <v>297.33999999999997</v>
      </c>
      <c r="F177">
        <v>2191020.88</v>
      </c>
      <c r="G177">
        <v>0.05</v>
      </c>
      <c r="H177">
        <f t="shared" si="6"/>
        <v>36</v>
      </c>
    </row>
    <row r="178" spans="1:8" x14ac:dyDescent="0.35">
      <c r="A178" s="1">
        <v>38894</v>
      </c>
      <c r="B178">
        <v>298.11</v>
      </c>
      <c r="C178">
        <v>302.70999999999998</v>
      </c>
      <c r="D178">
        <v>101021.24</v>
      </c>
      <c r="E178">
        <v>298.18</v>
      </c>
      <c r="F178">
        <v>2009773.87</v>
      </c>
      <c r="G178">
        <v>0.11</v>
      </c>
      <c r="H178">
        <f t="shared" si="6"/>
        <v>36</v>
      </c>
    </row>
    <row r="179" spans="1:8" x14ac:dyDescent="0.35">
      <c r="A179" s="1">
        <v>38895</v>
      </c>
      <c r="B179">
        <v>297.33999999999997</v>
      </c>
      <c r="C179">
        <v>301.5</v>
      </c>
      <c r="D179">
        <v>101206.89</v>
      </c>
      <c r="E179">
        <v>296.83999999999997</v>
      </c>
      <c r="F179">
        <v>1331922.22</v>
      </c>
      <c r="G179">
        <v>0.48</v>
      </c>
      <c r="H179">
        <f t="shared" si="6"/>
        <v>36</v>
      </c>
    </row>
    <row r="180" spans="1:8" x14ac:dyDescent="0.35">
      <c r="A180" s="1">
        <v>38896</v>
      </c>
      <c r="B180">
        <v>298.42</v>
      </c>
      <c r="C180">
        <v>302.49</v>
      </c>
      <c r="D180">
        <v>101057.72</v>
      </c>
      <c r="E180">
        <v>299.18</v>
      </c>
      <c r="F180">
        <v>2176241.34</v>
      </c>
      <c r="G180">
        <v>0.01</v>
      </c>
      <c r="H180">
        <f t="shared" si="6"/>
        <v>36</v>
      </c>
    </row>
    <row r="181" spans="1:8" x14ac:dyDescent="0.35">
      <c r="A181" s="1">
        <v>38897</v>
      </c>
      <c r="B181">
        <v>297.58</v>
      </c>
      <c r="C181">
        <v>298.83999999999997</v>
      </c>
      <c r="D181">
        <v>101021.24</v>
      </c>
      <c r="E181">
        <v>296.77</v>
      </c>
      <c r="F181">
        <v>816888.78</v>
      </c>
      <c r="G181">
        <v>2.31</v>
      </c>
      <c r="H181">
        <f t="shared" si="6"/>
        <v>36</v>
      </c>
    </row>
    <row r="182" spans="1:8" x14ac:dyDescent="0.35">
      <c r="A182" s="1">
        <v>38898</v>
      </c>
      <c r="B182">
        <v>296.85000000000002</v>
      </c>
      <c r="C182">
        <v>298.48</v>
      </c>
      <c r="D182">
        <v>101090.38</v>
      </c>
      <c r="E182">
        <v>296.86</v>
      </c>
      <c r="F182">
        <v>522696.91</v>
      </c>
      <c r="G182">
        <v>1.73</v>
      </c>
      <c r="H182">
        <f t="shared" si="6"/>
        <v>37</v>
      </c>
    </row>
    <row r="183" spans="1:8" x14ac:dyDescent="0.35">
      <c r="A183" s="1">
        <v>38899</v>
      </c>
      <c r="B183">
        <v>297.56</v>
      </c>
      <c r="C183">
        <v>301.27999999999997</v>
      </c>
      <c r="D183">
        <v>101117.6</v>
      </c>
      <c r="E183">
        <v>298.24</v>
      </c>
      <c r="F183">
        <v>1992439.84</v>
      </c>
      <c r="G183">
        <v>0.27</v>
      </c>
      <c r="H183">
        <f t="shared" si="6"/>
        <v>37</v>
      </c>
    </row>
    <row r="184" spans="1:8" x14ac:dyDescent="0.35">
      <c r="A184" s="1">
        <v>38900</v>
      </c>
      <c r="B184">
        <v>297.38</v>
      </c>
      <c r="C184">
        <v>301.42</v>
      </c>
      <c r="D184">
        <v>101028.86</v>
      </c>
      <c r="E184">
        <v>297.8</v>
      </c>
      <c r="F184">
        <v>1360021.59</v>
      </c>
      <c r="G184">
        <v>0.42</v>
      </c>
      <c r="H184">
        <f t="shared" si="6"/>
        <v>37</v>
      </c>
    </row>
    <row r="185" spans="1:8" x14ac:dyDescent="0.35">
      <c r="A185" s="1">
        <v>38901</v>
      </c>
      <c r="B185">
        <v>298.38</v>
      </c>
      <c r="C185">
        <v>301.57</v>
      </c>
      <c r="D185">
        <v>101003.27</v>
      </c>
      <c r="E185">
        <v>298.45</v>
      </c>
      <c r="F185">
        <v>1369752.97</v>
      </c>
      <c r="G185">
        <v>0.15</v>
      </c>
      <c r="H185">
        <f t="shared" si="6"/>
        <v>37</v>
      </c>
    </row>
    <row r="186" spans="1:8" x14ac:dyDescent="0.35">
      <c r="A186" s="1">
        <v>38902</v>
      </c>
      <c r="B186">
        <v>298.26</v>
      </c>
      <c r="C186">
        <v>298.17</v>
      </c>
      <c r="D186">
        <v>101002.19</v>
      </c>
      <c r="E186">
        <v>297.49</v>
      </c>
      <c r="F186">
        <v>956473.3</v>
      </c>
      <c r="G186">
        <v>5.2</v>
      </c>
      <c r="H186">
        <f t="shared" si="6"/>
        <v>37</v>
      </c>
    </row>
    <row r="187" spans="1:8" x14ac:dyDescent="0.35">
      <c r="A187" s="1">
        <v>38903</v>
      </c>
      <c r="B187">
        <v>298.41000000000003</v>
      </c>
      <c r="C187">
        <v>298.5</v>
      </c>
      <c r="D187">
        <v>101049.55</v>
      </c>
      <c r="E187">
        <v>297.81</v>
      </c>
      <c r="F187">
        <v>1890503.6</v>
      </c>
      <c r="G187">
        <v>0.25</v>
      </c>
      <c r="H187">
        <f t="shared" si="6"/>
        <v>38</v>
      </c>
    </row>
    <row r="188" spans="1:8" x14ac:dyDescent="0.35">
      <c r="A188" s="1">
        <v>38904</v>
      </c>
      <c r="B188">
        <v>297.61</v>
      </c>
      <c r="C188">
        <v>300.01</v>
      </c>
      <c r="D188">
        <v>101166.06</v>
      </c>
      <c r="E188">
        <v>297.3</v>
      </c>
      <c r="F188">
        <v>1034324.37</v>
      </c>
      <c r="G188">
        <v>0.04</v>
      </c>
      <c r="H188">
        <f t="shared" si="6"/>
        <v>38</v>
      </c>
    </row>
    <row r="189" spans="1:8" x14ac:dyDescent="0.35">
      <c r="A189" s="1">
        <v>38905</v>
      </c>
      <c r="B189">
        <v>296.72000000000003</v>
      </c>
      <c r="C189">
        <v>301.89999999999998</v>
      </c>
      <c r="D189">
        <v>101062.07</v>
      </c>
      <c r="E189">
        <v>297.19</v>
      </c>
      <c r="F189">
        <v>1676534.82</v>
      </c>
      <c r="G189">
        <v>7.0000000000000007E-2</v>
      </c>
      <c r="H189">
        <f t="shared" si="6"/>
        <v>38</v>
      </c>
    </row>
    <row r="190" spans="1:8" x14ac:dyDescent="0.35">
      <c r="A190" s="1">
        <v>38906</v>
      </c>
      <c r="B190">
        <v>298.37</v>
      </c>
      <c r="C190">
        <v>301.08999999999997</v>
      </c>
      <c r="D190">
        <v>101079.49</v>
      </c>
      <c r="E190">
        <v>297.58999999999997</v>
      </c>
      <c r="F190">
        <v>822423.5</v>
      </c>
      <c r="G190">
        <v>0.05</v>
      </c>
      <c r="H190">
        <f t="shared" si="6"/>
        <v>38</v>
      </c>
    </row>
    <row r="191" spans="1:8" x14ac:dyDescent="0.35">
      <c r="A191" s="1">
        <v>38907</v>
      </c>
      <c r="B191">
        <v>297.75</v>
      </c>
      <c r="C191">
        <v>300.7</v>
      </c>
      <c r="D191">
        <v>101108.89</v>
      </c>
      <c r="E191">
        <v>298.12</v>
      </c>
      <c r="F191">
        <v>2084279.77</v>
      </c>
      <c r="G191">
        <v>0.08</v>
      </c>
      <c r="H191">
        <f t="shared" si="6"/>
        <v>38</v>
      </c>
    </row>
    <row r="192" spans="1:8" x14ac:dyDescent="0.35">
      <c r="A192" s="1">
        <v>38908</v>
      </c>
      <c r="B192">
        <v>297.56</v>
      </c>
      <c r="C192">
        <v>300.7</v>
      </c>
      <c r="D192">
        <v>101082.22</v>
      </c>
      <c r="E192">
        <v>297.25</v>
      </c>
      <c r="F192">
        <v>877953.21</v>
      </c>
      <c r="G192">
        <v>1.74</v>
      </c>
      <c r="H192">
        <f t="shared" si="6"/>
        <v>39</v>
      </c>
    </row>
    <row r="193" spans="1:8" x14ac:dyDescent="0.35">
      <c r="A193" s="1">
        <v>38909</v>
      </c>
      <c r="B193">
        <v>297.27999999999997</v>
      </c>
      <c r="C193">
        <v>302.35000000000002</v>
      </c>
      <c r="D193">
        <v>101034.85</v>
      </c>
      <c r="E193">
        <v>296.77999999999997</v>
      </c>
      <c r="F193">
        <v>1771233.34</v>
      </c>
      <c r="G193">
        <v>0.68</v>
      </c>
      <c r="H193">
        <f t="shared" si="6"/>
        <v>39</v>
      </c>
    </row>
    <row r="194" spans="1:8" x14ac:dyDescent="0.35">
      <c r="A194" s="1">
        <v>38910</v>
      </c>
      <c r="B194">
        <v>297.36</v>
      </c>
      <c r="C194">
        <v>300.3</v>
      </c>
      <c r="D194">
        <v>100979.86</v>
      </c>
      <c r="E194">
        <v>297.29000000000002</v>
      </c>
      <c r="F194">
        <v>1214719.8799999999</v>
      </c>
      <c r="G194">
        <v>0.4</v>
      </c>
      <c r="H194">
        <f t="shared" si="6"/>
        <v>39</v>
      </c>
    </row>
    <row r="195" spans="1:8" x14ac:dyDescent="0.35">
      <c r="A195" s="1">
        <v>38911</v>
      </c>
      <c r="B195">
        <v>296.83</v>
      </c>
      <c r="C195">
        <v>298.04000000000002</v>
      </c>
      <c r="D195">
        <v>100831.24</v>
      </c>
      <c r="E195">
        <v>297.75</v>
      </c>
      <c r="F195">
        <v>2076677.13</v>
      </c>
      <c r="G195">
        <v>0.26</v>
      </c>
      <c r="H195">
        <f t="shared" si="6"/>
        <v>39</v>
      </c>
    </row>
    <row r="196" spans="1:8" x14ac:dyDescent="0.35">
      <c r="A196" s="1">
        <v>38912</v>
      </c>
      <c r="B196">
        <v>297.93</v>
      </c>
      <c r="C196">
        <v>299.37</v>
      </c>
      <c r="D196">
        <v>100868.26</v>
      </c>
      <c r="E196">
        <v>297.48</v>
      </c>
      <c r="F196">
        <v>399290.81</v>
      </c>
      <c r="G196">
        <v>3.09</v>
      </c>
      <c r="H196">
        <f t="shared" ref="H196:H259" si="7">INT((ROW(G195)-1)/5)+1</f>
        <v>39</v>
      </c>
    </row>
    <row r="197" spans="1:8" x14ac:dyDescent="0.35">
      <c r="A197" s="1">
        <v>38913</v>
      </c>
      <c r="B197">
        <v>297.89</v>
      </c>
      <c r="C197">
        <v>298.45</v>
      </c>
      <c r="D197">
        <v>101013.07</v>
      </c>
      <c r="E197">
        <v>297.22000000000003</v>
      </c>
      <c r="F197">
        <v>808860.39</v>
      </c>
      <c r="G197">
        <v>0.53</v>
      </c>
      <c r="H197">
        <f t="shared" si="7"/>
        <v>40</v>
      </c>
    </row>
    <row r="198" spans="1:8" x14ac:dyDescent="0.35">
      <c r="A198" s="1">
        <v>38914</v>
      </c>
      <c r="B198">
        <v>297.29000000000002</v>
      </c>
      <c r="C198">
        <v>303.12</v>
      </c>
      <c r="D198">
        <v>100886.77</v>
      </c>
      <c r="E198">
        <v>297.17</v>
      </c>
      <c r="F198">
        <v>1912460.04</v>
      </c>
      <c r="G198">
        <v>0.23</v>
      </c>
      <c r="H198">
        <f t="shared" si="7"/>
        <v>40</v>
      </c>
    </row>
    <row r="199" spans="1:8" x14ac:dyDescent="0.35">
      <c r="A199" s="1">
        <v>38915</v>
      </c>
      <c r="B199">
        <v>297.69</v>
      </c>
      <c r="C199">
        <v>299.41000000000003</v>
      </c>
      <c r="D199">
        <v>100903.1</v>
      </c>
      <c r="E199">
        <v>297.64999999999998</v>
      </c>
      <c r="F199">
        <v>1036513.93</v>
      </c>
      <c r="G199">
        <v>0.27</v>
      </c>
      <c r="H199">
        <f t="shared" si="7"/>
        <v>40</v>
      </c>
    </row>
    <row r="200" spans="1:8" x14ac:dyDescent="0.35">
      <c r="A200" s="1">
        <v>38916</v>
      </c>
      <c r="B200">
        <v>297.58999999999997</v>
      </c>
      <c r="C200">
        <v>300.02</v>
      </c>
      <c r="D200">
        <v>100985.31</v>
      </c>
      <c r="E200">
        <v>298.20999999999998</v>
      </c>
      <c r="F200">
        <v>1822079.82</v>
      </c>
      <c r="G200">
        <v>0.39</v>
      </c>
      <c r="H200">
        <f t="shared" si="7"/>
        <v>40</v>
      </c>
    </row>
    <row r="201" spans="1:8" x14ac:dyDescent="0.35">
      <c r="A201" s="1">
        <v>38917</v>
      </c>
      <c r="B201">
        <v>297.24</v>
      </c>
      <c r="C201">
        <v>300.08</v>
      </c>
      <c r="D201">
        <v>100972.24</v>
      </c>
      <c r="E201">
        <v>297.66000000000003</v>
      </c>
      <c r="F201">
        <v>918946.66</v>
      </c>
      <c r="G201">
        <v>0.25</v>
      </c>
      <c r="H201">
        <f t="shared" si="7"/>
        <v>40</v>
      </c>
    </row>
    <row r="202" spans="1:8" x14ac:dyDescent="0.35">
      <c r="A202" s="1">
        <v>38918</v>
      </c>
      <c r="B202">
        <v>297.27</v>
      </c>
      <c r="C202">
        <v>299.38</v>
      </c>
      <c r="D202">
        <v>101133.94</v>
      </c>
      <c r="E202">
        <v>297.94</v>
      </c>
      <c r="F202">
        <v>1542545.84</v>
      </c>
      <c r="G202">
        <v>1.07</v>
      </c>
      <c r="H202">
        <f t="shared" si="7"/>
        <v>41</v>
      </c>
    </row>
    <row r="203" spans="1:8" x14ac:dyDescent="0.35">
      <c r="A203" s="1">
        <v>38919</v>
      </c>
      <c r="B203">
        <v>296.52</v>
      </c>
      <c r="C203">
        <v>298.64</v>
      </c>
      <c r="D203">
        <v>101111.62</v>
      </c>
      <c r="E203">
        <v>296.56</v>
      </c>
      <c r="F203">
        <v>1318176.6399999999</v>
      </c>
      <c r="G203">
        <v>0.22</v>
      </c>
      <c r="H203">
        <f t="shared" si="7"/>
        <v>41</v>
      </c>
    </row>
    <row r="204" spans="1:8" x14ac:dyDescent="0.35">
      <c r="A204" s="1">
        <v>38920</v>
      </c>
      <c r="B204">
        <v>296.82</v>
      </c>
      <c r="C204">
        <v>298.82</v>
      </c>
      <c r="D204">
        <v>100948.29</v>
      </c>
      <c r="E204">
        <v>297.19</v>
      </c>
      <c r="F204">
        <v>594405.04</v>
      </c>
      <c r="G204">
        <v>0.49</v>
      </c>
      <c r="H204">
        <f t="shared" si="7"/>
        <v>41</v>
      </c>
    </row>
    <row r="205" spans="1:8" x14ac:dyDescent="0.35">
      <c r="A205" s="1">
        <v>38921</v>
      </c>
      <c r="B205">
        <v>297.37</v>
      </c>
      <c r="C205">
        <v>301.5</v>
      </c>
      <c r="D205">
        <v>100934.13</v>
      </c>
      <c r="E205">
        <v>297.67</v>
      </c>
      <c r="F205">
        <v>1977477.84</v>
      </c>
      <c r="G205">
        <v>0.08</v>
      </c>
      <c r="H205">
        <f t="shared" si="7"/>
        <v>41</v>
      </c>
    </row>
    <row r="206" spans="1:8" x14ac:dyDescent="0.35">
      <c r="A206" s="1">
        <v>38922</v>
      </c>
      <c r="B206">
        <v>297.08</v>
      </c>
      <c r="C206">
        <v>299.79000000000002</v>
      </c>
      <c r="D206">
        <v>100908</v>
      </c>
      <c r="E206">
        <v>296.39</v>
      </c>
      <c r="F206">
        <v>1048069.95</v>
      </c>
      <c r="G206">
        <v>0.19</v>
      </c>
      <c r="H206">
        <f t="shared" si="7"/>
        <v>41</v>
      </c>
    </row>
    <row r="207" spans="1:8" x14ac:dyDescent="0.35">
      <c r="A207" s="1">
        <v>38923</v>
      </c>
      <c r="B207">
        <v>296.41000000000003</v>
      </c>
      <c r="C207">
        <v>299.92</v>
      </c>
      <c r="D207">
        <v>100927.6</v>
      </c>
      <c r="E207">
        <v>296.7</v>
      </c>
      <c r="F207">
        <v>1964340.47</v>
      </c>
      <c r="G207">
        <v>0.11</v>
      </c>
      <c r="H207">
        <f t="shared" si="7"/>
        <v>42</v>
      </c>
    </row>
    <row r="208" spans="1:8" x14ac:dyDescent="0.35">
      <c r="A208" s="1">
        <v>38924</v>
      </c>
      <c r="B208">
        <v>296.48</v>
      </c>
      <c r="C208">
        <v>300.2</v>
      </c>
      <c r="D208">
        <v>101050.64</v>
      </c>
      <c r="E208">
        <v>296.17</v>
      </c>
      <c r="F208">
        <v>1723427.92</v>
      </c>
      <c r="G208">
        <v>0.16</v>
      </c>
      <c r="H208">
        <f t="shared" si="7"/>
        <v>42</v>
      </c>
    </row>
    <row r="209" spans="1:8" x14ac:dyDescent="0.35">
      <c r="A209" s="1">
        <v>38925</v>
      </c>
      <c r="B209">
        <v>297</v>
      </c>
      <c r="C209">
        <v>300.37</v>
      </c>
      <c r="D209">
        <v>101052.27</v>
      </c>
      <c r="E209">
        <v>296.29000000000002</v>
      </c>
      <c r="F209">
        <v>1185099.98</v>
      </c>
      <c r="G209">
        <v>0.1</v>
      </c>
      <c r="H209">
        <f t="shared" si="7"/>
        <v>42</v>
      </c>
    </row>
    <row r="210" spans="1:8" x14ac:dyDescent="0.35">
      <c r="A210" s="1">
        <v>38926</v>
      </c>
      <c r="B210">
        <v>297.54000000000002</v>
      </c>
      <c r="C210">
        <v>300.83999999999997</v>
      </c>
      <c r="D210">
        <v>100795.3</v>
      </c>
      <c r="E210">
        <v>297.25</v>
      </c>
      <c r="F210">
        <v>1366529.45</v>
      </c>
      <c r="G210">
        <v>0.23</v>
      </c>
      <c r="H210">
        <f t="shared" si="7"/>
        <v>42</v>
      </c>
    </row>
    <row r="211" spans="1:8" x14ac:dyDescent="0.35">
      <c r="A211" s="1">
        <v>38927</v>
      </c>
      <c r="B211">
        <v>297.5</v>
      </c>
      <c r="C211">
        <v>300.82</v>
      </c>
      <c r="D211">
        <v>100729.97</v>
      </c>
      <c r="E211">
        <v>297.04000000000002</v>
      </c>
      <c r="F211">
        <v>1579890.02</v>
      </c>
      <c r="G211">
        <v>0.22</v>
      </c>
      <c r="H211">
        <f t="shared" si="7"/>
        <v>42</v>
      </c>
    </row>
    <row r="212" spans="1:8" x14ac:dyDescent="0.35">
      <c r="A212" s="1">
        <v>38928</v>
      </c>
      <c r="B212">
        <v>296.83999999999997</v>
      </c>
      <c r="C212">
        <v>299.75</v>
      </c>
      <c r="D212">
        <v>100940.67</v>
      </c>
      <c r="E212">
        <v>296.08</v>
      </c>
      <c r="F212">
        <v>949539.69</v>
      </c>
      <c r="G212">
        <v>1.61</v>
      </c>
      <c r="H212">
        <f t="shared" si="7"/>
        <v>43</v>
      </c>
    </row>
    <row r="213" spans="1:8" x14ac:dyDescent="0.35">
      <c r="A213" s="1">
        <v>38929</v>
      </c>
      <c r="B213">
        <v>296.67</v>
      </c>
      <c r="C213">
        <v>301.08</v>
      </c>
      <c r="D213">
        <v>100986.4</v>
      </c>
      <c r="E213">
        <v>297.61</v>
      </c>
      <c r="F213">
        <v>1401927.36</v>
      </c>
      <c r="G213">
        <v>0.24</v>
      </c>
      <c r="H213">
        <f t="shared" si="7"/>
        <v>43</v>
      </c>
    </row>
    <row r="214" spans="1:8" x14ac:dyDescent="0.35">
      <c r="A214" s="1">
        <v>38930</v>
      </c>
      <c r="B214">
        <v>297.38</v>
      </c>
      <c r="C214">
        <v>299.22000000000003</v>
      </c>
      <c r="D214">
        <v>100958.63</v>
      </c>
      <c r="E214">
        <v>297.10000000000002</v>
      </c>
      <c r="F214">
        <v>916331.35</v>
      </c>
      <c r="G214">
        <v>0.1</v>
      </c>
      <c r="H214">
        <f t="shared" si="7"/>
        <v>43</v>
      </c>
    </row>
    <row r="215" spans="1:8" x14ac:dyDescent="0.35">
      <c r="A215" s="1">
        <v>38931</v>
      </c>
      <c r="B215">
        <v>297.19</v>
      </c>
      <c r="C215">
        <v>298.75</v>
      </c>
      <c r="D215">
        <v>100916.71</v>
      </c>
      <c r="E215">
        <v>296.19</v>
      </c>
      <c r="F215">
        <v>688799.45</v>
      </c>
      <c r="G215">
        <v>0.48</v>
      </c>
      <c r="H215">
        <f t="shared" si="7"/>
        <v>43</v>
      </c>
    </row>
    <row r="216" spans="1:8" x14ac:dyDescent="0.35">
      <c r="A216" s="1">
        <v>38932</v>
      </c>
      <c r="B216">
        <v>296.64999999999998</v>
      </c>
      <c r="C216">
        <v>297.27999999999997</v>
      </c>
      <c r="D216">
        <v>100944.48</v>
      </c>
      <c r="E216">
        <v>296.83</v>
      </c>
      <c r="F216">
        <v>320040.86</v>
      </c>
      <c r="G216">
        <v>2.2999999999999998</v>
      </c>
      <c r="H216">
        <f t="shared" si="7"/>
        <v>43</v>
      </c>
    </row>
    <row r="217" spans="1:8" x14ac:dyDescent="0.35">
      <c r="A217" s="1">
        <v>38933</v>
      </c>
      <c r="B217">
        <v>296.38</v>
      </c>
      <c r="C217">
        <v>299.08999999999997</v>
      </c>
      <c r="D217">
        <v>100981.5</v>
      </c>
      <c r="E217">
        <v>296.39</v>
      </c>
      <c r="F217">
        <v>1660599.68</v>
      </c>
      <c r="G217">
        <v>0.01</v>
      </c>
      <c r="H217">
        <f t="shared" si="7"/>
        <v>44</v>
      </c>
    </row>
    <row r="218" spans="1:8" x14ac:dyDescent="0.35">
      <c r="A218" s="1">
        <v>38934</v>
      </c>
      <c r="B218">
        <v>296.12</v>
      </c>
      <c r="C218">
        <v>299.42</v>
      </c>
      <c r="D218">
        <v>100971.7</v>
      </c>
      <c r="E218">
        <v>296.24</v>
      </c>
      <c r="F218">
        <v>2187249.96</v>
      </c>
      <c r="G218">
        <v>0.26</v>
      </c>
      <c r="H218">
        <f t="shared" si="7"/>
        <v>44</v>
      </c>
    </row>
    <row r="219" spans="1:8" x14ac:dyDescent="0.35">
      <c r="A219" s="1">
        <v>38935</v>
      </c>
      <c r="B219">
        <v>296.44</v>
      </c>
      <c r="C219">
        <v>298.51</v>
      </c>
      <c r="D219">
        <v>101064.79</v>
      </c>
      <c r="E219">
        <v>295.73</v>
      </c>
      <c r="F219">
        <v>945707.96</v>
      </c>
      <c r="G219">
        <v>2.27</v>
      </c>
      <c r="H219">
        <f t="shared" si="7"/>
        <v>44</v>
      </c>
    </row>
    <row r="220" spans="1:8" x14ac:dyDescent="0.35">
      <c r="A220" s="1">
        <v>38936</v>
      </c>
      <c r="B220">
        <v>296.98</v>
      </c>
      <c r="C220">
        <v>300.17</v>
      </c>
      <c r="D220">
        <v>101053.91</v>
      </c>
      <c r="E220">
        <v>296.05</v>
      </c>
      <c r="F220">
        <v>1381187.35</v>
      </c>
      <c r="G220">
        <v>0.15</v>
      </c>
      <c r="H220">
        <f t="shared" si="7"/>
        <v>44</v>
      </c>
    </row>
    <row r="221" spans="1:8" x14ac:dyDescent="0.35">
      <c r="A221" s="1">
        <v>38937</v>
      </c>
      <c r="B221">
        <v>295.36</v>
      </c>
      <c r="C221">
        <v>299.55</v>
      </c>
      <c r="D221">
        <v>101047.92</v>
      </c>
      <c r="E221">
        <v>296.12</v>
      </c>
      <c r="F221">
        <v>1225424.3999999999</v>
      </c>
      <c r="G221">
        <v>0.23</v>
      </c>
      <c r="H221">
        <f t="shared" si="7"/>
        <v>44</v>
      </c>
    </row>
    <row r="222" spans="1:8" x14ac:dyDescent="0.35">
      <c r="A222" s="1">
        <v>38938</v>
      </c>
      <c r="B222">
        <v>296.27999999999997</v>
      </c>
      <c r="C222">
        <v>299.33</v>
      </c>
      <c r="D222">
        <v>101000.01</v>
      </c>
      <c r="E222">
        <v>294.02</v>
      </c>
      <c r="F222">
        <v>1524421.14</v>
      </c>
      <c r="G222">
        <v>0.17</v>
      </c>
      <c r="H222">
        <f t="shared" si="7"/>
        <v>45</v>
      </c>
    </row>
    <row r="223" spans="1:8" x14ac:dyDescent="0.35">
      <c r="A223" s="1">
        <v>38939</v>
      </c>
      <c r="B223">
        <v>295.48</v>
      </c>
      <c r="C223">
        <v>299.18</v>
      </c>
      <c r="D223">
        <v>100971.15</v>
      </c>
      <c r="E223">
        <v>295.11</v>
      </c>
      <c r="F223">
        <v>1345728.62</v>
      </c>
      <c r="G223">
        <v>0.18</v>
      </c>
      <c r="H223">
        <f t="shared" si="7"/>
        <v>45</v>
      </c>
    </row>
    <row r="224" spans="1:8" x14ac:dyDescent="0.35">
      <c r="A224" s="1">
        <v>38940</v>
      </c>
      <c r="B224">
        <v>296.48</v>
      </c>
      <c r="C224">
        <v>296.75</v>
      </c>
      <c r="D224">
        <v>100950.47</v>
      </c>
      <c r="E224">
        <v>295.75</v>
      </c>
      <c r="F224">
        <v>463822.04</v>
      </c>
      <c r="G224">
        <v>0.86</v>
      </c>
      <c r="H224">
        <f t="shared" si="7"/>
        <v>45</v>
      </c>
    </row>
    <row r="225" spans="1:8" x14ac:dyDescent="0.35">
      <c r="A225" s="1">
        <v>38941</v>
      </c>
      <c r="B225">
        <v>295.86</v>
      </c>
      <c r="C225">
        <v>301.14</v>
      </c>
      <c r="D225">
        <v>100912.9</v>
      </c>
      <c r="E225">
        <v>295.88</v>
      </c>
      <c r="F225">
        <v>2507534.11</v>
      </c>
      <c r="G225">
        <v>0.35</v>
      </c>
      <c r="H225">
        <f t="shared" si="7"/>
        <v>45</v>
      </c>
    </row>
    <row r="226" spans="1:8" x14ac:dyDescent="0.35">
      <c r="A226" s="1">
        <v>38942</v>
      </c>
      <c r="B226">
        <v>295.56</v>
      </c>
      <c r="C226">
        <v>301.41000000000003</v>
      </c>
      <c r="D226">
        <v>100930.87</v>
      </c>
      <c r="E226">
        <v>294.74</v>
      </c>
      <c r="F226">
        <v>1989946.17</v>
      </c>
      <c r="G226">
        <v>0.11</v>
      </c>
      <c r="H226">
        <f t="shared" si="7"/>
        <v>45</v>
      </c>
    </row>
    <row r="227" spans="1:8" x14ac:dyDescent="0.35">
      <c r="A227" s="1">
        <v>38943</v>
      </c>
      <c r="B227">
        <v>296.42</v>
      </c>
      <c r="C227">
        <v>302.7</v>
      </c>
      <c r="D227">
        <v>100921.07</v>
      </c>
      <c r="E227">
        <v>297.52</v>
      </c>
      <c r="F227">
        <v>2077528.62</v>
      </c>
      <c r="G227">
        <v>0.13</v>
      </c>
      <c r="H227">
        <f t="shared" si="7"/>
        <v>46</v>
      </c>
    </row>
    <row r="228" spans="1:8" x14ac:dyDescent="0.35">
      <c r="A228" s="1">
        <v>38944</v>
      </c>
      <c r="B228">
        <v>296.47000000000003</v>
      </c>
      <c r="C228">
        <v>300.01</v>
      </c>
      <c r="D228">
        <v>100923.24</v>
      </c>
      <c r="E228">
        <v>295.83999999999997</v>
      </c>
      <c r="F228">
        <v>2003874.22</v>
      </c>
      <c r="G228">
        <v>0.22</v>
      </c>
      <c r="H228">
        <f t="shared" si="7"/>
        <v>46</v>
      </c>
    </row>
    <row r="229" spans="1:8" x14ac:dyDescent="0.35">
      <c r="A229" s="1">
        <v>38945</v>
      </c>
      <c r="B229">
        <v>296.08</v>
      </c>
      <c r="C229">
        <v>298.76</v>
      </c>
      <c r="D229">
        <v>100858.46</v>
      </c>
      <c r="E229">
        <v>295.73</v>
      </c>
      <c r="F229">
        <v>833128.02</v>
      </c>
      <c r="G229">
        <v>0.35</v>
      </c>
      <c r="H229">
        <f t="shared" si="7"/>
        <v>46</v>
      </c>
    </row>
    <row r="230" spans="1:8" x14ac:dyDescent="0.35">
      <c r="A230" s="1">
        <v>38946</v>
      </c>
      <c r="B230">
        <v>296.37</v>
      </c>
      <c r="C230">
        <v>300.76</v>
      </c>
      <c r="D230">
        <v>100730.52</v>
      </c>
      <c r="E230">
        <v>295.13</v>
      </c>
      <c r="F230">
        <v>1811375.3</v>
      </c>
      <c r="G230">
        <v>0.21</v>
      </c>
      <c r="H230">
        <f t="shared" si="7"/>
        <v>46</v>
      </c>
    </row>
    <row r="231" spans="1:8" x14ac:dyDescent="0.35">
      <c r="A231" s="1">
        <v>38947</v>
      </c>
      <c r="B231">
        <v>296.17</v>
      </c>
      <c r="C231">
        <v>296.91000000000003</v>
      </c>
      <c r="D231">
        <v>100762.09</v>
      </c>
      <c r="E231">
        <v>296.55</v>
      </c>
      <c r="F231">
        <v>695307.31</v>
      </c>
      <c r="G231">
        <v>3.69</v>
      </c>
      <c r="H231">
        <f t="shared" si="7"/>
        <v>46</v>
      </c>
    </row>
    <row r="232" spans="1:8" x14ac:dyDescent="0.35">
      <c r="A232" s="1">
        <v>38948</v>
      </c>
      <c r="B232">
        <v>296.31</v>
      </c>
      <c r="C232">
        <v>299.06</v>
      </c>
      <c r="D232">
        <v>100755.02</v>
      </c>
      <c r="E232">
        <v>295.11</v>
      </c>
      <c r="F232">
        <v>1658349.3</v>
      </c>
      <c r="G232">
        <v>2.14</v>
      </c>
      <c r="H232">
        <f t="shared" si="7"/>
        <v>47</v>
      </c>
    </row>
    <row r="233" spans="1:8" x14ac:dyDescent="0.35">
      <c r="A233" s="1">
        <v>38949</v>
      </c>
      <c r="B233">
        <v>295.94</v>
      </c>
      <c r="C233">
        <v>300.24</v>
      </c>
      <c r="D233">
        <v>100945.57</v>
      </c>
      <c r="E233">
        <v>295.05</v>
      </c>
      <c r="F233">
        <v>2009104.83</v>
      </c>
      <c r="G233">
        <v>0.17</v>
      </c>
      <c r="H233">
        <f t="shared" si="7"/>
        <v>47</v>
      </c>
    </row>
    <row r="234" spans="1:8" x14ac:dyDescent="0.35">
      <c r="A234" s="1">
        <v>38950</v>
      </c>
      <c r="B234">
        <v>295.88</v>
      </c>
      <c r="C234">
        <v>298.52999999999997</v>
      </c>
      <c r="D234">
        <v>100931.41</v>
      </c>
      <c r="E234">
        <v>294.33999999999997</v>
      </c>
      <c r="F234">
        <v>1719596.19</v>
      </c>
      <c r="G234">
        <v>0.24</v>
      </c>
      <c r="H234">
        <f t="shared" si="7"/>
        <v>47</v>
      </c>
    </row>
    <row r="235" spans="1:8" x14ac:dyDescent="0.35">
      <c r="A235" s="1">
        <v>38951</v>
      </c>
      <c r="B235">
        <v>296.33999999999997</v>
      </c>
      <c r="C235">
        <v>299.23</v>
      </c>
      <c r="D235">
        <v>100964.08</v>
      </c>
      <c r="E235">
        <v>295.17</v>
      </c>
      <c r="F235">
        <v>1724826.81</v>
      </c>
      <c r="G235">
        <v>0.88</v>
      </c>
      <c r="H235">
        <f t="shared" si="7"/>
        <v>47</v>
      </c>
    </row>
    <row r="236" spans="1:8" x14ac:dyDescent="0.35">
      <c r="A236" s="1">
        <v>38952</v>
      </c>
      <c r="B236">
        <v>295.99</v>
      </c>
      <c r="C236">
        <v>300.02999999999997</v>
      </c>
      <c r="D236">
        <v>101029.41</v>
      </c>
      <c r="E236">
        <v>296.85000000000002</v>
      </c>
      <c r="F236">
        <v>1721542.47</v>
      </c>
      <c r="G236">
        <v>0.18</v>
      </c>
      <c r="H236">
        <f t="shared" si="7"/>
        <v>47</v>
      </c>
    </row>
    <row r="237" spans="1:8" x14ac:dyDescent="0.35">
      <c r="A237" s="1">
        <v>38953</v>
      </c>
      <c r="B237">
        <v>296.14</v>
      </c>
      <c r="C237">
        <v>299.68</v>
      </c>
      <c r="D237">
        <v>101039.21</v>
      </c>
      <c r="E237">
        <v>296.01</v>
      </c>
      <c r="F237">
        <v>2173261.1</v>
      </c>
      <c r="G237">
        <v>0.03</v>
      </c>
      <c r="H237">
        <f t="shared" si="7"/>
        <v>48</v>
      </c>
    </row>
    <row r="238" spans="1:8" x14ac:dyDescent="0.35">
      <c r="A238" s="1">
        <v>38954</v>
      </c>
      <c r="B238">
        <v>295.83999999999997</v>
      </c>
      <c r="C238">
        <v>301.27999999999997</v>
      </c>
      <c r="D238">
        <v>100988.03</v>
      </c>
      <c r="E238">
        <v>294.36</v>
      </c>
      <c r="F238">
        <v>1474547.8</v>
      </c>
      <c r="G238">
        <v>0.09</v>
      </c>
      <c r="H238">
        <f t="shared" si="7"/>
        <v>48</v>
      </c>
    </row>
    <row r="239" spans="1:8" x14ac:dyDescent="0.35">
      <c r="A239" s="1">
        <v>38955</v>
      </c>
      <c r="B239">
        <v>296.5</v>
      </c>
      <c r="C239">
        <v>297.23</v>
      </c>
      <c r="D239">
        <v>100924.88</v>
      </c>
      <c r="E239">
        <v>296.01</v>
      </c>
      <c r="F239">
        <v>552803.37</v>
      </c>
      <c r="G239">
        <v>0.68</v>
      </c>
      <c r="H239">
        <f t="shared" si="7"/>
        <v>48</v>
      </c>
    </row>
    <row r="240" spans="1:8" x14ac:dyDescent="0.35">
      <c r="A240" s="1">
        <v>38956</v>
      </c>
      <c r="B240">
        <v>295.52</v>
      </c>
      <c r="C240">
        <v>299.87</v>
      </c>
      <c r="D240">
        <v>100819.8</v>
      </c>
      <c r="E240">
        <v>295.58</v>
      </c>
      <c r="F240">
        <v>2240346.8199999998</v>
      </c>
      <c r="G240">
        <v>0.26</v>
      </c>
      <c r="H240">
        <f t="shared" si="7"/>
        <v>48</v>
      </c>
    </row>
    <row r="241" spans="1:8" x14ac:dyDescent="0.35">
      <c r="A241" s="1">
        <v>38957</v>
      </c>
      <c r="B241">
        <v>296.3</v>
      </c>
      <c r="C241">
        <v>299.35000000000002</v>
      </c>
      <c r="D241">
        <v>100895.48</v>
      </c>
      <c r="E241">
        <v>295.18</v>
      </c>
      <c r="F241">
        <v>1751892.22</v>
      </c>
      <c r="G241">
        <v>0.16</v>
      </c>
      <c r="H241">
        <f t="shared" si="7"/>
        <v>48</v>
      </c>
    </row>
    <row r="242" spans="1:8" x14ac:dyDescent="0.35">
      <c r="A242" s="1">
        <v>38958</v>
      </c>
      <c r="B242">
        <v>296.51</v>
      </c>
      <c r="C242">
        <v>299.56</v>
      </c>
      <c r="D242">
        <v>100829.6</v>
      </c>
      <c r="E242">
        <v>296.36</v>
      </c>
      <c r="F242">
        <v>2121867.23</v>
      </c>
      <c r="G242">
        <v>7.0000000000000007E-2</v>
      </c>
      <c r="H242">
        <f t="shared" si="7"/>
        <v>49</v>
      </c>
    </row>
    <row r="243" spans="1:8" x14ac:dyDescent="0.35">
      <c r="A243" s="1">
        <v>38959</v>
      </c>
      <c r="B243">
        <v>296.43</v>
      </c>
      <c r="C243">
        <v>297.93</v>
      </c>
      <c r="D243">
        <v>100874.79</v>
      </c>
      <c r="E243">
        <v>296.23</v>
      </c>
      <c r="F243">
        <v>673837.45</v>
      </c>
      <c r="G243">
        <v>1.53</v>
      </c>
      <c r="H243">
        <f t="shared" si="7"/>
        <v>49</v>
      </c>
    </row>
    <row r="244" spans="1:8" x14ac:dyDescent="0.35">
      <c r="A244" s="1">
        <v>38960</v>
      </c>
      <c r="B244">
        <v>295.93</v>
      </c>
      <c r="C244">
        <v>301.36</v>
      </c>
      <c r="D244">
        <v>100922.15</v>
      </c>
      <c r="E244">
        <v>296.31</v>
      </c>
      <c r="F244">
        <v>1666560.15</v>
      </c>
      <c r="G244">
        <v>0.12</v>
      </c>
      <c r="H244">
        <f t="shared" si="7"/>
        <v>49</v>
      </c>
    </row>
    <row r="245" spans="1:8" x14ac:dyDescent="0.35">
      <c r="A245" s="1">
        <v>38961</v>
      </c>
      <c r="B245">
        <v>296.69</v>
      </c>
      <c r="C245">
        <v>299.66000000000003</v>
      </c>
      <c r="D245">
        <v>100910.18</v>
      </c>
      <c r="E245">
        <v>298.2</v>
      </c>
      <c r="F245">
        <v>1665222.09</v>
      </c>
      <c r="G245">
        <v>0.78</v>
      </c>
      <c r="H245">
        <f t="shared" si="7"/>
        <v>49</v>
      </c>
    </row>
    <row r="246" spans="1:8" x14ac:dyDescent="0.35">
      <c r="A246" s="1">
        <v>38962</v>
      </c>
      <c r="B246">
        <v>296.89999999999998</v>
      </c>
      <c r="C246">
        <v>298.51</v>
      </c>
      <c r="D246">
        <v>100751.2</v>
      </c>
      <c r="E246">
        <v>296.33999999999997</v>
      </c>
      <c r="F246">
        <v>1477406.4</v>
      </c>
      <c r="G246">
        <v>2.12</v>
      </c>
      <c r="H246">
        <f t="shared" si="7"/>
        <v>49</v>
      </c>
    </row>
    <row r="247" spans="1:8" x14ac:dyDescent="0.35">
      <c r="A247" s="1">
        <v>38963</v>
      </c>
      <c r="B247">
        <v>296.87</v>
      </c>
      <c r="C247">
        <v>296.8</v>
      </c>
      <c r="D247">
        <v>100786.05</v>
      </c>
      <c r="E247">
        <v>295.54000000000002</v>
      </c>
      <c r="F247">
        <v>1761015.39</v>
      </c>
      <c r="G247">
        <v>0.18</v>
      </c>
      <c r="H247">
        <f t="shared" si="7"/>
        <v>50</v>
      </c>
    </row>
    <row r="248" spans="1:8" x14ac:dyDescent="0.35">
      <c r="A248" s="1">
        <v>38964</v>
      </c>
      <c r="B248">
        <v>295.52</v>
      </c>
      <c r="C248">
        <v>300.47000000000003</v>
      </c>
      <c r="D248">
        <v>100910.72</v>
      </c>
      <c r="E248">
        <v>296.8</v>
      </c>
      <c r="F248">
        <v>1624593.57</v>
      </c>
      <c r="G248">
        <v>0.21</v>
      </c>
      <c r="H248">
        <f t="shared" si="7"/>
        <v>50</v>
      </c>
    </row>
    <row r="249" spans="1:8" x14ac:dyDescent="0.35">
      <c r="A249" s="1">
        <v>38965</v>
      </c>
      <c r="B249">
        <v>296.69</v>
      </c>
      <c r="C249">
        <v>298.20999999999998</v>
      </c>
      <c r="D249">
        <v>101094.74</v>
      </c>
      <c r="E249">
        <v>296.35000000000002</v>
      </c>
      <c r="F249">
        <v>438581.27</v>
      </c>
      <c r="G249">
        <v>1.02</v>
      </c>
      <c r="H249">
        <f t="shared" si="7"/>
        <v>50</v>
      </c>
    </row>
    <row r="250" spans="1:8" x14ac:dyDescent="0.35">
      <c r="A250" s="1">
        <v>38966</v>
      </c>
      <c r="B250">
        <v>296.87</v>
      </c>
      <c r="C250">
        <v>300.66000000000003</v>
      </c>
      <c r="D250">
        <v>100841.58</v>
      </c>
      <c r="E250">
        <v>297.14999999999998</v>
      </c>
      <c r="F250">
        <v>1787837.51</v>
      </c>
      <c r="G250">
        <v>0.28000000000000003</v>
      </c>
      <c r="H250">
        <f t="shared" si="7"/>
        <v>50</v>
      </c>
    </row>
    <row r="251" spans="1:8" x14ac:dyDescent="0.35">
      <c r="A251" s="1">
        <v>38967</v>
      </c>
      <c r="B251">
        <v>296.93</v>
      </c>
      <c r="C251">
        <v>300.27999999999997</v>
      </c>
      <c r="D251">
        <v>100763.73</v>
      </c>
      <c r="E251">
        <v>297.93</v>
      </c>
      <c r="F251">
        <v>1498085.59</v>
      </c>
      <c r="G251">
        <v>0.31</v>
      </c>
      <c r="H251">
        <f t="shared" si="7"/>
        <v>50</v>
      </c>
    </row>
    <row r="252" spans="1:8" x14ac:dyDescent="0.35">
      <c r="A252" s="1">
        <v>38968</v>
      </c>
      <c r="B252">
        <v>296.27999999999997</v>
      </c>
      <c r="C252">
        <v>299.24</v>
      </c>
      <c r="D252">
        <v>100843.21</v>
      </c>
      <c r="E252">
        <v>295.62</v>
      </c>
      <c r="F252">
        <v>1479960.89</v>
      </c>
      <c r="G252">
        <v>4.2</v>
      </c>
      <c r="H252">
        <f t="shared" si="7"/>
        <v>51</v>
      </c>
    </row>
    <row r="253" spans="1:8" x14ac:dyDescent="0.35">
      <c r="A253" s="1">
        <v>38969</v>
      </c>
      <c r="B253">
        <v>296.48</v>
      </c>
      <c r="C253">
        <v>299.39999999999998</v>
      </c>
      <c r="D253">
        <v>101017.43</v>
      </c>
      <c r="E253">
        <v>296.88</v>
      </c>
      <c r="F253">
        <v>1436169.66</v>
      </c>
      <c r="G253">
        <v>0.52</v>
      </c>
      <c r="H253">
        <f t="shared" si="7"/>
        <v>51</v>
      </c>
    </row>
    <row r="254" spans="1:8" x14ac:dyDescent="0.35">
      <c r="A254" s="1">
        <v>38970</v>
      </c>
      <c r="B254">
        <v>296.29000000000002</v>
      </c>
      <c r="C254">
        <v>301.67</v>
      </c>
      <c r="D254">
        <v>101027.77</v>
      </c>
      <c r="E254">
        <v>296.70999999999998</v>
      </c>
      <c r="F254">
        <v>1865323.65</v>
      </c>
      <c r="G254">
        <v>0.14000000000000001</v>
      </c>
      <c r="H254">
        <f t="shared" si="7"/>
        <v>51</v>
      </c>
    </row>
    <row r="255" spans="1:8" x14ac:dyDescent="0.35">
      <c r="A255" s="1">
        <v>38971</v>
      </c>
      <c r="B255">
        <v>296.77</v>
      </c>
      <c r="C255">
        <v>301.01</v>
      </c>
      <c r="D255">
        <v>101010.35</v>
      </c>
      <c r="E255">
        <v>298.44</v>
      </c>
      <c r="F255">
        <v>2196008.21</v>
      </c>
      <c r="G255">
        <v>2.4</v>
      </c>
      <c r="H255">
        <f t="shared" si="7"/>
        <v>51</v>
      </c>
    </row>
    <row r="256" spans="1:8" x14ac:dyDescent="0.35">
      <c r="A256" s="1">
        <v>38972</v>
      </c>
      <c r="B256">
        <v>295.67</v>
      </c>
      <c r="C256">
        <v>298.85000000000002</v>
      </c>
      <c r="D256">
        <v>100876.97</v>
      </c>
      <c r="E256">
        <v>297.12</v>
      </c>
      <c r="F256">
        <v>487238.18</v>
      </c>
      <c r="G256">
        <v>3.44</v>
      </c>
      <c r="H256">
        <f t="shared" si="7"/>
        <v>51</v>
      </c>
    </row>
    <row r="257" spans="1:8" x14ac:dyDescent="0.35">
      <c r="A257" s="1">
        <v>38973</v>
      </c>
      <c r="B257">
        <v>296.66000000000003</v>
      </c>
      <c r="C257">
        <v>298.45999999999998</v>
      </c>
      <c r="D257">
        <v>101046.28</v>
      </c>
      <c r="E257">
        <v>296.62</v>
      </c>
      <c r="F257">
        <v>1235216.6000000001</v>
      </c>
      <c r="G257">
        <v>1.33</v>
      </c>
      <c r="H257">
        <f t="shared" si="7"/>
        <v>52</v>
      </c>
    </row>
    <row r="258" spans="1:8" x14ac:dyDescent="0.35">
      <c r="A258" s="1">
        <v>38974</v>
      </c>
      <c r="B258">
        <v>296.47000000000003</v>
      </c>
      <c r="C258">
        <v>301.79000000000002</v>
      </c>
      <c r="D258">
        <v>101056.63</v>
      </c>
      <c r="E258">
        <v>297.51</v>
      </c>
      <c r="F258">
        <v>2209571.3199999998</v>
      </c>
      <c r="G258">
        <v>0.17</v>
      </c>
      <c r="H258">
        <f t="shared" si="7"/>
        <v>52</v>
      </c>
    </row>
    <row r="259" spans="1:8" x14ac:dyDescent="0.35">
      <c r="A259" s="1">
        <v>38975</v>
      </c>
      <c r="B259">
        <v>297.11</v>
      </c>
      <c r="C259">
        <v>298.08999999999997</v>
      </c>
      <c r="D259">
        <v>100956.45</v>
      </c>
      <c r="E259">
        <v>296.25</v>
      </c>
      <c r="F259">
        <v>1405090.06</v>
      </c>
      <c r="G259">
        <v>0.09</v>
      </c>
      <c r="H259">
        <f t="shared" si="7"/>
        <v>52</v>
      </c>
    </row>
    <row r="260" spans="1:8" x14ac:dyDescent="0.35">
      <c r="A260" s="1">
        <v>38976</v>
      </c>
      <c r="B260">
        <v>296.08</v>
      </c>
      <c r="C260">
        <v>298.12</v>
      </c>
      <c r="D260">
        <v>100943.93</v>
      </c>
      <c r="E260">
        <v>296.83999999999997</v>
      </c>
      <c r="F260">
        <v>707045.79</v>
      </c>
      <c r="G260">
        <v>3.86</v>
      </c>
      <c r="H260">
        <f t="shared" ref="H260:H323" si="8">INT((ROW(G259)-1)/5)+1</f>
        <v>52</v>
      </c>
    </row>
    <row r="261" spans="1:8" x14ac:dyDescent="0.35">
      <c r="A261" s="1">
        <v>38977</v>
      </c>
      <c r="B261">
        <v>296.82</v>
      </c>
      <c r="C261">
        <v>301.39</v>
      </c>
      <c r="D261">
        <v>101067.52</v>
      </c>
      <c r="E261">
        <v>297.51</v>
      </c>
      <c r="F261">
        <v>2321543.0499999998</v>
      </c>
      <c r="G261">
        <v>0.08</v>
      </c>
      <c r="H261">
        <f t="shared" si="8"/>
        <v>52</v>
      </c>
    </row>
    <row r="262" spans="1:8" x14ac:dyDescent="0.35">
      <c r="A262" s="1">
        <v>38978</v>
      </c>
      <c r="B262">
        <v>296.99</v>
      </c>
      <c r="C262">
        <v>302.27999999999997</v>
      </c>
      <c r="D262">
        <v>100822.52</v>
      </c>
      <c r="E262">
        <v>297.64</v>
      </c>
      <c r="F262">
        <v>2258045.7799999998</v>
      </c>
      <c r="G262">
        <v>0.1</v>
      </c>
      <c r="H262">
        <f t="shared" si="8"/>
        <v>53</v>
      </c>
    </row>
    <row r="263" spans="1:8" x14ac:dyDescent="0.35">
      <c r="A263" s="1">
        <v>38979</v>
      </c>
      <c r="B263">
        <v>297.08</v>
      </c>
      <c r="C263">
        <v>300.20999999999998</v>
      </c>
      <c r="D263">
        <v>100862.27</v>
      </c>
      <c r="E263">
        <v>297.01</v>
      </c>
      <c r="F263">
        <v>1995602.54</v>
      </c>
      <c r="G263">
        <v>0.25</v>
      </c>
      <c r="H263">
        <f t="shared" si="8"/>
        <v>53</v>
      </c>
    </row>
    <row r="264" spans="1:8" x14ac:dyDescent="0.35">
      <c r="A264" s="1">
        <v>38980</v>
      </c>
      <c r="B264">
        <v>297.13</v>
      </c>
      <c r="C264">
        <v>301.72000000000003</v>
      </c>
      <c r="D264">
        <v>100955.36</v>
      </c>
      <c r="E264">
        <v>297.83</v>
      </c>
      <c r="F264">
        <v>2360468.58</v>
      </c>
      <c r="G264">
        <v>0.24</v>
      </c>
      <c r="H264">
        <f t="shared" si="8"/>
        <v>53</v>
      </c>
    </row>
    <row r="265" spans="1:8" x14ac:dyDescent="0.35">
      <c r="A265" s="1">
        <v>38981</v>
      </c>
      <c r="B265">
        <v>297.73</v>
      </c>
      <c r="C265">
        <v>301.10000000000002</v>
      </c>
      <c r="D265">
        <v>100944.48</v>
      </c>
      <c r="E265">
        <v>298.27999999999997</v>
      </c>
      <c r="F265">
        <v>2357366.7000000002</v>
      </c>
      <c r="G265">
        <v>0.3</v>
      </c>
      <c r="H265">
        <f t="shared" si="8"/>
        <v>53</v>
      </c>
    </row>
    <row r="266" spans="1:8" x14ac:dyDescent="0.35">
      <c r="A266" s="1">
        <v>38982</v>
      </c>
      <c r="B266">
        <v>297.3</v>
      </c>
      <c r="C266">
        <v>300.44</v>
      </c>
      <c r="D266">
        <v>100923.24</v>
      </c>
      <c r="E266">
        <v>297.58999999999997</v>
      </c>
      <c r="F266">
        <v>763244.53</v>
      </c>
      <c r="G266">
        <v>0.27</v>
      </c>
      <c r="H266">
        <f t="shared" si="8"/>
        <v>53</v>
      </c>
    </row>
    <row r="267" spans="1:8" x14ac:dyDescent="0.35">
      <c r="A267" s="1">
        <v>38983</v>
      </c>
      <c r="B267">
        <v>296.95999999999998</v>
      </c>
      <c r="C267">
        <v>301.42</v>
      </c>
      <c r="D267">
        <v>100858.46</v>
      </c>
      <c r="E267">
        <v>296.26</v>
      </c>
      <c r="F267">
        <v>1765516.15</v>
      </c>
      <c r="G267">
        <v>0.24</v>
      </c>
      <c r="H267">
        <f t="shared" si="8"/>
        <v>54</v>
      </c>
    </row>
    <row r="268" spans="1:8" x14ac:dyDescent="0.35">
      <c r="A268" s="1">
        <v>38984</v>
      </c>
      <c r="B268">
        <v>297.25</v>
      </c>
      <c r="C268">
        <v>300.32</v>
      </c>
      <c r="D268">
        <v>100929.78</v>
      </c>
      <c r="E268">
        <v>297.01</v>
      </c>
      <c r="F268">
        <v>1078967.0900000001</v>
      </c>
      <c r="G268">
        <v>0.17</v>
      </c>
      <c r="H268">
        <f t="shared" si="8"/>
        <v>54</v>
      </c>
    </row>
    <row r="269" spans="1:8" x14ac:dyDescent="0.35">
      <c r="A269" s="1">
        <v>38985</v>
      </c>
      <c r="B269">
        <v>297.54000000000002</v>
      </c>
      <c r="C269">
        <v>301.25</v>
      </c>
      <c r="D269">
        <v>101052.27</v>
      </c>
      <c r="E269">
        <v>296.93</v>
      </c>
      <c r="F269">
        <v>1314649.02</v>
      </c>
      <c r="G269">
        <v>0.99</v>
      </c>
      <c r="H269">
        <f t="shared" si="8"/>
        <v>54</v>
      </c>
    </row>
    <row r="270" spans="1:8" x14ac:dyDescent="0.35">
      <c r="A270" s="1">
        <v>38986</v>
      </c>
      <c r="B270">
        <v>297.02</v>
      </c>
      <c r="C270">
        <v>302.69</v>
      </c>
      <c r="D270">
        <v>100787.68</v>
      </c>
      <c r="E270">
        <v>297.58</v>
      </c>
      <c r="F270">
        <v>2025709.01</v>
      </c>
      <c r="G270">
        <v>0.19</v>
      </c>
      <c r="H270">
        <f t="shared" si="8"/>
        <v>54</v>
      </c>
    </row>
    <row r="271" spans="1:8" x14ac:dyDescent="0.35">
      <c r="A271" s="1">
        <v>38987</v>
      </c>
      <c r="B271">
        <v>297.10000000000002</v>
      </c>
      <c r="C271">
        <v>300.06</v>
      </c>
      <c r="D271">
        <v>100824.16</v>
      </c>
      <c r="E271">
        <v>296.02</v>
      </c>
      <c r="F271">
        <v>2243631.16</v>
      </c>
      <c r="G271">
        <v>0.22</v>
      </c>
      <c r="H271">
        <f t="shared" si="8"/>
        <v>54</v>
      </c>
    </row>
    <row r="272" spans="1:8" x14ac:dyDescent="0.35">
      <c r="A272" s="1">
        <v>38988</v>
      </c>
      <c r="B272">
        <v>296.42</v>
      </c>
      <c r="C272">
        <v>301.60000000000002</v>
      </c>
      <c r="D272">
        <v>100831.24</v>
      </c>
      <c r="E272">
        <v>296.06</v>
      </c>
      <c r="F272">
        <v>2001745.48</v>
      </c>
      <c r="G272">
        <v>0.09</v>
      </c>
      <c r="H272">
        <f t="shared" si="8"/>
        <v>55</v>
      </c>
    </row>
    <row r="273" spans="1:8" x14ac:dyDescent="0.35">
      <c r="A273" s="1">
        <v>38989</v>
      </c>
      <c r="B273">
        <v>296.85000000000002</v>
      </c>
      <c r="C273">
        <v>299.75</v>
      </c>
      <c r="D273">
        <v>100925.42</v>
      </c>
      <c r="E273">
        <v>298.49</v>
      </c>
      <c r="F273">
        <v>2060620.34</v>
      </c>
      <c r="G273">
        <v>5.0999999999999996</v>
      </c>
      <c r="H273">
        <f t="shared" si="8"/>
        <v>55</v>
      </c>
    </row>
    <row r="274" spans="1:8" x14ac:dyDescent="0.35">
      <c r="A274" s="1">
        <v>38990</v>
      </c>
      <c r="B274">
        <v>297.42</v>
      </c>
      <c r="C274">
        <v>298.27</v>
      </c>
      <c r="D274">
        <v>101023.42</v>
      </c>
      <c r="E274">
        <v>297.23</v>
      </c>
      <c r="F274">
        <v>896077.91</v>
      </c>
      <c r="G274">
        <v>3.2</v>
      </c>
      <c r="H274">
        <f t="shared" si="8"/>
        <v>55</v>
      </c>
    </row>
    <row r="275" spans="1:8" x14ac:dyDescent="0.35">
      <c r="A275" s="1">
        <v>38991</v>
      </c>
      <c r="B275">
        <v>298.39</v>
      </c>
      <c r="C275">
        <v>301.47000000000003</v>
      </c>
      <c r="D275">
        <v>100931.41</v>
      </c>
      <c r="E275">
        <v>297.88</v>
      </c>
      <c r="F275">
        <v>1604279.3</v>
      </c>
      <c r="G275">
        <v>0.08</v>
      </c>
      <c r="H275">
        <f t="shared" si="8"/>
        <v>55</v>
      </c>
    </row>
    <row r="276" spans="1:8" x14ac:dyDescent="0.35">
      <c r="A276" s="1">
        <v>38992</v>
      </c>
      <c r="B276">
        <v>297.44</v>
      </c>
      <c r="C276">
        <v>302.35000000000002</v>
      </c>
      <c r="D276">
        <v>100832.32000000001</v>
      </c>
      <c r="E276">
        <v>297.45</v>
      </c>
      <c r="F276">
        <v>2056910.25</v>
      </c>
      <c r="G276">
        <v>0.06</v>
      </c>
      <c r="H276">
        <f t="shared" si="8"/>
        <v>55</v>
      </c>
    </row>
    <row r="277" spans="1:8" x14ac:dyDescent="0.35">
      <c r="A277" s="1">
        <v>38993</v>
      </c>
      <c r="B277">
        <v>298.24</v>
      </c>
      <c r="C277">
        <v>300.23</v>
      </c>
      <c r="D277">
        <v>100815.99</v>
      </c>
      <c r="E277">
        <v>297.12</v>
      </c>
      <c r="F277">
        <v>1730848.1</v>
      </c>
      <c r="G277">
        <v>0.12</v>
      </c>
      <c r="H277">
        <f t="shared" si="8"/>
        <v>56</v>
      </c>
    </row>
    <row r="278" spans="1:8" x14ac:dyDescent="0.35">
      <c r="A278" s="1">
        <v>38994</v>
      </c>
      <c r="B278">
        <v>297.18</v>
      </c>
      <c r="C278">
        <v>300.57</v>
      </c>
      <c r="D278">
        <v>100842.67</v>
      </c>
      <c r="E278">
        <v>295.92</v>
      </c>
      <c r="F278">
        <v>2393312</v>
      </c>
      <c r="G278">
        <v>0.14000000000000001</v>
      </c>
      <c r="H278">
        <f t="shared" si="8"/>
        <v>56</v>
      </c>
    </row>
    <row r="279" spans="1:8" x14ac:dyDescent="0.35">
      <c r="A279" s="1">
        <v>38995</v>
      </c>
      <c r="B279">
        <v>298.08999999999997</v>
      </c>
      <c r="C279">
        <v>300.64999999999998</v>
      </c>
      <c r="D279">
        <v>100843.76</v>
      </c>
      <c r="E279">
        <v>297.33</v>
      </c>
      <c r="F279">
        <v>1517000.96</v>
      </c>
      <c r="G279">
        <v>1.43</v>
      </c>
      <c r="H279">
        <f t="shared" si="8"/>
        <v>56</v>
      </c>
    </row>
    <row r="280" spans="1:8" x14ac:dyDescent="0.35">
      <c r="A280" s="1">
        <v>38996</v>
      </c>
      <c r="B280">
        <v>297.24</v>
      </c>
      <c r="C280">
        <v>301.39</v>
      </c>
      <c r="D280">
        <v>100861.72</v>
      </c>
      <c r="E280">
        <v>298.49</v>
      </c>
      <c r="F280">
        <v>2202151.14</v>
      </c>
      <c r="G280">
        <v>0.17</v>
      </c>
      <c r="H280">
        <f t="shared" si="8"/>
        <v>56</v>
      </c>
    </row>
    <row r="281" spans="1:8" x14ac:dyDescent="0.35">
      <c r="A281" s="1">
        <v>38997</v>
      </c>
      <c r="B281">
        <v>297.27999999999997</v>
      </c>
      <c r="C281">
        <v>303.39</v>
      </c>
      <c r="D281">
        <v>100773.53</v>
      </c>
      <c r="E281">
        <v>297.58999999999997</v>
      </c>
      <c r="F281">
        <v>2454193.96</v>
      </c>
      <c r="G281">
        <v>0.17</v>
      </c>
      <c r="H281">
        <f t="shared" si="8"/>
        <v>56</v>
      </c>
    </row>
    <row r="282" spans="1:8" x14ac:dyDescent="0.35">
      <c r="A282" s="1">
        <v>38998</v>
      </c>
      <c r="B282">
        <v>298.70999999999998</v>
      </c>
      <c r="C282">
        <v>302.79000000000002</v>
      </c>
      <c r="D282">
        <v>100866.08</v>
      </c>
      <c r="E282">
        <v>298.12</v>
      </c>
      <c r="F282">
        <v>2182810.02</v>
      </c>
      <c r="G282">
        <v>0.31</v>
      </c>
      <c r="H282">
        <f t="shared" si="8"/>
        <v>57</v>
      </c>
    </row>
    <row r="283" spans="1:8" x14ac:dyDescent="0.35">
      <c r="A283" s="1">
        <v>38999</v>
      </c>
      <c r="B283">
        <v>298.93</v>
      </c>
      <c r="C283">
        <v>303.76</v>
      </c>
      <c r="D283">
        <v>100829.6</v>
      </c>
      <c r="E283">
        <v>298.33999999999997</v>
      </c>
      <c r="F283">
        <v>2393007.89</v>
      </c>
      <c r="G283">
        <v>0.12</v>
      </c>
      <c r="H283">
        <f t="shared" si="8"/>
        <v>57</v>
      </c>
    </row>
    <row r="284" spans="1:8" x14ac:dyDescent="0.35">
      <c r="A284" s="1">
        <v>39000</v>
      </c>
      <c r="B284">
        <v>299.02999999999997</v>
      </c>
      <c r="C284">
        <v>303.91000000000003</v>
      </c>
      <c r="D284">
        <v>100693.5</v>
      </c>
      <c r="E284">
        <v>298.22000000000003</v>
      </c>
      <c r="F284">
        <v>2323671.79</v>
      </c>
      <c r="G284">
        <v>0.16</v>
      </c>
      <c r="H284">
        <f t="shared" si="8"/>
        <v>57</v>
      </c>
    </row>
    <row r="285" spans="1:8" x14ac:dyDescent="0.35">
      <c r="A285" s="1">
        <v>39001</v>
      </c>
      <c r="B285">
        <v>298.17</v>
      </c>
      <c r="C285">
        <v>298.14999999999998</v>
      </c>
      <c r="D285">
        <v>100642.86</v>
      </c>
      <c r="E285">
        <v>295.83999999999997</v>
      </c>
      <c r="F285">
        <v>1251455.8500000001</v>
      </c>
      <c r="G285">
        <v>0.06</v>
      </c>
      <c r="H285">
        <f t="shared" si="8"/>
        <v>57</v>
      </c>
    </row>
    <row r="286" spans="1:8" x14ac:dyDescent="0.35">
      <c r="A286" s="1">
        <v>39002</v>
      </c>
      <c r="B286">
        <v>297.91000000000003</v>
      </c>
      <c r="C286">
        <v>302.01</v>
      </c>
      <c r="D286">
        <v>100678.8</v>
      </c>
      <c r="E286">
        <v>296.33</v>
      </c>
      <c r="F286">
        <v>1780052.41</v>
      </c>
      <c r="G286">
        <v>7.0000000000000007E-2</v>
      </c>
      <c r="H286">
        <f t="shared" si="8"/>
        <v>57</v>
      </c>
    </row>
    <row r="287" spans="1:8" x14ac:dyDescent="0.35">
      <c r="A287" s="1">
        <v>39003</v>
      </c>
      <c r="B287">
        <v>297.12</v>
      </c>
      <c r="C287">
        <v>300.51</v>
      </c>
      <c r="D287">
        <v>100800.2</v>
      </c>
      <c r="E287">
        <v>297.57</v>
      </c>
      <c r="F287">
        <v>2020113.46</v>
      </c>
      <c r="G287">
        <v>1.97</v>
      </c>
      <c r="H287">
        <f t="shared" si="8"/>
        <v>58</v>
      </c>
    </row>
    <row r="288" spans="1:8" x14ac:dyDescent="0.35">
      <c r="A288" s="1">
        <v>39004</v>
      </c>
      <c r="B288">
        <v>296.43</v>
      </c>
      <c r="C288">
        <v>301.43</v>
      </c>
      <c r="D288">
        <v>100710.92</v>
      </c>
      <c r="E288">
        <v>297.82</v>
      </c>
      <c r="F288">
        <v>1239960.6499999999</v>
      </c>
      <c r="G288">
        <v>0.68</v>
      </c>
      <c r="H288">
        <f t="shared" si="8"/>
        <v>58</v>
      </c>
    </row>
    <row r="289" spans="1:8" x14ac:dyDescent="0.35">
      <c r="A289" s="1">
        <v>39005</v>
      </c>
      <c r="B289">
        <v>297.08999999999997</v>
      </c>
      <c r="C289">
        <v>302.8</v>
      </c>
      <c r="D289">
        <v>100700.03</v>
      </c>
      <c r="E289">
        <v>298.17</v>
      </c>
      <c r="F289">
        <v>2324705.75</v>
      </c>
      <c r="G289">
        <v>0.12</v>
      </c>
      <c r="H289">
        <f t="shared" si="8"/>
        <v>58</v>
      </c>
    </row>
    <row r="290" spans="1:8" x14ac:dyDescent="0.35">
      <c r="A290" s="1">
        <v>39006</v>
      </c>
      <c r="B290">
        <v>298.33999999999997</v>
      </c>
      <c r="C290">
        <v>302.7</v>
      </c>
      <c r="D290">
        <v>100584.61</v>
      </c>
      <c r="E290">
        <v>297.18</v>
      </c>
      <c r="F290">
        <v>2412896.41</v>
      </c>
      <c r="G290">
        <v>0.32</v>
      </c>
      <c r="H290">
        <f t="shared" si="8"/>
        <v>58</v>
      </c>
    </row>
    <row r="291" spans="1:8" x14ac:dyDescent="0.35">
      <c r="A291" s="1">
        <v>39007</v>
      </c>
      <c r="B291">
        <v>297.48</v>
      </c>
      <c r="C291">
        <v>303.35000000000002</v>
      </c>
      <c r="D291">
        <v>100581.89</v>
      </c>
      <c r="E291">
        <v>297.92</v>
      </c>
      <c r="F291">
        <v>1873169.58</v>
      </c>
      <c r="G291">
        <v>0.16</v>
      </c>
      <c r="H291">
        <f t="shared" si="8"/>
        <v>58</v>
      </c>
    </row>
    <row r="292" spans="1:8" x14ac:dyDescent="0.35">
      <c r="A292" s="1">
        <v>39008</v>
      </c>
      <c r="B292">
        <v>298.23</v>
      </c>
      <c r="C292">
        <v>302.88</v>
      </c>
      <c r="D292">
        <v>100539.97</v>
      </c>
      <c r="E292">
        <v>299.20999999999998</v>
      </c>
      <c r="F292">
        <v>2150270.71</v>
      </c>
      <c r="G292">
        <v>0.23</v>
      </c>
      <c r="H292">
        <f t="shared" si="8"/>
        <v>59</v>
      </c>
    </row>
    <row r="293" spans="1:8" x14ac:dyDescent="0.35">
      <c r="A293" s="1">
        <v>39009</v>
      </c>
      <c r="B293">
        <v>298.16000000000003</v>
      </c>
      <c r="C293">
        <v>300.98</v>
      </c>
      <c r="D293">
        <v>100857.37</v>
      </c>
      <c r="E293">
        <v>297.3</v>
      </c>
      <c r="F293">
        <v>1317507.6100000001</v>
      </c>
      <c r="G293">
        <v>0.26</v>
      </c>
      <c r="H293">
        <f t="shared" si="8"/>
        <v>59</v>
      </c>
    </row>
    <row r="294" spans="1:8" x14ac:dyDescent="0.35">
      <c r="A294" s="1">
        <v>39010</v>
      </c>
      <c r="B294">
        <v>297.41000000000003</v>
      </c>
      <c r="C294">
        <v>301.8</v>
      </c>
      <c r="D294">
        <v>100789.86</v>
      </c>
      <c r="E294">
        <v>296.75</v>
      </c>
      <c r="F294">
        <v>1512256.91</v>
      </c>
      <c r="G294">
        <v>0.01</v>
      </c>
      <c r="H294">
        <f t="shared" si="8"/>
        <v>59</v>
      </c>
    </row>
    <row r="295" spans="1:8" x14ac:dyDescent="0.35">
      <c r="A295" s="1">
        <v>39011</v>
      </c>
      <c r="B295">
        <v>298.04000000000002</v>
      </c>
      <c r="C295">
        <v>300.27999999999997</v>
      </c>
      <c r="D295">
        <v>100731.06</v>
      </c>
      <c r="E295">
        <v>298.05</v>
      </c>
      <c r="F295">
        <v>2246003.19</v>
      </c>
      <c r="G295">
        <v>0.87</v>
      </c>
      <c r="H295">
        <f t="shared" si="8"/>
        <v>59</v>
      </c>
    </row>
    <row r="296" spans="1:8" x14ac:dyDescent="0.35">
      <c r="A296" s="1">
        <v>39012</v>
      </c>
      <c r="B296">
        <v>299.31</v>
      </c>
      <c r="C296">
        <v>303.41000000000003</v>
      </c>
      <c r="D296">
        <v>100800.2</v>
      </c>
      <c r="E296">
        <v>296.95</v>
      </c>
      <c r="F296">
        <v>1924989.19</v>
      </c>
      <c r="G296">
        <v>0.03</v>
      </c>
      <c r="H296">
        <f t="shared" si="8"/>
        <v>59</v>
      </c>
    </row>
    <row r="297" spans="1:8" x14ac:dyDescent="0.35">
      <c r="A297" s="1">
        <v>39013</v>
      </c>
      <c r="B297">
        <v>296.68</v>
      </c>
      <c r="C297">
        <v>300.51</v>
      </c>
      <c r="D297">
        <v>100811.09</v>
      </c>
      <c r="E297">
        <v>297.97000000000003</v>
      </c>
      <c r="F297">
        <v>979889.44</v>
      </c>
      <c r="G297">
        <v>0.57999999999999996</v>
      </c>
      <c r="H297">
        <f t="shared" si="8"/>
        <v>60</v>
      </c>
    </row>
    <row r="298" spans="1:8" x14ac:dyDescent="0.35">
      <c r="A298" s="1">
        <v>39014</v>
      </c>
      <c r="B298">
        <v>298.02</v>
      </c>
      <c r="C298">
        <v>303.20999999999998</v>
      </c>
      <c r="D298">
        <v>100824.7</v>
      </c>
      <c r="E298">
        <v>298.05</v>
      </c>
      <c r="F298">
        <v>1276574.98</v>
      </c>
      <c r="G298">
        <v>0.02</v>
      </c>
      <c r="H298">
        <f t="shared" si="8"/>
        <v>60</v>
      </c>
    </row>
    <row r="299" spans="1:8" x14ac:dyDescent="0.35">
      <c r="A299" s="1">
        <v>39015</v>
      </c>
      <c r="B299">
        <v>297.42</v>
      </c>
      <c r="C299">
        <v>303.08999999999997</v>
      </c>
      <c r="D299">
        <v>100764.82</v>
      </c>
      <c r="E299">
        <v>297.82</v>
      </c>
      <c r="F299">
        <v>2567929.5</v>
      </c>
      <c r="G299">
        <v>0.01</v>
      </c>
      <c r="H299">
        <f t="shared" si="8"/>
        <v>60</v>
      </c>
    </row>
    <row r="300" spans="1:8" x14ac:dyDescent="0.35">
      <c r="A300" s="1">
        <v>39016</v>
      </c>
      <c r="B300">
        <v>300.04000000000002</v>
      </c>
      <c r="C300">
        <v>302.70999999999998</v>
      </c>
      <c r="D300">
        <v>100741.95</v>
      </c>
      <c r="E300">
        <v>297.77</v>
      </c>
      <c r="F300">
        <v>2376160.44</v>
      </c>
      <c r="G300">
        <v>0.08</v>
      </c>
      <c r="H300">
        <f t="shared" si="8"/>
        <v>60</v>
      </c>
    </row>
    <row r="301" spans="1:8" x14ac:dyDescent="0.35">
      <c r="A301" s="1">
        <v>39017</v>
      </c>
      <c r="B301">
        <v>297.67</v>
      </c>
      <c r="C301">
        <v>301.14</v>
      </c>
      <c r="D301">
        <v>100758.83</v>
      </c>
      <c r="E301">
        <v>298.23</v>
      </c>
      <c r="F301">
        <v>2516109.89</v>
      </c>
      <c r="G301">
        <v>0.05</v>
      </c>
      <c r="H301">
        <f t="shared" si="8"/>
        <v>60</v>
      </c>
    </row>
    <row r="302" spans="1:8" x14ac:dyDescent="0.35">
      <c r="A302" s="1">
        <v>39018</v>
      </c>
      <c r="B302">
        <v>298.64</v>
      </c>
      <c r="C302">
        <v>303.52999999999997</v>
      </c>
      <c r="D302">
        <v>100712.55</v>
      </c>
      <c r="E302">
        <v>298.66000000000003</v>
      </c>
      <c r="F302">
        <v>2468791.04</v>
      </c>
      <c r="G302">
        <v>0.27</v>
      </c>
      <c r="H302">
        <f t="shared" si="8"/>
        <v>61</v>
      </c>
    </row>
    <row r="303" spans="1:8" x14ac:dyDescent="0.35">
      <c r="A303" s="1">
        <v>39019</v>
      </c>
      <c r="B303">
        <v>298.98</v>
      </c>
      <c r="C303">
        <v>302.58999999999997</v>
      </c>
      <c r="D303">
        <v>100478.45</v>
      </c>
      <c r="E303">
        <v>298.64</v>
      </c>
      <c r="F303">
        <v>1659930.65</v>
      </c>
      <c r="G303">
        <v>2.13</v>
      </c>
      <c r="H303">
        <f t="shared" si="8"/>
        <v>61</v>
      </c>
    </row>
    <row r="304" spans="1:8" x14ac:dyDescent="0.35">
      <c r="A304" s="1">
        <v>39020</v>
      </c>
      <c r="B304">
        <v>296.93</v>
      </c>
      <c r="C304">
        <v>301.89</v>
      </c>
      <c r="D304">
        <v>100390.79</v>
      </c>
      <c r="E304">
        <v>297.39999999999998</v>
      </c>
      <c r="F304">
        <v>2402374.35</v>
      </c>
      <c r="G304">
        <v>0.34</v>
      </c>
      <c r="H304">
        <f t="shared" si="8"/>
        <v>61</v>
      </c>
    </row>
    <row r="305" spans="1:8" x14ac:dyDescent="0.35">
      <c r="A305" s="1">
        <v>39021</v>
      </c>
      <c r="B305">
        <v>297.49</v>
      </c>
      <c r="C305">
        <v>301.32</v>
      </c>
      <c r="D305">
        <v>100485.52</v>
      </c>
      <c r="E305">
        <v>297.97000000000003</v>
      </c>
      <c r="F305">
        <v>1768131.46</v>
      </c>
      <c r="G305">
        <v>3.76</v>
      </c>
      <c r="H305">
        <f t="shared" si="8"/>
        <v>61</v>
      </c>
    </row>
    <row r="306" spans="1:8" x14ac:dyDescent="0.35">
      <c r="A306" s="1">
        <v>39022</v>
      </c>
      <c r="B306">
        <v>297.98</v>
      </c>
      <c r="C306">
        <v>302.64999999999998</v>
      </c>
      <c r="D306">
        <v>100621.63</v>
      </c>
      <c r="E306">
        <v>298.62</v>
      </c>
      <c r="F306">
        <v>2158724.85</v>
      </c>
      <c r="G306">
        <v>0.26</v>
      </c>
      <c r="H306">
        <f t="shared" si="8"/>
        <v>61</v>
      </c>
    </row>
    <row r="307" spans="1:8" x14ac:dyDescent="0.35">
      <c r="A307" s="1">
        <v>39023</v>
      </c>
      <c r="B307">
        <v>297.87</v>
      </c>
      <c r="C307">
        <v>303.99</v>
      </c>
      <c r="D307">
        <v>100554.12</v>
      </c>
      <c r="E307">
        <v>298.14999999999998</v>
      </c>
      <c r="F307">
        <v>2380113.81</v>
      </c>
      <c r="G307">
        <v>0.05</v>
      </c>
      <c r="H307">
        <f t="shared" si="8"/>
        <v>62</v>
      </c>
    </row>
    <row r="308" spans="1:8" x14ac:dyDescent="0.35">
      <c r="A308" s="1">
        <v>39024</v>
      </c>
      <c r="B308">
        <v>298.70999999999998</v>
      </c>
      <c r="C308">
        <v>302.13</v>
      </c>
      <c r="D308">
        <v>100523.63</v>
      </c>
      <c r="E308">
        <v>298.23</v>
      </c>
      <c r="F308">
        <v>2048091.19</v>
      </c>
      <c r="G308">
        <v>0.34</v>
      </c>
      <c r="H308">
        <f t="shared" si="8"/>
        <v>62</v>
      </c>
    </row>
    <row r="309" spans="1:8" x14ac:dyDescent="0.35">
      <c r="A309" s="1">
        <v>39025</v>
      </c>
      <c r="B309">
        <v>298.43</v>
      </c>
      <c r="C309">
        <v>300.57</v>
      </c>
      <c r="D309">
        <v>100670.09</v>
      </c>
      <c r="E309">
        <v>297.8</v>
      </c>
      <c r="F309">
        <v>1995724.18</v>
      </c>
      <c r="G309">
        <v>2.15</v>
      </c>
      <c r="H309">
        <f t="shared" si="8"/>
        <v>62</v>
      </c>
    </row>
    <row r="310" spans="1:8" x14ac:dyDescent="0.35">
      <c r="A310" s="1">
        <v>39026</v>
      </c>
      <c r="B310">
        <v>297.44</v>
      </c>
      <c r="C310">
        <v>303.49</v>
      </c>
      <c r="D310">
        <v>100559.57</v>
      </c>
      <c r="E310">
        <v>298.76</v>
      </c>
      <c r="F310">
        <v>2562212.31</v>
      </c>
      <c r="G310">
        <v>0.03</v>
      </c>
      <c r="H310">
        <f t="shared" si="8"/>
        <v>62</v>
      </c>
    </row>
    <row r="311" spans="1:8" x14ac:dyDescent="0.35">
      <c r="A311" s="1">
        <v>39027</v>
      </c>
      <c r="B311">
        <v>298.73</v>
      </c>
      <c r="C311">
        <v>302.45999999999998</v>
      </c>
      <c r="D311">
        <v>100576.44</v>
      </c>
      <c r="E311">
        <v>298.72000000000003</v>
      </c>
      <c r="F311">
        <v>1878278.55</v>
      </c>
      <c r="G311">
        <v>0.02</v>
      </c>
      <c r="H311">
        <f t="shared" si="8"/>
        <v>62</v>
      </c>
    </row>
    <row r="312" spans="1:8" x14ac:dyDescent="0.35">
      <c r="A312" s="1">
        <v>39028</v>
      </c>
      <c r="B312">
        <v>298.01</v>
      </c>
      <c r="C312">
        <v>303.33</v>
      </c>
      <c r="D312">
        <v>100518.19</v>
      </c>
      <c r="E312">
        <v>298.98</v>
      </c>
      <c r="F312">
        <v>2349581.6</v>
      </c>
      <c r="G312">
        <v>0.01</v>
      </c>
      <c r="H312">
        <f t="shared" si="8"/>
        <v>63</v>
      </c>
    </row>
    <row r="313" spans="1:8" x14ac:dyDescent="0.35">
      <c r="A313" s="1">
        <v>39029</v>
      </c>
      <c r="B313">
        <v>297.97000000000003</v>
      </c>
      <c r="C313">
        <v>303.44</v>
      </c>
      <c r="D313">
        <v>100649.4</v>
      </c>
      <c r="E313">
        <v>299.27999999999997</v>
      </c>
      <c r="F313">
        <v>2242353.92</v>
      </c>
      <c r="G313">
        <v>0.05</v>
      </c>
      <c r="H313">
        <f t="shared" si="8"/>
        <v>63</v>
      </c>
    </row>
    <row r="314" spans="1:8" x14ac:dyDescent="0.35">
      <c r="A314" s="1">
        <v>39030</v>
      </c>
      <c r="B314">
        <v>298.24</v>
      </c>
      <c r="C314">
        <v>304.07</v>
      </c>
      <c r="D314">
        <v>100637.42</v>
      </c>
      <c r="E314">
        <v>296.13</v>
      </c>
      <c r="F314">
        <v>2246976.33</v>
      </c>
      <c r="G314">
        <v>0.04</v>
      </c>
      <c r="H314">
        <f t="shared" si="8"/>
        <v>63</v>
      </c>
    </row>
    <row r="315" spans="1:8" x14ac:dyDescent="0.35">
      <c r="A315" s="1">
        <v>39031</v>
      </c>
      <c r="B315">
        <v>298.49</v>
      </c>
      <c r="C315">
        <v>304.27999999999997</v>
      </c>
      <c r="D315">
        <v>100649.94</v>
      </c>
      <c r="E315">
        <v>295.75</v>
      </c>
      <c r="F315">
        <v>2758542.97</v>
      </c>
      <c r="G315">
        <v>0</v>
      </c>
      <c r="H315">
        <f t="shared" si="8"/>
        <v>63</v>
      </c>
    </row>
    <row r="316" spans="1:8" x14ac:dyDescent="0.35">
      <c r="A316" s="1">
        <v>39032</v>
      </c>
      <c r="B316">
        <v>299.54000000000002</v>
      </c>
      <c r="C316">
        <v>304.7</v>
      </c>
      <c r="D316">
        <v>100693.5</v>
      </c>
      <c r="E316">
        <v>296.64</v>
      </c>
      <c r="F316">
        <v>2207260.12</v>
      </c>
      <c r="G316">
        <v>0</v>
      </c>
      <c r="H316">
        <f t="shared" si="8"/>
        <v>63</v>
      </c>
    </row>
    <row r="317" spans="1:8" x14ac:dyDescent="0.35">
      <c r="A317" s="1">
        <v>39033</v>
      </c>
      <c r="B317">
        <v>299.57</v>
      </c>
      <c r="C317">
        <v>304.04000000000002</v>
      </c>
      <c r="D317">
        <v>100611.29</v>
      </c>
      <c r="E317">
        <v>295.99</v>
      </c>
      <c r="F317">
        <v>2128375.1</v>
      </c>
      <c r="G317">
        <v>0.01</v>
      </c>
      <c r="H317">
        <f t="shared" si="8"/>
        <v>64</v>
      </c>
    </row>
    <row r="318" spans="1:8" x14ac:dyDescent="0.35">
      <c r="A318" s="1">
        <v>39034</v>
      </c>
      <c r="B318">
        <v>297.29000000000002</v>
      </c>
      <c r="C318">
        <v>304.27</v>
      </c>
      <c r="D318">
        <v>100650.49</v>
      </c>
      <c r="E318">
        <v>296.7</v>
      </c>
      <c r="F318">
        <v>2234507.9900000002</v>
      </c>
      <c r="G318">
        <v>0.06</v>
      </c>
      <c r="H318">
        <f t="shared" si="8"/>
        <v>64</v>
      </c>
    </row>
    <row r="319" spans="1:8" x14ac:dyDescent="0.35">
      <c r="A319" s="1">
        <v>39035</v>
      </c>
      <c r="B319">
        <v>298.39</v>
      </c>
      <c r="C319">
        <v>304.32</v>
      </c>
      <c r="D319">
        <v>100616.19</v>
      </c>
      <c r="E319">
        <v>297.22000000000003</v>
      </c>
      <c r="F319">
        <v>2677894.13</v>
      </c>
      <c r="G319">
        <v>0.05</v>
      </c>
      <c r="H319">
        <f t="shared" si="8"/>
        <v>64</v>
      </c>
    </row>
    <row r="320" spans="1:8" x14ac:dyDescent="0.35">
      <c r="A320" s="1">
        <v>39036</v>
      </c>
      <c r="B320">
        <v>297.38</v>
      </c>
      <c r="C320">
        <v>304.77999999999997</v>
      </c>
      <c r="D320">
        <v>100553.03</v>
      </c>
      <c r="E320">
        <v>297.83</v>
      </c>
      <c r="F320">
        <v>2419890.84</v>
      </c>
      <c r="G320">
        <v>0.05</v>
      </c>
      <c r="H320">
        <f t="shared" si="8"/>
        <v>64</v>
      </c>
    </row>
    <row r="321" spans="1:8" x14ac:dyDescent="0.35">
      <c r="A321" s="1">
        <v>39037</v>
      </c>
      <c r="B321">
        <v>298.36</v>
      </c>
      <c r="C321">
        <v>305.27</v>
      </c>
      <c r="D321">
        <v>100625.99</v>
      </c>
      <c r="E321">
        <v>297.92</v>
      </c>
      <c r="F321">
        <v>2258593.17</v>
      </c>
      <c r="G321">
        <v>0.05</v>
      </c>
      <c r="H321">
        <f t="shared" si="8"/>
        <v>64</v>
      </c>
    </row>
    <row r="322" spans="1:8" x14ac:dyDescent="0.35">
      <c r="A322" s="1">
        <v>39038</v>
      </c>
      <c r="B322">
        <v>298.73</v>
      </c>
      <c r="C322">
        <v>305.06</v>
      </c>
      <c r="D322">
        <v>100559.57</v>
      </c>
      <c r="E322">
        <v>294.70999999999998</v>
      </c>
      <c r="F322">
        <v>2761827.31</v>
      </c>
      <c r="G322">
        <v>0</v>
      </c>
      <c r="H322">
        <f t="shared" si="8"/>
        <v>65</v>
      </c>
    </row>
    <row r="323" spans="1:8" x14ac:dyDescent="0.35">
      <c r="A323" s="1">
        <v>39039</v>
      </c>
      <c r="B323">
        <v>297.63</v>
      </c>
      <c r="C323">
        <v>305.27999999999997</v>
      </c>
      <c r="D323">
        <v>100551.4</v>
      </c>
      <c r="E323">
        <v>294.52</v>
      </c>
      <c r="F323">
        <v>2837245.53</v>
      </c>
      <c r="G323">
        <v>0</v>
      </c>
      <c r="H323">
        <f t="shared" si="8"/>
        <v>65</v>
      </c>
    </row>
    <row r="324" spans="1:8" x14ac:dyDescent="0.35">
      <c r="A324" s="1">
        <v>39040</v>
      </c>
      <c r="B324">
        <v>297.23</v>
      </c>
      <c r="C324">
        <v>305.68</v>
      </c>
      <c r="D324">
        <v>100617.28</v>
      </c>
      <c r="E324">
        <v>294.12</v>
      </c>
      <c r="F324">
        <v>2679293.02</v>
      </c>
      <c r="G324">
        <v>0</v>
      </c>
      <c r="H324">
        <f t="shared" ref="H324:H366" si="9">INT((ROW(G323)-1)/5)+1</f>
        <v>65</v>
      </c>
    </row>
    <row r="325" spans="1:8" x14ac:dyDescent="0.35">
      <c r="A325" s="1">
        <v>39041</v>
      </c>
      <c r="B325">
        <v>298.01</v>
      </c>
      <c r="C325">
        <v>304.64999999999998</v>
      </c>
      <c r="D325">
        <v>100741.95</v>
      </c>
      <c r="E325">
        <v>293.37</v>
      </c>
      <c r="F325">
        <v>2479678.02</v>
      </c>
      <c r="G325">
        <v>0</v>
      </c>
      <c r="H325">
        <f t="shared" si="9"/>
        <v>65</v>
      </c>
    </row>
    <row r="326" spans="1:8" x14ac:dyDescent="0.35">
      <c r="A326" s="1">
        <v>39042</v>
      </c>
      <c r="B326">
        <v>296.47000000000003</v>
      </c>
      <c r="C326">
        <v>305.17</v>
      </c>
      <c r="D326">
        <v>100713.09</v>
      </c>
      <c r="E326">
        <v>294.95</v>
      </c>
      <c r="F326">
        <v>2614457.6800000002</v>
      </c>
      <c r="G326">
        <v>0.03</v>
      </c>
      <c r="H326">
        <f t="shared" si="9"/>
        <v>65</v>
      </c>
    </row>
    <row r="327" spans="1:8" x14ac:dyDescent="0.35">
      <c r="A327" s="1">
        <v>39043</v>
      </c>
      <c r="B327">
        <v>298.97000000000003</v>
      </c>
      <c r="C327">
        <v>303.69</v>
      </c>
      <c r="D327">
        <v>100610.2</v>
      </c>
      <c r="E327">
        <v>297.24</v>
      </c>
      <c r="F327">
        <v>2138288.94</v>
      </c>
      <c r="G327">
        <v>0.02</v>
      </c>
      <c r="H327">
        <f t="shared" si="9"/>
        <v>66</v>
      </c>
    </row>
    <row r="328" spans="1:8" x14ac:dyDescent="0.35">
      <c r="A328" s="1">
        <v>39044</v>
      </c>
      <c r="B328">
        <v>298.83</v>
      </c>
      <c r="C328">
        <v>303.82</v>
      </c>
      <c r="D328">
        <v>100625.44</v>
      </c>
      <c r="E328">
        <v>297.20999999999998</v>
      </c>
      <c r="F328">
        <v>2120650.81</v>
      </c>
      <c r="G328">
        <v>0.16</v>
      </c>
      <c r="H328">
        <f t="shared" si="9"/>
        <v>66</v>
      </c>
    </row>
    <row r="329" spans="1:8" x14ac:dyDescent="0.35">
      <c r="A329" s="1">
        <v>39045</v>
      </c>
      <c r="B329">
        <v>297.23</v>
      </c>
      <c r="C329">
        <v>304.55</v>
      </c>
      <c r="D329">
        <v>100680.97</v>
      </c>
      <c r="E329">
        <v>296.74</v>
      </c>
      <c r="F329">
        <v>2481745.94</v>
      </c>
      <c r="G329">
        <v>0.09</v>
      </c>
      <c r="H329">
        <f t="shared" si="9"/>
        <v>66</v>
      </c>
    </row>
    <row r="330" spans="1:8" x14ac:dyDescent="0.35">
      <c r="A330" s="1">
        <v>39046</v>
      </c>
      <c r="B330">
        <v>298</v>
      </c>
      <c r="C330">
        <v>305.24</v>
      </c>
      <c r="D330">
        <v>100658.11</v>
      </c>
      <c r="E330">
        <v>296.39</v>
      </c>
      <c r="F330">
        <v>2292531.36</v>
      </c>
      <c r="G330">
        <v>0.06</v>
      </c>
      <c r="H330">
        <f t="shared" si="9"/>
        <v>66</v>
      </c>
    </row>
    <row r="331" spans="1:8" x14ac:dyDescent="0.35">
      <c r="A331" s="1">
        <v>39047</v>
      </c>
      <c r="B331">
        <v>298.33</v>
      </c>
      <c r="C331">
        <v>304.56</v>
      </c>
      <c r="D331">
        <v>100674.99</v>
      </c>
      <c r="E331">
        <v>297.48</v>
      </c>
      <c r="F331">
        <v>1878947.59</v>
      </c>
      <c r="G331">
        <v>0.16</v>
      </c>
      <c r="H331">
        <f t="shared" si="9"/>
        <v>66</v>
      </c>
    </row>
    <row r="332" spans="1:8" x14ac:dyDescent="0.35">
      <c r="A332" s="1">
        <v>39048</v>
      </c>
      <c r="B332">
        <v>298.27999999999997</v>
      </c>
      <c r="C332">
        <v>305.52999999999997</v>
      </c>
      <c r="D332">
        <v>100551.4</v>
      </c>
      <c r="E332">
        <v>296.27</v>
      </c>
      <c r="F332">
        <v>2734457.79</v>
      </c>
      <c r="G332">
        <v>0</v>
      </c>
      <c r="H332">
        <f t="shared" si="9"/>
        <v>67</v>
      </c>
    </row>
    <row r="333" spans="1:8" x14ac:dyDescent="0.35">
      <c r="A333" s="1">
        <v>39049</v>
      </c>
      <c r="B333">
        <v>296.88</v>
      </c>
      <c r="C333">
        <v>305.38</v>
      </c>
      <c r="D333">
        <v>100530.17</v>
      </c>
      <c r="E333">
        <v>293.83</v>
      </c>
      <c r="F333">
        <v>2657579.87</v>
      </c>
      <c r="G333">
        <v>0</v>
      </c>
      <c r="H333">
        <f t="shared" si="9"/>
        <v>67</v>
      </c>
    </row>
    <row r="334" spans="1:8" x14ac:dyDescent="0.35">
      <c r="A334" s="1">
        <v>39050</v>
      </c>
      <c r="B334">
        <v>298.81</v>
      </c>
      <c r="C334">
        <v>304.5</v>
      </c>
      <c r="D334">
        <v>100540.51</v>
      </c>
      <c r="E334">
        <v>293.27</v>
      </c>
      <c r="F334">
        <v>2410402.7400000002</v>
      </c>
      <c r="G334">
        <v>0.03</v>
      </c>
      <c r="H334">
        <f t="shared" si="9"/>
        <v>67</v>
      </c>
    </row>
    <row r="335" spans="1:8" x14ac:dyDescent="0.35">
      <c r="A335" s="1">
        <v>39051</v>
      </c>
      <c r="B335">
        <v>297.51</v>
      </c>
      <c r="C335">
        <v>305.98</v>
      </c>
      <c r="D335">
        <v>100578.08</v>
      </c>
      <c r="E335">
        <v>295.70999999999998</v>
      </c>
      <c r="F335">
        <v>2507473.2799999998</v>
      </c>
      <c r="G335">
        <v>0.02</v>
      </c>
      <c r="H335">
        <f t="shared" si="9"/>
        <v>67</v>
      </c>
    </row>
    <row r="336" spans="1:8" x14ac:dyDescent="0.35">
      <c r="A336" s="1">
        <v>39052</v>
      </c>
      <c r="B336">
        <v>297.56</v>
      </c>
      <c r="C336">
        <v>304.23</v>
      </c>
      <c r="D336">
        <v>100568.82</v>
      </c>
      <c r="E336">
        <v>298.48</v>
      </c>
      <c r="F336">
        <v>2332490.85</v>
      </c>
      <c r="G336">
        <v>0.06</v>
      </c>
      <c r="H336">
        <f t="shared" si="9"/>
        <v>67</v>
      </c>
    </row>
    <row r="337" spans="1:8" x14ac:dyDescent="0.35">
      <c r="A337" s="1">
        <v>39053</v>
      </c>
      <c r="B337">
        <v>297.45</v>
      </c>
      <c r="C337">
        <v>304.3</v>
      </c>
      <c r="D337">
        <v>100628.71</v>
      </c>
      <c r="E337">
        <v>299.04000000000002</v>
      </c>
      <c r="F337">
        <v>1961907.63</v>
      </c>
      <c r="G337">
        <v>0.02</v>
      </c>
      <c r="H337">
        <f t="shared" si="9"/>
        <v>68</v>
      </c>
    </row>
    <row r="338" spans="1:8" x14ac:dyDescent="0.35">
      <c r="A338" s="1">
        <v>39054</v>
      </c>
      <c r="B338">
        <v>297.58</v>
      </c>
      <c r="C338">
        <v>304.91000000000003</v>
      </c>
      <c r="D338">
        <v>100690.23</v>
      </c>
      <c r="E338">
        <v>294.68</v>
      </c>
      <c r="F338">
        <v>2437893.9</v>
      </c>
      <c r="G338">
        <v>0</v>
      </c>
      <c r="H338">
        <f t="shared" si="9"/>
        <v>68</v>
      </c>
    </row>
    <row r="339" spans="1:8" x14ac:dyDescent="0.35">
      <c r="A339" s="1">
        <v>39055</v>
      </c>
      <c r="B339">
        <v>297.45</v>
      </c>
      <c r="C339">
        <v>305.52999999999997</v>
      </c>
      <c r="D339">
        <v>100717.45</v>
      </c>
      <c r="E339">
        <v>291.52999999999997</v>
      </c>
      <c r="F339">
        <v>2780195.29</v>
      </c>
      <c r="G339">
        <v>0</v>
      </c>
      <c r="H339">
        <f t="shared" si="9"/>
        <v>68</v>
      </c>
    </row>
    <row r="340" spans="1:8" x14ac:dyDescent="0.35">
      <c r="A340" s="1">
        <v>39056</v>
      </c>
      <c r="B340">
        <v>297.14</v>
      </c>
      <c r="C340">
        <v>305.95999999999998</v>
      </c>
      <c r="D340">
        <v>100734.33</v>
      </c>
      <c r="E340">
        <v>287.29000000000002</v>
      </c>
      <c r="F340">
        <v>2808173.02</v>
      </c>
      <c r="G340">
        <v>0</v>
      </c>
      <c r="H340">
        <f t="shared" si="9"/>
        <v>68</v>
      </c>
    </row>
    <row r="341" spans="1:8" x14ac:dyDescent="0.35">
      <c r="A341" s="1">
        <v>39057</v>
      </c>
      <c r="B341">
        <v>295.5</v>
      </c>
      <c r="C341">
        <v>305.54000000000002</v>
      </c>
      <c r="D341">
        <v>100764.27</v>
      </c>
      <c r="E341">
        <v>290.33</v>
      </c>
      <c r="F341">
        <v>2771558.69</v>
      </c>
      <c r="G341">
        <v>0</v>
      </c>
      <c r="H341">
        <f t="shared" si="9"/>
        <v>68</v>
      </c>
    </row>
    <row r="342" spans="1:8" x14ac:dyDescent="0.35">
      <c r="A342" s="1">
        <v>39058</v>
      </c>
      <c r="B342">
        <v>296.8</v>
      </c>
      <c r="C342">
        <v>305.72000000000003</v>
      </c>
      <c r="D342">
        <v>100641.78</v>
      </c>
      <c r="E342">
        <v>293.33</v>
      </c>
      <c r="F342">
        <v>2695410.62</v>
      </c>
      <c r="G342">
        <v>0</v>
      </c>
      <c r="H342">
        <f t="shared" si="9"/>
        <v>69</v>
      </c>
    </row>
    <row r="343" spans="1:8" x14ac:dyDescent="0.35">
      <c r="A343" s="1">
        <v>39059</v>
      </c>
      <c r="B343">
        <v>298.5</v>
      </c>
      <c r="C343">
        <v>305.44</v>
      </c>
      <c r="D343">
        <v>100512.75</v>
      </c>
      <c r="E343">
        <v>293.92</v>
      </c>
      <c r="F343">
        <v>2694984.87</v>
      </c>
      <c r="G343">
        <v>0</v>
      </c>
      <c r="H343">
        <f t="shared" si="9"/>
        <v>69</v>
      </c>
    </row>
    <row r="344" spans="1:8" x14ac:dyDescent="0.35">
      <c r="A344" s="1">
        <v>39060</v>
      </c>
      <c r="B344">
        <v>297.39</v>
      </c>
      <c r="C344">
        <v>306.44</v>
      </c>
      <c r="D344">
        <v>100531.26</v>
      </c>
      <c r="E344">
        <v>292.8</v>
      </c>
      <c r="F344">
        <v>2690605.75</v>
      </c>
      <c r="G344">
        <v>0</v>
      </c>
      <c r="H344">
        <f t="shared" si="9"/>
        <v>69</v>
      </c>
    </row>
    <row r="345" spans="1:8" x14ac:dyDescent="0.35">
      <c r="A345" s="1">
        <v>39061</v>
      </c>
      <c r="B345">
        <v>296.58999999999997</v>
      </c>
      <c r="C345">
        <v>306.24</v>
      </c>
      <c r="D345">
        <v>100593.32</v>
      </c>
      <c r="E345">
        <v>292.66000000000003</v>
      </c>
      <c r="F345">
        <v>2293200.4</v>
      </c>
      <c r="G345">
        <v>0</v>
      </c>
      <c r="H345">
        <f t="shared" si="9"/>
        <v>69</v>
      </c>
    </row>
    <row r="346" spans="1:8" x14ac:dyDescent="0.35">
      <c r="A346" s="1">
        <v>39062</v>
      </c>
      <c r="B346">
        <v>297.24</v>
      </c>
      <c r="C346">
        <v>307.02999999999997</v>
      </c>
      <c r="D346">
        <v>100681.52</v>
      </c>
      <c r="E346">
        <v>293.26</v>
      </c>
      <c r="F346">
        <v>2700702.06</v>
      </c>
      <c r="G346">
        <v>0</v>
      </c>
      <c r="H346">
        <f t="shared" si="9"/>
        <v>69</v>
      </c>
    </row>
    <row r="347" spans="1:8" x14ac:dyDescent="0.35">
      <c r="A347" s="1">
        <v>39063</v>
      </c>
      <c r="B347">
        <v>298.63</v>
      </c>
      <c r="C347">
        <v>306.17</v>
      </c>
      <c r="D347">
        <v>100640.69</v>
      </c>
      <c r="E347">
        <v>294.77</v>
      </c>
      <c r="F347">
        <v>2684766.92</v>
      </c>
      <c r="G347">
        <v>0</v>
      </c>
      <c r="H347">
        <f t="shared" si="9"/>
        <v>70</v>
      </c>
    </row>
    <row r="348" spans="1:8" x14ac:dyDescent="0.35">
      <c r="A348" s="1">
        <v>39064</v>
      </c>
      <c r="B348">
        <v>298.01</v>
      </c>
      <c r="C348">
        <v>305.31</v>
      </c>
      <c r="D348">
        <v>100699.48</v>
      </c>
      <c r="E348">
        <v>296.48</v>
      </c>
      <c r="F348">
        <v>2542202.16</v>
      </c>
      <c r="G348">
        <v>0</v>
      </c>
      <c r="H348">
        <f t="shared" si="9"/>
        <v>70</v>
      </c>
    </row>
    <row r="349" spans="1:8" x14ac:dyDescent="0.35">
      <c r="A349" s="1">
        <v>39065</v>
      </c>
      <c r="B349">
        <v>298.13</v>
      </c>
      <c r="C349">
        <v>305.25</v>
      </c>
      <c r="D349">
        <v>100559.57</v>
      </c>
      <c r="E349">
        <v>297.18</v>
      </c>
      <c r="F349">
        <v>1897558.86</v>
      </c>
      <c r="G349">
        <v>0.1</v>
      </c>
      <c r="H349">
        <f t="shared" si="9"/>
        <v>70</v>
      </c>
    </row>
    <row r="350" spans="1:8" x14ac:dyDescent="0.35">
      <c r="A350" s="1">
        <v>39066</v>
      </c>
      <c r="B350">
        <v>298.77</v>
      </c>
      <c r="C350">
        <v>304.79000000000002</v>
      </c>
      <c r="D350">
        <v>100729.97</v>
      </c>
      <c r="E350">
        <v>295.95999999999998</v>
      </c>
      <c r="F350">
        <v>2546459.64</v>
      </c>
      <c r="G350">
        <v>0.05</v>
      </c>
      <c r="H350">
        <f t="shared" si="9"/>
        <v>70</v>
      </c>
    </row>
    <row r="351" spans="1:8" x14ac:dyDescent="0.35">
      <c r="A351" s="1">
        <v>39067</v>
      </c>
      <c r="B351">
        <v>299.37</v>
      </c>
      <c r="C351">
        <v>305.10000000000002</v>
      </c>
      <c r="D351">
        <v>100765.36</v>
      </c>
      <c r="E351">
        <v>297.68</v>
      </c>
      <c r="F351">
        <v>2256768.5299999998</v>
      </c>
      <c r="G351">
        <v>0.01</v>
      </c>
      <c r="H351">
        <f t="shared" si="9"/>
        <v>70</v>
      </c>
    </row>
    <row r="352" spans="1:8" x14ac:dyDescent="0.35">
      <c r="A352" s="1">
        <v>39068</v>
      </c>
      <c r="B352">
        <v>299.23</v>
      </c>
      <c r="C352">
        <v>305.20999999999998</v>
      </c>
      <c r="D352">
        <v>100694.58</v>
      </c>
      <c r="E352">
        <v>296.19</v>
      </c>
      <c r="F352">
        <v>2659830.25</v>
      </c>
      <c r="G352">
        <v>0</v>
      </c>
      <c r="H352">
        <f t="shared" si="9"/>
        <v>71</v>
      </c>
    </row>
    <row r="353" spans="1:8" x14ac:dyDescent="0.35">
      <c r="A353" s="1">
        <v>39069</v>
      </c>
      <c r="B353">
        <v>299.11</v>
      </c>
      <c r="C353">
        <v>305.13</v>
      </c>
      <c r="D353">
        <v>100678.25</v>
      </c>
      <c r="E353">
        <v>296.23</v>
      </c>
      <c r="F353">
        <v>2435825.98</v>
      </c>
      <c r="G353">
        <v>0</v>
      </c>
      <c r="H353">
        <f t="shared" si="9"/>
        <v>71</v>
      </c>
    </row>
    <row r="354" spans="1:8" x14ac:dyDescent="0.35">
      <c r="A354" s="1">
        <v>39070</v>
      </c>
      <c r="B354">
        <v>299.89</v>
      </c>
      <c r="C354">
        <v>304.7</v>
      </c>
      <c r="D354">
        <v>100751.75</v>
      </c>
      <c r="E354">
        <v>297.24</v>
      </c>
      <c r="F354">
        <v>2338390.5099999998</v>
      </c>
      <c r="G354">
        <v>0.05</v>
      </c>
      <c r="H354">
        <f t="shared" si="9"/>
        <v>71</v>
      </c>
    </row>
    <row r="355" spans="1:8" x14ac:dyDescent="0.35">
      <c r="A355" s="1">
        <v>39071</v>
      </c>
      <c r="B355">
        <v>298.95</v>
      </c>
      <c r="C355">
        <v>304.62</v>
      </c>
      <c r="D355">
        <v>100763.18</v>
      </c>
      <c r="E355">
        <v>297.05</v>
      </c>
      <c r="F355">
        <v>2472926.88</v>
      </c>
      <c r="G355">
        <v>0</v>
      </c>
      <c r="H355">
        <f t="shared" si="9"/>
        <v>71</v>
      </c>
    </row>
    <row r="356" spans="1:8" x14ac:dyDescent="0.35">
      <c r="A356" s="1">
        <v>39072</v>
      </c>
      <c r="B356">
        <v>297.99</v>
      </c>
      <c r="C356">
        <v>305.05</v>
      </c>
      <c r="D356">
        <v>100719.08</v>
      </c>
      <c r="E356">
        <v>296.62</v>
      </c>
      <c r="F356">
        <v>2214497.84</v>
      </c>
      <c r="G356">
        <v>0.06</v>
      </c>
      <c r="H356">
        <f t="shared" si="9"/>
        <v>71</v>
      </c>
    </row>
    <row r="357" spans="1:8" x14ac:dyDescent="0.35">
      <c r="A357" s="1">
        <v>39073</v>
      </c>
      <c r="B357">
        <v>298.38</v>
      </c>
      <c r="C357">
        <v>304.44</v>
      </c>
      <c r="D357">
        <v>100704.93</v>
      </c>
      <c r="E357">
        <v>296.85000000000002</v>
      </c>
      <c r="F357">
        <v>2313210.5499999998</v>
      </c>
      <c r="G357">
        <v>0.12</v>
      </c>
      <c r="H357">
        <f t="shared" si="9"/>
        <v>72</v>
      </c>
    </row>
    <row r="358" spans="1:8" x14ac:dyDescent="0.35">
      <c r="A358" s="1">
        <v>39074</v>
      </c>
      <c r="B358">
        <v>298.52</v>
      </c>
      <c r="C358">
        <v>305.18</v>
      </c>
      <c r="D358">
        <v>100703.3</v>
      </c>
      <c r="E358">
        <v>295.73</v>
      </c>
      <c r="F358">
        <v>2612389.7599999998</v>
      </c>
      <c r="G358">
        <v>0.02</v>
      </c>
      <c r="H358">
        <f t="shared" si="9"/>
        <v>72</v>
      </c>
    </row>
    <row r="359" spans="1:8" x14ac:dyDescent="0.35">
      <c r="A359" s="1">
        <v>39075</v>
      </c>
      <c r="B359">
        <v>297.63</v>
      </c>
      <c r="C359">
        <v>305.08</v>
      </c>
      <c r="D359">
        <v>100666.27</v>
      </c>
      <c r="E359">
        <v>294.24</v>
      </c>
      <c r="F359">
        <v>2542688.73</v>
      </c>
      <c r="G359">
        <v>0.01</v>
      </c>
      <c r="H359">
        <f t="shared" si="9"/>
        <v>72</v>
      </c>
    </row>
    <row r="360" spans="1:8" x14ac:dyDescent="0.35">
      <c r="A360" s="1">
        <v>39076</v>
      </c>
      <c r="B360">
        <v>298.14999999999998</v>
      </c>
      <c r="C360">
        <v>305.20999999999998</v>
      </c>
      <c r="D360">
        <v>100631.43</v>
      </c>
      <c r="E360">
        <v>296.18</v>
      </c>
      <c r="F360">
        <v>2559597</v>
      </c>
      <c r="G360">
        <v>0</v>
      </c>
      <c r="H360">
        <f t="shared" si="9"/>
        <v>72</v>
      </c>
    </row>
    <row r="361" spans="1:8" x14ac:dyDescent="0.35">
      <c r="A361" s="1">
        <v>39077</v>
      </c>
      <c r="B361">
        <v>298.58999999999997</v>
      </c>
      <c r="C361">
        <v>304.7</v>
      </c>
      <c r="D361">
        <v>100713.64</v>
      </c>
      <c r="E361">
        <v>296.07</v>
      </c>
      <c r="F361">
        <v>2135551.9900000002</v>
      </c>
      <c r="G361">
        <v>0.06</v>
      </c>
      <c r="H361">
        <f t="shared" si="9"/>
        <v>72</v>
      </c>
    </row>
    <row r="362" spans="1:8" x14ac:dyDescent="0.35">
      <c r="A362" s="1">
        <v>39078</v>
      </c>
      <c r="B362">
        <v>297.41000000000003</v>
      </c>
      <c r="C362">
        <v>305.13</v>
      </c>
      <c r="D362">
        <v>100765.36</v>
      </c>
      <c r="E362">
        <v>295.66000000000003</v>
      </c>
      <c r="F362">
        <v>2601259.4900000002</v>
      </c>
      <c r="G362">
        <v>0</v>
      </c>
      <c r="H362">
        <f t="shared" si="9"/>
        <v>73</v>
      </c>
    </row>
    <row r="363" spans="1:8" x14ac:dyDescent="0.35">
      <c r="A363" s="1">
        <v>39079</v>
      </c>
      <c r="B363">
        <v>297.63</v>
      </c>
      <c r="C363">
        <v>305.20999999999998</v>
      </c>
      <c r="D363">
        <v>100874.25</v>
      </c>
      <c r="E363">
        <v>293.95999999999998</v>
      </c>
      <c r="F363">
        <v>2541958.87</v>
      </c>
      <c r="G363">
        <v>0</v>
      </c>
      <c r="H363">
        <f t="shared" si="9"/>
        <v>73</v>
      </c>
    </row>
    <row r="364" spans="1:8" x14ac:dyDescent="0.35">
      <c r="A364" s="1">
        <v>39080</v>
      </c>
      <c r="B364">
        <v>297.12</v>
      </c>
      <c r="C364">
        <v>305.99</v>
      </c>
      <c r="D364">
        <v>100924.88</v>
      </c>
      <c r="E364">
        <v>284.58</v>
      </c>
      <c r="F364">
        <v>2771558.69</v>
      </c>
      <c r="G364">
        <v>0</v>
      </c>
      <c r="H364">
        <f t="shared" si="9"/>
        <v>73</v>
      </c>
    </row>
    <row r="365" spans="1:8" x14ac:dyDescent="0.35">
      <c r="A365" s="1">
        <v>39081</v>
      </c>
      <c r="B365">
        <v>296.08</v>
      </c>
      <c r="C365">
        <v>305.3</v>
      </c>
      <c r="D365">
        <v>100955.91</v>
      </c>
      <c r="E365">
        <v>286.2</v>
      </c>
      <c r="F365">
        <v>2786642.33</v>
      </c>
      <c r="G365">
        <v>0</v>
      </c>
      <c r="H365">
        <f t="shared" si="9"/>
        <v>73</v>
      </c>
    </row>
    <row r="366" spans="1:8" x14ac:dyDescent="0.35">
      <c r="A366" s="1">
        <v>39082</v>
      </c>
      <c r="B366">
        <v>295.41000000000003</v>
      </c>
      <c r="C366">
        <v>304.91000000000003</v>
      </c>
      <c r="D366">
        <v>100941.75</v>
      </c>
      <c r="E366">
        <v>281.08</v>
      </c>
      <c r="F366">
        <v>2778005.73</v>
      </c>
      <c r="G366">
        <v>0</v>
      </c>
      <c r="H366">
        <f t="shared" si="9"/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5160-FD26-46F0-8062-76AEBA658CDA}">
  <dimension ref="A1:N366"/>
  <sheetViews>
    <sheetView topLeftCell="D59" workbookViewId="0">
      <selection activeCell="K2" sqref="K2:N74"/>
    </sheetView>
  </sheetViews>
  <sheetFormatPr defaultRowHeight="14.5" x14ac:dyDescent="0.35"/>
  <cols>
    <col min="1" max="1" width="19.81640625" customWidth="1"/>
    <col min="11" max="11" width="22" bestFit="1" customWidth="1"/>
    <col min="13" max="13" width="21.6328125" bestFit="1" customWidth="1"/>
  </cols>
  <sheetData>
    <row r="1" spans="1:14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J1"/>
      <c r="K1" s="2" t="s">
        <v>20</v>
      </c>
      <c r="L1" s="2" t="s">
        <v>17</v>
      </c>
      <c r="M1" s="2" t="s">
        <v>22</v>
      </c>
      <c r="N1" s="2" t="s">
        <v>19</v>
      </c>
    </row>
    <row r="2" spans="1:14" x14ac:dyDescent="0.35">
      <c r="A2" s="1">
        <v>39083</v>
      </c>
      <c r="B2">
        <v>294.48</v>
      </c>
      <c r="C2">
        <v>305.04000000000002</v>
      </c>
      <c r="D2">
        <v>100916.71</v>
      </c>
      <c r="E2">
        <v>280.10000000000002</v>
      </c>
      <c r="F2">
        <v>2773444.15</v>
      </c>
      <c r="G2">
        <v>0</v>
      </c>
      <c r="H2">
        <f>INT((ROW(G1)-1)/5)+1</f>
        <v>1</v>
      </c>
      <c r="K2">
        <v>5</v>
      </c>
      <c r="L2">
        <v>0</v>
      </c>
      <c r="M2">
        <f>(L2/39.33)*100</f>
        <v>0</v>
      </c>
      <c r="N2">
        <f>M2</f>
        <v>0</v>
      </c>
    </row>
    <row r="3" spans="1:14" x14ac:dyDescent="0.35">
      <c r="A3" s="1">
        <v>39084</v>
      </c>
      <c r="B3">
        <v>294.18</v>
      </c>
      <c r="C3">
        <v>304.12</v>
      </c>
      <c r="D3">
        <v>100967.89</v>
      </c>
      <c r="E3">
        <v>280.25</v>
      </c>
      <c r="F3">
        <v>2783479.63</v>
      </c>
      <c r="G3">
        <v>0</v>
      </c>
      <c r="H3">
        <f>INT((ROW(G2)-1)/5)+1</f>
        <v>1</v>
      </c>
      <c r="K3">
        <v>10</v>
      </c>
      <c r="L3">
        <v>0</v>
      </c>
      <c r="M3">
        <f t="shared" ref="M3:M66" si="0">(L3/39.33)*100</f>
        <v>0</v>
      </c>
      <c r="N3">
        <f>M3+N2</f>
        <v>0</v>
      </c>
    </row>
    <row r="4" spans="1:14" x14ac:dyDescent="0.35">
      <c r="A4" s="1">
        <v>39085</v>
      </c>
      <c r="B4">
        <v>292.87</v>
      </c>
      <c r="C4">
        <v>303.93</v>
      </c>
      <c r="D4">
        <v>100856.28</v>
      </c>
      <c r="E4">
        <v>281.33999999999997</v>
      </c>
      <c r="F4">
        <v>2731295.09</v>
      </c>
      <c r="G4">
        <v>0</v>
      </c>
      <c r="H4">
        <f t="shared" ref="H4:H67" si="1">INT((ROW(G3)-1)/5)+1</f>
        <v>1</v>
      </c>
      <c r="K4">
        <v>15</v>
      </c>
      <c r="L4">
        <v>0</v>
      </c>
      <c r="M4">
        <f t="shared" si="0"/>
        <v>0</v>
      </c>
      <c r="N4">
        <f t="shared" ref="N4:N67" si="2">M4+N3</f>
        <v>0</v>
      </c>
    </row>
    <row r="5" spans="1:14" x14ac:dyDescent="0.35">
      <c r="A5" s="1">
        <v>39086</v>
      </c>
      <c r="B5">
        <v>293.42</v>
      </c>
      <c r="C5">
        <v>303.33</v>
      </c>
      <c r="D5">
        <v>100796.94</v>
      </c>
      <c r="E5">
        <v>281.7</v>
      </c>
      <c r="F5">
        <v>2788345.33</v>
      </c>
      <c r="G5">
        <v>0</v>
      </c>
      <c r="H5">
        <f t="shared" si="1"/>
        <v>1</v>
      </c>
      <c r="K5">
        <v>20</v>
      </c>
      <c r="L5">
        <v>0</v>
      </c>
      <c r="M5">
        <f t="shared" si="0"/>
        <v>0</v>
      </c>
      <c r="N5">
        <f t="shared" si="2"/>
        <v>0</v>
      </c>
    </row>
    <row r="6" spans="1:14" x14ac:dyDescent="0.35">
      <c r="A6" s="1">
        <v>39087</v>
      </c>
      <c r="B6">
        <v>294.07</v>
      </c>
      <c r="C6">
        <v>305</v>
      </c>
      <c r="D6">
        <v>100694.04</v>
      </c>
      <c r="E6">
        <v>281.29000000000002</v>
      </c>
      <c r="F6">
        <v>2807443.16</v>
      </c>
      <c r="G6">
        <v>0</v>
      </c>
      <c r="H6">
        <f t="shared" si="1"/>
        <v>1</v>
      </c>
      <c r="K6">
        <v>25</v>
      </c>
      <c r="L6">
        <v>0</v>
      </c>
      <c r="M6">
        <f t="shared" si="0"/>
        <v>0</v>
      </c>
      <c r="N6">
        <f t="shared" si="2"/>
        <v>0</v>
      </c>
    </row>
    <row r="7" spans="1:14" x14ac:dyDescent="0.35">
      <c r="A7" s="1">
        <v>39088</v>
      </c>
      <c r="B7">
        <v>293.73</v>
      </c>
      <c r="C7">
        <v>306.31</v>
      </c>
      <c r="D7">
        <v>100739.23</v>
      </c>
      <c r="E7">
        <v>282.08</v>
      </c>
      <c r="F7">
        <v>2810849.15</v>
      </c>
      <c r="G7">
        <v>0</v>
      </c>
      <c r="H7">
        <f t="shared" si="1"/>
        <v>2</v>
      </c>
      <c r="K7">
        <v>30</v>
      </c>
      <c r="L7">
        <v>4.8000000000000001E-2</v>
      </c>
      <c r="M7">
        <f t="shared" si="0"/>
        <v>0.12204424103737606</v>
      </c>
      <c r="N7">
        <f t="shared" si="2"/>
        <v>0.12204424103737606</v>
      </c>
    </row>
    <row r="8" spans="1:14" x14ac:dyDescent="0.35">
      <c r="A8" s="1">
        <v>39089</v>
      </c>
      <c r="B8">
        <v>293.08</v>
      </c>
      <c r="C8">
        <v>303.87</v>
      </c>
      <c r="D8">
        <v>100731.06</v>
      </c>
      <c r="E8">
        <v>285.62</v>
      </c>
      <c r="F8">
        <v>2791386.38</v>
      </c>
      <c r="G8">
        <v>0</v>
      </c>
      <c r="H8">
        <f t="shared" si="1"/>
        <v>2</v>
      </c>
      <c r="K8">
        <v>35</v>
      </c>
      <c r="L8">
        <v>3.2000000000000001E-2</v>
      </c>
      <c r="M8">
        <f t="shared" si="0"/>
        <v>8.1362827358250706E-2</v>
      </c>
      <c r="N8">
        <f t="shared" si="2"/>
        <v>0.20340706839562678</v>
      </c>
    </row>
    <row r="9" spans="1:14" x14ac:dyDescent="0.35">
      <c r="A9" s="1">
        <v>39090</v>
      </c>
      <c r="B9">
        <v>294.04000000000002</v>
      </c>
      <c r="C9">
        <v>305.22000000000003</v>
      </c>
      <c r="D9">
        <v>100657.56</v>
      </c>
      <c r="E9">
        <v>286.04000000000002</v>
      </c>
      <c r="F9">
        <v>2780925.15</v>
      </c>
      <c r="G9">
        <v>0</v>
      </c>
      <c r="H9">
        <f t="shared" si="1"/>
        <v>2</v>
      </c>
      <c r="K9">
        <v>40</v>
      </c>
      <c r="L9">
        <v>0.10400000000000001</v>
      </c>
      <c r="M9">
        <f t="shared" si="0"/>
        <v>0.26442918891431477</v>
      </c>
      <c r="N9">
        <f t="shared" si="2"/>
        <v>0.46783625730994155</v>
      </c>
    </row>
    <row r="10" spans="1:14" x14ac:dyDescent="0.35">
      <c r="A10" s="1">
        <v>39091</v>
      </c>
      <c r="B10">
        <v>295.60000000000002</v>
      </c>
      <c r="C10">
        <v>305.27999999999997</v>
      </c>
      <c r="D10">
        <v>100630.34</v>
      </c>
      <c r="E10">
        <v>281.86</v>
      </c>
      <c r="F10">
        <v>2811214.08</v>
      </c>
      <c r="G10">
        <v>0</v>
      </c>
      <c r="H10">
        <f t="shared" si="1"/>
        <v>2</v>
      </c>
      <c r="K10">
        <v>45</v>
      </c>
      <c r="L10">
        <v>1.8000000000000002E-2</v>
      </c>
      <c r="M10">
        <f t="shared" si="0"/>
        <v>4.5766590389016024E-2</v>
      </c>
      <c r="N10">
        <f t="shared" si="2"/>
        <v>0.51360284769895759</v>
      </c>
    </row>
    <row r="11" spans="1:14" x14ac:dyDescent="0.35">
      <c r="A11" s="1">
        <v>39092</v>
      </c>
      <c r="B11">
        <v>294.19</v>
      </c>
      <c r="C11">
        <v>306.12</v>
      </c>
      <c r="D11">
        <v>100715.27</v>
      </c>
      <c r="E11">
        <v>280</v>
      </c>
      <c r="F11">
        <v>2846916.09</v>
      </c>
      <c r="G11">
        <v>0</v>
      </c>
      <c r="H11">
        <f t="shared" si="1"/>
        <v>2</v>
      </c>
      <c r="K11">
        <v>50</v>
      </c>
      <c r="L11">
        <v>8.0000000000000002E-3</v>
      </c>
      <c r="M11">
        <f t="shared" si="0"/>
        <v>2.0340706839562676E-2</v>
      </c>
      <c r="N11">
        <f t="shared" si="2"/>
        <v>0.53394355453852027</v>
      </c>
    </row>
    <row r="12" spans="1:14" x14ac:dyDescent="0.35">
      <c r="A12" s="1">
        <v>39093</v>
      </c>
      <c r="B12">
        <v>292.61</v>
      </c>
      <c r="C12">
        <v>305.81</v>
      </c>
      <c r="D12">
        <v>100748.48</v>
      </c>
      <c r="E12">
        <v>284.02999999999997</v>
      </c>
      <c r="F12">
        <v>2837853.74</v>
      </c>
      <c r="G12">
        <v>0</v>
      </c>
      <c r="H12">
        <f t="shared" si="1"/>
        <v>3</v>
      </c>
      <c r="K12">
        <v>55</v>
      </c>
      <c r="L12">
        <v>0.378</v>
      </c>
      <c r="M12">
        <f t="shared" si="0"/>
        <v>0.9610983981693364</v>
      </c>
      <c r="N12">
        <f t="shared" si="2"/>
        <v>1.4950419527078567</v>
      </c>
    </row>
    <row r="13" spans="1:14" x14ac:dyDescent="0.35">
      <c r="A13" s="1">
        <v>39094</v>
      </c>
      <c r="B13">
        <v>293.06</v>
      </c>
      <c r="C13">
        <v>306.02</v>
      </c>
      <c r="D13">
        <v>100724.53</v>
      </c>
      <c r="E13">
        <v>279.04000000000002</v>
      </c>
      <c r="F13">
        <v>2877630.76</v>
      </c>
      <c r="G13">
        <v>0</v>
      </c>
      <c r="H13">
        <f t="shared" si="1"/>
        <v>3</v>
      </c>
      <c r="K13">
        <v>60</v>
      </c>
      <c r="L13">
        <v>0.22400000000000003</v>
      </c>
      <c r="M13">
        <f t="shared" si="0"/>
        <v>0.56953979150775502</v>
      </c>
      <c r="N13">
        <f t="shared" si="2"/>
        <v>2.0645817442156118</v>
      </c>
    </row>
    <row r="14" spans="1:14" x14ac:dyDescent="0.35">
      <c r="A14" s="1">
        <v>39095</v>
      </c>
      <c r="B14">
        <v>292.43</v>
      </c>
      <c r="C14">
        <v>304.11</v>
      </c>
      <c r="D14">
        <v>100772.98</v>
      </c>
      <c r="E14">
        <v>278.95999999999998</v>
      </c>
      <c r="F14">
        <v>2883834.52</v>
      </c>
      <c r="G14">
        <v>0</v>
      </c>
      <c r="H14">
        <f t="shared" si="1"/>
        <v>3</v>
      </c>
      <c r="K14">
        <v>65</v>
      </c>
      <c r="L14">
        <v>2E-3</v>
      </c>
      <c r="M14">
        <f t="shared" si="0"/>
        <v>5.0851767098906691E-3</v>
      </c>
      <c r="N14">
        <f t="shared" si="2"/>
        <v>2.0696669209255023</v>
      </c>
    </row>
    <row r="15" spans="1:14" x14ac:dyDescent="0.35">
      <c r="A15" s="1">
        <v>39096</v>
      </c>
      <c r="B15">
        <v>292.85000000000002</v>
      </c>
      <c r="C15">
        <v>304.60000000000002</v>
      </c>
      <c r="D15">
        <v>100729.43</v>
      </c>
      <c r="E15">
        <v>279.58</v>
      </c>
      <c r="F15">
        <v>2883469.59</v>
      </c>
      <c r="G15">
        <v>0</v>
      </c>
      <c r="H15">
        <f t="shared" si="1"/>
        <v>3</v>
      </c>
      <c r="K15">
        <v>70</v>
      </c>
      <c r="L15">
        <v>0.39600000000000002</v>
      </c>
      <c r="M15">
        <f t="shared" si="0"/>
        <v>1.0068649885583525</v>
      </c>
      <c r="N15">
        <f t="shared" si="2"/>
        <v>3.0765319094838546</v>
      </c>
    </row>
    <row r="16" spans="1:14" x14ac:dyDescent="0.35">
      <c r="A16" s="1">
        <v>39097</v>
      </c>
      <c r="B16">
        <v>293.64</v>
      </c>
      <c r="C16">
        <v>305.27999999999997</v>
      </c>
      <c r="D16">
        <v>100581.89</v>
      </c>
      <c r="E16">
        <v>279.72000000000003</v>
      </c>
      <c r="F16">
        <v>2874954.63</v>
      </c>
      <c r="G16">
        <v>0</v>
      </c>
      <c r="H16">
        <f t="shared" si="1"/>
        <v>3</v>
      </c>
      <c r="K16">
        <v>75</v>
      </c>
      <c r="L16">
        <v>6.0000000000000012E-2</v>
      </c>
      <c r="M16">
        <f t="shared" si="0"/>
        <v>0.1525553012967201</v>
      </c>
      <c r="N16">
        <f t="shared" si="2"/>
        <v>3.2290872107805746</v>
      </c>
    </row>
    <row r="17" spans="1:14" x14ac:dyDescent="0.35">
      <c r="A17" s="1">
        <v>39098</v>
      </c>
      <c r="B17">
        <v>293.58</v>
      </c>
      <c r="C17">
        <v>306.19</v>
      </c>
      <c r="D17">
        <v>100648.31</v>
      </c>
      <c r="E17">
        <v>281.8</v>
      </c>
      <c r="F17">
        <v>2863885.19</v>
      </c>
      <c r="G17">
        <v>0</v>
      </c>
      <c r="H17">
        <f t="shared" si="1"/>
        <v>4</v>
      </c>
      <c r="K17">
        <v>80</v>
      </c>
      <c r="L17">
        <v>7.1999999999999995E-2</v>
      </c>
      <c r="M17">
        <f t="shared" si="0"/>
        <v>0.18306636155606407</v>
      </c>
      <c r="N17">
        <f t="shared" si="2"/>
        <v>3.4121535723366385</v>
      </c>
    </row>
    <row r="18" spans="1:14" x14ac:dyDescent="0.35">
      <c r="A18" s="1">
        <v>39099</v>
      </c>
      <c r="B18">
        <v>294.29000000000002</v>
      </c>
      <c r="C18">
        <v>305.85000000000002</v>
      </c>
      <c r="D18">
        <v>100706.02</v>
      </c>
      <c r="E18">
        <v>282.12</v>
      </c>
      <c r="F18">
        <v>2849044.83</v>
      </c>
      <c r="G18">
        <v>0</v>
      </c>
      <c r="H18">
        <f t="shared" si="1"/>
        <v>4</v>
      </c>
      <c r="K18">
        <v>85</v>
      </c>
      <c r="L18">
        <v>9.8000000000000004E-2</v>
      </c>
      <c r="M18">
        <f t="shared" si="0"/>
        <v>0.24917365878464279</v>
      </c>
      <c r="N18">
        <f t="shared" si="2"/>
        <v>3.6613272311212812</v>
      </c>
    </row>
    <row r="19" spans="1:14" x14ac:dyDescent="0.35">
      <c r="A19" s="1">
        <v>39100</v>
      </c>
      <c r="B19">
        <v>293.32</v>
      </c>
      <c r="C19">
        <v>306.39</v>
      </c>
      <c r="D19">
        <v>100745.76</v>
      </c>
      <c r="E19">
        <v>280.69</v>
      </c>
      <c r="F19">
        <v>2857803.07</v>
      </c>
      <c r="G19">
        <v>0</v>
      </c>
      <c r="H19">
        <f t="shared" si="1"/>
        <v>4</v>
      </c>
      <c r="K19">
        <v>90</v>
      </c>
      <c r="L19">
        <v>6.6000000000000003E-2</v>
      </c>
      <c r="M19">
        <f t="shared" si="0"/>
        <v>0.16781083142639208</v>
      </c>
      <c r="N19">
        <f t="shared" si="2"/>
        <v>3.8291380625476732</v>
      </c>
    </row>
    <row r="20" spans="1:14" x14ac:dyDescent="0.35">
      <c r="A20" s="1">
        <v>39101</v>
      </c>
      <c r="B20">
        <v>293.18</v>
      </c>
      <c r="C20">
        <v>304.49</v>
      </c>
      <c r="D20">
        <v>100815.45</v>
      </c>
      <c r="E20">
        <v>284.12</v>
      </c>
      <c r="F20">
        <v>2840164.94</v>
      </c>
      <c r="G20">
        <v>0</v>
      </c>
      <c r="H20">
        <f t="shared" si="1"/>
        <v>4</v>
      </c>
      <c r="K20">
        <v>95</v>
      </c>
      <c r="L20">
        <v>0.54800000000000004</v>
      </c>
      <c r="M20">
        <f t="shared" si="0"/>
        <v>1.3933384185100433</v>
      </c>
      <c r="N20">
        <f t="shared" si="2"/>
        <v>5.2224764810577167</v>
      </c>
    </row>
    <row r="21" spans="1:14" x14ac:dyDescent="0.35">
      <c r="A21" s="1">
        <v>39102</v>
      </c>
      <c r="B21">
        <v>293.16000000000003</v>
      </c>
      <c r="C21">
        <v>304.95</v>
      </c>
      <c r="D21">
        <v>100751.75</v>
      </c>
      <c r="E21">
        <v>282.32</v>
      </c>
      <c r="F21">
        <v>2856769.11</v>
      </c>
      <c r="G21">
        <v>0</v>
      </c>
      <c r="H21">
        <f t="shared" si="1"/>
        <v>4</v>
      </c>
      <c r="K21">
        <v>100</v>
      </c>
      <c r="L21">
        <v>1.034</v>
      </c>
      <c r="M21">
        <f t="shared" si="0"/>
        <v>2.629036359013476</v>
      </c>
      <c r="N21">
        <f t="shared" si="2"/>
        <v>7.8515128400711927</v>
      </c>
    </row>
    <row r="22" spans="1:14" x14ac:dyDescent="0.35">
      <c r="A22" s="1">
        <v>39103</v>
      </c>
      <c r="B22">
        <v>294.32</v>
      </c>
      <c r="C22">
        <v>306.86</v>
      </c>
      <c r="D22">
        <v>100561.2</v>
      </c>
      <c r="E22">
        <v>279.77999999999997</v>
      </c>
      <c r="F22">
        <v>2873920.67</v>
      </c>
      <c r="G22">
        <v>0</v>
      </c>
      <c r="H22">
        <f t="shared" si="1"/>
        <v>5</v>
      </c>
      <c r="K22">
        <v>105</v>
      </c>
      <c r="L22">
        <v>0.53800000000000003</v>
      </c>
      <c r="M22">
        <f t="shared" si="0"/>
        <v>1.3679125349605901</v>
      </c>
      <c r="N22">
        <f t="shared" si="2"/>
        <v>9.2194253750317827</v>
      </c>
    </row>
    <row r="23" spans="1:14" x14ac:dyDescent="0.35">
      <c r="A23" s="1">
        <v>39104</v>
      </c>
      <c r="B23">
        <v>295.37</v>
      </c>
      <c r="C23">
        <v>307.02</v>
      </c>
      <c r="D23">
        <v>100603.67</v>
      </c>
      <c r="E23">
        <v>283.13</v>
      </c>
      <c r="F23">
        <v>2848497.44</v>
      </c>
      <c r="G23">
        <v>0</v>
      </c>
      <c r="H23">
        <f t="shared" si="1"/>
        <v>5</v>
      </c>
      <c r="K23">
        <v>110</v>
      </c>
      <c r="L23">
        <v>3.8000000000000006E-2</v>
      </c>
      <c r="M23">
        <f t="shared" si="0"/>
        <v>9.6618357487922718E-2</v>
      </c>
      <c r="N23">
        <f t="shared" si="2"/>
        <v>9.3160437325197059</v>
      </c>
    </row>
    <row r="24" spans="1:14" x14ac:dyDescent="0.35">
      <c r="A24" s="1">
        <v>39105</v>
      </c>
      <c r="B24">
        <v>296.33</v>
      </c>
      <c r="C24">
        <v>305.16000000000003</v>
      </c>
      <c r="D24">
        <v>100787.68</v>
      </c>
      <c r="E24">
        <v>290.62</v>
      </c>
      <c r="F24">
        <v>2767483.67</v>
      </c>
      <c r="G24">
        <v>0</v>
      </c>
      <c r="H24">
        <f t="shared" si="1"/>
        <v>5</v>
      </c>
      <c r="K24">
        <v>115</v>
      </c>
      <c r="L24">
        <v>1.1039999999999999</v>
      </c>
      <c r="M24">
        <f t="shared" si="0"/>
        <v>2.807017543859649</v>
      </c>
      <c r="N24">
        <f t="shared" si="2"/>
        <v>12.123061276379355</v>
      </c>
    </row>
    <row r="25" spans="1:14" x14ac:dyDescent="0.35">
      <c r="A25" s="1">
        <v>39106</v>
      </c>
      <c r="B25">
        <v>298.77</v>
      </c>
      <c r="C25">
        <v>304.81</v>
      </c>
      <c r="D25">
        <v>100895.48</v>
      </c>
      <c r="E25">
        <v>293.41000000000003</v>
      </c>
      <c r="F25">
        <v>2635988.36</v>
      </c>
      <c r="G25">
        <v>0</v>
      </c>
      <c r="H25">
        <f t="shared" si="1"/>
        <v>5</v>
      </c>
      <c r="K25">
        <v>120</v>
      </c>
      <c r="L25">
        <v>0.79</v>
      </c>
      <c r="M25">
        <f t="shared" si="0"/>
        <v>2.008644800406814</v>
      </c>
      <c r="N25">
        <f t="shared" si="2"/>
        <v>14.13170607678617</v>
      </c>
    </row>
    <row r="26" spans="1:14" x14ac:dyDescent="0.35">
      <c r="A26" s="1">
        <v>39107</v>
      </c>
      <c r="B26">
        <v>298.07</v>
      </c>
      <c r="C26">
        <v>304.79000000000002</v>
      </c>
      <c r="D26">
        <v>100799.11</v>
      </c>
      <c r="E26">
        <v>294.27</v>
      </c>
      <c r="F26">
        <v>2329449.7999999998</v>
      </c>
      <c r="G26">
        <v>0</v>
      </c>
      <c r="H26">
        <f t="shared" si="1"/>
        <v>5</v>
      </c>
      <c r="K26">
        <v>125</v>
      </c>
      <c r="L26">
        <v>2.198</v>
      </c>
      <c r="M26">
        <f t="shared" si="0"/>
        <v>5.5886092041698445</v>
      </c>
      <c r="N26">
        <f t="shared" si="2"/>
        <v>19.720315280956015</v>
      </c>
    </row>
    <row r="27" spans="1:14" x14ac:dyDescent="0.35">
      <c r="A27" s="1">
        <v>39108</v>
      </c>
      <c r="B27">
        <v>297.01</v>
      </c>
      <c r="C27">
        <v>304.82</v>
      </c>
      <c r="D27">
        <v>100694.04</v>
      </c>
      <c r="E27">
        <v>295.67</v>
      </c>
      <c r="F27">
        <v>2451943.58</v>
      </c>
      <c r="G27">
        <v>0.02</v>
      </c>
      <c r="H27">
        <f t="shared" si="1"/>
        <v>6</v>
      </c>
      <c r="K27">
        <v>130</v>
      </c>
      <c r="L27">
        <v>0.97999999999999987</v>
      </c>
      <c r="M27">
        <f t="shared" si="0"/>
        <v>2.4917365878464275</v>
      </c>
      <c r="N27">
        <f t="shared" si="2"/>
        <v>22.212051868802444</v>
      </c>
    </row>
    <row r="28" spans="1:14" x14ac:dyDescent="0.35">
      <c r="A28" s="1">
        <v>39109</v>
      </c>
      <c r="B28">
        <v>296.95999999999998</v>
      </c>
      <c r="C28">
        <v>304.36</v>
      </c>
      <c r="D28">
        <v>100651.57</v>
      </c>
      <c r="E28">
        <v>296.31</v>
      </c>
      <c r="F28">
        <v>2250139.0299999998</v>
      </c>
      <c r="G28">
        <v>0.09</v>
      </c>
      <c r="H28">
        <f t="shared" si="1"/>
        <v>6</v>
      </c>
      <c r="K28">
        <v>135</v>
      </c>
      <c r="L28">
        <v>1.1040000000000001</v>
      </c>
      <c r="M28">
        <f t="shared" si="0"/>
        <v>2.8070175438596494</v>
      </c>
      <c r="N28">
        <f t="shared" si="2"/>
        <v>25.019069412662095</v>
      </c>
    </row>
    <row r="29" spans="1:14" x14ac:dyDescent="0.35">
      <c r="A29" s="1">
        <v>39110</v>
      </c>
      <c r="B29">
        <v>299.16000000000003</v>
      </c>
      <c r="C29">
        <v>304.79000000000002</v>
      </c>
      <c r="D29">
        <v>100859</v>
      </c>
      <c r="E29">
        <v>297.04000000000002</v>
      </c>
      <c r="F29">
        <v>2496707.94</v>
      </c>
      <c r="G29">
        <v>7.0000000000000007E-2</v>
      </c>
      <c r="H29">
        <f t="shared" si="1"/>
        <v>6</v>
      </c>
      <c r="K29">
        <v>140</v>
      </c>
      <c r="L29">
        <v>1.42</v>
      </c>
      <c r="M29">
        <f t="shared" si="0"/>
        <v>3.6104754640223744</v>
      </c>
      <c r="N29">
        <f t="shared" si="2"/>
        <v>28.62954487668447</v>
      </c>
    </row>
    <row r="30" spans="1:14" x14ac:dyDescent="0.35">
      <c r="A30" s="1">
        <v>39111</v>
      </c>
      <c r="B30">
        <v>298.7</v>
      </c>
      <c r="C30">
        <v>305.72000000000003</v>
      </c>
      <c r="D30">
        <v>100733.24</v>
      </c>
      <c r="E30">
        <v>297.56</v>
      </c>
      <c r="F30">
        <v>2229338.2000000002</v>
      </c>
      <c r="G30">
        <v>0.03</v>
      </c>
      <c r="H30">
        <f t="shared" si="1"/>
        <v>6</v>
      </c>
      <c r="K30">
        <v>145</v>
      </c>
      <c r="L30">
        <v>0.33999999999999997</v>
      </c>
      <c r="M30">
        <f t="shared" si="0"/>
        <v>0.8644800406814136</v>
      </c>
      <c r="N30">
        <f t="shared" si="2"/>
        <v>29.494024917365884</v>
      </c>
    </row>
    <row r="31" spans="1:14" x14ac:dyDescent="0.35">
      <c r="A31" s="1">
        <v>39112</v>
      </c>
      <c r="B31">
        <v>298.85000000000002</v>
      </c>
      <c r="C31">
        <v>305.76</v>
      </c>
      <c r="D31">
        <v>100637.42</v>
      </c>
      <c r="E31">
        <v>296.68</v>
      </c>
      <c r="F31">
        <v>2383763.08</v>
      </c>
      <c r="G31">
        <v>0.03</v>
      </c>
      <c r="H31">
        <f t="shared" si="1"/>
        <v>6</v>
      </c>
      <c r="K31">
        <v>150</v>
      </c>
      <c r="L31">
        <v>0.20200000000000001</v>
      </c>
      <c r="M31">
        <f t="shared" si="0"/>
        <v>0.51360284769895759</v>
      </c>
      <c r="N31">
        <f t="shared" si="2"/>
        <v>30.007627765064843</v>
      </c>
    </row>
    <row r="32" spans="1:14" x14ac:dyDescent="0.35">
      <c r="A32" s="1">
        <v>39113</v>
      </c>
      <c r="B32">
        <v>298.63</v>
      </c>
      <c r="C32">
        <v>305.89</v>
      </c>
      <c r="D32">
        <v>100660.29</v>
      </c>
      <c r="E32">
        <v>296.85000000000002</v>
      </c>
      <c r="F32">
        <v>2247645.36</v>
      </c>
      <c r="G32">
        <v>0.06</v>
      </c>
      <c r="H32">
        <f t="shared" si="1"/>
        <v>7</v>
      </c>
      <c r="K32">
        <v>155</v>
      </c>
      <c r="L32">
        <v>0.8640000000000001</v>
      </c>
      <c r="M32">
        <f t="shared" si="0"/>
        <v>2.1967963386727694</v>
      </c>
      <c r="N32">
        <f t="shared" si="2"/>
        <v>32.204424103737615</v>
      </c>
    </row>
    <row r="33" spans="1:14" x14ac:dyDescent="0.35">
      <c r="A33" s="1">
        <v>39114</v>
      </c>
      <c r="B33">
        <v>299.08</v>
      </c>
      <c r="C33">
        <v>305.86</v>
      </c>
      <c r="D33">
        <v>100775.16</v>
      </c>
      <c r="E33">
        <v>297.83999999999997</v>
      </c>
      <c r="F33">
        <v>1883509.17</v>
      </c>
      <c r="G33">
        <v>0.04</v>
      </c>
      <c r="H33">
        <f t="shared" si="1"/>
        <v>7</v>
      </c>
      <c r="K33">
        <v>160</v>
      </c>
      <c r="L33">
        <v>0.87799999999999989</v>
      </c>
      <c r="M33">
        <f t="shared" si="0"/>
        <v>2.2323925756420033</v>
      </c>
      <c r="N33">
        <f t="shared" si="2"/>
        <v>34.436816679379618</v>
      </c>
    </row>
    <row r="34" spans="1:14" x14ac:dyDescent="0.35">
      <c r="A34" s="1">
        <v>39115</v>
      </c>
      <c r="B34">
        <v>300.02999999999997</v>
      </c>
      <c r="C34">
        <v>306.57</v>
      </c>
      <c r="D34">
        <v>100784.41</v>
      </c>
      <c r="E34">
        <v>295.39</v>
      </c>
      <c r="F34">
        <v>2601381.13</v>
      </c>
      <c r="G34">
        <v>0</v>
      </c>
      <c r="H34">
        <f t="shared" si="1"/>
        <v>7</v>
      </c>
      <c r="K34">
        <v>165</v>
      </c>
      <c r="L34">
        <v>0.24400000000000005</v>
      </c>
      <c r="M34">
        <f t="shared" si="0"/>
        <v>0.62039155860666173</v>
      </c>
      <c r="N34">
        <f t="shared" si="2"/>
        <v>35.057208237986281</v>
      </c>
    </row>
    <row r="35" spans="1:14" x14ac:dyDescent="0.35">
      <c r="A35" s="1">
        <v>39116</v>
      </c>
      <c r="B35">
        <v>299.01</v>
      </c>
      <c r="C35">
        <v>305.47000000000003</v>
      </c>
      <c r="D35">
        <v>100692.95</v>
      </c>
      <c r="E35">
        <v>295.73</v>
      </c>
      <c r="F35">
        <v>2721077.14</v>
      </c>
      <c r="G35">
        <v>0.01</v>
      </c>
      <c r="H35">
        <f t="shared" si="1"/>
        <v>7</v>
      </c>
      <c r="K35">
        <v>170</v>
      </c>
      <c r="L35">
        <v>0.59199999999999986</v>
      </c>
      <c r="M35">
        <f t="shared" si="0"/>
        <v>1.5052123061276377</v>
      </c>
      <c r="N35">
        <f t="shared" si="2"/>
        <v>36.56242054411392</v>
      </c>
    </row>
    <row r="36" spans="1:14" x14ac:dyDescent="0.35">
      <c r="A36" s="1">
        <v>39117</v>
      </c>
      <c r="B36">
        <v>299.10000000000002</v>
      </c>
      <c r="C36">
        <v>305.45</v>
      </c>
      <c r="D36">
        <v>100723.98</v>
      </c>
      <c r="E36">
        <v>296.10000000000002</v>
      </c>
      <c r="F36">
        <v>2704472.97</v>
      </c>
      <c r="G36">
        <v>0.05</v>
      </c>
      <c r="H36">
        <f t="shared" si="1"/>
        <v>7</v>
      </c>
      <c r="K36">
        <v>175</v>
      </c>
      <c r="L36">
        <v>0.55999999999999994</v>
      </c>
      <c r="M36">
        <f t="shared" si="0"/>
        <v>1.4238494787693872</v>
      </c>
      <c r="N36">
        <f t="shared" si="2"/>
        <v>37.986270022883303</v>
      </c>
    </row>
    <row r="37" spans="1:14" x14ac:dyDescent="0.35">
      <c r="A37" s="1">
        <v>39118</v>
      </c>
      <c r="B37">
        <v>300.16000000000003</v>
      </c>
      <c r="C37">
        <v>306.01</v>
      </c>
      <c r="D37">
        <v>100625.44</v>
      </c>
      <c r="E37">
        <v>298.05</v>
      </c>
      <c r="F37">
        <v>2440265.92</v>
      </c>
      <c r="G37">
        <v>0.02</v>
      </c>
      <c r="H37">
        <f t="shared" si="1"/>
        <v>8</v>
      </c>
      <c r="K37">
        <v>180</v>
      </c>
      <c r="L37">
        <v>1.292</v>
      </c>
      <c r="M37">
        <f t="shared" si="0"/>
        <v>3.2850241545893724</v>
      </c>
      <c r="N37">
        <f t="shared" si="2"/>
        <v>41.271294177472676</v>
      </c>
    </row>
    <row r="38" spans="1:14" x14ac:dyDescent="0.35">
      <c r="A38" s="1">
        <v>39119</v>
      </c>
      <c r="B38">
        <v>299.17</v>
      </c>
      <c r="C38">
        <v>306.27999999999997</v>
      </c>
      <c r="D38">
        <v>100503.49</v>
      </c>
      <c r="E38">
        <v>296.92</v>
      </c>
      <c r="F38">
        <v>2781290.07</v>
      </c>
      <c r="G38">
        <v>0.02</v>
      </c>
      <c r="H38">
        <f t="shared" si="1"/>
        <v>8</v>
      </c>
      <c r="K38">
        <v>185</v>
      </c>
      <c r="L38">
        <v>0.70200000000000007</v>
      </c>
      <c r="M38">
        <f t="shared" si="0"/>
        <v>1.7848970251716252</v>
      </c>
      <c r="N38">
        <f t="shared" si="2"/>
        <v>43.0561912026443</v>
      </c>
    </row>
    <row r="39" spans="1:14" x14ac:dyDescent="0.35">
      <c r="A39" s="1">
        <v>39120</v>
      </c>
      <c r="B39">
        <v>298.76</v>
      </c>
      <c r="C39">
        <v>305.64</v>
      </c>
      <c r="D39">
        <v>100510.02</v>
      </c>
      <c r="E39">
        <v>298.24</v>
      </c>
      <c r="F39">
        <v>2480225.41</v>
      </c>
      <c r="G39">
        <v>0.02</v>
      </c>
      <c r="H39">
        <f t="shared" si="1"/>
        <v>8</v>
      </c>
      <c r="K39">
        <v>190</v>
      </c>
      <c r="L39">
        <v>0.24400000000000005</v>
      </c>
      <c r="M39">
        <f t="shared" si="0"/>
        <v>0.62039155860666173</v>
      </c>
      <c r="N39">
        <f t="shared" si="2"/>
        <v>43.676582761250963</v>
      </c>
    </row>
    <row r="40" spans="1:14" x14ac:dyDescent="0.35">
      <c r="A40" s="1">
        <v>39121</v>
      </c>
      <c r="B40">
        <v>299.19</v>
      </c>
      <c r="C40">
        <v>304.26</v>
      </c>
      <c r="D40">
        <v>100657.02</v>
      </c>
      <c r="E40">
        <v>298.33</v>
      </c>
      <c r="F40">
        <v>2394102.67</v>
      </c>
      <c r="G40">
        <v>0.43</v>
      </c>
      <c r="H40">
        <f t="shared" si="1"/>
        <v>8</v>
      </c>
      <c r="K40">
        <v>195</v>
      </c>
      <c r="L40">
        <v>0.122</v>
      </c>
      <c r="M40">
        <f t="shared" si="0"/>
        <v>0.31019577930333081</v>
      </c>
      <c r="N40">
        <f t="shared" si="2"/>
        <v>43.98677854055429</v>
      </c>
    </row>
    <row r="41" spans="1:14" x14ac:dyDescent="0.35">
      <c r="A41" s="1">
        <v>39122</v>
      </c>
      <c r="B41">
        <v>298.83999999999997</v>
      </c>
      <c r="C41">
        <v>304.18</v>
      </c>
      <c r="D41">
        <v>100697.85</v>
      </c>
      <c r="E41">
        <v>298.12</v>
      </c>
      <c r="F41">
        <v>1791730.07</v>
      </c>
      <c r="G41">
        <v>0.03</v>
      </c>
      <c r="H41">
        <f t="shared" si="1"/>
        <v>8</v>
      </c>
      <c r="K41">
        <v>200</v>
      </c>
      <c r="L41">
        <v>1.504</v>
      </c>
      <c r="M41">
        <f t="shared" si="0"/>
        <v>3.8240528858377831</v>
      </c>
      <c r="N41">
        <f t="shared" si="2"/>
        <v>47.81083142639207</v>
      </c>
    </row>
    <row r="42" spans="1:14" x14ac:dyDescent="0.35">
      <c r="A42" s="1">
        <v>39123</v>
      </c>
      <c r="B42">
        <v>297.54000000000002</v>
      </c>
      <c r="C42">
        <v>305.04000000000002</v>
      </c>
      <c r="D42">
        <v>100668.45</v>
      </c>
      <c r="E42">
        <v>297.45999999999998</v>
      </c>
      <c r="F42">
        <v>2018471.29</v>
      </c>
      <c r="G42">
        <v>7.0000000000000007E-2</v>
      </c>
      <c r="H42">
        <f t="shared" si="1"/>
        <v>9</v>
      </c>
      <c r="K42">
        <v>205</v>
      </c>
      <c r="L42">
        <v>1.022</v>
      </c>
      <c r="M42">
        <f t="shared" si="0"/>
        <v>2.5985252987541321</v>
      </c>
      <c r="N42">
        <f t="shared" si="2"/>
        <v>50.409356725146203</v>
      </c>
    </row>
    <row r="43" spans="1:14" x14ac:dyDescent="0.35">
      <c r="A43" s="1">
        <v>39124</v>
      </c>
      <c r="B43">
        <v>298.3</v>
      </c>
      <c r="C43">
        <v>306.22000000000003</v>
      </c>
      <c r="D43">
        <v>100707.11</v>
      </c>
      <c r="E43">
        <v>298.24</v>
      </c>
      <c r="F43">
        <v>2432967.38</v>
      </c>
      <c r="G43">
        <v>0</v>
      </c>
      <c r="H43">
        <f t="shared" si="1"/>
        <v>9</v>
      </c>
      <c r="K43">
        <v>210</v>
      </c>
      <c r="L43">
        <v>1.6300000000000001</v>
      </c>
      <c r="M43">
        <f t="shared" si="0"/>
        <v>4.144419018560896</v>
      </c>
      <c r="N43">
        <f t="shared" si="2"/>
        <v>54.553775743707099</v>
      </c>
    </row>
    <row r="44" spans="1:14" x14ac:dyDescent="0.35">
      <c r="A44" s="1">
        <v>39125</v>
      </c>
      <c r="B44">
        <v>298.38</v>
      </c>
      <c r="C44">
        <v>304.83999999999997</v>
      </c>
      <c r="D44">
        <v>100755.02</v>
      </c>
      <c r="E44">
        <v>297.27999999999997</v>
      </c>
      <c r="F44">
        <v>2219910.92</v>
      </c>
      <c r="G44">
        <v>0.02</v>
      </c>
      <c r="H44">
        <f t="shared" si="1"/>
        <v>9</v>
      </c>
      <c r="K44">
        <v>215</v>
      </c>
      <c r="L44">
        <v>0.35199999999999998</v>
      </c>
      <c r="M44">
        <f t="shared" si="0"/>
        <v>0.89499110094075762</v>
      </c>
      <c r="N44">
        <f t="shared" si="2"/>
        <v>55.448766844647857</v>
      </c>
    </row>
    <row r="45" spans="1:14" x14ac:dyDescent="0.35">
      <c r="A45" s="1">
        <v>39126</v>
      </c>
      <c r="B45">
        <v>299.55</v>
      </c>
      <c r="C45">
        <v>307.47000000000003</v>
      </c>
      <c r="D45">
        <v>100682.06</v>
      </c>
      <c r="E45">
        <v>290.31</v>
      </c>
      <c r="F45">
        <v>2674913.89</v>
      </c>
      <c r="G45">
        <v>0</v>
      </c>
      <c r="H45">
        <f t="shared" si="1"/>
        <v>9</v>
      </c>
      <c r="K45">
        <v>220</v>
      </c>
      <c r="L45">
        <v>0.32199999999999995</v>
      </c>
      <c r="M45">
        <f t="shared" si="0"/>
        <v>0.8187134502923975</v>
      </c>
      <c r="N45">
        <f t="shared" si="2"/>
        <v>56.267480294940256</v>
      </c>
    </row>
    <row r="46" spans="1:14" x14ac:dyDescent="0.35">
      <c r="A46" s="1">
        <v>39127</v>
      </c>
      <c r="B46">
        <v>297.75</v>
      </c>
      <c r="C46">
        <v>307.48</v>
      </c>
      <c r="D46">
        <v>100657.02</v>
      </c>
      <c r="E46">
        <v>283.81</v>
      </c>
      <c r="F46">
        <v>2792481.16</v>
      </c>
      <c r="G46">
        <v>0</v>
      </c>
      <c r="H46">
        <f t="shared" si="1"/>
        <v>9</v>
      </c>
      <c r="K46">
        <v>225</v>
      </c>
      <c r="L46">
        <v>1.2479999999999998</v>
      </c>
      <c r="M46">
        <f t="shared" si="0"/>
        <v>3.1731502669717768</v>
      </c>
      <c r="N46">
        <f t="shared" si="2"/>
        <v>59.44063056191203</v>
      </c>
    </row>
    <row r="47" spans="1:14" x14ac:dyDescent="0.35">
      <c r="A47" s="1">
        <v>39128</v>
      </c>
      <c r="B47">
        <v>296.08</v>
      </c>
      <c r="C47">
        <v>305.52999999999997</v>
      </c>
      <c r="D47">
        <v>100629.25</v>
      </c>
      <c r="E47">
        <v>294.32</v>
      </c>
      <c r="F47">
        <v>2823560.77</v>
      </c>
      <c r="G47">
        <v>0</v>
      </c>
      <c r="H47">
        <f t="shared" si="1"/>
        <v>10</v>
      </c>
      <c r="K47">
        <v>230</v>
      </c>
      <c r="L47">
        <v>0.45600000000000007</v>
      </c>
      <c r="M47">
        <f t="shared" si="0"/>
        <v>1.1594202898550727</v>
      </c>
      <c r="N47">
        <f t="shared" si="2"/>
        <v>60.600050851767101</v>
      </c>
    </row>
    <row r="48" spans="1:14" x14ac:dyDescent="0.35">
      <c r="A48" s="1">
        <v>39129</v>
      </c>
      <c r="B48">
        <v>297.57</v>
      </c>
      <c r="C48">
        <v>306.18</v>
      </c>
      <c r="D48">
        <v>100451.23</v>
      </c>
      <c r="E48">
        <v>295.82</v>
      </c>
      <c r="F48">
        <v>2717975.26</v>
      </c>
      <c r="G48">
        <v>0</v>
      </c>
      <c r="H48">
        <f t="shared" si="1"/>
        <v>10</v>
      </c>
      <c r="K48">
        <v>235</v>
      </c>
      <c r="L48">
        <v>0.48000000000000009</v>
      </c>
      <c r="M48">
        <f t="shared" si="0"/>
        <v>1.2204424103737608</v>
      </c>
      <c r="N48">
        <f t="shared" si="2"/>
        <v>61.820493262140864</v>
      </c>
    </row>
    <row r="49" spans="1:14" x14ac:dyDescent="0.35">
      <c r="A49" s="1">
        <v>39130</v>
      </c>
      <c r="B49">
        <v>299.08</v>
      </c>
      <c r="C49">
        <v>306.5</v>
      </c>
      <c r="D49">
        <v>100343.97</v>
      </c>
      <c r="E49">
        <v>296.52</v>
      </c>
      <c r="F49">
        <v>2865466.54</v>
      </c>
      <c r="G49">
        <v>0.01</v>
      </c>
      <c r="H49">
        <f t="shared" si="1"/>
        <v>10</v>
      </c>
      <c r="K49">
        <v>240</v>
      </c>
      <c r="L49">
        <v>2.0260000000000002</v>
      </c>
      <c r="M49">
        <f t="shared" si="0"/>
        <v>5.1512840071192478</v>
      </c>
      <c r="N49">
        <f t="shared" si="2"/>
        <v>66.971777269260116</v>
      </c>
    </row>
    <row r="50" spans="1:14" x14ac:dyDescent="0.35">
      <c r="A50" s="1">
        <v>39131</v>
      </c>
      <c r="B50">
        <v>300.13</v>
      </c>
      <c r="C50">
        <v>306.16000000000003</v>
      </c>
      <c r="D50">
        <v>100300.42</v>
      </c>
      <c r="E50">
        <v>297.43</v>
      </c>
      <c r="F50">
        <v>2521462.15</v>
      </c>
      <c r="G50">
        <v>0.01</v>
      </c>
      <c r="H50">
        <f t="shared" si="1"/>
        <v>10</v>
      </c>
      <c r="K50">
        <v>245</v>
      </c>
      <c r="L50">
        <v>1.2919999999999998</v>
      </c>
      <c r="M50">
        <f t="shared" si="0"/>
        <v>3.2850241545893715</v>
      </c>
      <c r="N50">
        <f t="shared" si="2"/>
        <v>70.256801423849481</v>
      </c>
    </row>
    <row r="51" spans="1:14" x14ac:dyDescent="0.35">
      <c r="A51" s="1">
        <v>39132</v>
      </c>
      <c r="B51">
        <v>299.98</v>
      </c>
      <c r="C51">
        <v>306.41000000000003</v>
      </c>
      <c r="D51">
        <v>100349.96</v>
      </c>
      <c r="E51">
        <v>296.70999999999998</v>
      </c>
      <c r="F51">
        <v>2650402.9700000002</v>
      </c>
      <c r="G51">
        <v>0.02</v>
      </c>
      <c r="H51">
        <f t="shared" si="1"/>
        <v>10</v>
      </c>
      <c r="K51">
        <v>250</v>
      </c>
      <c r="L51">
        <v>3.0660000000000003</v>
      </c>
      <c r="M51">
        <f t="shared" si="0"/>
        <v>7.7955758962623971</v>
      </c>
      <c r="N51">
        <f t="shared" si="2"/>
        <v>78.052377320111873</v>
      </c>
    </row>
    <row r="52" spans="1:14" x14ac:dyDescent="0.35">
      <c r="A52" s="1">
        <v>39133</v>
      </c>
      <c r="B52">
        <v>301.02</v>
      </c>
      <c r="C52">
        <v>305.38</v>
      </c>
      <c r="D52">
        <v>100386.98</v>
      </c>
      <c r="E52">
        <v>298.58999999999997</v>
      </c>
      <c r="F52">
        <v>1916170.13</v>
      </c>
      <c r="G52">
        <v>0.01</v>
      </c>
      <c r="H52">
        <f t="shared" si="1"/>
        <v>11</v>
      </c>
      <c r="K52">
        <v>255</v>
      </c>
      <c r="L52">
        <v>1.0620000000000001</v>
      </c>
      <c r="M52">
        <f t="shared" si="0"/>
        <v>2.7002288329519453</v>
      </c>
      <c r="N52">
        <f t="shared" si="2"/>
        <v>80.752606153063823</v>
      </c>
    </row>
    <row r="53" spans="1:14" x14ac:dyDescent="0.35">
      <c r="A53" s="1">
        <v>39134</v>
      </c>
      <c r="B53">
        <v>299.11</v>
      </c>
      <c r="C53">
        <v>303.16000000000003</v>
      </c>
      <c r="D53">
        <v>100550.86</v>
      </c>
      <c r="E53">
        <v>298.3</v>
      </c>
      <c r="F53">
        <v>2527361.7999999998</v>
      </c>
      <c r="G53">
        <v>0.02</v>
      </c>
      <c r="H53">
        <f t="shared" si="1"/>
        <v>11</v>
      </c>
      <c r="K53">
        <v>260</v>
      </c>
      <c r="L53">
        <v>0.14399999999999999</v>
      </c>
      <c r="M53">
        <f t="shared" si="0"/>
        <v>0.36613272311212813</v>
      </c>
      <c r="N53">
        <f t="shared" si="2"/>
        <v>81.118738876175954</v>
      </c>
    </row>
    <row r="54" spans="1:14" x14ac:dyDescent="0.35">
      <c r="A54" s="1">
        <v>39135</v>
      </c>
      <c r="B54">
        <v>300.55</v>
      </c>
      <c r="C54">
        <v>305.48</v>
      </c>
      <c r="D54">
        <v>100670.09</v>
      </c>
      <c r="E54">
        <v>298.64999999999998</v>
      </c>
      <c r="F54">
        <v>2235237.85</v>
      </c>
      <c r="G54">
        <v>0.04</v>
      </c>
      <c r="H54">
        <f t="shared" si="1"/>
        <v>11</v>
      </c>
      <c r="K54">
        <v>265</v>
      </c>
      <c r="L54">
        <v>1.0880000000000003</v>
      </c>
      <c r="M54">
        <f t="shared" si="0"/>
        <v>2.7663361301805245</v>
      </c>
      <c r="N54">
        <f t="shared" si="2"/>
        <v>83.885075006356473</v>
      </c>
    </row>
    <row r="55" spans="1:14" x14ac:dyDescent="0.35">
      <c r="A55" s="1">
        <v>39136</v>
      </c>
      <c r="B55">
        <v>298.52</v>
      </c>
      <c r="C55">
        <v>302.85000000000002</v>
      </c>
      <c r="D55">
        <v>100763.73</v>
      </c>
      <c r="E55">
        <v>296.01</v>
      </c>
      <c r="F55">
        <v>1446874.18</v>
      </c>
      <c r="G55">
        <v>1.7</v>
      </c>
      <c r="H55">
        <f t="shared" si="1"/>
        <v>11</v>
      </c>
      <c r="K55">
        <v>270</v>
      </c>
      <c r="L55">
        <v>1.1819999999999999</v>
      </c>
      <c r="M55">
        <f t="shared" si="0"/>
        <v>3.0053394355453853</v>
      </c>
      <c r="N55">
        <f t="shared" si="2"/>
        <v>86.890414441901854</v>
      </c>
    </row>
    <row r="56" spans="1:14" x14ac:dyDescent="0.35">
      <c r="A56" s="1">
        <v>39137</v>
      </c>
      <c r="B56">
        <v>298.07</v>
      </c>
      <c r="C56">
        <v>303.39999999999998</v>
      </c>
      <c r="D56">
        <v>100673.35</v>
      </c>
      <c r="E56">
        <v>296.19</v>
      </c>
      <c r="F56">
        <v>1999069.35</v>
      </c>
      <c r="G56">
        <v>0.12</v>
      </c>
      <c r="H56">
        <f t="shared" si="1"/>
        <v>11</v>
      </c>
      <c r="K56">
        <v>275</v>
      </c>
      <c r="L56">
        <v>0.22199999999999998</v>
      </c>
      <c r="M56">
        <f t="shared" si="0"/>
        <v>0.56445461479786418</v>
      </c>
      <c r="N56">
        <f t="shared" si="2"/>
        <v>87.454869056699721</v>
      </c>
    </row>
    <row r="57" spans="1:14" x14ac:dyDescent="0.35">
      <c r="A57" s="1">
        <v>39138</v>
      </c>
      <c r="B57">
        <v>299</v>
      </c>
      <c r="C57">
        <v>304.98</v>
      </c>
      <c r="D57">
        <v>100647.22</v>
      </c>
      <c r="E57">
        <v>296.73</v>
      </c>
      <c r="F57">
        <v>2634528.65</v>
      </c>
      <c r="G57">
        <v>0.1</v>
      </c>
      <c r="H57">
        <f t="shared" si="1"/>
        <v>12</v>
      </c>
      <c r="K57">
        <v>280</v>
      </c>
      <c r="L57">
        <v>0.35199999999999998</v>
      </c>
      <c r="M57">
        <f t="shared" si="0"/>
        <v>0.89499110094075762</v>
      </c>
      <c r="N57">
        <f t="shared" si="2"/>
        <v>88.349860157640478</v>
      </c>
    </row>
    <row r="58" spans="1:14" x14ac:dyDescent="0.35">
      <c r="A58" s="1">
        <v>39139</v>
      </c>
      <c r="B58">
        <v>298.3</v>
      </c>
      <c r="C58">
        <v>304.37</v>
      </c>
      <c r="D58">
        <v>100719.63</v>
      </c>
      <c r="E58">
        <v>296.89</v>
      </c>
      <c r="F58">
        <v>2664878.4</v>
      </c>
      <c r="G58">
        <v>0.06</v>
      </c>
      <c r="H58">
        <f t="shared" si="1"/>
        <v>12</v>
      </c>
      <c r="K58">
        <v>285</v>
      </c>
      <c r="L58">
        <v>0.16800000000000001</v>
      </c>
      <c r="M58">
        <f t="shared" si="0"/>
        <v>0.42715484363081624</v>
      </c>
      <c r="N58">
        <f t="shared" si="2"/>
        <v>88.777015001271295</v>
      </c>
    </row>
    <row r="59" spans="1:14" x14ac:dyDescent="0.35">
      <c r="A59" s="1">
        <v>39140</v>
      </c>
      <c r="B59">
        <v>300.01</v>
      </c>
      <c r="C59">
        <v>305.63</v>
      </c>
      <c r="D59">
        <v>100632.52</v>
      </c>
      <c r="E59">
        <v>296.33</v>
      </c>
      <c r="F59">
        <v>2414964.33</v>
      </c>
      <c r="G59">
        <v>0.14000000000000001</v>
      </c>
      <c r="H59">
        <f t="shared" si="1"/>
        <v>12</v>
      </c>
      <c r="K59">
        <v>290</v>
      </c>
      <c r="L59">
        <v>0.82</v>
      </c>
      <c r="M59">
        <f t="shared" si="0"/>
        <v>2.0849224510551743</v>
      </c>
      <c r="N59">
        <f t="shared" si="2"/>
        <v>90.861937452326472</v>
      </c>
    </row>
    <row r="60" spans="1:14" x14ac:dyDescent="0.35">
      <c r="A60" s="1">
        <v>39141</v>
      </c>
      <c r="B60">
        <v>298.95999999999998</v>
      </c>
      <c r="C60">
        <v>305.77</v>
      </c>
      <c r="D60">
        <v>100562.83</v>
      </c>
      <c r="E60">
        <v>296.95999999999998</v>
      </c>
      <c r="F60">
        <v>1887645.01</v>
      </c>
      <c r="G60">
        <v>0.09</v>
      </c>
      <c r="H60">
        <f t="shared" si="1"/>
        <v>12</v>
      </c>
      <c r="K60">
        <v>295</v>
      </c>
      <c r="L60">
        <v>0.93599999999999994</v>
      </c>
      <c r="M60">
        <f t="shared" si="0"/>
        <v>2.3798627002288328</v>
      </c>
      <c r="N60">
        <f t="shared" si="2"/>
        <v>93.2418001525553</v>
      </c>
    </row>
    <row r="61" spans="1:14" x14ac:dyDescent="0.35">
      <c r="A61" s="1">
        <v>39142</v>
      </c>
      <c r="B61">
        <v>299.43</v>
      </c>
      <c r="C61">
        <v>303.83999999999997</v>
      </c>
      <c r="D61">
        <v>100536.16</v>
      </c>
      <c r="E61">
        <v>297.18</v>
      </c>
      <c r="F61">
        <v>2499809.8199999998</v>
      </c>
      <c r="G61">
        <v>0.73</v>
      </c>
      <c r="H61">
        <f t="shared" si="1"/>
        <v>12</v>
      </c>
      <c r="K61">
        <v>300</v>
      </c>
      <c r="L61">
        <v>0.23600000000000004</v>
      </c>
      <c r="M61">
        <f t="shared" si="0"/>
        <v>0.60005085176709905</v>
      </c>
      <c r="N61">
        <f t="shared" si="2"/>
        <v>93.841851004322393</v>
      </c>
    </row>
    <row r="62" spans="1:14" x14ac:dyDescent="0.35">
      <c r="A62" s="1">
        <v>39143</v>
      </c>
      <c r="B62">
        <v>299.05</v>
      </c>
      <c r="C62">
        <v>306.47000000000003</v>
      </c>
      <c r="D62">
        <v>100465.38</v>
      </c>
      <c r="E62">
        <v>294.93</v>
      </c>
      <c r="F62">
        <v>2767787.78</v>
      </c>
      <c r="G62">
        <v>0</v>
      </c>
      <c r="H62">
        <f t="shared" si="1"/>
        <v>13</v>
      </c>
      <c r="K62">
        <v>305</v>
      </c>
      <c r="L62">
        <v>0.752</v>
      </c>
      <c r="M62">
        <f t="shared" si="0"/>
        <v>1.9120264429188916</v>
      </c>
      <c r="N62">
        <f t="shared" si="2"/>
        <v>95.75387744724128</v>
      </c>
    </row>
    <row r="63" spans="1:14" x14ac:dyDescent="0.35">
      <c r="A63" s="1">
        <v>39144</v>
      </c>
      <c r="B63">
        <v>299.83999999999997</v>
      </c>
      <c r="C63">
        <v>305.67</v>
      </c>
      <c r="D63">
        <v>100516.01</v>
      </c>
      <c r="E63">
        <v>294.98</v>
      </c>
      <c r="F63">
        <v>2292166.44</v>
      </c>
      <c r="G63">
        <v>0.01</v>
      </c>
      <c r="H63">
        <f t="shared" si="1"/>
        <v>13</v>
      </c>
      <c r="K63">
        <v>310</v>
      </c>
      <c r="L63">
        <v>0.502</v>
      </c>
      <c r="M63">
        <f t="shared" si="0"/>
        <v>1.2763793541825579</v>
      </c>
      <c r="N63">
        <f t="shared" si="2"/>
        <v>97.030256801423832</v>
      </c>
    </row>
    <row r="64" spans="1:14" x14ac:dyDescent="0.35">
      <c r="A64" s="1">
        <v>39145</v>
      </c>
      <c r="B64">
        <v>299.47000000000003</v>
      </c>
      <c r="C64">
        <v>305.64</v>
      </c>
      <c r="D64">
        <v>100483.89</v>
      </c>
      <c r="E64">
        <v>294.24</v>
      </c>
      <c r="F64">
        <v>2827270.86</v>
      </c>
      <c r="G64">
        <v>0</v>
      </c>
      <c r="H64">
        <f t="shared" si="1"/>
        <v>13</v>
      </c>
      <c r="K64">
        <v>315</v>
      </c>
      <c r="L64">
        <v>0.10600000000000001</v>
      </c>
      <c r="M64">
        <f t="shared" si="0"/>
        <v>0.2695143656242055</v>
      </c>
      <c r="N64">
        <f t="shared" si="2"/>
        <v>97.299771167048036</v>
      </c>
    </row>
    <row r="65" spans="1:14" x14ac:dyDescent="0.35">
      <c r="A65" s="1">
        <v>39146</v>
      </c>
      <c r="B65">
        <v>299.57</v>
      </c>
      <c r="C65">
        <v>306.3</v>
      </c>
      <c r="D65">
        <v>100485.52</v>
      </c>
      <c r="E65">
        <v>294.20999999999998</v>
      </c>
      <c r="F65">
        <v>2495734.7999999998</v>
      </c>
      <c r="G65">
        <v>0</v>
      </c>
      <c r="H65">
        <f t="shared" si="1"/>
        <v>13</v>
      </c>
      <c r="K65">
        <v>320</v>
      </c>
      <c r="L65">
        <v>0.47599999999999998</v>
      </c>
      <c r="M65">
        <f t="shared" si="0"/>
        <v>1.2102720569539791</v>
      </c>
      <c r="N65">
        <f t="shared" si="2"/>
        <v>98.510043224002018</v>
      </c>
    </row>
    <row r="66" spans="1:14" x14ac:dyDescent="0.35">
      <c r="A66" s="1">
        <v>39147</v>
      </c>
      <c r="B66">
        <v>299.04000000000002</v>
      </c>
      <c r="C66">
        <v>306.95999999999998</v>
      </c>
      <c r="D66">
        <v>100531.26</v>
      </c>
      <c r="E66">
        <v>294.81</v>
      </c>
      <c r="F66">
        <v>2109824.65</v>
      </c>
      <c r="G66">
        <v>0</v>
      </c>
      <c r="H66">
        <f t="shared" si="1"/>
        <v>13</v>
      </c>
      <c r="K66">
        <v>325</v>
      </c>
      <c r="L66">
        <v>5.800000000000001E-2</v>
      </c>
      <c r="M66">
        <f t="shared" si="0"/>
        <v>0.14747012458682943</v>
      </c>
      <c r="N66">
        <f t="shared" si="2"/>
        <v>98.65751334858885</v>
      </c>
    </row>
    <row r="67" spans="1:14" x14ac:dyDescent="0.35">
      <c r="A67" s="1">
        <v>39148</v>
      </c>
      <c r="B67">
        <v>299.38</v>
      </c>
      <c r="C67">
        <v>304.92</v>
      </c>
      <c r="D67">
        <v>100649.4</v>
      </c>
      <c r="E67">
        <v>296.05</v>
      </c>
      <c r="F67">
        <v>1435926.38</v>
      </c>
      <c r="G67">
        <v>0</v>
      </c>
      <c r="H67">
        <f t="shared" si="1"/>
        <v>14</v>
      </c>
      <c r="K67">
        <v>330</v>
      </c>
      <c r="L67">
        <v>0.12200000000000003</v>
      </c>
      <c r="M67">
        <f t="shared" ref="M67:M74" si="3">(L67/39.33)*100</f>
        <v>0.31019577930333087</v>
      </c>
      <c r="N67">
        <f t="shared" si="2"/>
        <v>98.967709127892178</v>
      </c>
    </row>
    <row r="68" spans="1:14" x14ac:dyDescent="0.35">
      <c r="A68" s="1">
        <v>39149</v>
      </c>
      <c r="B68">
        <v>300.05</v>
      </c>
      <c r="C68">
        <v>306.73</v>
      </c>
      <c r="D68">
        <v>100469.74</v>
      </c>
      <c r="E68">
        <v>295.55</v>
      </c>
      <c r="F68">
        <v>2911629.78</v>
      </c>
      <c r="G68">
        <v>0</v>
      </c>
      <c r="H68">
        <f t="shared" ref="H68:H131" si="4">INT((ROW(G67)-1)/5)+1</f>
        <v>14</v>
      </c>
      <c r="K68">
        <v>335</v>
      </c>
      <c r="L68">
        <v>8.2000000000000003E-2</v>
      </c>
      <c r="M68">
        <f t="shared" si="3"/>
        <v>0.20849224510551745</v>
      </c>
      <c r="N68">
        <f t="shared" ref="N68:N74" si="5">M68+N67</f>
        <v>99.176201372997696</v>
      </c>
    </row>
    <row r="69" spans="1:14" x14ac:dyDescent="0.35">
      <c r="A69" s="1">
        <v>39150</v>
      </c>
      <c r="B69">
        <v>300.25</v>
      </c>
      <c r="C69">
        <v>303.92</v>
      </c>
      <c r="D69">
        <v>100582.43</v>
      </c>
      <c r="E69">
        <v>296.91000000000003</v>
      </c>
      <c r="F69">
        <v>2544270.08</v>
      </c>
      <c r="G69">
        <v>1.88</v>
      </c>
      <c r="H69">
        <f t="shared" si="4"/>
        <v>14</v>
      </c>
      <c r="K69">
        <v>340</v>
      </c>
      <c r="L69">
        <v>0.13400000000000001</v>
      </c>
      <c r="M69">
        <f t="shared" si="3"/>
        <v>0.34070683956267483</v>
      </c>
      <c r="N69">
        <f t="shared" si="5"/>
        <v>99.516908212560367</v>
      </c>
    </row>
    <row r="70" spans="1:14" x14ac:dyDescent="0.35">
      <c r="A70" s="1">
        <v>39151</v>
      </c>
      <c r="B70">
        <v>299.04000000000002</v>
      </c>
      <c r="C70">
        <v>306.39</v>
      </c>
      <c r="D70">
        <v>100646.67</v>
      </c>
      <c r="E70">
        <v>296.18</v>
      </c>
      <c r="F70">
        <v>2434852.84</v>
      </c>
      <c r="G70">
        <v>0.01</v>
      </c>
      <c r="H70">
        <f t="shared" si="4"/>
        <v>14</v>
      </c>
      <c r="K70">
        <v>345</v>
      </c>
      <c r="L70">
        <v>0.10400000000000001</v>
      </c>
      <c r="M70">
        <f t="shared" si="3"/>
        <v>0.26442918891431477</v>
      </c>
      <c r="N70">
        <f t="shared" si="5"/>
        <v>99.781337401474687</v>
      </c>
    </row>
    <row r="71" spans="1:14" x14ac:dyDescent="0.35">
      <c r="A71" s="1">
        <v>39152</v>
      </c>
      <c r="B71">
        <v>298.27</v>
      </c>
      <c r="C71">
        <v>306.13</v>
      </c>
      <c r="D71">
        <v>100532.35</v>
      </c>
      <c r="E71">
        <v>297.95</v>
      </c>
      <c r="F71">
        <v>2455592.85</v>
      </c>
      <c r="G71">
        <v>0.09</v>
      </c>
      <c r="H71">
        <f t="shared" si="4"/>
        <v>14</v>
      </c>
      <c r="K71">
        <v>350</v>
      </c>
      <c r="L71">
        <v>3.2000000000000001E-2</v>
      </c>
      <c r="M71">
        <f t="shared" si="3"/>
        <v>8.1362827358250706E-2</v>
      </c>
      <c r="N71">
        <f t="shared" si="5"/>
        <v>99.862700228832935</v>
      </c>
    </row>
    <row r="72" spans="1:14" x14ac:dyDescent="0.35">
      <c r="A72" s="1">
        <v>39153</v>
      </c>
      <c r="B72">
        <v>299.73</v>
      </c>
      <c r="C72">
        <v>306.51</v>
      </c>
      <c r="D72">
        <v>100497.5</v>
      </c>
      <c r="E72">
        <v>296.62</v>
      </c>
      <c r="F72">
        <v>2782932.24</v>
      </c>
      <c r="G72">
        <v>0.02</v>
      </c>
      <c r="H72">
        <f t="shared" si="4"/>
        <v>15</v>
      </c>
      <c r="K72">
        <v>355</v>
      </c>
      <c r="L72">
        <v>3.1999999999999994E-2</v>
      </c>
      <c r="M72">
        <f t="shared" si="3"/>
        <v>8.1362827358250692E-2</v>
      </c>
      <c r="N72">
        <f t="shared" si="5"/>
        <v>99.944063056191183</v>
      </c>
    </row>
    <row r="73" spans="1:14" x14ac:dyDescent="0.35">
      <c r="A73" s="1">
        <v>39154</v>
      </c>
      <c r="B73">
        <v>299.23</v>
      </c>
      <c r="C73">
        <v>305.89999999999998</v>
      </c>
      <c r="D73">
        <v>100501.86</v>
      </c>
      <c r="E73">
        <v>297.51</v>
      </c>
      <c r="F73">
        <v>2608193.1</v>
      </c>
      <c r="G73">
        <v>0.13</v>
      </c>
      <c r="H73">
        <f t="shared" si="4"/>
        <v>15</v>
      </c>
      <c r="K73">
        <v>360</v>
      </c>
      <c r="L73">
        <v>0</v>
      </c>
      <c r="M73">
        <f t="shared" si="3"/>
        <v>0</v>
      </c>
      <c r="N73">
        <f t="shared" si="5"/>
        <v>99.944063056191183</v>
      </c>
    </row>
    <row r="74" spans="1:14" x14ac:dyDescent="0.35">
      <c r="A74" s="1">
        <v>39155</v>
      </c>
      <c r="B74">
        <v>299.89999999999998</v>
      </c>
      <c r="C74">
        <v>305.95</v>
      </c>
      <c r="D74">
        <v>100490.42</v>
      </c>
      <c r="E74">
        <v>297.27</v>
      </c>
      <c r="F74">
        <v>2535633.4700000002</v>
      </c>
      <c r="G74">
        <v>0.01</v>
      </c>
      <c r="H74">
        <f t="shared" si="4"/>
        <v>15</v>
      </c>
      <c r="K74">
        <v>365</v>
      </c>
      <c r="L74">
        <v>2.1999999999999999E-2</v>
      </c>
      <c r="M74">
        <f t="shared" si="3"/>
        <v>5.5936943808797351E-2</v>
      </c>
      <c r="N74">
        <f t="shared" si="5"/>
        <v>99.999999999999986</v>
      </c>
    </row>
    <row r="75" spans="1:14" x14ac:dyDescent="0.35">
      <c r="A75" s="1">
        <v>39156</v>
      </c>
      <c r="B75">
        <v>299.54000000000002</v>
      </c>
      <c r="C75">
        <v>305.81</v>
      </c>
      <c r="D75">
        <v>100461.03</v>
      </c>
      <c r="E75">
        <v>297.77999999999997</v>
      </c>
      <c r="F75">
        <v>2528882.33</v>
      </c>
      <c r="G75">
        <v>0.05</v>
      </c>
      <c r="H75">
        <f t="shared" si="4"/>
        <v>15</v>
      </c>
    </row>
    <row r="76" spans="1:14" x14ac:dyDescent="0.35">
      <c r="A76" s="1">
        <v>39157</v>
      </c>
      <c r="B76">
        <v>298.3</v>
      </c>
      <c r="C76">
        <v>304.77</v>
      </c>
      <c r="D76">
        <v>100482.26</v>
      </c>
      <c r="E76">
        <v>297.32</v>
      </c>
      <c r="F76">
        <v>2239373.6800000002</v>
      </c>
      <c r="G76">
        <v>0.09</v>
      </c>
      <c r="H76">
        <f t="shared" si="4"/>
        <v>15</v>
      </c>
      <c r="L76">
        <f>SUM(L2:L74)</f>
        <v>39.33</v>
      </c>
    </row>
    <row r="77" spans="1:14" x14ac:dyDescent="0.35">
      <c r="A77" s="1">
        <v>39158</v>
      </c>
      <c r="B77">
        <v>298.3</v>
      </c>
      <c r="C77">
        <v>303.45999999999998</v>
      </c>
      <c r="D77">
        <v>100491.51</v>
      </c>
      <c r="E77">
        <v>297.95999999999998</v>
      </c>
      <c r="F77">
        <v>2440083.46</v>
      </c>
      <c r="G77">
        <v>0.13</v>
      </c>
      <c r="H77">
        <f t="shared" si="4"/>
        <v>16</v>
      </c>
    </row>
    <row r="78" spans="1:14" x14ac:dyDescent="0.35">
      <c r="A78" s="1">
        <v>39159</v>
      </c>
      <c r="B78">
        <v>299.07</v>
      </c>
      <c r="C78">
        <v>304.29000000000002</v>
      </c>
      <c r="D78">
        <v>100639.05</v>
      </c>
      <c r="E78">
        <v>298.64999999999998</v>
      </c>
      <c r="F78">
        <v>2475359.7200000002</v>
      </c>
      <c r="G78">
        <v>0.03</v>
      </c>
      <c r="H78">
        <f t="shared" si="4"/>
        <v>16</v>
      </c>
    </row>
    <row r="79" spans="1:14" x14ac:dyDescent="0.35">
      <c r="A79" s="1">
        <v>39160</v>
      </c>
      <c r="B79">
        <v>299.63</v>
      </c>
      <c r="C79">
        <v>304.77</v>
      </c>
      <c r="D79">
        <v>100611.83</v>
      </c>
      <c r="E79">
        <v>298.69</v>
      </c>
      <c r="F79">
        <v>2457539.13</v>
      </c>
      <c r="G79">
        <v>0.04</v>
      </c>
      <c r="H79">
        <f t="shared" si="4"/>
        <v>16</v>
      </c>
    </row>
    <row r="80" spans="1:14" x14ac:dyDescent="0.35">
      <c r="A80" s="1">
        <v>39161</v>
      </c>
      <c r="B80">
        <v>298.22000000000003</v>
      </c>
      <c r="C80">
        <v>305.02</v>
      </c>
      <c r="D80">
        <v>100452.31</v>
      </c>
      <c r="E80">
        <v>298.62</v>
      </c>
      <c r="F80">
        <v>2452916.7200000002</v>
      </c>
      <c r="G80">
        <v>0.01</v>
      </c>
      <c r="H80">
        <f t="shared" si="4"/>
        <v>16</v>
      </c>
    </row>
    <row r="81" spans="1:8" x14ac:dyDescent="0.35">
      <c r="A81" s="1">
        <v>39162</v>
      </c>
      <c r="B81">
        <v>300.25</v>
      </c>
      <c r="C81">
        <v>305.07</v>
      </c>
      <c r="D81">
        <v>100437.61</v>
      </c>
      <c r="E81">
        <v>298.64</v>
      </c>
      <c r="F81">
        <v>2500782.96</v>
      </c>
      <c r="G81">
        <v>0.15</v>
      </c>
      <c r="H81">
        <f t="shared" si="4"/>
        <v>16</v>
      </c>
    </row>
    <row r="82" spans="1:8" x14ac:dyDescent="0.35">
      <c r="A82" s="1">
        <v>39163</v>
      </c>
      <c r="B82">
        <v>299.38</v>
      </c>
      <c r="C82">
        <v>304.95999999999998</v>
      </c>
      <c r="D82">
        <v>100504.58</v>
      </c>
      <c r="E82">
        <v>298.45</v>
      </c>
      <c r="F82">
        <v>2097842.88</v>
      </c>
      <c r="G82">
        <v>0.05</v>
      </c>
      <c r="H82">
        <f t="shared" si="4"/>
        <v>17</v>
      </c>
    </row>
    <row r="83" spans="1:8" x14ac:dyDescent="0.35">
      <c r="A83" s="1">
        <v>39164</v>
      </c>
      <c r="B83">
        <v>299.66000000000003</v>
      </c>
      <c r="C83">
        <v>305.54000000000002</v>
      </c>
      <c r="D83">
        <v>100439.79</v>
      </c>
      <c r="E83">
        <v>298.55</v>
      </c>
      <c r="F83">
        <v>2311446.7400000002</v>
      </c>
      <c r="G83">
        <v>7.0000000000000007E-2</v>
      </c>
      <c r="H83">
        <f t="shared" si="4"/>
        <v>17</v>
      </c>
    </row>
    <row r="84" spans="1:8" x14ac:dyDescent="0.35">
      <c r="A84" s="1">
        <v>39165</v>
      </c>
      <c r="B84">
        <v>299.45999999999998</v>
      </c>
      <c r="C84">
        <v>304.31</v>
      </c>
      <c r="D84">
        <v>100517.65</v>
      </c>
      <c r="E84">
        <v>297.81</v>
      </c>
      <c r="F84">
        <v>2347148.75</v>
      </c>
      <c r="G84">
        <v>0.23</v>
      </c>
      <c r="H84">
        <f t="shared" si="4"/>
        <v>17</v>
      </c>
    </row>
    <row r="85" spans="1:8" x14ac:dyDescent="0.35">
      <c r="A85" s="1">
        <v>39166</v>
      </c>
      <c r="B85">
        <v>298.68</v>
      </c>
      <c r="C85">
        <v>304.61</v>
      </c>
      <c r="D85">
        <v>100565.01</v>
      </c>
      <c r="E85">
        <v>298.44</v>
      </c>
      <c r="F85">
        <v>2286205.96</v>
      </c>
      <c r="G85">
        <v>0.05</v>
      </c>
      <c r="H85">
        <f t="shared" si="4"/>
        <v>17</v>
      </c>
    </row>
    <row r="86" spans="1:8" x14ac:dyDescent="0.35">
      <c r="A86" s="1">
        <v>39167</v>
      </c>
      <c r="B86">
        <v>299.95</v>
      </c>
      <c r="C86">
        <v>301.61</v>
      </c>
      <c r="D86">
        <v>100515.47</v>
      </c>
      <c r="E86">
        <v>296.70999999999998</v>
      </c>
      <c r="F86">
        <v>2295876.5299999998</v>
      </c>
      <c r="G86">
        <v>0.09</v>
      </c>
      <c r="H86">
        <f t="shared" si="4"/>
        <v>17</v>
      </c>
    </row>
    <row r="87" spans="1:8" x14ac:dyDescent="0.35">
      <c r="A87" s="1">
        <v>39168</v>
      </c>
      <c r="B87">
        <v>297.82</v>
      </c>
      <c r="C87">
        <v>303.62</v>
      </c>
      <c r="D87">
        <v>100521.46</v>
      </c>
      <c r="E87">
        <v>297.48</v>
      </c>
      <c r="F87">
        <v>1863499.02</v>
      </c>
      <c r="G87">
        <v>0.06</v>
      </c>
      <c r="H87">
        <f t="shared" si="4"/>
        <v>18</v>
      </c>
    </row>
    <row r="88" spans="1:8" x14ac:dyDescent="0.35">
      <c r="A88" s="1">
        <v>39169</v>
      </c>
      <c r="B88">
        <v>299.31</v>
      </c>
      <c r="C88">
        <v>303.82</v>
      </c>
      <c r="D88">
        <v>100475.72</v>
      </c>
      <c r="E88">
        <v>297.63</v>
      </c>
      <c r="F88">
        <v>2212308.2799999998</v>
      </c>
      <c r="G88">
        <v>0.04</v>
      </c>
      <c r="H88">
        <f t="shared" si="4"/>
        <v>18</v>
      </c>
    </row>
    <row r="89" spans="1:8" x14ac:dyDescent="0.35">
      <c r="A89" s="1">
        <v>39170</v>
      </c>
      <c r="B89">
        <v>298.82</v>
      </c>
      <c r="C89">
        <v>304.23</v>
      </c>
      <c r="D89">
        <v>100544.87</v>
      </c>
      <c r="E89">
        <v>297.44</v>
      </c>
      <c r="F89">
        <v>2111770.9300000002</v>
      </c>
      <c r="G89">
        <v>0.16</v>
      </c>
      <c r="H89">
        <f t="shared" si="4"/>
        <v>18</v>
      </c>
    </row>
    <row r="90" spans="1:8" x14ac:dyDescent="0.35">
      <c r="A90" s="1">
        <v>39171</v>
      </c>
      <c r="B90">
        <v>298.60000000000002</v>
      </c>
      <c r="C90">
        <v>302.3</v>
      </c>
      <c r="D90">
        <v>100425.09</v>
      </c>
      <c r="E90">
        <v>295.64999999999998</v>
      </c>
      <c r="F90">
        <v>1965191.97</v>
      </c>
      <c r="G90">
        <v>7.0000000000000007E-2</v>
      </c>
      <c r="H90">
        <f t="shared" si="4"/>
        <v>18</v>
      </c>
    </row>
    <row r="91" spans="1:8" x14ac:dyDescent="0.35">
      <c r="A91" s="1">
        <v>39172</v>
      </c>
      <c r="B91">
        <v>298.92</v>
      </c>
      <c r="C91">
        <v>305.27999999999997</v>
      </c>
      <c r="D91">
        <v>100110.41</v>
      </c>
      <c r="E91">
        <v>296.14999999999998</v>
      </c>
      <c r="F91">
        <v>2384188.83</v>
      </c>
      <c r="G91">
        <v>0</v>
      </c>
      <c r="H91">
        <f t="shared" si="4"/>
        <v>18</v>
      </c>
    </row>
    <row r="92" spans="1:8" x14ac:dyDescent="0.35">
      <c r="A92" s="1">
        <v>39173</v>
      </c>
      <c r="B92">
        <v>299.82</v>
      </c>
      <c r="C92">
        <v>301.74</v>
      </c>
      <c r="D92">
        <v>100221.48</v>
      </c>
      <c r="E92">
        <v>297.62</v>
      </c>
      <c r="F92">
        <v>2369713.39</v>
      </c>
      <c r="G92">
        <v>2.23</v>
      </c>
      <c r="H92">
        <f t="shared" si="4"/>
        <v>19</v>
      </c>
    </row>
    <row r="93" spans="1:8" x14ac:dyDescent="0.35">
      <c r="A93" s="1">
        <v>39174</v>
      </c>
      <c r="B93">
        <v>297.38</v>
      </c>
      <c r="C93">
        <v>303.16000000000003</v>
      </c>
      <c r="D93">
        <v>100468.65</v>
      </c>
      <c r="E93">
        <v>297.39</v>
      </c>
      <c r="F93">
        <v>1845070.21</v>
      </c>
      <c r="G93">
        <v>0.17</v>
      </c>
      <c r="H93">
        <f t="shared" si="4"/>
        <v>19</v>
      </c>
    </row>
    <row r="94" spans="1:8" x14ac:dyDescent="0.35">
      <c r="A94" s="1">
        <v>39175</v>
      </c>
      <c r="B94">
        <v>298.20999999999998</v>
      </c>
      <c r="C94">
        <v>305.67</v>
      </c>
      <c r="D94">
        <v>100312.4</v>
      </c>
      <c r="E94">
        <v>296.89999999999998</v>
      </c>
      <c r="F94">
        <v>2690484.11</v>
      </c>
      <c r="G94">
        <v>0.02</v>
      </c>
      <c r="H94">
        <f t="shared" si="4"/>
        <v>19</v>
      </c>
    </row>
    <row r="95" spans="1:8" x14ac:dyDescent="0.35">
      <c r="A95" s="1">
        <v>39176</v>
      </c>
      <c r="B95">
        <v>300.25</v>
      </c>
      <c r="C95">
        <v>304.52999999999997</v>
      </c>
      <c r="D95">
        <v>100367.93</v>
      </c>
      <c r="E95">
        <v>298.16000000000003</v>
      </c>
      <c r="F95">
        <v>1902302.91</v>
      </c>
      <c r="G95">
        <v>0.18</v>
      </c>
      <c r="H95">
        <f t="shared" si="4"/>
        <v>19</v>
      </c>
    </row>
    <row r="96" spans="1:8" x14ac:dyDescent="0.35">
      <c r="A96" s="1">
        <v>39177</v>
      </c>
      <c r="B96">
        <v>298.99</v>
      </c>
      <c r="C96">
        <v>302.5</v>
      </c>
      <c r="D96">
        <v>100539.97</v>
      </c>
      <c r="E96">
        <v>297.36</v>
      </c>
      <c r="F96">
        <v>2497924.37</v>
      </c>
      <c r="G96">
        <v>0.14000000000000001</v>
      </c>
      <c r="H96">
        <f t="shared" si="4"/>
        <v>19</v>
      </c>
    </row>
    <row r="97" spans="1:8" x14ac:dyDescent="0.35">
      <c r="A97" s="1">
        <v>39178</v>
      </c>
      <c r="B97">
        <v>300.49</v>
      </c>
      <c r="C97">
        <v>305</v>
      </c>
      <c r="D97">
        <v>100619.45</v>
      </c>
      <c r="E97">
        <v>298.38</v>
      </c>
      <c r="F97">
        <v>2563002.9900000002</v>
      </c>
      <c r="G97">
        <v>0.05</v>
      </c>
      <c r="H97">
        <f t="shared" si="4"/>
        <v>20</v>
      </c>
    </row>
    <row r="98" spans="1:8" x14ac:dyDescent="0.35">
      <c r="A98" s="1">
        <v>39179</v>
      </c>
      <c r="B98">
        <v>299.31</v>
      </c>
      <c r="C98">
        <v>299.91000000000003</v>
      </c>
      <c r="D98">
        <v>100832.87</v>
      </c>
      <c r="E98">
        <v>297.58999999999997</v>
      </c>
      <c r="F98">
        <v>1824330.2</v>
      </c>
      <c r="G98">
        <v>4.78</v>
      </c>
      <c r="H98">
        <f t="shared" si="4"/>
        <v>20</v>
      </c>
    </row>
    <row r="99" spans="1:8" x14ac:dyDescent="0.35">
      <c r="A99" s="1">
        <v>39180</v>
      </c>
      <c r="B99">
        <v>296.79000000000002</v>
      </c>
      <c r="C99">
        <v>303.33</v>
      </c>
      <c r="D99">
        <v>100611.29</v>
      </c>
      <c r="E99">
        <v>298.11</v>
      </c>
      <c r="F99">
        <v>2277569.36</v>
      </c>
      <c r="G99">
        <v>0.04</v>
      </c>
      <c r="H99">
        <f t="shared" si="4"/>
        <v>20</v>
      </c>
    </row>
    <row r="100" spans="1:8" x14ac:dyDescent="0.35">
      <c r="A100" s="1">
        <v>39181</v>
      </c>
      <c r="B100">
        <v>299.66000000000003</v>
      </c>
      <c r="C100">
        <v>304.14</v>
      </c>
      <c r="D100">
        <v>100651.03</v>
      </c>
      <c r="E100">
        <v>299.10000000000002</v>
      </c>
      <c r="F100">
        <v>2692004.63</v>
      </c>
      <c r="G100">
        <v>0.08</v>
      </c>
      <c r="H100">
        <f t="shared" si="4"/>
        <v>20</v>
      </c>
    </row>
    <row r="101" spans="1:8" x14ac:dyDescent="0.35">
      <c r="A101" s="1">
        <v>39182</v>
      </c>
      <c r="B101">
        <v>300.18</v>
      </c>
      <c r="C101">
        <v>304.41000000000003</v>
      </c>
      <c r="D101">
        <v>100699.48</v>
      </c>
      <c r="E101">
        <v>299.38</v>
      </c>
      <c r="F101">
        <v>2219059.42</v>
      </c>
      <c r="G101">
        <v>0.22</v>
      </c>
      <c r="H101">
        <f t="shared" si="4"/>
        <v>20</v>
      </c>
    </row>
    <row r="102" spans="1:8" x14ac:dyDescent="0.35">
      <c r="A102" s="1">
        <v>39183</v>
      </c>
      <c r="B102">
        <v>300.14</v>
      </c>
      <c r="C102">
        <v>301.27999999999997</v>
      </c>
      <c r="D102">
        <v>100649.4</v>
      </c>
      <c r="E102">
        <v>298.27999999999997</v>
      </c>
      <c r="F102">
        <v>2577843.35</v>
      </c>
      <c r="G102">
        <v>2.37</v>
      </c>
      <c r="H102">
        <f t="shared" si="4"/>
        <v>21</v>
      </c>
    </row>
    <row r="103" spans="1:8" x14ac:dyDescent="0.35">
      <c r="A103" s="1">
        <v>39184</v>
      </c>
      <c r="B103">
        <v>301.35000000000002</v>
      </c>
      <c r="C103">
        <v>306.05</v>
      </c>
      <c r="D103">
        <v>100532.89</v>
      </c>
      <c r="E103">
        <v>298.8</v>
      </c>
      <c r="F103">
        <v>2595420.66</v>
      </c>
      <c r="G103">
        <v>0.02</v>
      </c>
      <c r="H103">
        <f t="shared" si="4"/>
        <v>21</v>
      </c>
    </row>
    <row r="104" spans="1:8" x14ac:dyDescent="0.35">
      <c r="A104" s="1">
        <v>39185</v>
      </c>
      <c r="B104">
        <v>300.07</v>
      </c>
      <c r="C104">
        <v>303.91000000000003</v>
      </c>
      <c r="D104">
        <v>100568.82</v>
      </c>
      <c r="E104">
        <v>298.85000000000002</v>
      </c>
      <c r="F104">
        <v>2446895.4300000002</v>
      </c>
      <c r="G104">
        <v>7.0000000000000007E-2</v>
      </c>
      <c r="H104">
        <f t="shared" si="4"/>
        <v>21</v>
      </c>
    </row>
    <row r="105" spans="1:8" x14ac:dyDescent="0.35">
      <c r="A105" s="1">
        <v>39186</v>
      </c>
      <c r="B105">
        <v>299.95999999999998</v>
      </c>
      <c r="C105">
        <v>304.94</v>
      </c>
      <c r="D105">
        <v>100537.25</v>
      </c>
      <c r="E105">
        <v>297.52</v>
      </c>
      <c r="F105">
        <v>2495673.98</v>
      </c>
      <c r="G105">
        <v>0.09</v>
      </c>
      <c r="H105">
        <f t="shared" si="4"/>
        <v>21</v>
      </c>
    </row>
    <row r="106" spans="1:8" x14ac:dyDescent="0.35">
      <c r="A106" s="1">
        <v>39187</v>
      </c>
      <c r="B106">
        <v>300.10000000000002</v>
      </c>
      <c r="C106">
        <v>303.41000000000003</v>
      </c>
      <c r="D106">
        <v>100587.33</v>
      </c>
      <c r="E106">
        <v>299.83999999999997</v>
      </c>
      <c r="F106">
        <v>2483144.83</v>
      </c>
      <c r="G106">
        <v>0.14000000000000001</v>
      </c>
      <c r="H106">
        <f t="shared" si="4"/>
        <v>21</v>
      </c>
    </row>
    <row r="107" spans="1:8" x14ac:dyDescent="0.35">
      <c r="A107" s="1">
        <v>39188</v>
      </c>
      <c r="B107">
        <v>299.2</v>
      </c>
      <c r="C107">
        <v>304.37</v>
      </c>
      <c r="D107">
        <v>100638.51</v>
      </c>
      <c r="E107">
        <v>298.01</v>
      </c>
      <c r="F107">
        <v>2136281.85</v>
      </c>
      <c r="G107">
        <v>7.0000000000000007E-2</v>
      </c>
      <c r="H107">
        <f t="shared" si="4"/>
        <v>22</v>
      </c>
    </row>
    <row r="108" spans="1:8" x14ac:dyDescent="0.35">
      <c r="A108" s="1">
        <v>39189</v>
      </c>
      <c r="B108">
        <v>299.17</v>
      </c>
      <c r="C108">
        <v>305.06</v>
      </c>
      <c r="D108">
        <v>100513.29</v>
      </c>
      <c r="E108">
        <v>297.49</v>
      </c>
      <c r="F108">
        <v>2222891.15</v>
      </c>
      <c r="G108">
        <v>0.01</v>
      </c>
      <c r="H108">
        <f t="shared" si="4"/>
        <v>22</v>
      </c>
    </row>
    <row r="109" spans="1:8" x14ac:dyDescent="0.35">
      <c r="A109" s="1">
        <v>39190</v>
      </c>
      <c r="B109">
        <v>299.22000000000003</v>
      </c>
      <c r="C109">
        <v>304.51</v>
      </c>
      <c r="D109">
        <v>100653.21</v>
      </c>
      <c r="E109">
        <v>296.99</v>
      </c>
      <c r="F109">
        <v>1885455.45</v>
      </c>
      <c r="G109">
        <v>7.0000000000000007E-2</v>
      </c>
      <c r="H109">
        <f t="shared" si="4"/>
        <v>22</v>
      </c>
    </row>
    <row r="110" spans="1:8" x14ac:dyDescent="0.35">
      <c r="A110" s="1">
        <v>39191</v>
      </c>
      <c r="B110">
        <v>298.97000000000003</v>
      </c>
      <c r="C110">
        <v>303.64999999999998</v>
      </c>
      <c r="D110">
        <v>100663.55</v>
      </c>
      <c r="E110">
        <v>296.14</v>
      </c>
      <c r="F110">
        <v>2031973.58</v>
      </c>
      <c r="G110">
        <v>0.03</v>
      </c>
      <c r="H110">
        <f t="shared" si="4"/>
        <v>22</v>
      </c>
    </row>
    <row r="111" spans="1:8" x14ac:dyDescent="0.35">
      <c r="A111" s="1">
        <v>39192</v>
      </c>
      <c r="B111">
        <v>298.95</v>
      </c>
      <c r="C111">
        <v>306.08</v>
      </c>
      <c r="D111">
        <v>100585.15</v>
      </c>
      <c r="E111">
        <v>298.19</v>
      </c>
      <c r="F111">
        <v>2359312.98</v>
      </c>
      <c r="G111">
        <v>0.01</v>
      </c>
      <c r="H111">
        <f t="shared" si="4"/>
        <v>22</v>
      </c>
    </row>
    <row r="112" spans="1:8" x14ac:dyDescent="0.35">
      <c r="A112" s="1">
        <v>39193</v>
      </c>
      <c r="B112">
        <v>299.29000000000002</v>
      </c>
      <c r="C112">
        <v>306.04000000000002</v>
      </c>
      <c r="D112">
        <v>100513.83</v>
      </c>
      <c r="E112">
        <v>298.22000000000003</v>
      </c>
      <c r="F112">
        <v>2442212.2000000002</v>
      </c>
      <c r="G112">
        <v>0.1</v>
      </c>
      <c r="H112">
        <f t="shared" si="4"/>
        <v>23</v>
      </c>
    </row>
    <row r="113" spans="1:8" x14ac:dyDescent="0.35">
      <c r="A113" s="1">
        <v>39194</v>
      </c>
      <c r="B113">
        <v>299.14</v>
      </c>
      <c r="C113">
        <v>302.06</v>
      </c>
      <c r="D113">
        <v>100471.37</v>
      </c>
      <c r="E113">
        <v>298.79000000000002</v>
      </c>
      <c r="F113">
        <v>1611456.2</v>
      </c>
      <c r="G113">
        <v>4.2</v>
      </c>
      <c r="H113">
        <f t="shared" si="4"/>
        <v>23</v>
      </c>
    </row>
    <row r="114" spans="1:8" x14ac:dyDescent="0.35">
      <c r="A114" s="1">
        <v>39195</v>
      </c>
      <c r="B114">
        <v>298.72000000000003</v>
      </c>
      <c r="C114">
        <v>302.85000000000002</v>
      </c>
      <c r="D114">
        <v>100602.03</v>
      </c>
      <c r="E114">
        <v>296.70999999999998</v>
      </c>
      <c r="F114">
        <v>2163712.1800000002</v>
      </c>
      <c r="G114">
        <v>0.1</v>
      </c>
      <c r="H114">
        <f t="shared" si="4"/>
        <v>23</v>
      </c>
    </row>
    <row r="115" spans="1:8" x14ac:dyDescent="0.35">
      <c r="A115" s="1">
        <v>39196</v>
      </c>
      <c r="B115">
        <v>298.26</v>
      </c>
      <c r="C115">
        <v>305.02999999999997</v>
      </c>
      <c r="D115">
        <v>100379.36</v>
      </c>
      <c r="E115">
        <v>296.91000000000003</v>
      </c>
      <c r="F115">
        <v>2407300.86</v>
      </c>
      <c r="G115">
        <v>0</v>
      </c>
      <c r="H115">
        <f t="shared" si="4"/>
        <v>23</v>
      </c>
    </row>
    <row r="116" spans="1:8" x14ac:dyDescent="0.35">
      <c r="A116" s="1">
        <v>39197</v>
      </c>
      <c r="B116">
        <v>299.32</v>
      </c>
      <c r="C116">
        <v>302.45</v>
      </c>
      <c r="D116">
        <v>100417.47</v>
      </c>
      <c r="E116">
        <v>298.45999999999998</v>
      </c>
      <c r="F116">
        <v>1602028.92</v>
      </c>
      <c r="G116">
        <v>1.1200000000000001</v>
      </c>
      <c r="H116">
        <f t="shared" si="4"/>
        <v>23</v>
      </c>
    </row>
    <row r="117" spans="1:8" x14ac:dyDescent="0.35">
      <c r="A117" s="1">
        <v>39198</v>
      </c>
      <c r="B117">
        <v>298.68</v>
      </c>
      <c r="C117">
        <v>301.98</v>
      </c>
      <c r="D117">
        <v>100511.11</v>
      </c>
      <c r="E117">
        <v>298.48</v>
      </c>
      <c r="F117">
        <v>1404116.92</v>
      </c>
      <c r="G117">
        <v>0.25</v>
      </c>
      <c r="H117">
        <f t="shared" si="4"/>
        <v>24</v>
      </c>
    </row>
    <row r="118" spans="1:8" x14ac:dyDescent="0.35">
      <c r="A118" s="1">
        <v>39199</v>
      </c>
      <c r="B118">
        <v>297.95999999999998</v>
      </c>
      <c r="C118">
        <v>300.20999999999998</v>
      </c>
      <c r="D118">
        <v>100876.42</v>
      </c>
      <c r="E118">
        <v>298.12</v>
      </c>
      <c r="F118">
        <v>1355581.65</v>
      </c>
      <c r="G118">
        <v>0.23</v>
      </c>
      <c r="H118">
        <f t="shared" si="4"/>
        <v>24</v>
      </c>
    </row>
    <row r="119" spans="1:8" x14ac:dyDescent="0.35">
      <c r="A119" s="1">
        <v>39200</v>
      </c>
      <c r="B119">
        <v>297.58999999999997</v>
      </c>
      <c r="C119">
        <v>303.87</v>
      </c>
      <c r="D119">
        <v>100800.2</v>
      </c>
      <c r="E119">
        <v>297.60000000000002</v>
      </c>
      <c r="F119">
        <v>2716758.84</v>
      </c>
      <c r="G119">
        <v>0.03</v>
      </c>
      <c r="H119">
        <f t="shared" si="4"/>
        <v>24</v>
      </c>
    </row>
    <row r="120" spans="1:8" x14ac:dyDescent="0.35">
      <c r="A120" s="1">
        <v>39201</v>
      </c>
      <c r="B120">
        <v>299.06</v>
      </c>
      <c r="C120">
        <v>300.02</v>
      </c>
      <c r="D120">
        <v>100807.83</v>
      </c>
      <c r="E120">
        <v>298.04000000000002</v>
      </c>
      <c r="F120">
        <v>1946215.77</v>
      </c>
      <c r="G120">
        <v>3.39</v>
      </c>
      <c r="H120">
        <f t="shared" si="4"/>
        <v>24</v>
      </c>
    </row>
    <row r="121" spans="1:8" x14ac:dyDescent="0.35">
      <c r="A121" s="1">
        <v>39202</v>
      </c>
      <c r="B121">
        <v>297.05</v>
      </c>
      <c r="C121">
        <v>304.66000000000003</v>
      </c>
      <c r="D121">
        <v>100582.98</v>
      </c>
      <c r="E121">
        <v>297.72000000000003</v>
      </c>
      <c r="F121">
        <v>2329206.5099999998</v>
      </c>
      <c r="G121">
        <v>0.05</v>
      </c>
      <c r="H121">
        <f t="shared" si="4"/>
        <v>24</v>
      </c>
    </row>
    <row r="122" spans="1:8" x14ac:dyDescent="0.35">
      <c r="A122" s="1">
        <v>39203</v>
      </c>
      <c r="B122">
        <v>299.8</v>
      </c>
      <c r="C122">
        <v>301.35000000000002</v>
      </c>
      <c r="D122">
        <v>100610.2</v>
      </c>
      <c r="E122">
        <v>298.61</v>
      </c>
      <c r="F122">
        <v>866032.26</v>
      </c>
      <c r="G122">
        <v>1.53</v>
      </c>
      <c r="H122">
        <f t="shared" si="4"/>
        <v>25</v>
      </c>
    </row>
    <row r="123" spans="1:8" x14ac:dyDescent="0.35">
      <c r="A123" s="1">
        <v>39204</v>
      </c>
      <c r="B123">
        <v>297.07</v>
      </c>
      <c r="C123">
        <v>302.39999999999998</v>
      </c>
      <c r="D123">
        <v>100700.57</v>
      </c>
      <c r="E123">
        <v>297.95999999999998</v>
      </c>
      <c r="F123">
        <v>1018814.98</v>
      </c>
      <c r="G123">
        <v>7.0000000000000007E-2</v>
      </c>
      <c r="H123">
        <f t="shared" si="4"/>
        <v>25</v>
      </c>
    </row>
    <row r="124" spans="1:8" x14ac:dyDescent="0.35">
      <c r="A124" s="1">
        <v>39205</v>
      </c>
      <c r="B124">
        <v>300.02999999999997</v>
      </c>
      <c r="C124">
        <v>302.75</v>
      </c>
      <c r="D124">
        <v>100611.83</v>
      </c>
      <c r="E124">
        <v>298.98</v>
      </c>
      <c r="F124">
        <v>2278846.61</v>
      </c>
      <c r="G124">
        <v>0.14000000000000001</v>
      </c>
      <c r="H124">
        <f t="shared" si="4"/>
        <v>25</v>
      </c>
    </row>
    <row r="125" spans="1:8" x14ac:dyDescent="0.35">
      <c r="A125" s="1">
        <v>39206</v>
      </c>
      <c r="B125">
        <v>298.58</v>
      </c>
      <c r="C125">
        <v>303.69</v>
      </c>
      <c r="D125">
        <v>100502.39999999999</v>
      </c>
      <c r="E125">
        <v>298.41000000000003</v>
      </c>
      <c r="F125">
        <v>1906864.49</v>
      </c>
      <c r="G125">
        <v>0.16</v>
      </c>
      <c r="H125">
        <f t="shared" si="4"/>
        <v>25</v>
      </c>
    </row>
    <row r="126" spans="1:8" x14ac:dyDescent="0.35">
      <c r="A126" s="1">
        <v>39207</v>
      </c>
      <c r="B126">
        <v>298.20999999999998</v>
      </c>
      <c r="C126">
        <v>300.58</v>
      </c>
      <c r="D126">
        <v>100581.34</v>
      </c>
      <c r="E126">
        <v>298</v>
      </c>
      <c r="F126">
        <v>1904553.29</v>
      </c>
      <c r="G126">
        <v>9.09</v>
      </c>
      <c r="H126">
        <f t="shared" si="4"/>
        <v>25</v>
      </c>
    </row>
    <row r="127" spans="1:8" x14ac:dyDescent="0.35">
      <c r="A127" s="1">
        <v>39208</v>
      </c>
      <c r="B127">
        <v>298.64</v>
      </c>
      <c r="C127">
        <v>304.01</v>
      </c>
      <c r="D127">
        <v>100550.86</v>
      </c>
      <c r="E127">
        <v>298.26</v>
      </c>
      <c r="F127">
        <v>1654274.28</v>
      </c>
      <c r="G127">
        <v>0.12</v>
      </c>
      <c r="H127">
        <f t="shared" si="4"/>
        <v>26</v>
      </c>
    </row>
    <row r="128" spans="1:8" x14ac:dyDescent="0.35">
      <c r="A128" s="1">
        <v>39209</v>
      </c>
      <c r="B128">
        <v>298.02</v>
      </c>
      <c r="C128">
        <v>303.26</v>
      </c>
      <c r="D128">
        <v>100643.95</v>
      </c>
      <c r="E128">
        <v>299.02999999999997</v>
      </c>
      <c r="F128">
        <v>2523469.25</v>
      </c>
      <c r="G128">
        <v>0.18</v>
      </c>
      <c r="H128">
        <f t="shared" si="4"/>
        <v>26</v>
      </c>
    </row>
    <row r="129" spans="1:8" x14ac:dyDescent="0.35">
      <c r="A129" s="1">
        <v>39210</v>
      </c>
      <c r="B129">
        <v>298.85000000000002</v>
      </c>
      <c r="C129">
        <v>300.24</v>
      </c>
      <c r="D129">
        <v>100618.91</v>
      </c>
      <c r="E129">
        <v>298.52</v>
      </c>
      <c r="F129">
        <v>1511770.34</v>
      </c>
      <c r="G129">
        <v>4.3099999999999996</v>
      </c>
      <c r="H129">
        <f t="shared" si="4"/>
        <v>26</v>
      </c>
    </row>
    <row r="130" spans="1:8" x14ac:dyDescent="0.35">
      <c r="A130" s="1">
        <v>39211</v>
      </c>
      <c r="B130">
        <v>298.13</v>
      </c>
      <c r="C130">
        <v>302.76</v>
      </c>
      <c r="D130">
        <v>100573.72</v>
      </c>
      <c r="E130">
        <v>300.26</v>
      </c>
      <c r="F130">
        <v>2243996.09</v>
      </c>
      <c r="G130">
        <v>0.25</v>
      </c>
      <c r="H130">
        <f t="shared" si="4"/>
        <v>26</v>
      </c>
    </row>
    <row r="131" spans="1:8" x14ac:dyDescent="0.35">
      <c r="A131" s="1">
        <v>39212</v>
      </c>
      <c r="B131">
        <v>299</v>
      </c>
      <c r="C131">
        <v>305.13</v>
      </c>
      <c r="D131">
        <v>100427.27</v>
      </c>
      <c r="E131">
        <v>299.91000000000003</v>
      </c>
      <c r="F131">
        <v>2346479.7200000002</v>
      </c>
      <c r="G131">
        <v>0.04</v>
      </c>
      <c r="H131">
        <f t="shared" si="4"/>
        <v>26</v>
      </c>
    </row>
    <row r="132" spans="1:8" x14ac:dyDescent="0.35">
      <c r="A132" s="1">
        <v>39213</v>
      </c>
      <c r="B132">
        <v>298.22000000000003</v>
      </c>
      <c r="C132">
        <v>298.76</v>
      </c>
      <c r="D132">
        <v>100743.03999999999</v>
      </c>
      <c r="E132">
        <v>297.20999999999998</v>
      </c>
      <c r="F132">
        <v>1273047.3600000001</v>
      </c>
      <c r="G132">
        <v>0.18</v>
      </c>
      <c r="H132">
        <f t="shared" ref="H132:H195" si="6">INT((ROW(G131)-1)/5)+1</f>
        <v>27</v>
      </c>
    </row>
    <row r="133" spans="1:8" x14ac:dyDescent="0.35">
      <c r="A133" s="1">
        <v>39214</v>
      </c>
      <c r="B133">
        <v>297.85000000000002</v>
      </c>
      <c r="C133">
        <v>302.62</v>
      </c>
      <c r="D133">
        <v>100707.11</v>
      </c>
      <c r="E133">
        <v>298.69</v>
      </c>
      <c r="F133">
        <v>1992743.95</v>
      </c>
      <c r="G133">
        <v>0.22</v>
      </c>
      <c r="H133">
        <f t="shared" si="6"/>
        <v>27</v>
      </c>
    </row>
    <row r="134" spans="1:8" x14ac:dyDescent="0.35">
      <c r="A134" s="1">
        <v>39215</v>
      </c>
      <c r="B134">
        <v>299.12</v>
      </c>
      <c r="C134">
        <v>302.05</v>
      </c>
      <c r="D134">
        <v>100829.6</v>
      </c>
      <c r="E134">
        <v>298.31</v>
      </c>
      <c r="F134">
        <v>2456444.35</v>
      </c>
      <c r="G134">
        <v>0.06</v>
      </c>
      <c r="H134">
        <f t="shared" si="6"/>
        <v>27</v>
      </c>
    </row>
    <row r="135" spans="1:8" x14ac:dyDescent="0.35">
      <c r="A135" s="1">
        <v>39216</v>
      </c>
      <c r="B135">
        <v>296.69</v>
      </c>
      <c r="C135">
        <v>299.19</v>
      </c>
      <c r="D135">
        <v>100979.32</v>
      </c>
      <c r="E135">
        <v>297.73</v>
      </c>
      <c r="F135">
        <v>1331618.1200000001</v>
      </c>
      <c r="G135">
        <v>4.7300000000000004</v>
      </c>
      <c r="H135">
        <f t="shared" si="6"/>
        <v>27</v>
      </c>
    </row>
    <row r="136" spans="1:8" x14ac:dyDescent="0.35">
      <c r="A136" s="1">
        <v>39217</v>
      </c>
      <c r="B136">
        <v>298.23</v>
      </c>
      <c r="C136">
        <v>300.91000000000003</v>
      </c>
      <c r="D136">
        <v>100904.73</v>
      </c>
      <c r="E136">
        <v>299.68</v>
      </c>
      <c r="F136">
        <v>2020417.57</v>
      </c>
      <c r="G136">
        <v>0.33</v>
      </c>
      <c r="H136">
        <f t="shared" si="6"/>
        <v>27</v>
      </c>
    </row>
    <row r="137" spans="1:8" x14ac:dyDescent="0.35">
      <c r="A137" s="1">
        <v>39218</v>
      </c>
      <c r="B137">
        <v>297.92</v>
      </c>
      <c r="C137">
        <v>299.42</v>
      </c>
      <c r="D137">
        <v>100856.82</v>
      </c>
      <c r="E137">
        <v>297.48</v>
      </c>
      <c r="F137">
        <v>1405272.52</v>
      </c>
      <c r="G137">
        <v>6.29</v>
      </c>
      <c r="H137">
        <f t="shared" si="6"/>
        <v>28</v>
      </c>
    </row>
    <row r="138" spans="1:8" x14ac:dyDescent="0.35">
      <c r="A138" s="1">
        <v>39219</v>
      </c>
      <c r="B138">
        <v>297.72000000000003</v>
      </c>
      <c r="C138">
        <v>303.45999999999998</v>
      </c>
      <c r="D138">
        <v>100774.07</v>
      </c>
      <c r="E138">
        <v>299.38</v>
      </c>
      <c r="F138">
        <v>2367949.58</v>
      </c>
      <c r="G138">
        <v>0.1</v>
      </c>
      <c r="H138">
        <f t="shared" si="6"/>
        <v>28</v>
      </c>
    </row>
    <row r="139" spans="1:8" x14ac:dyDescent="0.35">
      <c r="A139" s="1">
        <v>39220</v>
      </c>
      <c r="B139">
        <v>299.55</v>
      </c>
      <c r="C139">
        <v>301.45</v>
      </c>
      <c r="D139">
        <v>100659.2</v>
      </c>
      <c r="E139">
        <v>299.75</v>
      </c>
      <c r="F139">
        <v>2009652.23</v>
      </c>
      <c r="G139">
        <v>0.41</v>
      </c>
      <c r="H139">
        <f t="shared" si="6"/>
        <v>28</v>
      </c>
    </row>
    <row r="140" spans="1:8" x14ac:dyDescent="0.35">
      <c r="A140" s="1">
        <v>39221</v>
      </c>
      <c r="B140">
        <v>298.87</v>
      </c>
      <c r="C140">
        <v>303.66000000000003</v>
      </c>
      <c r="D140">
        <v>100620.54</v>
      </c>
      <c r="E140">
        <v>300.24</v>
      </c>
      <c r="F140">
        <v>2564888.44</v>
      </c>
      <c r="G140">
        <v>0.08</v>
      </c>
      <c r="H140">
        <f t="shared" si="6"/>
        <v>28</v>
      </c>
    </row>
    <row r="141" spans="1:8" x14ac:dyDescent="0.35">
      <c r="A141" s="1">
        <v>39222</v>
      </c>
      <c r="B141">
        <v>299.47000000000003</v>
      </c>
      <c r="C141">
        <v>303.98</v>
      </c>
      <c r="D141">
        <v>100543.78</v>
      </c>
      <c r="E141">
        <v>298.52</v>
      </c>
      <c r="F141">
        <v>2233960.6</v>
      </c>
      <c r="G141">
        <v>0.22</v>
      </c>
      <c r="H141">
        <f t="shared" si="6"/>
        <v>28</v>
      </c>
    </row>
    <row r="142" spans="1:8" x14ac:dyDescent="0.35">
      <c r="A142" s="1">
        <v>39223</v>
      </c>
      <c r="B142">
        <v>297.45</v>
      </c>
      <c r="C142">
        <v>300.79000000000002</v>
      </c>
      <c r="D142">
        <v>100549.22</v>
      </c>
      <c r="E142">
        <v>296.92</v>
      </c>
      <c r="F142">
        <v>1921644.03</v>
      </c>
      <c r="G142">
        <v>0.12</v>
      </c>
      <c r="H142">
        <f t="shared" si="6"/>
        <v>29</v>
      </c>
    </row>
    <row r="143" spans="1:8" x14ac:dyDescent="0.35">
      <c r="A143" s="1">
        <v>39224</v>
      </c>
      <c r="B143">
        <v>298.07</v>
      </c>
      <c r="C143">
        <v>301.29000000000002</v>
      </c>
      <c r="D143">
        <v>100574.27</v>
      </c>
      <c r="E143">
        <v>297.69</v>
      </c>
      <c r="F143">
        <v>2347696.14</v>
      </c>
      <c r="G143">
        <v>0.22</v>
      </c>
      <c r="H143">
        <f t="shared" si="6"/>
        <v>29</v>
      </c>
    </row>
    <row r="144" spans="1:8" x14ac:dyDescent="0.35">
      <c r="A144" s="1">
        <v>39225</v>
      </c>
      <c r="B144">
        <v>297.37</v>
      </c>
      <c r="C144">
        <v>302.61</v>
      </c>
      <c r="D144">
        <v>100501.31</v>
      </c>
      <c r="E144">
        <v>297.52999999999997</v>
      </c>
      <c r="F144">
        <v>1976808.81</v>
      </c>
      <c r="G144">
        <v>0.3</v>
      </c>
      <c r="H144">
        <f t="shared" si="6"/>
        <v>29</v>
      </c>
    </row>
    <row r="145" spans="1:8" x14ac:dyDescent="0.35">
      <c r="A145" s="1">
        <v>39226</v>
      </c>
      <c r="B145">
        <v>299.56</v>
      </c>
      <c r="C145">
        <v>301.77999999999997</v>
      </c>
      <c r="D145">
        <v>100724.53</v>
      </c>
      <c r="E145">
        <v>298.27</v>
      </c>
      <c r="F145">
        <v>1596859.12</v>
      </c>
      <c r="G145">
        <v>0.97</v>
      </c>
      <c r="H145">
        <f t="shared" si="6"/>
        <v>29</v>
      </c>
    </row>
    <row r="146" spans="1:8" x14ac:dyDescent="0.35">
      <c r="A146" s="1">
        <v>39227</v>
      </c>
      <c r="B146">
        <v>298.52</v>
      </c>
      <c r="C146">
        <v>302.26</v>
      </c>
      <c r="D146">
        <v>100790.95</v>
      </c>
      <c r="E146">
        <v>298.14</v>
      </c>
      <c r="F146">
        <v>1964218.83</v>
      </c>
      <c r="G146">
        <v>0.09</v>
      </c>
      <c r="H146">
        <f t="shared" si="6"/>
        <v>29</v>
      </c>
    </row>
    <row r="147" spans="1:8" x14ac:dyDescent="0.35">
      <c r="A147" s="1">
        <v>39228</v>
      </c>
      <c r="B147">
        <v>299.20999999999998</v>
      </c>
      <c r="C147">
        <v>303.64</v>
      </c>
      <c r="D147">
        <v>100709.28</v>
      </c>
      <c r="E147">
        <v>297.55</v>
      </c>
      <c r="F147">
        <v>2292957.11</v>
      </c>
      <c r="G147">
        <v>0.09</v>
      </c>
      <c r="H147">
        <f t="shared" si="6"/>
        <v>30</v>
      </c>
    </row>
    <row r="148" spans="1:8" x14ac:dyDescent="0.35">
      <c r="A148" s="1">
        <v>39229</v>
      </c>
      <c r="B148">
        <v>298.3</v>
      </c>
      <c r="C148">
        <v>297.70999999999998</v>
      </c>
      <c r="D148">
        <v>100786.59</v>
      </c>
      <c r="E148">
        <v>297.5</v>
      </c>
      <c r="F148">
        <v>1832845.16</v>
      </c>
      <c r="G148">
        <v>0.45</v>
      </c>
      <c r="H148">
        <f t="shared" si="6"/>
        <v>30</v>
      </c>
    </row>
    <row r="149" spans="1:8" x14ac:dyDescent="0.35">
      <c r="A149" s="1">
        <v>39230</v>
      </c>
      <c r="B149">
        <v>296.49</v>
      </c>
      <c r="C149">
        <v>303.69</v>
      </c>
      <c r="D149">
        <v>100770.26</v>
      </c>
      <c r="E149">
        <v>297.62</v>
      </c>
      <c r="F149">
        <v>1852125.46</v>
      </c>
      <c r="G149">
        <v>0.17</v>
      </c>
      <c r="H149">
        <f t="shared" si="6"/>
        <v>30</v>
      </c>
    </row>
    <row r="150" spans="1:8" x14ac:dyDescent="0.35">
      <c r="A150" s="1">
        <v>39231</v>
      </c>
      <c r="B150">
        <v>298.64999999999998</v>
      </c>
      <c r="C150">
        <v>303.32</v>
      </c>
      <c r="D150">
        <v>100763.18</v>
      </c>
      <c r="E150">
        <v>297.93</v>
      </c>
      <c r="F150">
        <v>2011111.93</v>
      </c>
      <c r="G150">
        <v>0.25</v>
      </c>
      <c r="H150">
        <f t="shared" si="6"/>
        <v>30</v>
      </c>
    </row>
    <row r="151" spans="1:8" x14ac:dyDescent="0.35">
      <c r="A151" s="1">
        <v>39232</v>
      </c>
      <c r="B151">
        <v>296.76</v>
      </c>
      <c r="C151">
        <v>300.87</v>
      </c>
      <c r="D151">
        <v>100757.19</v>
      </c>
      <c r="E151">
        <v>297.58999999999997</v>
      </c>
      <c r="F151">
        <v>1444380.52</v>
      </c>
      <c r="G151">
        <v>0.05</v>
      </c>
      <c r="H151">
        <f t="shared" si="6"/>
        <v>30</v>
      </c>
    </row>
    <row r="152" spans="1:8" x14ac:dyDescent="0.35">
      <c r="A152" s="1">
        <v>39233</v>
      </c>
      <c r="B152">
        <v>297.18</v>
      </c>
      <c r="C152">
        <v>302.92</v>
      </c>
      <c r="D152">
        <v>100788.23</v>
      </c>
      <c r="E152">
        <v>298.88</v>
      </c>
      <c r="F152">
        <v>2280245.4900000002</v>
      </c>
      <c r="G152">
        <v>0.08</v>
      </c>
      <c r="H152">
        <f t="shared" si="6"/>
        <v>31</v>
      </c>
    </row>
    <row r="153" spans="1:8" x14ac:dyDescent="0.35">
      <c r="A153" s="1">
        <v>39234</v>
      </c>
      <c r="B153">
        <v>298.05</v>
      </c>
      <c r="C153">
        <v>302.61</v>
      </c>
      <c r="D153">
        <v>100718.54</v>
      </c>
      <c r="E153">
        <v>299.29000000000002</v>
      </c>
      <c r="F153">
        <v>2219971.7400000002</v>
      </c>
      <c r="G153">
        <v>1.47</v>
      </c>
      <c r="H153">
        <f t="shared" si="6"/>
        <v>31</v>
      </c>
    </row>
    <row r="154" spans="1:8" x14ac:dyDescent="0.35">
      <c r="A154" s="1">
        <v>39235</v>
      </c>
      <c r="B154">
        <v>297.2</v>
      </c>
      <c r="C154">
        <v>297.95</v>
      </c>
      <c r="D154">
        <v>100863.9</v>
      </c>
      <c r="E154">
        <v>296.12</v>
      </c>
      <c r="F154">
        <v>726265.28</v>
      </c>
      <c r="G154">
        <v>0.34</v>
      </c>
      <c r="H154">
        <f t="shared" si="6"/>
        <v>31</v>
      </c>
    </row>
    <row r="155" spans="1:8" x14ac:dyDescent="0.35">
      <c r="A155" s="1">
        <v>39236</v>
      </c>
      <c r="B155">
        <v>297.02999999999997</v>
      </c>
      <c r="C155">
        <v>300.73</v>
      </c>
      <c r="D155">
        <v>100806.19</v>
      </c>
      <c r="E155">
        <v>297.8</v>
      </c>
      <c r="F155">
        <v>459503.74</v>
      </c>
      <c r="G155">
        <v>2.39</v>
      </c>
      <c r="H155">
        <f t="shared" si="6"/>
        <v>31</v>
      </c>
    </row>
    <row r="156" spans="1:8" x14ac:dyDescent="0.35">
      <c r="A156" s="1">
        <v>39237</v>
      </c>
      <c r="B156">
        <v>297.29000000000002</v>
      </c>
      <c r="C156">
        <v>302.45999999999998</v>
      </c>
      <c r="D156">
        <v>101032.13</v>
      </c>
      <c r="E156">
        <v>297.74</v>
      </c>
      <c r="F156">
        <v>2343012.91</v>
      </c>
      <c r="G156">
        <v>0.04</v>
      </c>
      <c r="H156">
        <f t="shared" si="6"/>
        <v>31</v>
      </c>
    </row>
    <row r="157" spans="1:8" x14ac:dyDescent="0.35">
      <c r="A157" s="1">
        <v>39238</v>
      </c>
      <c r="B157">
        <v>299.45999999999998</v>
      </c>
      <c r="C157">
        <v>300.66000000000003</v>
      </c>
      <c r="D157">
        <v>100940.67</v>
      </c>
      <c r="E157">
        <v>298.45999999999998</v>
      </c>
      <c r="F157">
        <v>1070877.8700000001</v>
      </c>
      <c r="G157">
        <v>2.2400000000000002</v>
      </c>
      <c r="H157">
        <f t="shared" si="6"/>
        <v>32</v>
      </c>
    </row>
    <row r="158" spans="1:8" x14ac:dyDescent="0.35">
      <c r="A158" s="1">
        <v>39239</v>
      </c>
      <c r="B158">
        <v>297.37</v>
      </c>
      <c r="C158">
        <v>301.83999999999997</v>
      </c>
      <c r="D158">
        <v>100769.17</v>
      </c>
      <c r="E158">
        <v>298.81</v>
      </c>
      <c r="F158">
        <v>1955521.41</v>
      </c>
      <c r="G158">
        <v>0.23</v>
      </c>
      <c r="H158">
        <f t="shared" si="6"/>
        <v>32</v>
      </c>
    </row>
    <row r="159" spans="1:8" x14ac:dyDescent="0.35">
      <c r="A159" s="1">
        <v>39240</v>
      </c>
      <c r="B159">
        <v>296.60000000000002</v>
      </c>
      <c r="C159">
        <v>300.27</v>
      </c>
      <c r="D159">
        <v>100857.37</v>
      </c>
      <c r="E159">
        <v>298.14</v>
      </c>
      <c r="F159">
        <v>1210401.58</v>
      </c>
      <c r="G159">
        <v>1.53</v>
      </c>
      <c r="H159">
        <f t="shared" si="6"/>
        <v>32</v>
      </c>
    </row>
    <row r="160" spans="1:8" x14ac:dyDescent="0.35">
      <c r="A160" s="1">
        <v>39241</v>
      </c>
      <c r="B160">
        <v>298.08999999999997</v>
      </c>
      <c r="C160">
        <v>301.39999999999998</v>
      </c>
      <c r="D160">
        <v>100867.71</v>
      </c>
      <c r="E160">
        <v>297.51</v>
      </c>
      <c r="F160">
        <v>1132550.51</v>
      </c>
      <c r="G160">
        <v>0.14000000000000001</v>
      </c>
      <c r="H160">
        <f t="shared" si="6"/>
        <v>32</v>
      </c>
    </row>
    <row r="161" spans="1:8" x14ac:dyDescent="0.35">
      <c r="A161" s="1">
        <v>39242</v>
      </c>
      <c r="B161">
        <v>297.79000000000002</v>
      </c>
      <c r="C161">
        <v>301.94</v>
      </c>
      <c r="D161">
        <v>100800.75</v>
      </c>
      <c r="E161">
        <v>297.7</v>
      </c>
      <c r="F161">
        <v>2235237.85</v>
      </c>
      <c r="G161">
        <v>0.25</v>
      </c>
      <c r="H161">
        <f t="shared" si="6"/>
        <v>32</v>
      </c>
    </row>
    <row r="162" spans="1:8" x14ac:dyDescent="0.35">
      <c r="A162" s="1">
        <v>39243</v>
      </c>
      <c r="B162">
        <v>297.52</v>
      </c>
      <c r="C162">
        <v>300.39</v>
      </c>
      <c r="D162">
        <v>100811.64</v>
      </c>
      <c r="E162">
        <v>298.16000000000003</v>
      </c>
      <c r="F162">
        <v>2220154.2000000002</v>
      </c>
      <c r="G162">
        <v>0.23</v>
      </c>
      <c r="H162">
        <f t="shared" si="6"/>
        <v>33</v>
      </c>
    </row>
    <row r="163" spans="1:8" x14ac:dyDescent="0.35">
      <c r="A163" s="1">
        <v>39244</v>
      </c>
      <c r="B163">
        <v>297.07</v>
      </c>
      <c r="C163">
        <v>301.27</v>
      </c>
      <c r="D163">
        <v>100905.82</v>
      </c>
      <c r="E163">
        <v>298.42</v>
      </c>
      <c r="F163">
        <v>1718562.23</v>
      </c>
      <c r="G163">
        <v>0.56999999999999995</v>
      </c>
      <c r="H163">
        <f t="shared" si="6"/>
        <v>33</v>
      </c>
    </row>
    <row r="164" spans="1:8" x14ac:dyDescent="0.35">
      <c r="A164" s="1">
        <v>39245</v>
      </c>
      <c r="B164">
        <v>297.91000000000003</v>
      </c>
      <c r="C164">
        <v>301.33999999999997</v>
      </c>
      <c r="D164">
        <v>100832.32000000001</v>
      </c>
      <c r="E164">
        <v>297.58</v>
      </c>
      <c r="F164">
        <v>1762170.99</v>
      </c>
      <c r="G164">
        <v>0.16</v>
      </c>
      <c r="H164">
        <f t="shared" si="6"/>
        <v>33</v>
      </c>
    </row>
    <row r="165" spans="1:8" x14ac:dyDescent="0.35">
      <c r="A165" s="1">
        <v>39246</v>
      </c>
      <c r="B165">
        <v>297.73</v>
      </c>
      <c r="C165">
        <v>299.42</v>
      </c>
      <c r="D165">
        <v>100876.97</v>
      </c>
      <c r="E165">
        <v>296.27</v>
      </c>
      <c r="F165">
        <v>1952054.6</v>
      </c>
      <c r="G165">
        <v>0.14000000000000001</v>
      </c>
      <c r="H165">
        <f t="shared" si="6"/>
        <v>33</v>
      </c>
    </row>
    <row r="166" spans="1:8" x14ac:dyDescent="0.35">
      <c r="A166" s="1">
        <v>39247</v>
      </c>
      <c r="B166">
        <v>295.81</v>
      </c>
      <c r="C166">
        <v>301.62</v>
      </c>
      <c r="D166">
        <v>100858.46</v>
      </c>
      <c r="E166">
        <v>297.73</v>
      </c>
      <c r="F166">
        <v>1819342.87</v>
      </c>
      <c r="G166">
        <v>0.12</v>
      </c>
      <c r="H166">
        <f t="shared" si="6"/>
        <v>33</v>
      </c>
    </row>
    <row r="167" spans="1:8" x14ac:dyDescent="0.35">
      <c r="A167" s="1">
        <v>39248</v>
      </c>
      <c r="B167">
        <v>297.79000000000002</v>
      </c>
      <c r="C167">
        <v>302.97000000000003</v>
      </c>
      <c r="D167">
        <v>100842.67</v>
      </c>
      <c r="E167">
        <v>298.23</v>
      </c>
      <c r="F167">
        <v>2041279.22</v>
      </c>
      <c r="G167">
        <v>0.17</v>
      </c>
      <c r="H167">
        <f t="shared" si="6"/>
        <v>34</v>
      </c>
    </row>
    <row r="168" spans="1:8" x14ac:dyDescent="0.35">
      <c r="A168" s="1">
        <v>39249</v>
      </c>
      <c r="B168">
        <v>297.37</v>
      </c>
      <c r="C168">
        <v>300.17</v>
      </c>
      <c r="D168">
        <v>100921.61</v>
      </c>
      <c r="E168">
        <v>297.38</v>
      </c>
      <c r="F168">
        <v>969610.67</v>
      </c>
      <c r="G168">
        <v>2.0099999999999998</v>
      </c>
      <c r="H168">
        <f t="shared" si="6"/>
        <v>34</v>
      </c>
    </row>
    <row r="169" spans="1:8" x14ac:dyDescent="0.35">
      <c r="A169" s="1">
        <v>39250</v>
      </c>
      <c r="B169">
        <v>296.42</v>
      </c>
      <c r="C169">
        <v>300.39999999999998</v>
      </c>
      <c r="D169">
        <v>100862.81</v>
      </c>
      <c r="E169">
        <v>297.64</v>
      </c>
      <c r="F169">
        <v>1312946.03</v>
      </c>
      <c r="G169">
        <v>0.51</v>
      </c>
      <c r="H169">
        <f t="shared" si="6"/>
        <v>34</v>
      </c>
    </row>
    <row r="170" spans="1:8" x14ac:dyDescent="0.35">
      <c r="A170" s="1">
        <v>39251</v>
      </c>
      <c r="B170">
        <v>299.60000000000002</v>
      </c>
      <c r="C170">
        <v>302.08</v>
      </c>
      <c r="D170">
        <v>100879.15</v>
      </c>
      <c r="E170">
        <v>298.52999999999997</v>
      </c>
      <c r="F170">
        <v>2129165.77</v>
      </c>
      <c r="G170">
        <v>0.09</v>
      </c>
      <c r="H170">
        <f t="shared" si="6"/>
        <v>34</v>
      </c>
    </row>
    <row r="171" spans="1:8" x14ac:dyDescent="0.35">
      <c r="A171" s="1">
        <v>39252</v>
      </c>
      <c r="B171">
        <v>297.22000000000003</v>
      </c>
      <c r="C171">
        <v>302.38</v>
      </c>
      <c r="D171">
        <v>100881.32</v>
      </c>
      <c r="E171">
        <v>297.86</v>
      </c>
      <c r="F171">
        <v>2227696.02</v>
      </c>
      <c r="G171">
        <v>0.18</v>
      </c>
      <c r="H171">
        <f t="shared" si="6"/>
        <v>34</v>
      </c>
    </row>
    <row r="172" spans="1:8" x14ac:dyDescent="0.35">
      <c r="A172" s="1">
        <v>39253</v>
      </c>
      <c r="B172">
        <v>296.85000000000002</v>
      </c>
      <c r="C172">
        <v>299.61</v>
      </c>
      <c r="D172">
        <v>100971.7</v>
      </c>
      <c r="E172">
        <v>295.95999999999998</v>
      </c>
      <c r="F172">
        <v>1565779.52</v>
      </c>
      <c r="G172">
        <v>0.12</v>
      </c>
      <c r="H172">
        <f t="shared" si="6"/>
        <v>35</v>
      </c>
    </row>
    <row r="173" spans="1:8" x14ac:dyDescent="0.35">
      <c r="A173" s="1">
        <v>39254</v>
      </c>
      <c r="B173">
        <v>296.70999999999998</v>
      </c>
      <c r="C173">
        <v>299.79000000000002</v>
      </c>
      <c r="D173">
        <v>100963.53</v>
      </c>
      <c r="E173">
        <v>296.88</v>
      </c>
      <c r="F173">
        <v>1109256.02</v>
      </c>
      <c r="G173">
        <v>7.0000000000000007E-2</v>
      </c>
      <c r="H173">
        <f t="shared" si="6"/>
        <v>35</v>
      </c>
    </row>
    <row r="174" spans="1:8" x14ac:dyDescent="0.35">
      <c r="A174" s="1">
        <v>39255</v>
      </c>
      <c r="B174">
        <v>297.33999999999997</v>
      </c>
      <c r="C174">
        <v>300.19</v>
      </c>
      <c r="D174">
        <v>100762.64</v>
      </c>
      <c r="E174">
        <v>297.11</v>
      </c>
      <c r="F174">
        <v>787451.35</v>
      </c>
      <c r="G174">
        <v>0.17</v>
      </c>
      <c r="H174">
        <f t="shared" si="6"/>
        <v>35</v>
      </c>
    </row>
    <row r="175" spans="1:8" x14ac:dyDescent="0.35">
      <c r="A175" s="1">
        <v>39256</v>
      </c>
      <c r="B175">
        <v>297.57</v>
      </c>
      <c r="C175">
        <v>299.19</v>
      </c>
      <c r="D175">
        <v>100681.52</v>
      </c>
      <c r="E175">
        <v>297.27</v>
      </c>
      <c r="F175">
        <v>2002353.69</v>
      </c>
      <c r="G175">
        <v>1.85</v>
      </c>
      <c r="H175">
        <f t="shared" si="6"/>
        <v>35</v>
      </c>
    </row>
    <row r="176" spans="1:8" x14ac:dyDescent="0.35">
      <c r="A176" s="1">
        <v>39257</v>
      </c>
      <c r="B176">
        <v>296.77</v>
      </c>
      <c r="C176">
        <v>298.72000000000003</v>
      </c>
      <c r="D176">
        <v>101008.17</v>
      </c>
      <c r="E176">
        <v>297.02</v>
      </c>
      <c r="F176">
        <v>840548.2</v>
      </c>
      <c r="G176">
        <v>0.59</v>
      </c>
      <c r="H176">
        <f t="shared" si="6"/>
        <v>35</v>
      </c>
    </row>
    <row r="177" spans="1:8" x14ac:dyDescent="0.35">
      <c r="A177" s="1">
        <v>39258</v>
      </c>
      <c r="B177">
        <v>296.35000000000002</v>
      </c>
      <c r="C177">
        <v>301</v>
      </c>
      <c r="D177">
        <v>101129.04</v>
      </c>
      <c r="E177">
        <v>298.08999999999997</v>
      </c>
      <c r="F177">
        <v>1390979.55</v>
      </c>
      <c r="G177">
        <v>0.5</v>
      </c>
      <c r="H177">
        <f t="shared" si="6"/>
        <v>36</v>
      </c>
    </row>
    <row r="178" spans="1:8" x14ac:dyDescent="0.35">
      <c r="A178" s="1">
        <v>39259</v>
      </c>
      <c r="B178">
        <v>297.18</v>
      </c>
      <c r="C178">
        <v>299.55</v>
      </c>
      <c r="D178">
        <v>100958.63</v>
      </c>
      <c r="E178">
        <v>296.62</v>
      </c>
      <c r="F178">
        <v>1312824.3799999999</v>
      </c>
      <c r="G178">
        <v>0.14000000000000001</v>
      </c>
      <c r="H178">
        <f t="shared" si="6"/>
        <v>36</v>
      </c>
    </row>
    <row r="179" spans="1:8" x14ac:dyDescent="0.35">
      <c r="A179" s="1">
        <v>39260</v>
      </c>
      <c r="B179">
        <v>297.18</v>
      </c>
      <c r="C179">
        <v>301.27999999999997</v>
      </c>
      <c r="D179">
        <v>100886.77</v>
      </c>
      <c r="E179">
        <v>297.95</v>
      </c>
      <c r="F179">
        <v>1153959.56</v>
      </c>
      <c r="G179">
        <v>1.75</v>
      </c>
      <c r="H179">
        <f t="shared" si="6"/>
        <v>36</v>
      </c>
    </row>
    <row r="180" spans="1:8" x14ac:dyDescent="0.35">
      <c r="A180" s="1">
        <v>39261</v>
      </c>
      <c r="B180">
        <v>298.70999999999998</v>
      </c>
      <c r="C180">
        <v>299.08999999999997</v>
      </c>
      <c r="D180">
        <v>101037.57</v>
      </c>
      <c r="E180">
        <v>296.56</v>
      </c>
      <c r="F180">
        <v>794324.13</v>
      </c>
      <c r="G180">
        <v>1.69</v>
      </c>
      <c r="H180">
        <f t="shared" si="6"/>
        <v>36</v>
      </c>
    </row>
    <row r="181" spans="1:8" x14ac:dyDescent="0.35">
      <c r="A181" s="1">
        <v>39262</v>
      </c>
      <c r="B181">
        <v>296.52999999999997</v>
      </c>
      <c r="C181">
        <v>298.98</v>
      </c>
      <c r="D181">
        <v>101080.04</v>
      </c>
      <c r="E181">
        <v>296.45999999999998</v>
      </c>
      <c r="F181">
        <v>1050320.33</v>
      </c>
      <c r="G181">
        <v>2.38</v>
      </c>
      <c r="H181">
        <f t="shared" si="6"/>
        <v>36</v>
      </c>
    </row>
    <row r="182" spans="1:8" x14ac:dyDescent="0.35">
      <c r="A182" s="1">
        <v>39263</v>
      </c>
      <c r="B182">
        <v>297.19</v>
      </c>
      <c r="C182">
        <v>298.85000000000002</v>
      </c>
      <c r="D182">
        <v>101089.84</v>
      </c>
      <c r="E182">
        <v>296.62</v>
      </c>
      <c r="F182">
        <v>860375.9</v>
      </c>
      <c r="G182">
        <v>1.31</v>
      </c>
      <c r="H182">
        <f t="shared" si="6"/>
        <v>37</v>
      </c>
    </row>
    <row r="183" spans="1:8" x14ac:dyDescent="0.35">
      <c r="A183" s="1">
        <v>39264</v>
      </c>
      <c r="B183">
        <v>296.97000000000003</v>
      </c>
      <c r="C183">
        <v>299.25</v>
      </c>
      <c r="D183">
        <v>101141.56</v>
      </c>
      <c r="E183">
        <v>296.95</v>
      </c>
      <c r="F183">
        <v>681561.73</v>
      </c>
      <c r="G183">
        <v>1.04</v>
      </c>
      <c r="H183">
        <f t="shared" si="6"/>
        <v>37</v>
      </c>
    </row>
    <row r="184" spans="1:8" x14ac:dyDescent="0.35">
      <c r="A184" s="1">
        <v>39265</v>
      </c>
      <c r="B184">
        <v>296.99</v>
      </c>
      <c r="C184">
        <v>300.2</v>
      </c>
      <c r="D184">
        <v>101132.85</v>
      </c>
      <c r="E184">
        <v>296.91000000000003</v>
      </c>
      <c r="F184">
        <v>1000082.06</v>
      </c>
      <c r="G184">
        <v>0.57999999999999996</v>
      </c>
      <c r="H184">
        <f t="shared" si="6"/>
        <v>37</v>
      </c>
    </row>
    <row r="185" spans="1:8" x14ac:dyDescent="0.35">
      <c r="A185" s="1">
        <v>39266</v>
      </c>
      <c r="B185">
        <v>297</v>
      </c>
      <c r="C185">
        <v>300.94</v>
      </c>
      <c r="D185">
        <v>101068.61</v>
      </c>
      <c r="E185">
        <v>297.10000000000002</v>
      </c>
      <c r="F185">
        <v>1161623.02</v>
      </c>
      <c r="G185">
        <v>0.41</v>
      </c>
      <c r="H185">
        <f t="shared" si="6"/>
        <v>37</v>
      </c>
    </row>
    <row r="186" spans="1:8" x14ac:dyDescent="0.35">
      <c r="A186" s="1">
        <v>39267</v>
      </c>
      <c r="B186">
        <v>296.75</v>
      </c>
      <c r="C186">
        <v>302.25</v>
      </c>
      <c r="D186">
        <v>101051.73</v>
      </c>
      <c r="E186">
        <v>296.86</v>
      </c>
      <c r="F186">
        <v>1940559.41</v>
      </c>
      <c r="G186">
        <v>0.17</v>
      </c>
      <c r="H186">
        <f t="shared" si="6"/>
        <v>37</v>
      </c>
    </row>
    <row r="187" spans="1:8" x14ac:dyDescent="0.35">
      <c r="A187" s="1">
        <v>39268</v>
      </c>
      <c r="B187">
        <v>297.14999999999998</v>
      </c>
      <c r="C187">
        <v>299.74</v>
      </c>
      <c r="D187">
        <v>101144.83</v>
      </c>
      <c r="E187">
        <v>295.45</v>
      </c>
      <c r="F187">
        <v>2271243.96</v>
      </c>
      <c r="G187">
        <v>0.2</v>
      </c>
      <c r="H187">
        <f t="shared" si="6"/>
        <v>38</v>
      </c>
    </row>
    <row r="188" spans="1:8" x14ac:dyDescent="0.35">
      <c r="A188" s="1">
        <v>39269</v>
      </c>
      <c r="B188">
        <v>296.35000000000002</v>
      </c>
      <c r="C188">
        <v>301.14999999999998</v>
      </c>
      <c r="D188">
        <v>101031.58</v>
      </c>
      <c r="E188">
        <v>297</v>
      </c>
      <c r="F188">
        <v>2083610.74</v>
      </c>
      <c r="G188">
        <v>0.26</v>
      </c>
      <c r="H188">
        <f t="shared" si="6"/>
        <v>38</v>
      </c>
    </row>
    <row r="189" spans="1:8" x14ac:dyDescent="0.35">
      <c r="A189" s="1">
        <v>39270</v>
      </c>
      <c r="B189">
        <v>296.82</v>
      </c>
      <c r="C189">
        <v>299.47000000000003</v>
      </c>
      <c r="D189">
        <v>100964.62</v>
      </c>
      <c r="E189">
        <v>296.89999999999998</v>
      </c>
      <c r="F189">
        <v>1648739.56</v>
      </c>
      <c r="G189">
        <v>0.23</v>
      </c>
      <c r="H189">
        <f t="shared" si="6"/>
        <v>38</v>
      </c>
    </row>
    <row r="190" spans="1:8" x14ac:dyDescent="0.35">
      <c r="A190" s="1">
        <v>39271</v>
      </c>
      <c r="B190">
        <v>296.60000000000002</v>
      </c>
      <c r="C190">
        <v>300.62</v>
      </c>
      <c r="D190">
        <v>101039.21</v>
      </c>
      <c r="E190">
        <v>295.99</v>
      </c>
      <c r="F190">
        <v>1196656</v>
      </c>
      <c r="G190">
        <v>0.28000000000000003</v>
      </c>
      <c r="H190">
        <f t="shared" si="6"/>
        <v>38</v>
      </c>
    </row>
    <row r="191" spans="1:8" x14ac:dyDescent="0.35">
      <c r="A191" s="1">
        <v>39272</v>
      </c>
      <c r="B191">
        <v>296.45999999999998</v>
      </c>
      <c r="C191">
        <v>300.48</v>
      </c>
      <c r="D191">
        <v>101029.95</v>
      </c>
      <c r="E191">
        <v>295.55</v>
      </c>
      <c r="F191">
        <v>2071020.76</v>
      </c>
      <c r="G191">
        <v>0.25</v>
      </c>
      <c r="H191">
        <f t="shared" si="6"/>
        <v>38</v>
      </c>
    </row>
    <row r="192" spans="1:8" x14ac:dyDescent="0.35">
      <c r="A192" s="1">
        <v>39273</v>
      </c>
      <c r="B192">
        <v>296.18</v>
      </c>
      <c r="C192">
        <v>300.52</v>
      </c>
      <c r="D192">
        <v>100867.71</v>
      </c>
      <c r="E192">
        <v>295.13</v>
      </c>
      <c r="F192">
        <v>1296037.75</v>
      </c>
      <c r="G192">
        <v>0.19</v>
      </c>
      <c r="H192">
        <f t="shared" si="6"/>
        <v>39</v>
      </c>
    </row>
    <row r="193" spans="1:8" x14ac:dyDescent="0.35">
      <c r="A193" s="1">
        <v>39274</v>
      </c>
      <c r="B193">
        <v>296.14</v>
      </c>
      <c r="C193">
        <v>301.43</v>
      </c>
      <c r="D193">
        <v>100950.47</v>
      </c>
      <c r="E193">
        <v>295.73</v>
      </c>
      <c r="F193">
        <v>1843428.04</v>
      </c>
      <c r="G193">
        <v>0.19</v>
      </c>
      <c r="H193">
        <f t="shared" si="6"/>
        <v>39</v>
      </c>
    </row>
    <row r="194" spans="1:8" x14ac:dyDescent="0.35">
      <c r="A194" s="1">
        <v>39275</v>
      </c>
      <c r="B194">
        <v>296.66000000000003</v>
      </c>
      <c r="C194">
        <v>302.02999999999997</v>
      </c>
      <c r="D194">
        <v>100837.22</v>
      </c>
      <c r="E194">
        <v>297.17</v>
      </c>
      <c r="F194">
        <v>1322677.4099999999</v>
      </c>
      <c r="G194">
        <v>7.0000000000000007E-2</v>
      </c>
      <c r="H194">
        <f t="shared" si="6"/>
        <v>39</v>
      </c>
    </row>
    <row r="195" spans="1:8" x14ac:dyDescent="0.35">
      <c r="A195" s="1">
        <v>39276</v>
      </c>
      <c r="B195">
        <v>298.12</v>
      </c>
      <c r="C195">
        <v>301.81</v>
      </c>
      <c r="D195">
        <v>100847.57</v>
      </c>
      <c r="E195">
        <v>296.85000000000002</v>
      </c>
      <c r="F195">
        <v>1681643.8</v>
      </c>
      <c r="G195">
        <v>0.05</v>
      </c>
      <c r="H195">
        <f t="shared" si="6"/>
        <v>39</v>
      </c>
    </row>
    <row r="196" spans="1:8" x14ac:dyDescent="0.35">
      <c r="A196" s="1">
        <v>39277</v>
      </c>
      <c r="B196">
        <v>297.62</v>
      </c>
      <c r="C196">
        <v>301.25</v>
      </c>
      <c r="D196">
        <v>100826.34</v>
      </c>
      <c r="E196">
        <v>297.56</v>
      </c>
      <c r="F196">
        <v>1573321.34</v>
      </c>
      <c r="G196">
        <v>0.11</v>
      </c>
      <c r="H196">
        <f t="shared" ref="H196:H259" si="7">INT((ROW(G195)-1)/5)+1</f>
        <v>39</v>
      </c>
    </row>
    <row r="197" spans="1:8" x14ac:dyDescent="0.35">
      <c r="A197" s="1">
        <v>39278</v>
      </c>
      <c r="B197">
        <v>297.43</v>
      </c>
      <c r="C197">
        <v>302.18</v>
      </c>
      <c r="D197">
        <v>100891.12</v>
      </c>
      <c r="E197">
        <v>297.69</v>
      </c>
      <c r="F197">
        <v>2137133.34</v>
      </c>
      <c r="G197">
        <v>0.11</v>
      </c>
      <c r="H197">
        <f t="shared" si="7"/>
        <v>40</v>
      </c>
    </row>
    <row r="198" spans="1:8" x14ac:dyDescent="0.35">
      <c r="A198" s="1">
        <v>39279</v>
      </c>
      <c r="B198">
        <v>297.07</v>
      </c>
      <c r="C198">
        <v>300.51</v>
      </c>
      <c r="D198">
        <v>100902.56</v>
      </c>
      <c r="E198">
        <v>297.35000000000002</v>
      </c>
      <c r="F198">
        <v>1665465.37</v>
      </c>
      <c r="G198">
        <v>0.18</v>
      </c>
      <c r="H198">
        <f t="shared" si="7"/>
        <v>40</v>
      </c>
    </row>
    <row r="199" spans="1:8" x14ac:dyDescent="0.35">
      <c r="A199" s="1">
        <v>39280</v>
      </c>
      <c r="B199">
        <v>296.06</v>
      </c>
      <c r="C199">
        <v>301.01</v>
      </c>
      <c r="D199">
        <v>100867.71</v>
      </c>
      <c r="E199">
        <v>297.04000000000002</v>
      </c>
      <c r="F199">
        <v>1667290.01</v>
      </c>
      <c r="G199">
        <v>3.46</v>
      </c>
      <c r="H199">
        <f t="shared" si="7"/>
        <v>40</v>
      </c>
    </row>
    <row r="200" spans="1:8" x14ac:dyDescent="0.35">
      <c r="A200" s="1">
        <v>39281</v>
      </c>
      <c r="B200">
        <v>297.43</v>
      </c>
      <c r="C200">
        <v>300.25</v>
      </c>
      <c r="D200">
        <v>100796.94</v>
      </c>
      <c r="E200">
        <v>296.72000000000003</v>
      </c>
      <c r="F200">
        <v>2056058.76</v>
      </c>
      <c r="G200">
        <v>0.13</v>
      </c>
      <c r="H200">
        <f t="shared" si="7"/>
        <v>40</v>
      </c>
    </row>
    <row r="201" spans="1:8" x14ac:dyDescent="0.35">
      <c r="A201" s="1">
        <v>39282</v>
      </c>
      <c r="B201">
        <v>296.25</v>
      </c>
      <c r="C201">
        <v>299.26</v>
      </c>
      <c r="D201">
        <v>100809.46</v>
      </c>
      <c r="E201">
        <v>296.45999999999998</v>
      </c>
      <c r="F201">
        <v>1606955.43</v>
      </c>
      <c r="G201">
        <v>3.64</v>
      </c>
      <c r="H201">
        <f t="shared" si="7"/>
        <v>40</v>
      </c>
    </row>
    <row r="202" spans="1:8" x14ac:dyDescent="0.35">
      <c r="A202" s="1">
        <v>39283</v>
      </c>
      <c r="B202">
        <v>297.5</v>
      </c>
      <c r="C202">
        <v>299.81</v>
      </c>
      <c r="D202">
        <v>100890.58</v>
      </c>
      <c r="E202">
        <v>297.51</v>
      </c>
      <c r="F202">
        <v>1141795.33</v>
      </c>
      <c r="G202">
        <v>1.05</v>
      </c>
      <c r="H202">
        <f t="shared" si="7"/>
        <v>41</v>
      </c>
    </row>
    <row r="203" spans="1:8" x14ac:dyDescent="0.35">
      <c r="A203" s="1">
        <v>39284</v>
      </c>
      <c r="B203">
        <v>296.04000000000002</v>
      </c>
      <c r="C203">
        <v>299.77</v>
      </c>
      <c r="D203">
        <v>100825.79</v>
      </c>
      <c r="E203">
        <v>297.57</v>
      </c>
      <c r="F203">
        <v>917669.41</v>
      </c>
      <c r="G203">
        <v>3.69</v>
      </c>
      <c r="H203">
        <f t="shared" si="7"/>
        <v>41</v>
      </c>
    </row>
    <row r="204" spans="1:8" x14ac:dyDescent="0.35">
      <c r="A204" s="1">
        <v>39285</v>
      </c>
      <c r="B204">
        <v>296.62</v>
      </c>
      <c r="C204">
        <v>299.83</v>
      </c>
      <c r="D204">
        <v>100833.41</v>
      </c>
      <c r="E204">
        <v>297.83</v>
      </c>
      <c r="F204">
        <v>833979.52</v>
      </c>
      <c r="G204">
        <v>0.21</v>
      </c>
      <c r="H204">
        <f t="shared" si="7"/>
        <v>41</v>
      </c>
    </row>
    <row r="205" spans="1:8" x14ac:dyDescent="0.35">
      <c r="A205" s="1">
        <v>39286</v>
      </c>
      <c r="B205">
        <v>298.16000000000003</v>
      </c>
      <c r="C205">
        <v>301.83999999999997</v>
      </c>
      <c r="D205">
        <v>100899.83</v>
      </c>
      <c r="E205">
        <v>297.62</v>
      </c>
      <c r="F205">
        <v>2371659.67</v>
      </c>
      <c r="G205">
        <v>0.04</v>
      </c>
      <c r="H205">
        <f t="shared" si="7"/>
        <v>41</v>
      </c>
    </row>
    <row r="206" spans="1:8" x14ac:dyDescent="0.35">
      <c r="A206" s="1">
        <v>39287</v>
      </c>
      <c r="B206">
        <v>297.18</v>
      </c>
      <c r="C206">
        <v>301.92</v>
      </c>
      <c r="D206">
        <v>100888.94</v>
      </c>
      <c r="E206">
        <v>296.44</v>
      </c>
      <c r="F206">
        <v>1964218.83</v>
      </c>
      <c r="G206">
        <v>0.12</v>
      </c>
      <c r="H206">
        <f t="shared" si="7"/>
        <v>41</v>
      </c>
    </row>
    <row r="207" spans="1:8" x14ac:dyDescent="0.35">
      <c r="A207" s="1">
        <v>39288</v>
      </c>
      <c r="B207">
        <v>297</v>
      </c>
      <c r="C207">
        <v>298.33</v>
      </c>
      <c r="D207">
        <v>100752.29</v>
      </c>
      <c r="E207">
        <v>296.64999999999998</v>
      </c>
      <c r="F207">
        <v>1282292.17</v>
      </c>
      <c r="G207">
        <v>3.01</v>
      </c>
      <c r="H207">
        <f t="shared" si="7"/>
        <v>42</v>
      </c>
    </row>
    <row r="208" spans="1:8" x14ac:dyDescent="0.35">
      <c r="A208" s="1">
        <v>39289</v>
      </c>
      <c r="B208">
        <v>296.52999999999997</v>
      </c>
      <c r="C208">
        <v>298.38</v>
      </c>
      <c r="D208">
        <v>100799.66</v>
      </c>
      <c r="E208">
        <v>297.04000000000002</v>
      </c>
      <c r="F208">
        <v>395580.72</v>
      </c>
      <c r="G208">
        <v>1.9</v>
      </c>
      <c r="H208">
        <f t="shared" si="7"/>
        <v>42</v>
      </c>
    </row>
    <row r="209" spans="1:8" x14ac:dyDescent="0.35">
      <c r="A209" s="1">
        <v>39290</v>
      </c>
      <c r="B209">
        <v>296.64999999999998</v>
      </c>
      <c r="C209">
        <v>298.88</v>
      </c>
      <c r="D209">
        <v>100988.03</v>
      </c>
      <c r="E209">
        <v>297.08999999999997</v>
      </c>
      <c r="F209">
        <v>839818.35</v>
      </c>
      <c r="G209">
        <v>0.57999999999999996</v>
      </c>
      <c r="H209">
        <f t="shared" si="7"/>
        <v>42</v>
      </c>
    </row>
    <row r="210" spans="1:8" x14ac:dyDescent="0.35">
      <c r="A210" s="1">
        <v>39291</v>
      </c>
      <c r="B210">
        <v>296.77999999999997</v>
      </c>
      <c r="C210">
        <v>299.25</v>
      </c>
      <c r="D210">
        <v>100946.11</v>
      </c>
      <c r="E210">
        <v>296.64</v>
      </c>
      <c r="F210">
        <v>723893.25</v>
      </c>
      <c r="G210">
        <v>2.59</v>
      </c>
      <c r="H210">
        <f t="shared" si="7"/>
        <v>42</v>
      </c>
    </row>
    <row r="211" spans="1:8" x14ac:dyDescent="0.35">
      <c r="A211" s="1">
        <v>39292</v>
      </c>
      <c r="B211">
        <v>296.69</v>
      </c>
      <c r="C211">
        <v>300.97000000000003</v>
      </c>
      <c r="D211">
        <v>100912.9</v>
      </c>
      <c r="E211">
        <v>296.39999999999998</v>
      </c>
      <c r="F211">
        <v>1372429.1</v>
      </c>
      <c r="G211">
        <v>7.0000000000000007E-2</v>
      </c>
      <c r="H211">
        <f t="shared" si="7"/>
        <v>42</v>
      </c>
    </row>
    <row r="212" spans="1:8" x14ac:dyDescent="0.35">
      <c r="A212" s="1">
        <v>39293</v>
      </c>
      <c r="B212">
        <v>297.18</v>
      </c>
      <c r="C212">
        <v>300.49</v>
      </c>
      <c r="D212">
        <v>100925.42</v>
      </c>
      <c r="E212">
        <v>296.23</v>
      </c>
      <c r="F212">
        <v>1427533.06</v>
      </c>
      <c r="G212">
        <v>0.1</v>
      </c>
      <c r="H212">
        <f t="shared" si="7"/>
        <v>43</v>
      </c>
    </row>
    <row r="213" spans="1:8" x14ac:dyDescent="0.35">
      <c r="A213" s="1">
        <v>39294</v>
      </c>
      <c r="B213">
        <v>297.2</v>
      </c>
      <c r="C213">
        <v>300.32</v>
      </c>
      <c r="D213">
        <v>101035.4</v>
      </c>
      <c r="E213">
        <v>296.08</v>
      </c>
      <c r="F213">
        <v>968150.96</v>
      </c>
      <c r="G213">
        <v>0.09</v>
      </c>
      <c r="H213">
        <f t="shared" si="7"/>
        <v>43</v>
      </c>
    </row>
    <row r="214" spans="1:8" x14ac:dyDescent="0.35">
      <c r="A214" s="1">
        <v>39295</v>
      </c>
      <c r="B214">
        <v>296.61</v>
      </c>
      <c r="C214">
        <v>300.58</v>
      </c>
      <c r="D214">
        <v>100988.58</v>
      </c>
      <c r="E214">
        <v>295.25</v>
      </c>
      <c r="F214">
        <v>1623681.25</v>
      </c>
      <c r="G214">
        <v>0.01</v>
      </c>
      <c r="H214">
        <f t="shared" si="7"/>
        <v>43</v>
      </c>
    </row>
    <row r="215" spans="1:8" x14ac:dyDescent="0.35">
      <c r="A215" s="1">
        <v>39296</v>
      </c>
      <c r="B215">
        <v>297.39</v>
      </c>
      <c r="C215">
        <v>300.95</v>
      </c>
      <c r="D215">
        <v>100892.76</v>
      </c>
      <c r="E215">
        <v>295.83</v>
      </c>
      <c r="F215">
        <v>1693260.64</v>
      </c>
      <c r="G215">
        <v>0.16</v>
      </c>
      <c r="H215">
        <f t="shared" si="7"/>
        <v>43</v>
      </c>
    </row>
    <row r="216" spans="1:8" x14ac:dyDescent="0.35">
      <c r="A216" s="1">
        <v>39297</v>
      </c>
      <c r="B216">
        <v>296.51</v>
      </c>
      <c r="C216">
        <v>296.79000000000002</v>
      </c>
      <c r="D216">
        <v>101027.23</v>
      </c>
      <c r="E216">
        <v>296.58</v>
      </c>
      <c r="F216">
        <v>537841.37</v>
      </c>
      <c r="G216">
        <v>1.4</v>
      </c>
      <c r="H216">
        <f t="shared" si="7"/>
        <v>43</v>
      </c>
    </row>
    <row r="217" spans="1:8" x14ac:dyDescent="0.35">
      <c r="A217" s="1">
        <v>39298</v>
      </c>
      <c r="B217">
        <v>296.77999999999997</v>
      </c>
      <c r="C217">
        <v>297.73</v>
      </c>
      <c r="D217">
        <v>100857.91</v>
      </c>
      <c r="E217">
        <v>296.22000000000003</v>
      </c>
      <c r="F217">
        <v>1780295.69</v>
      </c>
      <c r="G217">
        <v>0.96</v>
      </c>
      <c r="H217">
        <f t="shared" si="7"/>
        <v>44</v>
      </c>
    </row>
    <row r="218" spans="1:8" x14ac:dyDescent="0.35">
      <c r="A218" s="1">
        <v>39299</v>
      </c>
      <c r="B218">
        <v>296.52</v>
      </c>
      <c r="C218">
        <v>299.3</v>
      </c>
      <c r="D218">
        <v>100882.41</v>
      </c>
      <c r="E218">
        <v>296.05</v>
      </c>
      <c r="F218">
        <v>2174659.9900000002</v>
      </c>
      <c r="G218">
        <v>0.05</v>
      </c>
      <c r="H218">
        <f t="shared" si="7"/>
        <v>44</v>
      </c>
    </row>
    <row r="219" spans="1:8" x14ac:dyDescent="0.35">
      <c r="A219" s="1">
        <v>39300</v>
      </c>
      <c r="B219">
        <v>295.56</v>
      </c>
      <c r="C219">
        <v>299.97000000000003</v>
      </c>
      <c r="D219">
        <v>101002.19</v>
      </c>
      <c r="E219">
        <v>295.11</v>
      </c>
      <c r="F219">
        <v>1890442.78</v>
      </c>
      <c r="G219">
        <v>0.18</v>
      </c>
      <c r="H219">
        <f t="shared" si="7"/>
        <v>44</v>
      </c>
    </row>
    <row r="220" spans="1:8" x14ac:dyDescent="0.35">
      <c r="A220" s="1">
        <v>39301</v>
      </c>
      <c r="B220">
        <v>295.97000000000003</v>
      </c>
      <c r="C220">
        <v>299.87</v>
      </c>
      <c r="D220">
        <v>100972.24</v>
      </c>
      <c r="E220">
        <v>295.77999999999997</v>
      </c>
      <c r="F220">
        <v>1291841.0900000001</v>
      </c>
      <c r="G220">
        <v>0.36</v>
      </c>
      <c r="H220">
        <f t="shared" si="7"/>
        <v>44</v>
      </c>
    </row>
    <row r="221" spans="1:8" x14ac:dyDescent="0.35">
      <c r="A221" s="1">
        <v>39302</v>
      </c>
      <c r="B221">
        <v>296.14</v>
      </c>
      <c r="C221">
        <v>302.38</v>
      </c>
      <c r="D221">
        <v>100915.08</v>
      </c>
      <c r="E221">
        <v>297.42</v>
      </c>
      <c r="F221">
        <v>1609144.99</v>
      </c>
      <c r="G221">
        <v>0.06</v>
      </c>
      <c r="H221">
        <f t="shared" si="7"/>
        <v>44</v>
      </c>
    </row>
    <row r="222" spans="1:8" x14ac:dyDescent="0.35">
      <c r="A222" s="1">
        <v>39303</v>
      </c>
      <c r="B222">
        <v>296.54000000000002</v>
      </c>
      <c r="C222">
        <v>298.44</v>
      </c>
      <c r="D222">
        <v>100855.19</v>
      </c>
      <c r="E222">
        <v>296.58</v>
      </c>
      <c r="F222">
        <v>1382342.95</v>
      </c>
      <c r="G222">
        <v>4.17</v>
      </c>
      <c r="H222">
        <f t="shared" si="7"/>
        <v>45</v>
      </c>
    </row>
    <row r="223" spans="1:8" x14ac:dyDescent="0.35">
      <c r="A223" s="1">
        <v>39304</v>
      </c>
      <c r="B223">
        <v>295.83999999999997</v>
      </c>
      <c r="C223">
        <v>301.10000000000002</v>
      </c>
      <c r="D223">
        <v>100871.52</v>
      </c>
      <c r="E223">
        <v>297.12</v>
      </c>
      <c r="F223">
        <v>1794588.66</v>
      </c>
      <c r="G223">
        <v>0.1</v>
      </c>
      <c r="H223">
        <f t="shared" si="7"/>
        <v>45</v>
      </c>
    </row>
    <row r="224" spans="1:8" x14ac:dyDescent="0.35">
      <c r="A224" s="1">
        <v>39305</v>
      </c>
      <c r="B224">
        <v>296.25</v>
      </c>
      <c r="C224">
        <v>300.58</v>
      </c>
      <c r="D224">
        <v>100876.42</v>
      </c>
      <c r="E224">
        <v>295.7</v>
      </c>
      <c r="F224">
        <v>1071425.26</v>
      </c>
      <c r="G224">
        <v>0.33</v>
      </c>
      <c r="H224">
        <f t="shared" si="7"/>
        <v>45</v>
      </c>
    </row>
    <row r="225" spans="1:8" x14ac:dyDescent="0.35">
      <c r="A225" s="1">
        <v>39306</v>
      </c>
      <c r="B225">
        <v>296.52999999999997</v>
      </c>
      <c r="C225">
        <v>299.37</v>
      </c>
      <c r="D225">
        <v>100870.98</v>
      </c>
      <c r="E225">
        <v>296.08999999999997</v>
      </c>
      <c r="F225">
        <v>1702505.45</v>
      </c>
      <c r="G225">
        <v>0.09</v>
      </c>
      <c r="H225">
        <f t="shared" si="7"/>
        <v>45</v>
      </c>
    </row>
    <row r="226" spans="1:8" x14ac:dyDescent="0.35">
      <c r="A226" s="1">
        <v>39307</v>
      </c>
      <c r="B226">
        <v>296.5</v>
      </c>
      <c r="C226">
        <v>298.47000000000003</v>
      </c>
      <c r="D226">
        <v>100768.63</v>
      </c>
      <c r="E226">
        <v>297.14</v>
      </c>
      <c r="F226">
        <v>983173.79</v>
      </c>
      <c r="G226">
        <v>1.55</v>
      </c>
      <c r="H226">
        <f t="shared" si="7"/>
        <v>45</v>
      </c>
    </row>
    <row r="227" spans="1:8" x14ac:dyDescent="0.35">
      <c r="A227" s="1">
        <v>39308</v>
      </c>
      <c r="B227">
        <v>296.37</v>
      </c>
      <c r="C227">
        <v>300.14</v>
      </c>
      <c r="D227">
        <v>100855.19</v>
      </c>
      <c r="E227">
        <v>297.07</v>
      </c>
      <c r="F227">
        <v>1224268.8</v>
      </c>
      <c r="G227">
        <v>1.35</v>
      </c>
      <c r="H227">
        <f t="shared" si="7"/>
        <v>46</v>
      </c>
    </row>
    <row r="228" spans="1:8" x14ac:dyDescent="0.35">
      <c r="A228" s="1">
        <v>39309</v>
      </c>
      <c r="B228">
        <v>296.31</v>
      </c>
      <c r="C228">
        <v>299.07</v>
      </c>
      <c r="D228">
        <v>100903.64</v>
      </c>
      <c r="E228">
        <v>295.43</v>
      </c>
      <c r="F228">
        <v>1851213.15</v>
      </c>
      <c r="G228">
        <v>0.27</v>
      </c>
      <c r="H228">
        <f t="shared" si="7"/>
        <v>46</v>
      </c>
    </row>
    <row r="229" spans="1:8" x14ac:dyDescent="0.35">
      <c r="A229" s="1">
        <v>39310</v>
      </c>
      <c r="B229">
        <v>295.99</v>
      </c>
      <c r="C229">
        <v>300.18</v>
      </c>
      <c r="D229">
        <v>100801.29</v>
      </c>
      <c r="E229">
        <v>296.82</v>
      </c>
      <c r="F229">
        <v>1601785.64</v>
      </c>
      <c r="G229">
        <v>0.22</v>
      </c>
      <c r="H229">
        <f t="shared" si="7"/>
        <v>46</v>
      </c>
    </row>
    <row r="230" spans="1:8" x14ac:dyDescent="0.35">
      <c r="A230" s="1">
        <v>39311</v>
      </c>
      <c r="B230">
        <v>296.10000000000002</v>
      </c>
      <c r="C230">
        <v>299.06</v>
      </c>
      <c r="D230">
        <v>100837.22</v>
      </c>
      <c r="E230">
        <v>295.89999999999998</v>
      </c>
      <c r="F230">
        <v>1260457.3799999999</v>
      </c>
      <c r="G230">
        <v>0.21</v>
      </c>
      <c r="H230">
        <f t="shared" si="7"/>
        <v>46</v>
      </c>
    </row>
    <row r="231" spans="1:8" x14ac:dyDescent="0.35">
      <c r="A231" s="1">
        <v>39312</v>
      </c>
      <c r="B231">
        <v>296.66000000000003</v>
      </c>
      <c r="C231">
        <v>301.22000000000003</v>
      </c>
      <c r="D231">
        <v>100857.91</v>
      </c>
      <c r="E231">
        <v>296.98</v>
      </c>
      <c r="F231">
        <v>2314305.33</v>
      </c>
      <c r="G231">
        <v>0.23</v>
      </c>
      <c r="H231">
        <f t="shared" si="7"/>
        <v>46</v>
      </c>
    </row>
    <row r="232" spans="1:8" x14ac:dyDescent="0.35">
      <c r="A232" s="1">
        <v>39313</v>
      </c>
      <c r="B232">
        <v>296.24</v>
      </c>
      <c r="C232">
        <v>302.24</v>
      </c>
      <c r="D232">
        <v>100869.35</v>
      </c>
      <c r="E232">
        <v>297.67</v>
      </c>
      <c r="F232">
        <v>2546033.89</v>
      </c>
      <c r="G232">
        <v>0.23</v>
      </c>
      <c r="H232">
        <f t="shared" si="7"/>
        <v>47</v>
      </c>
    </row>
    <row r="233" spans="1:8" x14ac:dyDescent="0.35">
      <c r="A233" s="1">
        <v>39314</v>
      </c>
      <c r="B233">
        <v>296.49</v>
      </c>
      <c r="C233">
        <v>299.27999999999997</v>
      </c>
      <c r="D233">
        <v>100879.69</v>
      </c>
      <c r="E233">
        <v>296.64</v>
      </c>
      <c r="F233">
        <v>1201704.1499999999</v>
      </c>
      <c r="G233">
        <v>0.32</v>
      </c>
      <c r="H233">
        <f t="shared" si="7"/>
        <v>47</v>
      </c>
    </row>
    <row r="234" spans="1:8" x14ac:dyDescent="0.35">
      <c r="A234" s="1">
        <v>39315</v>
      </c>
      <c r="B234">
        <v>296.12</v>
      </c>
      <c r="C234">
        <v>299.11</v>
      </c>
      <c r="D234">
        <v>100974.42</v>
      </c>
      <c r="E234">
        <v>296.32</v>
      </c>
      <c r="F234">
        <v>1227674.78</v>
      </c>
      <c r="G234">
        <v>1.1100000000000001</v>
      </c>
      <c r="H234">
        <f t="shared" si="7"/>
        <v>47</v>
      </c>
    </row>
    <row r="235" spans="1:8" x14ac:dyDescent="0.35">
      <c r="A235" s="1">
        <v>39316</v>
      </c>
      <c r="B235">
        <v>296.67</v>
      </c>
      <c r="C235">
        <v>300.39</v>
      </c>
      <c r="D235">
        <v>100961.9</v>
      </c>
      <c r="E235">
        <v>295.69</v>
      </c>
      <c r="F235">
        <v>1849996.72</v>
      </c>
      <c r="G235">
        <v>0.25</v>
      </c>
      <c r="H235">
        <f t="shared" si="7"/>
        <v>47</v>
      </c>
    </row>
    <row r="236" spans="1:8" x14ac:dyDescent="0.35">
      <c r="A236" s="1">
        <v>39317</v>
      </c>
      <c r="B236">
        <v>296.66000000000003</v>
      </c>
      <c r="C236">
        <v>299.85000000000002</v>
      </c>
      <c r="D236">
        <v>100781.15</v>
      </c>
      <c r="E236">
        <v>296.02999999999997</v>
      </c>
      <c r="F236">
        <v>1688516.59</v>
      </c>
      <c r="G236">
        <v>0.49</v>
      </c>
      <c r="H236">
        <f t="shared" si="7"/>
        <v>47</v>
      </c>
    </row>
    <row r="237" spans="1:8" x14ac:dyDescent="0.35">
      <c r="A237" s="1">
        <v>39318</v>
      </c>
      <c r="B237">
        <v>297.02999999999997</v>
      </c>
      <c r="C237">
        <v>299.5</v>
      </c>
      <c r="D237">
        <v>100669</v>
      </c>
      <c r="E237">
        <v>297.41000000000003</v>
      </c>
      <c r="F237">
        <v>2187249.96</v>
      </c>
      <c r="G237">
        <v>2.71</v>
      </c>
      <c r="H237">
        <f t="shared" si="7"/>
        <v>48</v>
      </c>
    </row>
    <row r="238" spans="1:8" x14ac:dyDescent="0.35">
      <c r="A238" s="1">
        <v>39319</v>
      </c>
      <c r="B238">
        <v>296.70999999999998</v>
      </c>
      <c r="C238">
        <v>297.74</v>
      </c>
      <c r="D238">
        <v>100727.79</v>
      </c>
      <c r="E238">
        <v>295.60000000000002</v>
      </c>
      <c r="F238">
        <v>1297132.53</v>
      </c>
      <c r="G238">
        <v>5.04</v>
      </c>
      <c r="H238">
        <f t="shared" si="7"/>
        <v>48</v>
      </c>
    </row>
    <row r="239" spans="1:8" x14ac:dyDescent="0.35">
      <c r="A239" s="1">
        <v>39320</v>
      </c>
      <c r="B239">
        <v>296.45</v>
      </c>
      <c r="C239">
        <v>299.95999999999998</v>
      </c>
      <c r="D239">
        <v>100827.42</v>
      </c>
      <c r="E239">
        <v>298.51</v>
      </c>
      <c r="F239">
        <v>1826398.12</v>
      </c>
      <c r="G239">
        <v>0.6</v>
      </c>
      <c r="H239">
        <f t="shared" si="7"/>
        <v>48</v>
      </c>
    </row>
    <row r="240" spans="1:8" x14ac:dyDescent="0.35">
      <c r="A240" s="1">
        <v>39321</v>
      </c>
      <c r="B240">
        <v>297.49</v>
      </c>
      <c r="C240">
        <v>297.76</v>
      </c>
      <c r="D240">
        <v>100831.78</v>
      </c>
      <c r="E240">
        <v>297.44</v>
      </c>
      <c r="F240">
        <v>1687725.91</v>
      </c>
      <c r="G240">
        <v>1.56</v>
      </c>
      <c r="H240">
        <f t="shared" si="7"/>
        <v>48</v>
      </c>
    </row>
    <row r="241" spans="1:8" x14ac:dyDescent="0.35">
      <c r="A241" s="1">
        <v>39322</v>
      </c>
      <c r="B241">
        <v>295.56</v>
      </c>
      <c r="C241">
        <v>302.14999999999998</v>
      </c>
      <c r="D241">
        <v>100811.09</v>
      </c>
      <c r="E241">
        <v>296.82</v>
      </c>
      <c r="F241">
        <v>2368253.69</v>
      </c>
      <c r="G241">
        <v>0.22</v>
      </c>
      <c r="H241">
        <f t="shared" si="7"/>
        <v>48</v>
      </c>
    </row>
    <row r="242" spans="1:8" x14ac:dyDescent="0.35">
      <c r="A242" s="1">
        <v>39323</v>
      </c>
      <c r="B242">
        <v>296.36</v>
      </c>
      <c r="C242">
        <v>300.89999999999998</v>
      </c>
      <c r="D242">
        <v>100882.41</v>
      </c>
      <c r="E242">
        <v>296.67</v>
      </c>
      <c r="F242">
        <v>2035379.57</v>
      </c>
      <c r="G242">
        <v>0.16</v>
      </c>
      <c r="H242">
        <f t="shared" si="7"/>
        <v>49</v>
      </c>
    </row>
    <row r="243" spans="1:8" x14ac:dyDescent="0.35">
      <c r="A243" s="1">
        <v>39324</v>
      </c>
      <c r="B243">
        <v>296.58</v>
      </c>
      <c r="C243">
        <v>302</v>
      </c>
      <c r="D243">
        <v>100820.35</v>
      </c>
      <c r="E243">
        <v>297.2</v>
      </c>
      <c r="F243">
        <v>1457457.06</v>
      </c>
      <c r="G243">
        <v>0.14000000000000001</v>
      </c>
      <c r="H243">
        <f t="shared" si="7"/>
        <v>49</v>
      </c>
    </row>
    <row r="244" spans="1:8" x14ac:dyDescent="0.35">
      <c r="A244" s="1">
        <v>39325</v>
      </c>
      <c r="B244">
        <v>296.81</v>
      </c>
      <c r="C244">
        <v>299.20999999999998</v>
      </c>
      <c r="D244">
        <v>100814.36</v>
      </c>
      <c r="E244">
        <v>296.95999999999998</v>
      </c>
      <c r="F244">
        <v>534861.14</v>
      </c>
      <c r="G244">
        <v>4.68</v>
      </c>
      <c r="H244">
        <f t="shared" si="7"/>
        <v>49</v>
      </c>
    </row>
    <row r="245" spans="1:8" x14ac:dyDescent="0.35">
      <c r="A245" s="1">
        <v>39326</v>
      </c>
      <c r="B245">
        <v>296.36</v>
      </c>
      <c r="C245">
        <v>297.95999999999998</v>
      </c>
      <c r="D245">
        <v>101032.67</v>
      </c>
      <c r="E245">
        <v>297.44</v>
      </c>
      <c r="F245">
        <v>849306.45</v>
      </c>
      <c r="G245">
        <v>1.26</v>
      </c>
      <c r="H245">
        <f t="shared" si="7"/>
        <v>49</v>
      </c>
    </row>
    <row r="246" spans="1:8" x14ac:dyDescent="0.35">
      <c r="A246" s="1">
        <v>39327</v>
      </c>
      <c r="B246">
        <v>296.10000000000002</v>
      </c>
      <c r="C246">
        <v>301.64</v>
      </c>
      <c r="D246">
        <v>101061.53</v>
      </c>
      <c r="E246">
        <v>297.41000000000003</v>
      </c>
      <c r="F246">
        <v>1785708.77</v>
      </c>
      <c r="G246">
        <v>0.22</v>
      </c>
      <c r="H246">
        <f t="shared" si="7"/>
        <v>49</v>
      </c>
    </row>
    <row r="247" spans="1:8" x14ac:dyDescent="0.35">
      <c r="A247" s="1">
        <v>39328</v>
      </c>
      <c r="B247">
        <v>296.75</v>
      </c>
      <c r="C247">
        <v>298.94</v>
      </c>
      <c r="D247">
        <v>101023.96</v>
      </c>
      <c r="E247">
        <v>296.22000000000003</v>
      </c>
      <c r="F247">
        <v>980254.37</v>
      </c>
      <c r="G247">
        <v>0.21</v>
      </c>
      <c r="H247">
        <f t="shared" si="7"/>
        <v>50</v>
      </c>
    </row>
    <row r="248" spans="1:8" x14ac:dyDescent="0.35">
      <c r="A248" s="1">
        <v>39329</v>
      </c>
      <c r="B248">
        <v>295.7</v>
      </c>
      <c r="C248">
        <v>297.22000000000003</v>
      </c>
      <c r="D248">
        <v>100815.99</v>
      </c>
      <c r="E248">
        <v>296.05</v>
      </c>
      <c r="F248">
        <v>663619.5</v>
      </c>
      <c r="G248">
        <v>12.16</v>
      </c>
      <c r="H248">
        <f t="shared" si="7"/>
        <v>50</v>
      </c>
    </row>
    <row r="249" spans="1:8" x14ac:dyDescent="0.35">
      <c r="A249" s="1">
        <v>39330</v>
      </c>
      <c r="B249">
        <v>296.13</v>
      </c>
      <c r="C249">
        <v>297.79000000000002</v>
      </c>
      <c r="D249">
        <v>100887.86</v>
      </c>
      <c r="E249">
        <v>295.79000000000002</v>
      </c>
      <c r="F249">
        <v>1504654.27</v>
      </c>
      <c r="G249">
        <v>0.76</v>
      </c>
      <c r="H249">
        <f t="shared" si="7"/>
        <v>50</v>
      </c>
    </row>
    <row r="250" spans="1:8" x14ac:dyDescent="0.35">
      <c r="A250" s="1">
        <v>39331</v>
      </c>
      <c r="B250">
        <v>295.99</v>
      </c>
      <c r="C250">
        <v>298.36</v>
      </c>
      <c r="D250">
        <v>101077.32</v>
      </c>
      <c r="E250">
        <v>296.49</v>
      </c>
      <c r="F250">
        <v>1338186.8</v>
      </c>
      <c r="G250">
        <v>1.99</v>
      </c>
      <c r="H250">
        <f t="shared" si="7"/>
        <v>50</v>
      </c>
    </row>
    <row r="251" spans="1:8" x14ac:dyDescent="0.35">
      <c r="A251" s="1">
        <v>39332</v>
      </c>
      <c r="B251">
        <v>295.77</v>
      </c>
      <c r="C251">
        <v>300.88</v>
      </c>
      <c r="D251">
        <v>100990.21</v>
      </c>
      <c r="E251">
        <v>295.27999999999997</v>
      </c>
      <c r="F251">
        <v>1825242.52</v>
      </c>
      <c r="G251">
        <v>0.21</v>
      </c>
      <c r="H251">
        <f t="shared" si="7"/>
        <v>50</v>
      </c>
    </row>
    <row r="252" spans="1:8" x14ac:dyDescent="0.35">
      <c r="A252" s="1">
        <v>39333</v>
      </c>
      <c r="B252">
        <v>296.48</v>
      </c>
      <c r="C252">
        <v>300.49</v>
      </c>
      <c r="D252">
        <v>100834.5</v>
      </c>
      <c r="E252">
        <v>297.94</v>
      </c>
      <c r="F252">
        <v>2093159.66</v>
      </c>
      <c r="G252">
        <v>0.13</v>
      </c>
      <c r="H252">
        <f t="shared" si="7"/>
        <v>51</v>
      </c>
    </row>
    <row r="253" spans="1:8" x14ac:dyDescent="0.35">
      <c r="A253" s="1">
        <v>39334</v>
      </c>
      <c r="B253">
        <v>297.89999999999998</v>
      </c>
      <c r="C253">
        <v>298.82</v>
      </c>
      <c r="D253">
        <v>100867.71</v>
      </c>
      <c r="E253">
        <v>296.67</v>
      </c>
      <c r="F253">
        <v>1166002.1399999999</v>
      </c>
      <c r="G253">
        <v>4.79</v>
      </c>
      <c r="H253">
        <f t="shared" si="7"/>
        <v>51</v>
      </c>
    </row>
    <row r="254" spans="1:8" x14ac:dyDescent="0.35">
      <c r="A254" s="1">
        <v>39335</v>
      </c>
      <c r="B254">
        <v>296.35000000000002</v>
      </c>
      <c r="C254">
        <v>298.56</v>
      </c>
      <c r="D254">
        <v>101032.13</v>
      </c>
      <c r="E254">
        <v>296.66000000000003</v>
      </c>
      <c r="F254">
        <v>1855409.81</v>
      </c>
      <c r="G254">
        <v>0.24</v>
      </c>
      <c r="H254">
        <f t="shared" si="7"/>
        <v>51</v>
      </c>
    </row>
    <row r="255" spans="1:8" x14ac:dyDescent="0.35">
      <c r="A255" s="1">
        <v>39336</v>
      </c>
      <c r="B255">
        <v>295.87</v>
      </c>
      <c r="C255">
        <v>301.57</v>
      </c>
      <c r="D255">
        <v>100991.3</v>
      </c>
      <c r="E255">
        <v>296.61</v>
      </c>
      <c r="F255">
        <v>2443550.2599999998</v>
      </c>
      <c r="G255">
        <v>0.03</v>
      </c>
      <c r="H255">
        <f t="shared" si="7"/>
        <v>51</v>
      </c>
    </row>
    <row r="256" spans="1:8" x14ac:dyDescent="0.35">
      <c r="A256" s="1">
        <v>39337</v>
      </c>
      <c r="B256">
        <v>295.95999999999998</v>
      </c>
      <c r="C256">
        <v>300.42</v>
      </c>
      <c r="D256">
        <v>100911.27</v>
      </c>
      <c r="E256">
        <v>298</v>
      </c>
      <c r="F256">
        <v>2476272.04</v>
      </c>
      <c r="G256">
        <v>0.12</v>
      </c>
      <c r="H256">
        <f t="shared" si="7"/>
        <v>51</v>
      </c>
    </row>
    <row r="257" spans="1:8" x14ac:dyDescent="0.35">
      <c r="A257" s="1">
        <v>39338</v>
      </c>
      <c r="B257">
        <v>296.73</v>
      </c>
      <c r="C257">
        <v>301.97000000000003</v>
      </c>
      <c r="D257">
        <v>100849.75</v>
      </c>
      <c r="E257">
        <v>297.19</v>
      </c>
      <c r="F257">
        <v>2364969.35</v>
      </c>
      <c r="G257">
        <v>0.03</v>
      </c>
      <c r="H257">
        <f t="shared" si="7"/>
        <v>52</v>
      </c>
    </row>
    <row r="258" spans="1:8" x14ac:dyDescent="0.35">
      <c r="A258" s="1">
        <v>39339</v>
      </c>
      <c r="B258">
        <v>296.87</v>
      </c>
      <c r="C258">
        <v>301.60000000000002</v>
      </c>
      <c r="D258">
        <v>100818.71</v>
      </c>
      <c r="E258">
        <v>297.97000000000003</v>
      </c>
      <c r="F258">
        <v>2482475.79</v>
      </c>
      <c r="G258">
        <v>0.15</v>
      </c>
      <c r="H258">
        <f t="shared" si="7"/>
        <v>52</v>
      </c>
    </row>
    <row r="259" spans="1:8" x14ac:dyDescent="0.35">
      <c r="A259" s="1">
        <v>39340</v>
      </c>
      <c r="B259">
        <v>296.95999999999998</v>
      </c>
      <c r="C259">
        <v>301.91000000000003</v>
      </c>
      <c r="D259">
        <v>100789.86</v>
      </c>
      <c r="E259">
        <v>297.91000000000003</v>
      </c>
      <c r="F259">
        <v>2165293.5299999998</v>
      </c>
      <c r="G259">
        <v>0.04</v>
      </c>
      <c r="H259">
        <f t="shared" si="7"/>
        <v>52</v>
      </c>
    </row>
    <row r="260" spans="1:8" x14ac:dyDescent="0.35">
      <c r="A260" s="1">
        <v>39341</v>
      </c>
      <c r="B260">
        <v>296.92</v>
      </c>
      <c r="C260">
        <v>299.88</v>
      </c>
      <c r="D260">
        <v>100811.09</v>
      </c>
      <c r="E260">
        <v>297.36</v>
      </c>
      <c r="F260">
        <v>1854679.95</v>
      </c>
      <c r="G260">
        <v>0.42</v>
      </c>
      <c r="H260">
        <f t="shared" ref="H260:H323" si="8">INT((ROW(G259)-1)/5)+1</f>
        <v>52</v>
      </c>
    </row>
    <row r="261" spans="1:8" x14ac:dyDescent="0.35">
      <c r="A261" s="1">
        <v>39342</v>
      </c>
      <c r="B261">
        <v>296.83</v>
      </c>
      <c r="C261">
        <v>301.48</v>
      </c>
      <c r="D261">
        <v>100739.23</v>
      </c>
      <c r="E261">
        <v>296.48</v>
      </c>
      <c r="F261">
        <v>1653483.61</v>
      </c>
      <c r="G261">
        <v>0.08</v>
      </c>
      <c r="H261">
        <f t="shared" si="8"/>
        <v>52</v>
      </c>
    </row>
    <row r="262" spans="1:8" x14ac:dyDescent="0.35">
      <c r="A262" s="1">
        <v>39343</v>
      </c>
      <c r="B262">
        <v>297.38</v>
      </c>
      <c r="C262">
        <v>299.60000000000002</v>
      </c>
      <c r="D262">
        <v>100783.87</v>
      </c>
      <c r="E262">
        <v>296.66000000000003</v>
      </c>
      <c r="F262">
        <v>1106275.78</v>
      </c>
      <c r="G262">
        <v>4.4000000000000004</v>
      </c>
      <c r="H262">
        <f t="shared" si="8"/>
        <v>53</v>
      </c>
    </row>
    <row r="263" spans="1:8" x14ac:dyDescent="0.35">
      <c r="A263" s="1">
        <v>39344</v>
      </c>
      <c r="B263">
        <v>297.19</v>
      </c>
      <c r="C263">
        <v>302.01</v>
      </c>
      <c r="D263">
        <v>100808.37</v>
      </c>
      <c r="E263">
        <v>297.81</v>
      </c>
      <c r="F263">
        <v>2458512.2599999998</v>
      </c>
      <c r="G263">
        <v>0.2</v>
      </c>
      <c r="H263">
        <f t="shared" si="8"/>
        <v>53</v>
      </c>
    </row>
    <row r="264" spans="1:8" x14ac:dyDescent="0.35">
      <c r="A264" s="1">
        <v>39345</v>
      </c>
      <c r="B264">
        <v>297.14</v>
      </c>
      <c r="C264">
        <v>298.7</v>
      </c>
      <c r="D264">
        <v>100990.75</v>
      </c>
      <c r="E264">
        <v>296.55</v>
      </c>
      <c r="F264">
        <v>1562069.43</v>
      </c>
      <c r="G264">
        <v>0.25</v>
      </c>
      <c r="H264">
        <f t="shared" si="8"/>
        <v>53</v>
      </c>
    </row>
    <row r="265" spans="1:8" x14ac:dyDescent="0.35">
      <c r="A265" s="1">
        <v>39346</v>
      </c>
      <c r="B265">
        <v>296.22000000000003</v>
      </c>
      <c r="C265">
        <v>300.32</v>
      </c>
      <c r="D265">
        <v>100798.57</v>
      </c>
      <c r="E265">
        <v>297.58999999999997</v>
      </c>
      <c r="F265">
        <v>2098998.48</v>
      </c>
      <c r="G265">
        <v>0.44</v>
      </c>
      <c r="H265">
        <f t="shared" si="8"/>
        <v>53</v>
      </c>
    </row>
    <row r="266" spans="1:8" x14ac:dyDescent="0.35">
      <c r="A266" s="1">
        <v>39347</v>
      </c>
      <c r="B266">
        <v>296.93</v>
      </c>
      <c r="C266">
        <v>299.83</v>
      </c>
      <c r="D266">
        <v>100802.38</v>
      </c>
      <c r="E266">
        <v>297.06</v>
      </c>
      <c r="F266">
        <v>2452126.04</v>
      </c>
      <c r="G266">
        <v>0.15</v>
      </c>
      <c r="H266">
        <f t="shared" si="8"/>
        <v>53</v>
      </c>
    </row>
    <row r="267" spans="1:8" x14ac:dyDescent="0.35">
      <c r="A267" s="1">
        <v>39348</v>
      </c>
      <c r="B267">
        <v>296.47000000000003</v>
      </c>
      <c r="C267">
        <v>300.36</v>
      </c>
      <c r="D267">
        <v>100866.08</v>
      </c>
      <c r="E267">
        <v>296.37</v>
      </c>
      <c r="F267">
        <v>2179586.5</v>
      </c>
      <c r="G267">
        <v>1.89</v>
      </c>
      <c r="H267">
        <f t="shared" si="8"/>
        <v>54</v>
      </c>
    </row>
    <row r="268" spans="1:8" x14ac:dyDescent="0.35">
      <c r="A268" s="1">
        <v>39349</v>
      </c>
      <c r="B268">
        <v>296.60000000000002</v>
      </c>
      <c r="C268">
        <v>302.19</v>
      </c>
      <c r="D268">
        <v>100770.26</v>
      </c>
      <c r="E268">
        <v>296.64</v>
      </c>
      <c r="F268">
        <v>2296302.27</v>
      </c>
      <c r="G268">
        <v>0.11</v>
      </c>
      <c r="H268">
        <f t="shared" si="8"/>
        <v>54</v>
      </c>
    </row>
    <row r="269" spans="1:8" x14ac:dyDescent="0.35">
      <c r="A269" s="1">
        <v>39350</v>
      </c>
      <c r="B269">
        <v>296.94</v>
      </c>
      <c r="C269">
        <v>298.33</v>
      </c>
      <c r="D269">
        <v>100886.22</v>
      </c>
      <c r="E269">
        <v>297.26</v>
      </c>
      <c r="F269">
        <v>1722150.68</v>
      </c>
      <c r="G269">
        <v>3.78</v>
      </c>
      <c r="H269">
        <f t="shared" si="8"/>
        <v>54</v>
      </c>
    </row>
    <row r="270" spans="1:8" x14ac:dyDescent="0.35">
      <c r="A270" s="1">
        <v>39351</v>
      </c>
      <c r="B270">
        <v>296.22000000000003</v>
      </c>
      <c r="C270">
        <v>303.29000000000002</v>
      </c>
      <c r="D270">
        <v>100911.81</v>
      </c>
      <c r="E270">
        <v>295.91000000000003</v>
      </c>
      <c r="F270">
        <v>1806266.32</v>
      </c>
      <c r="G270">
        <v>0.06</v>
      </c>
      <c r="H270">
        <f t="shared" si="8"/>
        <v>54</v>
      </c>
    </row>
    <row r="271" spans="1:8" x14ac:dyDescent="0.35">
      <c r="A271" s="1">
        <v>39352</v>
      </c>
      <c r="B271">
        <v>297.76</v>
      </c>
      <c r="C271">
        <v>301.8</v>
      </c>
      <c r="D271">
        <v>100814.9</v>
      </c>
      <c r="E271">
        <v>296.47000000000003</v>
      </c>
      <c r="F271">
        <v>2101188.0499999998</v>
      </c>
      <c r="G271">
        <v>7.0000000000000007E-2</v>
      </c>
      <c r="H271">
        <f t="shared" si="8"/>
        <v>54</v>
      </c>
    </row>
    <row r="272" spans="1:8" x14ac:dyDescent="0.35">
      <c r="A272" s="1">
        <v>39353</v>
      </c>
      <c r="B272">
        <v>297.17</v>
      </c>
      <c r="C272">
        <v>301.76</v>
      </c>
      <c r="D272">
        <v>100853.56</v>
      </c>
      <c r="E272">
        <v>297.06</v>
      </c>
      <c r="F272">
        <v>1765637.8</v>
      </c>
      <c r="G272">
        <v>0.59</v>
      </c>
      <c r="H272">
        <f t="shared" si="8"/>
        <v>55</v>
      </c>
    </row>
    <row r="273" spans="1:8" x14ac:dyDescent="0.35">
      <c r="A273" s="1">
        <v>39354</v>
      </c>
      <c r="B273">
        <v>296.55</v>
      </c>
      <c r="C273">
        <v>302.36</v>
      </c>
      <c r="D273">
        <v>100953.19</v>
      </c>
      <c r="E273">
        <v>296.52</v>
      </c>
      <c r="F273">
        <v>1155175.98</v>
      </c>
      <c r="G273">
        <v>7.0000000000000007E-2</v>
      </c>
      <c r="H273">
        <f t="shared" si="8"/>
        <v>55</v>
      </c>
    </row>
    <row r="274" spans="1:8" x14ac:dyDescent="0.35">
      <c r="A274" s="1">
        <v>39355</v>
      </c>
      <c r="B274">
        <v>297.74</v>
      </c>
      <c r="C274">
        <v>303.14999999999998</v>
      </c>
      <c r="D274">
        <v>100963.53</v>
      </c>
      <c r="E274">
        <v>297.36</v>
      </c>
      <c r="F274">
        <v>1867756.5</v>
      </c>
      <c r="G274">
        <v>0.05</v>
      </c>
      <c r="H274">
        <f t="shared" si="8"/>
        <v>55</v>
      </c>
    </row>
    <row r="275" spans="1:8" x14ac:dyDescent="0.35">
      <c r="A275" s="1">
        <v>39356</v>
      </c>
      <c r="B275">
        <v>297</v>
      </c>
      <c r="C275">
        <v>300.54000000000002</v>
      </c>
      <c r="D275">
        <v>100903.1</v>
      </c>
      <c r="E275">
        <v>298.68</v>
      </c>
      <c r="F275">
        <v>2292288.08</v>
      </c>
      <c r="G275">
        <v>0.16</v>
      </c>
      <c r="H275">
        <f t="shared" si="8"/>
        <v>55</v>
      </c>
    </row>
    <row r="276" spans="1:8" x14ac:dyDescent="0.35">
      <c r="A276" s="1">
        <v>39357</v>
      </c>
      <c r="B276">
        <v>296.67</v>
      </c>
      <c r="C276">
        <v>299.88</v>
      </c>
      <c r="D276">
        <v>100854.65</v>
      </c>
      <c r="E276">
        <v>296.14</v>
      </c>
      <c r="F276">
        <v>2146134.87</v>
      </c>
      <c r="G276">
        <v>0.24</v>
      </c>
      <c r="H276">
        <f t="shared" si="8"/>
        <v>55</v>
      </c>
    </row>
    <row r="277" spans="1:8" x14ac:dyDescent="0.35">
      <c r="A277" s="1">
        <v>39358</v>
      </c>
      <c r="B277">
        <v>296.27</v>
      </c>
      <c r="C277">
        <v>301.92</v>
      </c>
      <c r="D277">
        <v>100825.25</v>
      </c>
      <c r="E277">
        <v>296.97000000000003</v>
      </c>
      <c r="F277">
        <v>2008010.05</v>
      </c>
      <c r="G277">
        <v>0.1</v>
      </c>
      <c r="H277">
        <f t="shared" si="8"/>
        <v>56</v>
      </c>
    </row>
    <row r="278" spans="1:8" x14ac:dyDescent="0.35">
      <c r="A278" s="1">
        <v>39359</v>
      </c>
      <c r="B278">
        <v>296.32</v>
      </c>
      <c r="C278">
        <v>302.38</v>
      </c>
      <c r="D278">
        <v>100857.91</v>
      </c>
      <c r="E278">
        <v>299.51</v>
      </c>
      <c r="F278">
        <v>1999981.66</v>
      </c>
      <c r="G278">
        <v>0.28000000000000003</v>
      </c>
      <c r="H278">
        <f t="shared" si="8"/>
        <v>56</v>
      </c>
    </row>
    <row r="279" spans="1:8" x14ac:dyDescent="0.35">
      <c r="A279" s="1">
        <v>39360</v>
      </c>
      <c r="B279">
        <v>297.61</v>
      </c>
      <c r="C279">
        <v>298.75</v>
      </c>
      <c r="D279">
        <v>100794.76</v>
      </c>
      <c r="E279">
        <v>297.98</v>
      </c>
      <c r="F279">
        <v>1819951.08</v>
      </c>
      <c r="G279">
        <v>0.25</v>
      </c>
      <c r="H279">
        <f t="shared" si="8"/>
        <v>56</v>
      </c>
    </row>
    <row r="280" spans="1:8" x14ac:dyDescent="0.35">
      <c r="A280" s="1">
        <v>39361</v>
      </c>
      <c r="B280">
        <v>295.94</v>
      </c>
      <c r="C280">
        <v>300.33999999999997</v>
      </c>
      <c r="D280">
        <v>100670.09</v>
      </c>
      <c r="E280">
        <v>296.99</v>
      </c>
      <c r="F280">
        <v>2034528.07</v>
      </c>
      <c r="G280">
        <v>0.39</v>
      </c>
      <c r="H280">
        <f t="shared" si="8"/>
        <v>56</v>
      </c>
    </row>
    <row r="281" spans="1:8" x14ac:dyDescent="0.35">
      <c r="A281" s="1">
        <v>39362</v>
      </c>
      <c r="B281">
        <v>296.33999999999997</v>
      </c>
      <c r="C281">
        <v>300.92</v>
      </c>
      <c r="D281">
        <v>100765.9</v>
      </c>
      <c r="E281">
        <v>297.68</v>
      </c>
      <c r="F281">
        <v>1203589.6100000001</v>
      </c>
      <c r="G281">
        <v>0.74</v>
      </c>
      <c r="H281">
        <f t="shared" si="8"/>
        <v>56</v>
      </c>
    </row>
    <row r="282" spans="1:8" x14ac:dyDescent="0.35">
      <c r="A282" s="1">
        <v>39363</v>
      </c>
      <c r="B282">
        <v>297.41000000000003</v>
      </c>
      <c r="C282">
        <v>301.77</v>
      </c>
      <c r="D282">
        <v>100848.66</v>
      </c>
      <c r="E282">
        <v>298.69</v>
      </c>
      <c r="F282">
        <v>1669175.46</v>
      </c>
      <c r="G282">
        <v>0.27</v>
      </c>
      <c r="H282">
        <f t="shared" si="8"/>
        <v>57</v>
      </c>
    </row>
    <row r="283" spans="1:8" x14ac:dyDescent="0.35">
      <c r="A283" s="1">
        <v>39364</v>
      </c>
      <c r="B283">
        <v>296.69</v>
      </c>
      <c r="C283">
        <v>299.60000000000002</v>
      </c>
      <c r="D283">
        <v>100720.17</v>
      </c>
      <c r="E283">
        <v>297.95999999999998</v>
      </c>
      <c r="F283">
        <v>2252511.0499999998</v>
      </c>
      <c r="G283">
        <v>0.18</v>
      </c>
      <c r="H283">
        <f t="shared" si="8"/>
        <v>57</v>
      </c>
    </row>
    <row r="284" spans="1:8" x14ac:dyDescent="0.35">
      <c r="A284" s="1">
        <v>39365</v>
      </c>
      <c r="B284">
        <v>296.92</v>
      </c>
      <c r="C284">
        <v>302.24</v>
      </c>
      <c r="D284">
        <v>100605.3</v>
      </c>
      <c r="E284">
        <v>297.58</v>
      </c>
      <c r="F284">
        <v>2282191.77</v>
      </c>
      <c r="G284">
        <v>0.12</v>
      </c>
      <c r="H284">
        <f t="shared" si="8"/>
        <v>57</v>
      </c>
    </row>
    <row r="285" spans="1:8" x14ac:dyDescent="0.35">
      <c r="A285" s="1">
        <v>39366</v>
      </c>
      <c r="B285">
        <v>297.72000000000003</v>
      </c>
      <c r="C285">
        <v>302.31</v>
      </c>
      <c r="D285">
        <v>100604.21</v>
      </c>
      <c r="E285">
        <v>297.60000000000002</v>
      </c>
      <c r="F285">
        <v>1892510.7</v>
      </c>
      <c r="G285">
        <v>0.05</v>
      </c>
      <c r="H285">
        <f t="shared" si="8"/>
        <v>57</v>
      </c>
    </row>
    <row r="286" spans="1:8" x14ac:dyDescent="0.35">
      <c r="A286" s="1">
        <v>39367</v>
      </c>
      <c r="B286">
        <v>297.08</v>
      </c>
      <c r="C286">
        <v>302.72000000000003</v>
      </c>
      <c r="D286">
        <v>100573.72</v>
      </c>
      <c r="E286">
        <v>297.88</v>
      </c>
      <c r="F286">
        <v>2268871.94</v>
      </c>
      <c r="G286">
        <v>0.22</v>
      </c>
      <c r="H286">
        <f t="shared" si="8"/>
        <v>57</v>
      </c>
    </row>
    <row r="287" spans="1:8" x14ac:dyDescent="0.35">
      <c r="A287" s="1">
        <v>39368</v>
      </c>
      <c r="B287">
        <v>297.95</v>
      </c>
      <c r="C287">
        <v>298.38</v>
      </c>
      <c r="D287">
        <v>100725.07</v>
      </c>
      <c r="E287">
        <v>297.31</v>
      </c>
      <c r="F287">
        <v>1608415.14</v>
      </c>
      <c r="G287">
        <v>3.58</v>
      </c>
      <c r="H287">
        <f t="shared" si="8"/>
        <v>58</v>
      </c>
    </row>
    <row r="288" spans="1:8" x14ac:dyDescent="0.35">
      <c r="A288" s="1">
        <v>39369</v>
      </c>
      <c r="B288">
        <v>297.02999999999997</v>
      </c>
      <c r="C288">
        <v>302.20999999999998</v>
      </c>
      <c r="D288">
        <v>100723.98</v>
      </c>
      <c r="E288">
        <v>297.83</v>
      </c>
      <c r="F288">
        <v>2169915.94</v>
      </c>
      <c r="G288">
        <v>0.02</v>
      </c>
      <c r="H288">
        <f t="shared" si="8"/>
        <v>58</v>
      </c>
    </row>
    <row r="289" spans="1:8" x14ac:dyDescent="0.35">
      <c r="A289" s="1">
        <v>39370</v>
      </c>
      <c r="B289">
        <v>297.13</v>
      </c>
      <c r="C289">
        <v>302.91000000000003</v>
      </c>
      <c r="D289">
        <v>100646.67</v>
      </c>
      <c r="E289">
        <v>298.11</v>
      </c>
      <c r="F289">
        <v>2321238.94</v>
      </c>
      <c r="G289">
        <v>0.09</v>
      </c>
      <c r="H289">
        <f t="shared" si="8"/>
        <v>58</v>
      </c>
    </row>
    <row r="290" spans="1:8" x14ac:dyDescent="0.35">
      <c r="A290" s="1">
        <v>39371</v>
      </c>
      <c r="B290">
        <v>297.97000000000003</v>
      </c>
      <c r="C290">
        <v>302.75</v>
      </c>
      <c r="D290">
        <v>100805.1</v>
      </c>
      <c r="E290">
        <v>298.45</v>
      </c>
      <c r="F290">
        <v>2075217.42</v>
      </c>
      <c r="G290">
        <v>0.12</v>
      </c>
      <c r="H290">
        <f t="shared" si="8"/>
        <v>58</v>
      </c>
    </row>
    <row r="291" spans="1:8" x14ac:dyDescent="0.35">
      <c r="A291" s="1">
        <v>39372</v>
      </c>
      <c r="B291">
        <v>298.11</v>
      </c>
      <c r="C291">
        <v>301.64</v>
      </c>
      <c r="D291">
        <v>100746.85</v>
      </c>
      <c r="E291">
        <v>298.68</v>
      </c>
      <c r="F291">
        <v>2399090.0099999998</v>
      </c>
      <c r="G291">
        <v>0.28999999999999998</v>
      </c>
      <c r="H291">
        <f t="shared" si="8"/>
        <v>58</v>
      </c>
    </row>
    <row r="292" spans="1:8" x14ac:dyDescent="0.35">
      <c r="A292" s="1">
        <v>39373</v>
      </c>
      <c r="B292">
        <v>297.58</v>
      </c>
      <c r="C292">
        <v>301.87</v>
      </c>
      <c r="D292">
        <v>100749.03</v>
      </c>
      <c r="E292">
        <v>298</v>
      </c>
      <c r="F292">
        <v>2035075.46</v>
      </c>
      <c r="G292">
        <v>0.31</v>
      </c>
      <c r="H292">
        <f t="shared" si="8"/>
        <v>59</v>
      </c>
    </row>
    <row r="293" spans="1:8" x14ac:dyDescent="0.35">
      <c r="A293" s="1">
        <v>39374</v>
      </c>
      <c r="B293">
        <v>296.89999999999998</v>
      </c>
      <c r="C293">
        <v>299.52999999999997</v>
      </c>
      <c r="D293">
        <v>100900.92</v>
      </c>
      <c r="E293">
        <v>295.81</v>
      </c>
      <c r="F293">
        <v>1437690.19</v>
      </c>
      <c r="G293">
        <v>0.02</v>
      </c>
      <c r="H293">
        <f t="shared" si="8"/>
        <v>59</v>
      </c>
    </row>
    <row r="294" spans="1:8" x14ac:dyDescent="0.35">
      <c r="A294" s="1">
        <v>39375</v>
      </c>
      <c r="B294">
        <v>296.27999999999997</v>
      </c>
      <c r="C294">
        <v>301.61</v>
      </c>
      <c r="D294">
        <v>100780.6</v>
      </c>
      <c r="E294">
        <v>298.52999999999997</v>
      </c>
      <c r="F294">
        <v>2052896.06</v>
      </c>
      <c r="G294">
        <v>4.12</v>
      </c>
      <c r="H294">
        <f t="shared" si="8"/>
        <v>59</v>
      </c>
    </row>
    <row r="295" spans="1:8" x14ac:dyDescent="0.35">
      <c r="A295" s="1">
        <v>39376</v>
      </c>
      <c r="B295">
        <v>296.75</v>
      </c>
      <c r="C295">
        <v>302.89999999999998</v>
      </c>
      <c r="D295">
        <v>100766.45</v>
      </c>
      <c r="E295">
        <v>296.77</v>
      </c>
      <c r="F295">
        <v>2301228.79</v>
      </c>
      <c r="G295">
        <v>0.06</v>
      </c>
      <c r="H295">
        <f t="shared" si="8"/>
        <v>59</v>
      </c>
    </row>
    <row r="296" spans="1:8" x14ac:dyDescent="0.35">
      <c r="A296" s="1">
        <v>39377</v>
      </c>
      <c r="B296">
        <v>297.82</v>
      </c>
      <c r="C296">
        <v>303.08999999999997</v>
      </c>
      <c r="D296">
        <v>100664.1</v>
      </c>
      <c r="E296">
        <v>298.45999999999998</v>
      </c>
      <c r="F296">
        <v>2374335.7999999998</v>
      </c>
      <c r="G296">
        <v>0.17</v>
      </c>
      <c r="H296">
        <f t="shared" si="8"/>
        <v>59</v>
      </c>
    </row>
    <row r="297" spans="1:8" x14ac:dyDescent="0.35">
      <c r="A297" s="1">
        <v>39378</v>
      </c>
      <c r="B297">
        <v>298.32</v>
      </c>
      <c r="C297">
        <v>300.05</v>
      </c>
      <c r="D297">
        <v>100715.27</v>
      </c>
      <c r="E297">
        <v>295.68</v>
      </c>
      <c r="F297">
        <v>1824999.23</v>
      </c>
      <c r="G297">
        <v>0.2</v>
      </c>
      <c r="H297">
        <f t="shared" si="8"/>
        <v>60</v>
      </c>
    </row>
    <row r="298" spans="1:8" x14ac:dyDescent="0.35">
      <c r="A298" s="1">
        <v>39379</v>
      </c>
      <c r="B298">
        <v>297.55</v>
      </c>
      <c r="C298">
        <v>301.07</v>
      </c>
      <c r="D298">
        <v>100673.35</v>
      </c>
      <c r="E298">
        <v>297.76</v>
      </c>
      <c r="F298">
        <v>2151122.2000000002</v>
      </c>
      <c r="G298">
        <v>0.34</v>
      </c>
      <c r="H298">
        <f t="shared" si="8"/>
        <v>60</v>
      </c>
    </row>
    <row r="299" spans="1:8" x14ac:dyDescent="0.35">
      <c r="A299" s="1">
        <v>39380</v>
      </c>
      <c r="B299">
        <v>297.75</v>
      </c>
      <c r="C299">
        <v>299.95999999999998</v>
      </c>
      <c r="D299">
        <v>100731.61</v>
      </c>
      <c r="E299">
        <v>297.52999999999997</v>
      </c>
      <c r="F299">
        <v>941389.66</v>
      </c>
      <c r="G299">
        <v>0.1</v>
      </c>
      <c r="H299">
        <f t="shared" si="8"/>
        <v>60</v>
      </c>
    </row>
    <row r="300" spans="1:8" x14ac:dyDescent="0.35">
      <c r="A300" s="1">
        <v>39381</v>
      </c>
      <c r="B300">
        <v>296.67</v>
      </c>
      <c r="C300">
        <v>300.32</v>
      </c>
      <c r="D300">
        <v>100759.37</v>
      </c>
      <c r="E300">
        <v>297.37</v>
      </c>
      <c r="F300">
        <v>2124117.62</v>
      </c>
      <c r="G300">
        <v>0.4</v>
      </c>
      <c r="H300">
        <f t="shared" si="8"/>
        <v>60</v>
      </c>
    </row>
    <row r="301" spans="1:8" x14ac:dyDescent="0.35">
      <c r="A301" s="1">
        <v>39382</v>
      </c>
      <c r="B301">
        <v>297.19</v>
      </c>
      <c r="C301">
        <v>297.52</v>
      </c>
      <c r="D301">
        <v>100927.6</v>
      </c>
      <c r="E301">
        <v>295.70999999999998</v>
      </c>
      <c r="F301">
        <v>977456.6</v>
      </c>
      <c r="G301">
        <v>0.14000000000000001</v>
      </c>
      <c r="H301">
        <f t="shared" si="8"/>
        <v>60</v>
      </c>
    </row>
    <row r="302" spans="1:8" x14ac:dyDescent="0.35">
      <c r="A302" s="1">
        <v>39383</v>
      </c>
      <c r="B302">
        <v>296.07</v>
      </c>
      <c r="C302">
        <v>301.77999999999997</v>
      </c>
      <c r="D302">
        <v>100680.97</v>
      </c>
      <c r="E302">
        <v>298.18</v>
      </c>
      <c r="F302">
        <v>2376464.54</v>
      </c>
      <c r="G302">
        <v>0.38</v>
      </c>
      <c r="H302">
        <f t="shared" si="8"/>
        <v>61</v>
      </c>
    </row>
    <row r="303" spans="1:8" x14ac:dyDescent="0.35">
      <c r="A303" s="1">
        <v>39384</v>
      </c>
      <c r="B303">
        <v>296.12</v>
      </c>
      <c r="C303">
        <v>303.39</v>
      </c>
      <c r="D303">
        <v>100694.58</v>
      </c>
      <c r="E303">
        <v>298.11</v>
      </c>
      <c r="F303">
        <v>2193332.08</v>
      </c>
      <c r="G303">
        <v>0.14000000000000001</v>
      </c>
      <c r="H303">
        <f t="shared" si="8"/>
        <v>61</v>
      </c>
    </row>
    <row r="304" spans="1:8" x14ac:dyDescent="0.35">
      <c r="A304" s="1">
        <v>39385</v>
      </c>
      <c r="B304">
        <v>297.7</v>
      </c>
      <c r="C304">
        <v>300.07</v>
      </c>
      <c r="D304">
        <v>100525.27</v>
      </c>
      <c r="E304">
        <v>297.55</v>
      </c>
      <c r="F304">
        <v>1394446.36</v>
      </c>
      <c r="G304">
        <v>3.06</v>
      </c>
      <c r="H304">
        <f t="shared" si="8"/>
        <v>61</v>
      </c>
    </row>
    <row r="305" spans="1:8" x14ac:dyDescent="0.35">
      <c r="A305" s="1">
        <v>39386</v>
      </c>
      <c r="B305">
        <v>296.79000000000002</v>
      </c>
      <c r="C305">
        <v>303.33999999999997</v>
      </c>
      <c r="D305">
        <v>100442.51</v>
      </c>
      <c r="E305">
        <v>299.06</v>
      </c>
      <c r="F305">
        <v>1846286.63</v>
      </c>
      <c r="G305">
        <v>0.14000000000000001</v>
      </c>
      <c r="H305">
        <f t="shared" si="8"/>
        <v>61</v>
      </c>
    </row>
    <row r="306" spans="1:8" x14ac:dyDescent="0.35">
      <c r="A306" s="1">
        <v>39387</v>
      </c>
      <c r="B306">
        <v>296.74</v>
      </c>
      <c r="C306">
        <v>302.7</v>
      </c>
      <c r="D306">
        <v>100474.64</v>
      </c>
      <c r="E306">
        <v>297.5</v>
      </c>
      <c r="F306">
        <v>1782606.9</v>
      </c>
      <c r="G306">
        <v>0.04</v>
      </c>
      <c r="H306">
        <f t="shared" si="8"/>
        <v>61</v>
      </c>
    </row>
    <row r="307" spans="1:8" x14ac:dyDescent="0.35">
      <c r="A307" s="1">
        <v>39388</v>
      </c>
      <c r="B307">
        <v>297.27999999999997</v>
      </c>
      <c r="C307">
        <v>301.61</v>
      </c>
      <c r="D307">
        <v>100518.19</v>
      </c>
      <c r="E307">
        <v>297.73</v>
      </c>
      <c r="F307">
        <v>1974740.89</v>
      </c>
      <c r="G307">
        <v>0.21</v>
      </c>
      <c r="H307">
        <f t="shared" si="8"/>
        <v>62</v>
      </c>
    </row>
    <row r="308" spans="1:8" x14ac:dyDescent="0.35">
      <c r="A308" s="1">
        <v>39389</v>
      </c>
      <c r="B308">
        <v>297.93</v>
      </c>
      <c r="C308">
        <v>302.68</v>
      </c>
      <c r="D308">
        <v>100507.85</v>
      </c>
      <c r="E308">
        <v>297.67</v>
      </c>
      <c r="F308">
        <v>1995055.15</v>
      </c>
      <c r="G308">
        <v>0.02</v>
      </c>
      <c r="H308">
        <f t="shared" si="8"/>
        <v>62</v>
      </c>
    </row>
    <row r="309" spans="1:8" x14ac:dyDescent="0.35">
      <c r="A309" s="1">
        <v>39390</v>
      </c>
      <c r="B309">
        <v>298.29000000000002</v>
      </c>
      <c r="C309">
        <v>301.93</v>
      </c>
      <c r="D309">
        <v>100473.55</v>
      </c>
      <c r="E309">
        <v>297.79000000000002</v>
      </c>
      <c r="F309">
        <v>2108547.4</v>
      </c>
      <c r="G309">
        <v>2.16</v>
      </c>
      <c r="H309">
        <f t="shared" si="8"/>
        <v>62</v>
      </c>
    </row>
    <row r="310" spans="1:8" x14ac:dyDescent="0.35">
      <c r="A310" s="1">
        <v>39391</v>
      </c>
      <c r="B310">
        <v>296.75</v>
      </c>
      <c r="C310">
        <v>302.44</v>
      </c>
      <c r="D310">
        <v>100641.23</v>
      </c>
      <c r="E310">
        <v>296.81</v>
      </c>
      <c r="F310">
        <v>2541837.23</v>
      </c>
      <c r="G310">
        <v>0.01</v>
      </c>
      <c r="H310">
        <f t="shared" si="8"/>
        <v>62</v>
      </c>
    </row>
    <row r="311" spans="1:8" x14ac:dyDescent="0.35">
      <c r="A311" s="1">
        <v>39392</v>
      </c>
      <c r="B311">
        <v>297.62</v>
      </c>
      <c r="C311">
        <v>304.52</v>
      </c>
      <c r="D311">
        <v>100657.02</v>
      </c>
      <c r="E311">
        <v>298.39</v>
      </c>
      <c r="F311">
        <v>2286023.5</v>
      </c>
      <c r="G311">
        <v>0.11</v>
      </c>
      <c r="H311">
        <f t="shared" si="8"/>
        <v>62</v>
      </c>
    </row>
    <row r="312" spans="1:8" x14ac:dyDescent="0.35">
      <c r="A312" s="1">
        <v>39393</v>
      </c>
      <c r="B312">
        <v>298.62</v>
      </c>
      <c r="C312">
        <v>303.04000000000002</v>
      </c>
      <c r="D312">
        <v>100637.96</v>
      </c>
      <c r="E312">
        <v>298.76</v>
      </c>
      <c r="F312">
        <v>2307615.0099999998</v>
      </c>
      <c r="G312">
        <v>0.01</v>
      </c>
      <c r="H312">
        <f t="shared" si="8"/>
        <v>63</v>
      </c>
    </row>
    <row r="313" spans="1:8" x14ac:dyDescent="0.35">
      <c r="A313" s="1">
        <v>39394</v>
      </c>
      <c r="B313">
        <v>297.70999999999998</v>
      </c>
      <c r="C313">
        <v>303.79000000000002</v>
      </c>
      <c r="D313">
        <v>100485.52</v>
      </c>
      <c r="E313">
        <v>298.27</v>
      </c>
      <c r="F313">
        <v>2227209.46</v>
      </c>
      <c r="G313">
        <v>0.02</v>
      </c>
      <c r="H313">
        <f t="shared" si="8"/>
        <v>63</v>
      </c>
    </row>
    <row r="314" spans="1:8" x14ac:dyDescent="0.35">
      <c r="A314" s="1">
        <v>39395</v>
      </c>
      <c r="B314">
        <v>297.57</v>
      </c>
      <c r="C314">
        <v>302.45</v>
      </c>
      <c r="D314">
        <v>100557.93</v>
      </c>
      <c r="E314">
        <v>299.06</v>
      </c>
      <c r="F314">
        <v>2103925</v>
      </c>
      <c r="G314">
        <v>0.27</v>
      </c>
      <c r="H314">
        <f t="shared" si="8"/>
        <v>63</v>
      </c>
    </row>
    <row r="315" spans="1:8" x14ac:dyDescent="0.35">
      <c r="A315" s="1">
        <v>39396</v>
      </c>
      <c r="B315">
        <v>296.06</v>
      </c>
      <c r="C315">
        <v>302.56</v>
      </c>
      <c r="D315">
        <v>100517.1</v>
      </c>
      <c r="E315">
        <v>296.88</v>
      </c>
      <c r="F315">
        <v>2703743.12</v>
      </c>
      <c r="G315">
        <v>0.08</v>
      </c>
      <c r="H315">
        <f t="shared" si="8"/>
        <v>63</v>
      </c>
    </row>
    <row r="316" spans="1:8" x14ac:dyDescent="0.35">
      <c r="A316" s="1">
        <v>39397</v>
      </c>
      <c r="B316">
        <v>296.85000000000002</v>
      </c>
      <c r="C316">
        <v>302.63</v>
      </c>
      <c r="D316">
        <v>100496.96000000001</v>
      </c>
      <c r="E316">
        <v>297.73</v>
      </c>
      <c r="F316">
        <v>2051132.24</v>
      </c>
      <c r="G316">
        <v>0.15</v>
      </c>
      <c r="H316">
        <f t="shared" si="8"/>
        <v>63</v>
      </c>
    </row>
    <row r="317" spans="1:8" x14ac:dyDescent="0.35">
      <c r="A317" s="1">
        <v>39398</v>
      </c>
      <c r="B317">
        <v>297.36</v>
      </c>
      <c r="C317">
        <v>303.86</v>
      </c>
      <c r="D317">
        <v>100508.39</v>
      </c>
      <c r="E317">
        <v>296.77999999999997</v>
      </c>
      <c r="F317">
        <v>2258775.63</v>
      </c>
      <c r="G317">
        <v>0.06</v>
      </c>
      <c r="H317">
        <f t="shared" si="8"/>
        <v>64</v>
      </c>
    </row>
    <row r="318" spans="1:8" x14ac:dyDescent="0.35">
      <c r="A318" s="1">
        <v>39399</v>
      </c>
      <c r="B318">
        <v>298.39999999999998</v>
      </c>
      <c r="C318">
        <v>303.10000000000002</v>
      </c>
      <c r="D318">
        <v>100560.11</v>
      </c>
      <c r="E318">
        <v>297.7</v>
      </c>
      <c r="F318">
        <v>2036778.46</v>
      </c>
      <c r="G318">
        <v>0.02</v>
      </c>
      <c r="H318">
        <f t="shared" si="8"/>
        <v>64</v>
      </c>
    </row>
    <row r="319" spans="1:8" x14ac:dyDescent="0.35">
      <c r="A319" s="1">
        <v>39400</v>
      </c>
      <c r="B319">
        <v>298.27</v>
      </c>
      <c r="C319">
        <v>302.72000000000003</v>
      </c>
      <c r="D319">
        <v>100526.9</v>
      </c>
      <c r="E319">
        <v>298.72000000000003</v>
      </c>
      <c r="F319">
        <v>2141816.5699999998</v>
      </c>
      <c r="G319">
        <v>0.04</v>
      </c>
      <c r="H319">
        <f t="shared" si="8"/>
        <v>64</v>
      </c>
    </row>
    <row r="320" spans="1:8" x14ac:dyDescent="0.35">
      <c r="A320" s="1">
        <v>39401</v>
      </c>
      <c r="B320">
        <v>297.61</v>
      </c>
      <c r="C320">
        <v>301.79000000000002</v>
      </c>
      <c r="D320">
        <v>100624.9</v>
      </c>
      <c r="E320">
        <v>298.91000000000003</v>
      </c>
      <c r="F320">
        <v>1456240.6399999999</v>
      </c>
      <c r="G320">
        <v>2.13</v>
      </c>
      <c r="H320">
        <f t="shared" si="8"/>
        <v>64</v>
      </c>
    </row>
    <row r="321" spans="1:8" x14ac:dyDescent="0.35">
      <c r="A321" s="1">
        <v>39402</v>
      </c>
      <c r="B321">
        <v>297.91000000000003</v>
      </c>
      <c r="C321">
        <v>303.04000000000002</v>
      </c>
      <c r="D321">
        <v>100723.98</v>
      </c>
      <c r="E321">
        <v>299.44</v>
      </c>
      <c r="F321">
        <v>2269723.4300000002</v>
      </c>
      <c r="G321">
        <v>0.13</v>
      </c>
      <c r="H321">
        <f t="shared" si="8"/>
        <v>64</v>
      </c>
    </row>
    <row r="322" spans="1:8" x14ac:dyDescent="0.35">
      <c r="A322" s="1">
        <v>39403</v>
      </c>
      <c r="B322">
        <v>296.54000000000002</v>
      </c>
      <c r="C322">
        <v>302.20999999999998</v>
      </c>
      <c r="D322">
        <v>100635.24</v>
      </c>
      <c r="E322">
        <v>298.24</v>
      </c>
      <c r="F322">
        <v>2335531.91</v>
      </c>
      <c r="G322">
        <v>0.09</v>
      </c>
      <c r="H322">
        <f t="shared" si="8"/>
        <v>65</v>
      </c>
    </row>
    <row r="323" spans="1:8" x14ac:dyDescent="0.35">
      <c r="A323" s="1">
        <v>39404</v>
      </c>
      <c r="B323">
        <v>296.87</v>
      </c>
      <c r="C323">
        <v>303.18</v>
      </c>
      <c r="D323">
        <v>100508.93</v>
      </c>
      <c r="E323">
        <v>298.99</v>
      </c>
      <c r="F323">
        <v>2231041.19</v>
      </c>
      <c r="G323">
        <v>0.01</v>
      </c>
      <c r="H323">
        <f t="shared" si="8"/>
        <v>65</v>
      </c>
    </row>
    <row r="324" spans="1:8" x14ac:dyDescent="0.35">
      <c r="A324" s="1">
        <v>39405</v>
      </c>
      <c r="B324">
        <v>298.77999999999997</v>
      </c>
      <c r="C324">
        <v>303.24</v>
      </c>
      <c r="D324">
        <v>100581.89</v>
      </c>
      <c r="E324">
        <v>299.45999999999998</v>
      </c>
      <c r="F324">
        <v>2198562.7000000002</v>
      </c>
      <c r="G324">
        <v>0.09</v>
      </c>
      <c r="H324">
        <f t="shared" ref="H324:H366" si="9">INT((ROW(G323)-1)/5)+1</f>
        <v>65</v>
      </c>
    </row>
    <row r="325" spans="1:8" x14ac:dyDescent="0.35">
      <c r="A325" s="1">
        <v>39406</v>
      </c>
      <c r="B325">
        <v>298.67</v>
      </c>
      <c r="C325">
        <v>303.12</v>
      </c>
      <c r="D325">
        <v>100582.43</v>
      </c>
      <c r="E325">
        <v>299.20999999999998</v>
      </c>
      <c r="F325">
        <v>2384553.75</v>
      </c>
      <c r="G325">
        <v>7.0000000000000007E-2</v>
      </c>
      <c r="H325">
        <f t="shared" si="9"/>
        <v>65</v>
      </c>
    </row>
    <row r="326" spans="1:8" x14ac:dyDescent="0.35">
      <c r="A326" s="1">
        <v>39407</v>
      </c>
      <c r="B326">
        <v>297.87</v>
      </c>
      <c r="C326">
        <v>302.32</v>
      </c>
      <c r="D326">
        <v>100718.54</v>
      </c>
      <c r="E326">
        <v>299</v>
      </c>
      <c r="F326">
        <v>1703052.84</v>
      </c>
      <c r="G326">
        <v>0.03</v>
      </c>
      <c r="H326">
        <f t="shared" si="9"/>
        <v>65</v>
      </c>
    </row>
    <row r="327" spans="1:8" x14ac:dyDescent="0.35">
      <c r="A327" s="1">
        <v>39408</v>
      </c>
      <c r="B327">
        <v>297.25</v>
      </c>
      <c r="C327">
        <v>301.64</v>
      </c>
      <c r="D327">
        <v>100701.66</v>
      </c>
      <c r="E327">
        <v>298.14999999999998</v>
      </c>
      <c r="F327">
        <v>2482171.69</v>
      </c>
      <c r="G327">
        <v>0.03</v>
      </c>
      <c r="H327">
        <f t="shared" si="9"/>
        <v>66</v>
      </c>
    </row>
    <row r="328" spans="1:8" x14ac:dyDescent="0.35">
      <c r="A328" s="1">
        <v>39409</v>
      </c>
      <c r="B328">
        <v>297.22000000000003</v>
      </c>
      <c r="C328">
        <v>302.77999999999997</v>
      </c>
      <c r="D328">
        <v>100725.62</v>
      </c>
      <c r="E328">
        <v>299.58999999999997</v>
      </c>
      <c r="F328">
        <v>1959292.32</v>
      </c>
      <c r="G328">
        <v>0.01</v>
      </c>
      <c r="H328">
        <f t="shared" si="9"/>
        <v>66</v>
      </c>
    </row>
    <row r="329" spans="1:8" x14ac:dyDescent="0.35">
      <c r="A329" s="1">
        <v>39410</v>
      </c>
      <c r="B329">
        <v>297.87</v>
      </c>
      <c r="C329">
        <v>303.17</v>
      </c>
      <c r="D329">
        <v>100581.89</v>
      </c>
      <c r="E329">
        <v>298.77</v>
      </c>
      <c r="F329">
        <v>2043407.96</v>
      </c>
      <c r="G329">
        <v>0.1</v>
      </c>
      <c r="H329">
        <f t="shared" si="9"/>
        <v>66</v>
      </c>
    </row>
    <row r="330" spans="1:8" x14ac:dyDescent="0.35">
      <c r="A330" s="1">
        <v>39411</v>
      </c>
      <c r="B330">
        <v>297.2</v>
      </c>
      <c r="C330">
        <v>302.41000000000003</v>
      </c>
      <c r="D330">
        <v>100603.12</v>
      </c>
      <c r="E330">
        <v>298.16000000000003</v>
      </c>
      <c r="F330">
        <v>1383376.91</v>
      </c>
      <c r="G330">
        <v>0.46</v>
      </c>
      <c r="H330">
        <f t="shared" si="9"/>
        <v>66</v>
      </c>
    </row>
    <row r="331" spans="1:8" x14ac:dyDescent="0.35">
      <c r="A331" s="1">
        <v>39412</v>
      </c>
      <c r="B331">
        <v>297.73</v>
      </c>
      <c r="C331">
        <v>303.93</v>
      </c>
      <c r="D331">
        <v>100701.12</v>
      </c>
      <c r="E331">
        <v>299.12</v>
      </c>
      <c r="F331">
        <v>2337782.29</v>
      </c>
      <c r="G331">
        <v>0.01</v>
      </c>
      <c r="H331">
        <f t="shared" si="9"/>
        <v>66</v>
      </c>
    </row>
    <row r="332" spans="1:8" x14ac:dyDescent="0.35">
      <c r="A332" s="1">
        <v>39413</v>
      </c>
      <c r="B332">
        <v>297.51</v>
      </c>
      <c r="C332">
        <v>302.83</v>
      </c>
      <c r="D332">
        <v>100599.85</v>
      </c>
      <c r="E332">
        <v>299.11</v>
      </c>
      <c r="F332">
        <v>2300620.58</v>
      </c>
      <c r="G332">
        <v>0.05</v>
      </c>
      <c r="H332">
        <f t="shared" si="9"/>
        <v>67</v>
      </c>
    </row>
    <row r="333" spans="1:8" x14ac:dyDescent="0.35">
      <c r="A333" s="1">
        <v>39414</v>
      </c>
      <c r="B333">
        <v>297.57</v>
      </c>
      <c r="C333">
        <v>303.55</v>
      </c>
      <c r="D333">
        <v>100470.82</v>
      </c>
      <c r="E333">
        <v>297.26</v>
      </c>
      <c r="F333">
        <v>2192845.5099999998</v>
      </c>
      <c r="G333">
        <v>0.06</v>
      </c>
      <c r="H333">
        <f t="shared" si="9"/>
        <v>67</v>
      </c>
    </row>
    <row r="334" spans="1:8" x14ac:dyDescent="0.35">
      <c r="A334" s="1">
        <v>39415</v>
      </c>
      <c r="B334">
        <v>297.89999999999998</v>
      </c>
      <c r="C334">
        <v>303.39</v>
      </c>
      <c r="D334">
        <v>100365.21</v>
      </c>
      <c r="E334">
        <v>297.44</v>
      </c>
      <c r="F334">
        <v>2354690.5699999998</v>
      </c>
      <c r="G334">
        <v>0.17</v>
      </c>
      <c r="H334">
        <f t="shared" si="9"/>
        <v>67</v>
      </c>
    </row>
    <row r="335" spans="1:8" x14ac:dyDescent="0.35">
      <c r="A335" s="1">
        <v>39416</v>
      </c>
      <c r="B335">
        <v>298.48</v>
      </c>
      <c r="C335">
        <v>303.49</v>
      </c>
      <c r="D335">
        <v>100455.03999999999</v>
      </c>
      <c r="E335">
        <v>298.25</v>
      </c>
      <c r="F335">
        <v>2098390.27</v>
      </c>
      <c r="G335">
        <v>0.1</v>
      </c>
      <c r="H335">
        <f t="shared" si="9"/>
        <v>67</v>
      </c>
    </row>
    <row r="336" spans="1:8" x14ac:dyDescent="0.35">
      <c r="A336" s="1">
        <v>39417</v>
      </c>
      <c r="B336">
        <v>298.38</v>
      </c>
      <c r="C336">
        <v>304.57</v>
      </c>
      <c r="D336">
        <v>100572.09</v>
      </c>
      <c r="E336">
        <v>299.12</v>
      </c>
      <c r="F336">
        <v>2216565.7599999998</v>
      </c>
      <c r="G336">
        <v>0.03</v>
      </c>
      <c r="H336">
        <f t="shared" si="9"/>
        <v>67</v>
      </c>
    </row>
    <row r="337" spans="1:8" x14ac:dyDescent="0.35">
      <c r="A337" s="1">
        <v>39418</v>
      </c>
      <c r="B337">
        <v>297.98</v>
      </c>
      <c r="C337">
        <v>303.62</v>
      </c>
      <c r="D337">
        <v>100552.49</v>
      </c>
      <c r="E337">
        <v>299.23</v>
      </c>
      <c r="F337">
        <v>2079414.08</v>
      </c>
      <c r="G337">
        <v>0.05</v>
      </c>
      <c r="H337">
        <f t="shared" si="9"/>
        <v>68</v>
      </c>
    </row>
    <row r="338" spans="1:8" x14ac:dyDescent="0.35">
      <c r="A338" s="1">
        <v>39419</v>
      </c>
      <c r="B338">
        <v>298.56</v>
      </c>
      <c r="C338">
        <v>302.05</v>
      </c>
      <c r="D338">
        <v>100498.59</v>
      </c>
      <c r="E338">
        <v>297.82</v>
      </c>
      <c r="F338">
        <v>2453829.04</v>
      </c>
      <c r="G338">
        <v>0.09</v>
      </c>
      <c r="H338">
        <f t="shared" si="9"/>
        <v>68</v>
      </c>
    </row>
    <row r="339" spans="1:8" x14ac:dyDescent="0.35">
      <c r="A339" s="1">
        <v>39420</v>
      </c>
      <c r="B339">
        <v>297.07</v>
      </c>
      <c r="C339">
        <v>302.72000000000003</v>
      </c>
      <c r="D339">
        <v>100476.81</v>
      </c>
      <c r="E339">
        <v>297.39999999999998</v>
      </c>
      <c r="F339">
        <v>1687239.34</v>
      </c>
      <c r="G339">
        <v>0.16</v>
      </c>
      <c r="H339">
        <f t="shared" si="9"/>
        <v>68</v>
      </c>
    </row>
    <row r="340" spans="1:8" x14ac:dyDescent="0.35">
      <c r="A340" s="1">
        <v>39421</v>
      </c>
      <c r="B340">
        <v>296.70999999999998</v>
      </c>
      <c r="C340">
        <v>303.25</v>
      </c>
      <c r="D340">
        <v>100547.59</v>
      </c>
      <c r="E340">
        <v>296.77</v>
      </c>
      <c r="F340">
        <v>2401340.39</v>
      </c>
      <c r="G340">
        <v>0.04</v>
      </c>
      <c r="H340">
        <f t="shared" si="9"/>
        <v>68</v>
      </c>
    </row>
    <row r="341" spans="1:8" x14ac:dyDescent="0.35">
      <c r="A341" s="1">
        <v>39422</v>
      </c>
      <c r="B341">
        <v>298.93</v>
      </c>
      <c r="C341">
        <v>300.08</v>
      </c>
      <c r="D341">
        <v>100613.46</v>
      </c>
      <c r="E341">
        <v>297.61</v>
      </c>
      <c r="F341">
        <v>2072298</v>
      </c>
      <c r="G341">
        <v>0.33</v>
      </c>
      <c r="H341">
        <f t="shared" si="9"/>
        <v>68</v>
      </c>
    </row>
    <row r="342" spans="1:8" x14ac:dyDescent="0.35">
      <c r="A342" s="1">
        <v>39423</v>
      </c>
      <c r="B342">
        <v>297.14</v>
      </c>
      <c r="C342">
        <v>300.45999999999998</v>
      </c>
      <c r="D342">
        <v>100799.66</v>
      </c>
      <c r="E342">
        <v>298.14999999999998</v>
      </c>
      <c r="F342">
        <v>1519981.2</v>
      </c>
      <c r="G342">
        <v>0.48</v>
      </c>
      <c r="H342">
        <f t="shared" si="9"/>
        <v>69</v>
      </c>
    </row>
    <row r="343" spans="1:8" x14ac:dyDescent="0.35">
      <c r="A343" s="1">
        <v>39424</v>
      </c>
      <c r="B343">
        <v>297.13</v>
      </c>
      <c r="C343">
        <v>303.22000000000003</v>
      </c>
      <c r="D343">
        <v>100769.72</v>
      </c>
      <c r="E343">
        <v>297.66000000000003</v>
      </c>
      <c r="F343">
        <v>2494761.67</v>
      </c>
      <c r="G343">
        <v>0.01</v>
      </c>
      <c r="H343">
        <f t="shared" si="9"/>
        <v>69</v>
      </c>
    </row>
    <row r="344" spans="1:8" x14ac:dyDescent="0.35">
      <c r="A344" s="1">
        <v>39425</v>
      </c>
      <c r="B344">
        <v>296.23</v>
      </c>
      <c r="C344">
        <v>302.55</v>
      </c>
      <c r="D344">
        <v>100706.56</v>
      </c>
      <c r="E344">
        <v>297</v>
      </c>
      <c r="F344">
        <v>2168881.98</v>
      </c>
      <c r="G344">
        <v>0</v>
      </c>
      <c r="H344">
        <f t="shared" si="9"/>
        <v>69</v>
      </c>
    </row>
    <row r="345" spans="1:8" x14ac:dyDescent="0.35">
      <c r="A345" s="1">
        <v>39426</v>
      </c>
      <c r="B345">
        <v>296.08</v>
      </c>
      <c r="C345">
        <v>303.36</v>
      </c>
      <c r="D345">
        <v>100690.23</v>
      </c>
      <c r="E345">
        <v>298.58999999999997</v>
      </c>
      <c r="F345">
        <v>2038481.45</v>
      </c>
      <c r="G345">
        <v>0.03</v>
      </c>
      <c r="H345">
        <f t="shared" si="9"/>
        <v>69</v>
      </c>
    </row>
    <row r="346" spans="1:8" x14ac:dyDescent="0.35">
      <c r="A346" s="1">
        <v>39427</v>
      </c>
      <c r="B346">
        <v>297.20999999999998</v>
      </c>
      <c r="C346">
        <v>303.81</v>
      </c>
      <c r="D346">
        <v>100618.36</v>
      </c>
      <c r="E346">
        <v>295.02999999999997</v>
      </c>
      <c r="F346">
        <v>2551264.5099999998</v>
      </c>
      <c r="G346">
        <v>0</v>
      </c>
      <c r="H346">
        <f t="shared" si="9"/>
        <v>69</v>
      </c>
    </row>
    <row r="347" spans="1:8" x14ac:dyDescent="0.35">
      <c r="A347" s="1">
        <v>39428</v>
      </c>
      <c r="B347">
        <v>295.93</v>
      </c>
      <c r="C347">
        <v>303.36</v>
      </c>
      <c r="D347">
        <v>100697.31</v>
      </c>
      <c r="E347">
        <v>295.39999999999998</v>
      </c>
      <c r="F347">
        <v>2214497.84</v>
      </c>
      <c r="G347">
        <v>7.0000000000000007E-2</v>
      </c>
      <c r="H347">
        <f t="shared" si="9"/>
        <v>70</v>
      </c>
    </row>
    <row r="348" spans="1:8" x14ac:dyDescent="0.35">
      <c r="A348" s="1">
        <v>39429</v>
      </c>
      <c r="B348">
        <v>297.51</v>
      </c>
      <c r="C348">
        <v>303.56</v>
      </c>
      <c r="D348">
        <v>100645.04</v>
      </c>
      <c r="E348">
        <v>296.60000000000002</v>
      </c>
      <c r="F348">
        <v>2386439.21</v>
      </c>
      <c r="G348">
        <v>0.01</v>
      </c>
      <c r="H348">
        <f t="shared" si="9"/>
        <v>70</v>
      </c>
    </row>
    <row r="349" spans="1:8" x14ac:dyDescent="0.35">
      <c r="A349" s="1">
        <v>39430</v>
      </c>
      <c r="B349">
        <v>297.04000000000002</v>
      </c>
      <c r="C349">
        <v>304.12</v>
      </c>
      <c r="D349">
        <v>100428.9</v>
      </c>
      <c r="E349">
        <v>296.31</v>
      </c>
      <c r="F349">
        <v>2200144.0499999998</v>
      </c>
      <c r="G349">
        <v>0</v>
      </c>
      <c r="H349">
        <f t="shared" si="9"/>
        <v>70</v>
      </c>
    </row>
    <row r="350" spans="1:8" x14ac:dyDescent="0.35">
      <c r="A350" s="1">
        <v>39431</v>
      </c>
      <c r="B350">
        <v>298.64</v>
      </c>
      <c r="C350">
        <v>304.51</v>
      </c>
      <c r="D350">
        <v>100248.7</v>
      </c>
      <c r="E350">
        <v>296.36</v>
      </c>
      <c r="F350">
        <v>2366733.16</v>
      </c>
      <c r="G350">
        <v>0.01</v>
      </c>
      <c r="H350">
        <f t="shared" si="9"/>
        <v>70</v>
      </c>
    </row>
    <row r="351" spans="1:8" x14ac:dyDescent="0.35">
      <c r="A351" s="1">
        <v>39432</v>
      </c>
      <c r="B351">
        <v>298.70999999999998</v>
      </c>
      <c r="C351">
        <v>302.89999999999998</v>
      </c>
      <c r="D351">
        <v>100439.79</v>
      </c>
      <c r="E351">
        <v>299.27</v>
      </c>
      <c r="F351">
        <v>1279190.29</v>
      </c>
      <c r="G351">
        <v>7.0000000000000007E-2</v>
      </c>
      <c r="H351">
        <f t="shared" si="9"/>
        <v>70</v>
      </c>
    </row>
    <row r="352" spans="1:8" x14ac:dyDescent="0.35">
      <c r="A352" s="1">
        <v>39433</v>
      </c>
      <c r="B352">
        <v>298.61</v>
      </c>
      <c r="C352">
        <v>304.11</v>
      </c>
      <c r="D352">
        <v>100517.1</v>
      </c>
      <c r="E352">
        <v>297.94</v>
      </c>
      <c r="F352">
        <v>2383945.54</v>
      </c>
      <c r="G352">
        <v>0.01</v>
      </c>
      <c r="H352">
        <f t="shared" si="9"/>
        <v>71</v>
      </c>
    </row>
    <row r="353" spans="1:8" x14ac:dyDescent="0.35">
      <c r="A353" s="1">
        <v>39434</v>
      </c>
      <c r="B353">
        <v>299.81</v>
      </c>
      <c r="C353">
        <v>304.38</v>
      </c>
      <c r="D353">
        <v>100629.8</v>
      </c>
      <c r="E353">
        <v>299.02</v>
      </c>
      <c r="F353">
        <v>2440874.13</v>
      </c>
      <c r="G353">
        <v>0.09</v>
      </c>
      <c r="H353">
        <f t="shared" si="9"/>
        <v>71</v>
      </c>
    </row>
    <row r="354" spans="1:8" x14ac:dyDescent="0.35">
      <c r="A354" s="1">
        <v>39435</v>
      </c>
      <c r="B354">
        <v>297.70999999999998</v>
      </c>
      <c r="C354">
        <v>303.55</v>
      </c>
      <c r="D354">
        <v>100678.25</v>
      </c>
      <c r="E354">
        <v>298.11</v>
      </c>
      <c r="F354">
        <v>2385161.9700000002</v>
      </c>
      <c r="G354">
        <v>0.04</v>
      </c>
      <c r="H354">
        <f t="shared" si="9"/>
        <v>71</v>
      </c>
    </row>
    <row r="355" spans="1:8" x14ac:dyDescent="0.35">
      <c r="A355" s="1">
        <v>39436</v>
      </c>
      <c r="B355">
        <v>297.32</v>
      </c>
      <c r="C355">
        <v>304.22000000000003</v>
      </c>
      <c r="D355">
        <v>100639.6</v>
      </c>
      <c r="E355">
        <v>295.41000000000003</v>
      </c>
      <c r="F355">
        <v>2305912.02</v>
      </c>
      <c r="G355">
        <v>0.02</v>
      </c>
      <c r="H355">
        <f t="shared" si="9"/>
        <v>71</v>
      </c>
    </row>
    <row r="356" spans="1:8" x14ac:dyDescent="0.35">
      <c r="A356" s="1">
        <v>39437</v>
      </c>
      <c r="B356">
        <v>297.63</v>
      </c>
      <c r="C356">
        <v>304.58</v>
      </c>
      <c r="D356">
        <v>100661.92</v>
      </c>
      <c r="E356">
        <v>290.72000000000003</v>
      </c>
      <c r="F356">
        <v>2773018.4</v>
      </c>
      <c r="G356">
        <v>0</v>
      </c>
      <c r="H356">
        <f t="shared" si="9"/>
        <v>71</v>
      </c>
    </row>
    <row r="357" spans="1:8" x14ac:dyDescent="0.35">
      <c r="A357" s="1">
        <v>39438</v>
      </c>
      <c r="B357">
        <v>294.76</v>
      </c>
      <c r="C357">
        <v>303.98</v>
      </c>
      <c r="D357">
        <v>100708.2</v>
      </c>
      <c r="E357">
        <v>287.29000000000002</v>
      </c>
      <c r="F357">
        <v>2794427.44</v>
      </c>
      <c r="G357">
        <v>0</v>
      </c>
      <c r="H357">
        <f t="shared" si="9"/>
        <v>72</v>
      </c>
    </row>
    <row r="358" spans="1:8" x14ac:dyDescent="0.35">
      <c r="A358" s="1">
        <v>39439</v>
      </c>
      <c r="B358">
        <v>294</v>
      </c>
      <c r="C358">
        <v>303.06</v>
      </c>
      <c r="D358">
        <v>100743.58</v>
      </c>
      <c r="E358">
        <v>288</v>
      </c>
      <c r="F358">
        <v>2751487.71</v>
      </c>
      <c r="G358">
        <v>0</v>
      </c>
      <c r="H358">
        <f t="shared" si="9"/>
        <v>72</v>
      </c>
    </row>
    <row r="359" spans="1:8" x14ac:dyDescent="0.35">
      <c r="A359" s="1">
        <v>39440</v>
      </c>
      <c r="B359">
        <v>294.31</v>
      </c>
      <c r="C359">
        <v>303.88</v>
      </c>
      <c r="D359">
        <v>100707.11</v>
      </c>
      <c r="E359">
        <v>287.32</v>
      </c>
      <c r="F359">
        <v>2762678.8</v>
      </c>
      <c r="G359">
        <v>0</v>
      </c>
      <c r="H359">
        <f t="shared" si="9"/>
        <v>72</v>
      </c>
    </row>
    <row r="360" spans="1:8" x14ac:dyDescent="0.35">
      <c r="A360" s="1">
        <v>39441</v>
      </c>
      <c r="B360">
        <v>295.72000000000003</v>
      </c>
      <c r="C360">
        <v>303.89999999999998</v>
      </c>
      <c r="D360">
        <v>100638.51</v>
      </c>
      <c r="E360">
        <v>292.74</v>
      </c>
      <c r="F360">
        <v>2742486.18</v>
      </c>
      <c r="G360">
        <v>0</v>
      </c>
      <c r="H360">
        <f t="shared" si="9"/>
        <v>72</v>
      </c>
    </row>
    <row r="361" spans="1:8" x14ac:dyDescent="0.35">
      <c r="A361" s="1">
        <v>39442</v>
      </c>
      <c r="B361">
        <v>295.33999999999997</v>
      </c>
      <c r="C361">
        <v>303.89999999999998</v>
      </c>
      <c r="D361">
        <v>100576.44</v>
      </c>
      <c r="E361">
        <v>294.44</v>
      </c>
      <c r="F361">
        <v>2709703.59</v>
      </c>
      <c r="G361">
        <v>0</v>
      </c>
      <c r="H361">
        <f t="shared" si="9"/>
        <v>72</v>
      </c>
    </row>
    <row r="362" spans="1:8" x14ac:dyDescent="0.35">
      <c r="A362" s="1">
        <v>39443</v>
      </c>
      <c r="B362">
        <v>294.79000000000002</v>
      </c>
      <c r="C362">
        <v>304.63</v>
      </c>
      <c r="D362">
        <v>100597.68</v>
      </c>
      <c r="E362">
        <v>293.32</v>
      </c>
      <c r="F362">
        <v>2676799.35</v>
      </c>
      <c r="G362">
        <v>0</v>
      </c>
      <c r="H362">
        <f t="shared" si="9"/>
        <v>73</v>
      </c>
    </row>
    <row r="363" spans="1:8" x14ac:dyDescent="0.35">
      <c r="A363" s="1">
        <v>39444</v>
      </c>
      <c r="B363">
        <v>296.7</v>
      </c>
      <c r="C363">
        <v>305.05</v>
      </c>
      <c r="D363">
        <v>100568.28</v>
      </c>
      <c r="E363">
        <v>295.14999999999998</v>
      </c>
      <c r="F363">
        <v>2589338.54</v>
      </c>
      <c r="G363">
        <v>0</v>
      </c>
      <c r="H363">
        <f t="shared" si="9"/>
        <v>73</v>
      </c>
    </row>
    <row r="364" spans="1:8" x14ac:dyDescent="0.35">
      <c r="A364" s="1">
        <v>39445</v>
      </c>
      <c r="B364">
        <v>296.14999999999998</v>
      </c>
      <c r="C364">
        <v>304.8</v>
      </c>
      <c r="D364">
        <v>100532.89</v>
      </c>
      <c r="E364">
        <v>296</v>
      </c>
      <c r="F364">
        <v>2456140.2400000002</v>
      </c>
      <c r="G364">
        <v>0</v>
      </c>
      <c r="H364">
        <f t="shared" si="9"/>
        <v>73</v>
      </c>
    </row>
    <row r="365" spans="1:8" x14ac:dyDescent="0.35">
      <c r="A365" s="1">
        <v>39446</v>
      </c>
      <c r="B365">
        <v>298.31</v>
      </c>
      <c r="C365">
        <v>303.95999999999998</v>
      </c>
      <c r="D365">
        <v>100439.25</v>
      </c>
      <c r="E365">
        <v>293.89</v>
      </c>
      <c r="F365">
        <v>2302688.4900000002</v>
      </c>
      <c r="G365">
        <v>0.02</v>
      </c>
      <c r="H365">
        <f t="shared" si="9"/>
        <v>73</v>
      </c>
    </row>
    <row r="366" spans="1:8" x14ac:dyDescent="0.35">
      <c r="A366" s="1">
        <v>39447</v>
      </c>
      <c r="B366">
        <v>298.63</v>
      </c>
      <c r="C366">
        <v>304.33</v>
      </c>
      <c r="D366">
        <v>100502.95</v>
      </c>
      <c r="E366">
        <v>297.37</v>
      </c>
      <c r="F366">
        <v>2268507.0099999998</v>
      </c>
      <c r="G366">
        <v>0.09</v>
      </c>
      <c r="H366">
        <f t="shared" si="9"/>
        <v>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43CC-3792-4DB7-A331-3FE0F0AD805B}">
  <dimension ref="A1:N367"/>
  <sheetViews>
    <sheetView topLeftCell="A220" workbookViewId="0">
      <selection activeCell="J226" sqref="J226"/>
    </sheetView>
  </sheetViews>
  <sheetFormatPr defaultRowHeight="14.5" x14ac:dyDescent="0.35"/>
  <cols>
    <col min="1" max="1" width="16.453125" customWidth="1"/>
  </cols>
  <sheetData>
    <row r="1" spans="1:14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J1"/>
      <c r="K1" s="2" t="s">
        <v>20</v>
      </c>
      <c r="L1" s="2" t="s">
        <v>17</v>
      </c>
      <c r="M1" s="2" t="s">
        <v>22</v>
      </c>
      <c r="N1" s="2" t="s">
        <v>19</v>
      </c>
    </row>
    <row r="2" spans="1:14" x14ac:dyDescent="0.35">
      <c r="A2" s="1">
        <v>39448</v>
      </c>
      <c r="B2">
        <v>298.66000000000003</v>
      </c>
      <c r="C2">
        <v>301.38</v>
      </c>
      <c r="D2">
        <v>100541.6</v>
      </c>
      <c r="E2">
        <v>296.2</v>
      </c>
      <c r="F2">
        <v>1816362.63</v>
      </c>
      <c r="G2">
        <v>2.04</v>
      </c>
      <c r="H2">
        <f>INT((ROW(G1)-1)/5)+1</f>
        <v>1</v>
      </c>
      <c r="K2">
        <v>5</v>
      </c>
      <c r="L2">
        <v>0.87599999999999978</v>
      </c>
      <c r="M2">
        <f>(L2/42.44367)*100</f>
        <v>2.0639120038394414</v>
      </c>
      <c r="N2">
        <f>M2</f>
        <v>2.0639120038394414</v>
      </c>
    </row>
    <row r="3" spans="1:14" x14ac:dyDescent="0.35">
      <c r="A3" s="1">
        <v>39449</v>
      </c>
      <c r="B3">
        <v>297.63</v>
      </c>
      <c r="C3">
        <v>303.49</v>
      </c>
      <c r="D3">
        <v>100664.1</v>
      </c>
      <c r="E3">
        <v>293.94</v>
      </c>
      <c r="F3">
        <v>2023701.91</v>
      </c>
      <c r="G3">
        <v>0</v>
      </c>
      <c r="H3">
        <f>INT((ROW(G2)-1)/5)+1</f>
        <v>1</v>
      </c>
      <c r="K3">
        <v>1</v>
      </c>
      <c r="L3">
        <v>3.2000000000000001E-2</v>
      </c>
      <c r="M3">
        <f t="shared" ref="M3:M66" si="0">(L3/42.44367)*100</f>
        <v>7.5394045802354051E-2</v>
      </c>
      <c r="N3">
        <f>M3+N2</f>
        <v>2.1393060496417955</v>
      </c>
    </row>
    <row r="4" spans="1:14" x14ac:dyDescent="0.35">
      <c r="A4" s="1">
        <v>39450</v>
      </c>
      <c r="B4">
        <v>296</v>
      </c>
      <c r="C4">
        <v>303.27999999999997</v>
      </c>
      <c r="D4">
        <v>100770.8</v>
      </c>
      <c r="E4">
        <v>294.45999999999998</v>
      </c>
      <c r="F4">
        <v>2343986.0499999998</v>
      </c>
      <c r="G4">
        <v>0.01</v>
      </c>
      <c r="H4">
        <f t="shared" ref="H4:H67" si="1">INT((ROW(G3)-1)/5)+1</f>
        <v>1</v>
      </c>
      <c r="K4">
        <v>3</v>
      </c>
      <c r="L4">
        <v>5.4000000000000006E-2</v>
      </c>
      <c r="M4">
        <f t="shared" si="0"/>
        <v>0.12722745229147248</v>
      </c>
      <c r="N4">
        <f t="shared" ref="N4:N67" si="2">M4+N3</f>
        <v>2.2665335019332682</v>
      </c>
    </row>
    <row r="5" spans="1:14" x14ac:dyDescent="0.35">
      <c r="A5" s="1">
        <v>39451</v>
      </c>
      <c r="B5">
        <v>296.81</v>
      </c>
      <c r="C5">
        <v>303.33999999999997</v>
      </c>
      <c r="D5">
        <v>100702.21</v>
      </c>
      <c r="E5">
        <v>296.08</v>
      </c>
      <c r="F5">
        <v>1729510.04</v>
      </c>
      <c r="G5">
        <v>0.03</v>
      </c>
      <c r="H5">
        <f t="shared" si="1"/>
        <v>1</v>
      </c>
      <c r="K5">
        <v>4</v>
      </c>
      <c r="L5">
        <v>4.0000000000000001E-3</v>
      </c>
      <c r="M5">
        <f t="shared" si="0"/>
        <v>9.4242557252942564E-3</v>
      </c>
      <c r="N5">
        <f t="shared" si="2"/>
        <v>2.2759577576585626</v>
      </c>
    </row>
    <row r="6" spans="1:14" x14ac:dyDescent="0.35">
      <c r="A6" s="1">
        <v>39452</v>
      </c>
      <c r="B6">
        <v>296.56</v>
      </c>
      <c r="C6">
        <v>299.55</v>
      </c>
      <c r="D6">
        <v>100777.88</v>
      </c>
      <c r="E6">
        <v>295.75</v>
      </c>
      <c r="F6">
        <v>1188688.43</v>
      </c>
      <c r="G6">
        <v>2.2999999999999998</v>
      </c>
      <c r="H6">
        <f t="shared" si="1"/>
        <v>1</v>
      </c>
      <c r="K6">
        <v>5</v>
      </c>
      <c r="L6">
        <v>0</v>
      </c>
      <c r="M6">
        <f t="shared" si="0"/>
        <v>0</v>
      </c>
      <c r="N6">
        <f t="shared" si="2"/>
        <v>2.2759577576585626</v>
      </c>
    </row>
    <row r="7" spans="1:14" x14ac:dyDescent="0.35">
      <c r="A7" s="1">
        <v>39453</v>
      </c>
      <c r="B7">
        <v>298.19</v>
      </c>
      <c r="C7">
        <v>300.83</v>
      </c>
      <c r="D7">
        <v>100756.1</v>
      </c>
      <c r="E7">
        <v>297.74</v>
      </c>
      <c r="F7">
        <v>1369023.12</v>
      </c>
      <c r="G7">
        <v>0.12</v>
      </c>
      <c r="H7">
        <f t="shared" si="1"/>
        <v>2</v>
      </c>
      <c r="K7">
        <v>6</v>
      </c>
      <c r="L7">
        <v>0</v>
      </c>
      <c r="M7">
        <f t="shared" si="0"/>
        <v>0</v>
      </c>
      <c r="N7">
        <f t="shared" si="2"/>
        <v>2.2759577576585626</v>
      </c>
    </row>
    <row r="8" spans="1:14" x14ac:dyDescent="0.35">
      <c r="A8" s="1">
        <v>39454</v>
      </c>
      <c r="B8">
        <v>297.7</v>
      </c>
      <c r="C8">
        <v>302.14</v>
      </c>
      <c r="D8">
        <v>100717.45</v>
      </c>
      <c r="E8">
        <v>294.10000000000002</v>
      </c>
      <c r="F8">
        <v>2202455.25</v>
      </c>
      <c r="G8">
        <v>0.04</v>
      </c>
      <c r="H8">
        <f t="shared" si="1"/>
        <v>2</v>
      </c>
      <c r="K8">
        <v>7</v>
      </c>
      <c r="L8">
        <v>0</v>
      </c>
      <c r="M8">
        <f t="shared" si="0"/>
        <v>0</v>
      </c>
      <c r="N8">
        <f t="shared" si="2"/>
        <v>2.2759577576585626</v>
      </c>
    </row>
    <row r="9" spans="1:14" x14ac:dyDescent="0.35">
      <c r="A9" s="1">
        <v>39455</v>
      </c>
      <c r="B9">
        <v>295.67</v>
      </c>
      <c r="C9">
        <v>302.37</v>
      </c>
      <c r="D9">
        <v>100636.88</v>
      </c>
      <c r="E9">
        <v>285.55</v>
      </c>
      <c r="F9">
        <v>2440874.13</v>
      </c>
      <c r="G9">
        <v>0</v>
      </c>
      <c r="H9">
        <f t="shared" si="1"/>
        <v>2</v>
      </c>
      <c r="K9">
        <v>8</v>
      </c>
      <c r="L9">
        <v>2.1999999999999999E-2</v>
      </c>
      <c r="M9">
        <f t="shared" si="0"/>
        <v>5.1833406489118397E-2</v>
      </c>
      <c r="N9">
        <f t="shared" si="2"/>
        <v>2.3277911641476812</v>
      </c>
    </row>
    <row r="10" spans="1:14" x14ac:dyDescent="0.35">
      <c r="A10" s="1">
        <v>39456</v>
      </c>
      <c r="B10">
        <v>294.11</v>
      </c>
      <c r="C10">
        <v>303.70999999999998</v>
      </c>
      <c r="D10">
        <v>100522</v>
      </c>
      <c r="E10">
        <v>287.77</v>
      </c>
      <c r="F10">
        <v>2680570.2599999998</v>
      </c>
      <c r="G10">
        <v>0</v>
      </c>
      <c r="H10">
        <f t="shared" si="1"/>
        <v>2</v>
      </c>
      <c r="K10">
        <v>9</v>
      </c>
      <c r="L10">
        <v>0.01</v>
      </c>
      <c r="M10">
        <f t="shared" si="0"/>
        <v>2.356063931323564E-2</v>
      </c>
      <c r="N10">
        <f t="shared" si="2"/>
        <v>2.3513518034609167</v>
      </c>
    </row>
    <row r="11" spans="1:14" x14ac:dyDescent="0.35">
      <c r="A11" s="1">
        <v>39457</v>
      </c>
      <c r="B11">
        <v>293.41000000000003</v>
      </c>
      <c r="C11">
        <v>304.48</v>
      </c>
      <c r="D11">
        <v>100468.1</v>
      </c>
      <c r="E11">
        <v>290.82</v>
      </c>
      <c r="F11">
        <v>2663783.62</v>
      </c>
      <c r="G11">
        <v>0</v>
      </c>
      <c r="H11">
        <f t="shared" si="1"/>
        <v>2</v>
      </c>
      <c r="K11">
        <v>10</v>
      </c>
      <c r="L11">
        <v>0</v>
      </c>
      <c r="M11">
        <f t="shared" si="0"/>
        <v>0</v>
      </c>
      <c r="N11">
        <f t="shared" si="2"/>
        <v>2.3513518034609167</v>
      </c>
    </row>
    <row r="12" spans="1:14" x14ac:dyDescent="0.35">
      <c r="A12" s="1">
        <v>39458</v>
      </c>
      <c r="B12">
        <v>295.07</v>
      </c>
      <c r="C12">
        <v>304.43</v>
      </c>
      <c r="D12">
        <v>100417.47</v>
      </c>
      <c r="E12">
        <v>289.43</v>
      </c>
      <c r="F12">
        <v>2682212.4300000002</v>
      </c>
      <c r="G12">
        <v>0</v>
      </c>
      <c r="H12">
        <f t="shared" si="1"/>
        <v>3</v>
      </c>
      <c r="K12">
        <v>11</v>
      </c>
      <c r="L12">
        <v>0</v>
      </c>
      <c r="M12">
        <f t="shared" si="0"/>
        <v>0</v>
      </c>
      <c r="N12">
        <f t="shared" si="2"/>
        <v>2.3513518034609167</v>
      </c>
    </row>
    <row r="13" spans="1:14" x14ac:dyDescent="0.35">
      <c r="A13" s="1">
        <v>39459</v>
      </c>
      <c r="B13">
        <v>297.14</v>
      </c>
      <c r="C13">
        <v>303.32</v>
      </c>
      <c r="D13">
        <v>100548.13</v>
      </c>
      <c r="E13">
        <v>295.36</v>
      </c>
      <c r="F13">
        <v>2311872.4900000002</v>
      </c>
      <c r="G13">
        <v>0</v>
      </c>
      <c r="H13">
        <f t="shared" si="1"/>
        <v>3</v>
      </c>
      <c r="K13">
        <v>12</v>
      </c>
      <c r="L13">
        <v>1.9999999999999997E-2</v>
      </c>
      <c r="M13">
        <f t="shared" si="0"/>
        <v>4.7121278626471266E-2</v>
      </c>
      <c r="N13">
        <f t="shared" si="2"/>
        <v>2.3984730820873881</v>
      </c>
    </row>
    <row r="14" spans="1:14" x14ac:dyDescent="0.35">
      <c r="A14" s="1">
        <v>39460</v>
      </c>
      <c r="B14">
        <v>296.83</v>
      </c>
      <c r="C14">
        <v>302.66000000000003</v>
      </c>
      <c r="D14">
        <v>100616.73</v>
      </c>
      <c r="E14">
        <v>293.73</v>
      </c>
      <c r="F14">
        <v>2331821.8199999998</v>
      </c>
      <c r="G14">
        <v>0.08</v>
      </c>
      <c r="H14">
        <f t="shared" si="1"/>
        <v>3</v>
      </c>
      <c r="K14">
        <v>13</v>
      </c>
      <c r="L14">
        <v>7.1999999999999995E-2</v>
      </c>
      <c r="M14">
        <f t="shared" si="0"/>
        <v>0.1696366030552966</v>
      </c>
      <c r="N14">
        <f t="shared" si="2"/>
        <v>2.5681096851426846</v>
      </c>
    </row>
    <row r="15" spans="1:14" x14ac:dyDescent="0.35">
      <c r="A15" s="1">
        <v>39461</v>
      </c>
      <c r="B15">
        <v>297.25</v>
      </c>
      <c r="C15">
        <v>304.32</v>
      </c>
      <c r="D15">
        <v>100629.8</v>
      </c>
      <c r="E15">
        <v>296.85000000000002</v>
      </c>
      <c r="F15">
        <v>2218998.6</v>
      </c>
      <c r="G15">
        <v>0.09</v>
      </c>
      <c r="H15">
        <f t="shared" si="1"/>
        <v>3</v>
      </c>
      <c r="K15">
        <v>14</v>
      </c>
      <c r="L15">
        <v>1.6379999999999999</v>
      </c>
      <c r="M15">
        <f t="shared" si="0"/>
        <v>3.8592327195079976</v>
      </c>
      <c r="N15">
        <f t="shared" si="2"/>
        <v>6.4273424046506822</v>
      </c>
    </row>
    <row r="16" spans="1:14" x14ac:dyDescent="0.35">
      <c r="A16" s="1">
        <v>39462</v>
      </c>
      <c r="B16">
        <v>298.35000000000002</v>
      </c>
      <c r="C16">
        <v>302.29000000000002</v>
      </c>
      <c r="D16">
        <v>100612.92</v>
      </c>
      <c r="E16">
        <v>297.27</v>
      </c>
      <c r="F16">
        <v>1895065.19</v>
      </c>
      <c r="G16">
        <v>0.1</v>
      </c>
      <c r="H16">
        <f t="shared" si="1"/>
        <v>3</v>
      </c>
      <c r="K16">
        <v>15</v>
      </c>
      <c r="L16">
        <v>4.8000000000000001E-2</v>
      </c>
      <c r="M16">
        <f t="shared" si="0"/>
        <v>0.11309106870353107</v>
      </c>
      <c r="N16">
        <f t="shared" si="2"/>
        <v>6.5404334733542129</v>
      </c>
    </row>
    <row r="17" spans="1:14" x14ac:dyDescent="0.35">
      <c r="A17" s="1">
        <v>39463</v>
      </c>
      <c r="B17">
        <v>298.73</v>
      </c>
      <c r="C17">
        <v>302.77999999999997</v>
      </c>
      <c r="D17">
        <v>100552.49</v>
      </c>
      <c r="E17">
        <v>296.07</v>
      </c>
      <c r="F17">
        <v>2297214.59</v>
      </c>
      <c r="G17">
        <v>0.02</v>
      </c>
      <c r="H17">
        <f t="shared" si="1"/>
        <v>4</v>
      </c>
      <c r="K17">
        <v>16</v>
      </c>
      <c r="L17">
        <v>0.44799999999999995</v>
      </c>
      <c r="M17">
        <f t="shared" si="0"/>
        <v>1.0555166412329564</v>
      </c>
      <c r="N17">
        <f t="shared" si="2"/>
        <v>7.5959501145871693</v>
      </c>
    </row>
    <row r="18" spans="1:14" x14ac:dyDescent="0.35">
      <c r="A18" s="1">
        <v>39464</v>
      </c>
      <c r="B18">
        <v>296.29000000000002</v>
      </c>
      <c r="C18">
        <v>304.77</v>
      </c>
      <c r="D18">
        <v>100530.71</v>
      </c>
      <c r="E18">
        <v>290.88</v>
      </c>
      <c r="F18">
        <v>2636110</v>
      </c>
      <c r="G18">
        <v>0</v>
      </c>
      <c r="H18">
        <f t="shared" si="1"/>
        <v>4</v>
      </c>
      <c r="K18">
        <v>17</v>
      </c>
      <c r="L18">
        <v>0.192</v>
      </c>
      <c r="M18">
        <f t="shared" si="0"/>
        <v>0.45236427481412428</v>
      </c>
      <c r="N18">
        <f t="shared" si="2"/>
        <v>8.048314389401293</v>
      </c>
    </row>
    <row r="19" spans="1:14" x14ac:dyDescent="0.35">
      <c r="A19" s="1">
        <v>39465</v>
      </c>
      <c r="B19">
        <v>296.77999999999997</v>
      </c>
      <c r="C19">
        <v>304.60000000000002</v>
      </c>
      <c r="D19">
        <v>100475.18</v>
      </c>
      <c r="E19">
        <v>284.35000000000002</v>
      </c>
      <c r="F19">
        <v>2692734.49</v>
      </c>
      <c r="G19">
        <v>0</v>
      </c>
      <c r="H19">
        <f t="shared" si="1"/>
        <v>4</v>
      </c>
      <c r="K19">
        <v>18</v>
      </c>
      <c r="L19">
        <v>0.188</v>
      </c>
      <c r="M19">
        <f t="shared" si="0"/>
        <v>0.44294001908883002</v>
      </c>
      <c r="N19">
        <f t="shared" si="2"/>
        <v>8.4912544084901231</v>
      </c>
    </row>
    <row r="20" spans="1:14" x14ac:dyDescent="0.35">
      <c r="A20" s="1">
        <v>39466</v>
      </c>
      <c r="B20">
        <v>295.17</v>
      </c>
      <c r="C20">
        <v>304.47000000000003</v>
      </c>
      <c r="D20">
        <v>100520.37</v>
      </c>
      <c r="E20">
        <v>291.63</v>
      </c>
      <c r="F20">
        <v>2703864.76</v>
      </c>
      <c r="G20">
        <v>0</v>
      </c>
      <c r="H20">
        <f t="shared" si="1"/>
        <v>4</v>
      </c>
      <c r="K20">
        <v>19</v>
      </c>
      <c r="L20">
        <v>1.55</v>
      </c>
      <c r="M20">
        <f t="shared" si="0"/>
        <v>3.6518990935515241</v>
      </c>
      <c r="N20">
        <f t="shared" si="2"/>
        <v>12.143153502041647</v>
      </c>
    </row>
    <row r="21" spans="1:14" x14ac:dyDescent="0.35">
      <c r="A21" s="1">
        <v>39467</v>
      </c>
      <c r="B21">
        <v>296.76</v>
      </c>
      <c r="C21">
        <v>305.56</v>
      </c>
      <c r="D21">
        <v>100525.27</v>
      </c>
      <c r="E21">
        <v>288.69</v>
      </c>
      <c r="F21">
        <v>2765902.32</v>
      </c>
      <c r="G21">
        <v>0</v>
      </c>
      <c r="H21">
        <f t="shared" si="1"/>
        <v>4</v>
      </c>
      <c r="K21">
        <v>20</v>
      </c>
      <c r="L21">
        <v>0.13400000000000001</v>
      </c>
      <c r="M21">
        <f t="shared" si="0"/>
        <v>0.31571256679735754</v>
      </c>
      <c r="N21">
        <f t="shared" si="2"/>
        <v>12.458866068839004</v>
      </c>
    </row>
    <row r="22" spans="1:14" x14ac:dyDescent="0.35">
      <c r="A22" s="1">
        <v>39468</v>
      </c>
      <c r="B22">
        <v>296.3</v>
      </c>
      <c r="C22">
        <v>303</v>
      </c>
      <c r="D22">
        <v>100737.05</v>
      </c>
      <c r="E22">
        <v>279.13</v>
      </c>
      <c r="F22">
        <v>2858107.18</v>
      </c>
      <c r="G22">
        <v>0</v>
      </c>
      <c r="H22">
        <f t="shared" si="1"/>
        <v>5</v>
      </c>
      <c r="K22">
        <v>21</v>
      </c>
      <c r="L22">
        <v>0.30399999999999999</v>
      </c>
      <c r="M22">
        <f t="shared" si="0"/>
        <v>0.71624343512236344</v>
      </c>
      <c r="N22">
        <f t="shared" si="2"/>
        <v>13.175109503961368</v>
      </c>
    </row>
    <row r="23" spans="1:14" x14ac:dyDescent="0.35">
      <c r="A23" s="1">
        <v>39469</v>
      </c>
      <c r="B23">
        <v>292.66000000000003</v>
      </c>
      <c r="C23">
        <v>303.95999999999998</v>
      </c>
      <c r="D23">
        <v>100686.42</v>
      </c>
      <c r="E23">
        <v>280.58999999999997</v>
      </c>
      <c r="F23">
        <v>2871122.9</v>
      </c>
      <c r="G23">
        <v>0</v>
      </c>
      <c r="H23">
        <f t="shared" si="1"/>
        <v>5</v>
      </c>
      <c r="K23">
        <v>22</v>
      </c>
      <c r="L23">
        <v>0.192</v>
      </c>
      <c r="M23">
        <f t="shared" si="0"/>
        <v>0.45236427481412428</v>
      </c>
      <c r="N23">
        <f t="shared" si="2"/>
        <v>13.627473778775492</v>
      </c>
    </row>
    <row r="24" spans="1:14" x14ac:dyDescent="0.35">
      <c r="A24" s="1">
        <v>39470</v>
      </c>
      <c r="B24">
        <v>293.67</v>
      </c>
      <c r="C24">
        <v>304</v>
      </c>
      <c r="D24">
        <v>100655.93</v>
      </c>
      <c r="E24">
        <v>280.31</v>
      </c>
      <c r="F24">
        <v>2887483.79</v>
      </c>
      <c r="G24">
        <v>0</v>
      </c>
      <c r="H24">
        <f t="shared" si="1"/>
        <v>5</v>
      </c>
      <c r="K24">
        <v>23</v>
      </c>
      <c r="L24">
        <v>6.9999999999999993E-2</v>
      </c>
      <c r="M24">
        <f t="shared" si="0"/>
        <v>0.16492447519264947</v>
      </c>
      <c r="N24">
        <f t="shared" si="2"/>
        <v>13.792398253968141</v>
      </c>
    </row>
    <row r="25" spans="1:14" x14ac:dyDescent="0.35">
      <c r="A25" s="1">
        <v>39471</v>
      </c>
      <c r="B25">
        <v>293.10000000000002</v>
      </c>
      <c r="C25">
        <v>305.52999999999997</v>
      </c>
      <c r="D25">
        <v>100670.09</v>
      </c>
      <c r="E25">
        <v>281.17</v>
      </c>
      <c r="F25">
        <v>2893444.26</v>
      </c>
      <c r="G25">
        <v>0</v>
      </c>
      <c r="H25">
        <f t="shared" si="1"/>
        <v>5</v>
      </c>
      <c r="K25">
        <v>24</v>
      </c>
      <c r="L25">
        <v>1.3960000000000001</v>
      </c>
      <c r="M25">
        <f t="shared" si="0"/>
        <v>3.2890652481276956</v>
      </c>
      <c r="N25">
        <f t="shared" si="2"/>
        <v>17.081463502095836</v>
      </c>
    </row>
    <row r="26" spans="1:14" x14ac:dyDescent="0.35">
      <c r="A26" s="1">
        <v>39472</v>
      </c>
      <c r="B26">
        <v>291.95999999999998</v>
      </c>
      <c r="C26">
        <v>305.43</v>
      </c>
      <c r="D26">
        <v>100687.51</v>
      </c>
      <c r="E26">
        <v>280.19</v>
      </c>
      <c r="F26">
        <v>2753555.63</v>
      </c>
      <c r="G26">
        <v>0</v>
      </c>
      <c r="H26">
        <f t="shared" si="1"/>
        <v>5</v>
      </c>
      <c r="K26">
        <v>25</v>
      </c>
      <c r="L26">
        <v>0.13999999999999999</v>
      </c>
      <c r="M26">
        <f t="shared" si="0"/>
        <v>0.32984895038529893</v>
      </c>
      <c r="N26">
        <f t="shared" si="2"/>
        <v>17.411312452481134</v>
      </c>
    </row>
    <row r="27" spans="1:14" x14ac:dyDescent="0.35">
      <c r="A27" s="1">
        <v>39473</v>
      </c>
      <c r="B27">
        <v>292.64</v>
      </c>
      <c r="C27">
        <v>305.44</v>
      </c>
      <c r="D27">
        <v>100642.32</v>
      </c>
      <c r="E27">
        <v>279.64</v>
      </c>
      <c r="F27">
        <v>2866318.03</v>
      </c>
      <c r="G27">
        <v>0</v>
      </c>
      <c r="H27">
        <f t="shared" si="1"/>
        <v>6</v>
      </c>
      <c r="K27">
        <v>26</v>
      </c>
      <c r="L27">
        <v>0.13600000000000001</v>
      </c>
      <c r="M27">
        <f t="shared" si="0"/>
        <v>0.32042469466000473</v>
      </c>
      <c r="N27">
        <f t="shared" si="2"/>
        <v>17.731737147141139</v>
      </c>
    </row>
    <row r="28" spans="1:14" x14ac:dyDescent="0.35">
      <c r="A28" s="1">
        <v>39474</v>
      </c>
      <c r="B28">
        <v>291.75</v>
      </c>
      <c r="C28">
        <v>304.60000000000002</v>
      </c>
      <c r="D28">
        <v>100654.3</v>
      </c>
      <c r="E28">
        <v>278.91000000000003</v>
      </c>
      <c r="F28">
        <v>2896546.14</v>
      </c>
      <c r="G28">
        <v>0</v>
      </c>
      <c r="H28">
        <f t="shared" si="1"/>
        <v>6</v>
      </c>
      <c r="K28">
        <v>27</v>
      </c>
      <c r="L28">
        <v>0.41400000000000003</v>
      </c>
      <c r="M28">
        <f t="shared" si="0"/>
        <v>0.97541046756795557</v>
      </c>
      <c r="N28">
        <f t="shared" si="2"/>
        <v>18.707147614709093</v>
      </c>
    </row>
    <row r="29" spans="1:14" x14ac:dyDescent="0.35">
      <c r="A29" s="1">
        <v>39475</v>
      </c>
      <c r="B29">
        <v>293.37</v>
      </c>
      <c r="C29">
        <v>304.54000000000002</v>
      </c>
      <c r="D29">
        <v>100569.91</v>
      </c>
      <c r="E29">
        <v>278</v>
      </c>
      <c r="F29">
        <v>2925618.65</v>
      </c>
      <c r="G29">
        <v>0</v>
      </c>
      <c r="H29">
        <f t="shared" si="1"/>
        <v>6</v>
      </c>
      <c r="K29">
        <v>28</v>
      </c>
      <c r="L29">
        <v>1.196</v>
      </c>
      <c r="M29">
        <f t="shared" si="0"/>
        <v>2.8178524618629819</v>
      </c>
      <c r="N29">
        <f t="shared" si="2"/>
        <v>21.525000076572077</v>
      </c>
    </row>
    <row r="30" spans="1:14" x14ac:dyDescent="0.35">
      <c r="A30" s="1">
        <v>39476</v>
      </c>
      <c r="B30">
        <v>295.08999999999997</v>
      </c>
      <c r="C30">
        <v>304.22000000000003</v>
      </c>
      <c r="D30">
        <v>100571.54</v>
      </c>
      <c r="E30">
        <v>278.39999999999998</v>
      </c>
      <c r="F30">
        <v>2911751.43</v>
      </c>
      <c r="G30">
        <v>0</v>
      </c>
      <c r="H30">
        <f t="shared" si="1"/>
        <v>6</v>
      </c>
      <c r="K30">
        <v>29</v>
      </c>
      <c r="L30">
        <v>0.16800000000000001</v>
      </c>
      <c r="M30">
        <f t="shared" si="0"/>
        <v>0.39581874046235876</v>
      </c>
      <c r="N30">
        <f t="shared" si="2"/>
        <v>21.920818817034437</v>
      </c>
    </row>
    <row r="31" spans="1:14" x14ac:dyDescent="0.35">
      <c r="A31" s="1">
        <v>39477</v>
      </c>
      <c r="B31">
        <v>294.81</v>
      </c>
      <c r="C31">
        <v>305.81</v>
      </c>
      <c r="D31">
        <v>100630.89</v>
      </c>
      <c r="E31">
        <v>280.55</v>
      </c>
      <c r="F31">
        <v>2892957.69</v>
      </c>
      <c r="G31">
        <v>0</v>
      </c>
      <c r="H31">
        <f t="shared" si="1"/>
        <v>6</v>
      </c>
      <c r="K31">
        <v>30</v>
      </c>
      <c r="L31">
        <v>0.72799999999999998</v>
      </c>
      <c r="M31">
        <f t="shared" si="0"/>
        <v>1.7152145420035545</v>
      </c>
      <c r="N31">
        <f t="shared" si="2"/>
        <v>23.636033359037992</v>
      </c>
    </row>
    <row r="32" spans="1:14" x14ac:dyDescent="0.35">
      <c r="A32" s="1">
        <v>39478</v>
      </c>
      <c r="B32">
        <v>294.87</v>
      </c>
      <c r="C32">
        <v>306.27</v>
      </c>
      <c r="D32">
        <v>100450.68</v>
      </c>
      <c r="E32">
        <v>280.08</v>
      </c>
      <c r="F32">
        <v>2919414.89</v>
      </c>
      <c r="G32">
        <v>0</v>
      </c>
      <c r="H32">
        <f t="shared" si="1"/>
        <v>7</v>
      </c>
      <c r="K32">
        <v>31</v>
      </c>
      <c r="L32">
        <v>0.34599999999999997</v>
      </c>
      <c r="M32">
        <f t="shared" si="0"/>
        <v>0.81519812023795302</v>
      </c>
      <c r="N32">
        <f t="shared" si="2"/>
        <v>24.451231479275943</v>
      </c>
    </row>
    <row r="33" spans="1:14" x14ac:dyDescent="0.35">
      <c r="A33" s="1">
        <v>39479</v>
      </c>
      <c r="B33">
        <v>294.29000000000002</v>
      </c>
      <c r="C33">
        <v>306.45999999999998</v>
      </c>
      <c r="D33">
        <v>100501.31</v>
      </c>
      <c r="E33">
        <v>283.08999999999997</v>
      </c>
      <c r="F33">
        <v>2916799.58</v>
      </c>
      <c r="G33">
        <v>0</v>
      </c>
      <c r="H33">
        <f t="shared" si="1"/>
        <v>7</v>
      </c>
      <c r="K33">
        <v>32</v>
      </c>
      <c r="L33">
        <v>0.63</v>
      </c>
      <c r="M33">
        <f t="shared" si="0"/>
        <v>1.4843202767338453</v>
      </c>
      <c r="N33">
        <f t="shared" si="2"/>
        <v>25.93555175600979</v>
      </c>
    </row>
    <row r="34" spans="1:14" x14ac:dyDescent="0.35">
      <c r="A34" s="1">
        <v>39480</v>
      </c>
      <c r="B34">
        <v>294.82</v>
      </c>
      <c r="C34">
        <v>306.69</v>
      </c>
      <c r="D34">
        <v>100394.61</v>
      </c>
      <c r="E34">
        <v>286.89</v>
      </c>
      <c r="F34">
        <v>2905608.49</v>
      </c>
      <c r="G34">
        <v>0</v>
      </c>
      <c r="H34">
        <f t="shared" si="1"/>
        <v>7</v>
      </c>
      <c r="K34">
        <v>33</v>
      </c>
      <c r="L34">
        <v>0.70600000000000007</v>
      </c>
      <c r="M34">
        <f t="shared" si="0"/>
        <v>1.6633811355144363</v>
      </c>
      <c r="N34">
        <f t="shared" si="2"/>
        <v>27.598932891524228</v>
      </c>
    </row>
    <row r="35" spans="1:14" x14ac:dyDescent="0.35">
      <c r="A35" s="1">
        <v>39481</v>
      </c>
      <c r="B35">
        <v>296.33999999999997</v>
      </c>
      <c r="C35">
        <v>305.11</v>
      </c>
      <c r="D35">
        <v>100554.12</v>
      </c>
      <c r="E35">
        <v>292.20999999999998</v>
      </c>
      <c r="F35">
        <v>2764077.69</v>
      </c>
      <c r="G35">
        <v>0</v>
      </c>
      <c r="H35">
        <f t="shared" si="1"/>
        <v>7</v>
      </c>
      <c r="K35">
        <v>34</v>
      </c>
      <c r="L35">
        <v>1.27</v>
      </c>
      <c r="M35">
        <f t="shared" si="0"/>
        <v>2.992201192780926</v>
      </c>
      <c r="N35">
        <f t="shared" si="2"/>
        <v>30.591134084305153</v>
      </c>
    </row>
    <row r="36" spans="1:14" x14ac:dyDescent="0.35">
      <c r="A36" s="1">
        <v>39482</v>
      </c>
      <c r="B36">
        <v>298.94</v>
      </c>
      <c r="C36">
        <v>304.94</v>
      </c>
      <c r="D36">
        <v>100711.46</v>
      </c>
      <c r="E36">
        <v>294.5</v>
      </c>
      <c r="F36">
        <v>2841989.57</v>
      </c>
      <c r="G36">
        <v>0</v>
      </c>
      <c r="H36">
        <f t="shared" si="1"/>
        <v>7</v>
      </c>
      <c r="K36">
        <v>35</v>
      </c>
      <c r="L36">
        <v>1.286</v>
      </c>
      <c r="M36">
        <f t="shared" si="0"/>
        <v>3.029898215682103</v>
      </c>
      <c r="N36">
        <f t="shared" si="2"/>
        <v>33.621032299987256</v>
      </c>
    </row>
    <row r="37" spans="1:14" x14ac:dyDescent="0.35">
      <c r="A37" s="1">
        <v>39483</v>
      </c>
      <c r="B37">
        <v>297.75</v>
      </c>
      <c r="C37">
        <v>305.02</v>
      </c>
      <c r="D37">
        <v>100778.97</v>
      </c>
      <c r="E37">
        <v>295.74</v>
      </c>
      <c r="F37">
        <v>2072845.39</v>
      </c>
      <c r="G37">
        <v>0.04</v>
      </c>
      <c r="H37">
        <f t="shared" si="1"/>
        <v>8</v>
      </c>
      <c r="K37">
        <v>36</v>
      </c>
      <c r="L37">
        <v>1.7879999999999998</v>
      </c>
      <c r="M37">
        <f t="shared" si="0"/>
        <v>4.2126423092065313</v>
      </c>
      <c r="N37">
        <f t="shared" si="2"/>
        <v>37.833674609193785</v>
      </c>
    </row>
    <row r="38" spans="1:14" x14ac:dyDescent="0.35">
      <c r="A38" s="1">
        <v>39484</v>
      </c>
      <c r="B38">
        <v>298.49</v>
      </c>
      <c r="C38">
        <v>305.86</v>
      </c>
      <c r="D38">
        <v>100693.5</v>
      </c>
      <c r="E38">
        <v>295.89</v>
      </c>
      <c r="F38">
        <v>2694133.37</v>
      </c>
      <c r="G38">
        <v>0</v>
      </c>
      <c r="H38">
        <f t="shared" si="1"/>
        <v>8</v>
      </c>
      <c r="K38">
        <v>37</v>
      </c>
      <c r="L38">
        <v>1.6439999999999997</v>
      </c>
      <c r="M38">
        <f t="shared" si="0"/>
        <v>3.8733691030959383</v>
      </c>
      <c r="N38">
        <f t="shared" si="2"/>
        <v>41.707043712289725</v>
      </c>
    </row>
    <row r="39" spans="1:14" x14ac:dyDescent="0.35">
      <c r="A39" s="1">
        <v>39485</v>
      </c>
      <c r="B39">
        <v>299.35000000000002</v>
      </c>
      <c r="C39">
        <v>304.44</v>
      </c>
      <c r="D39">
        <v>100771.89</v>
      </c>
      <c r="E39">
        <v>296.77999999999997</v>
      </c>
      <c r="F39">
        <v>2408274</v>
      </c>
      <c r="G39">
        <v>0.06</v>
      </c>
      <c r="H39">
        <f t="shared" si="1"/>
        <v>8</v>
      </c>
      <c r="K39">
        <v>38</v>
      </c>
      <c r="L39">
        <v>1.7</v>
      </c>
      <c r="M39">
        <f t="shared" si="0"/>
        <v>4.0053086832500586</v>
      </c>
      <c r="N39">
        <f t="shared" si="2"/>
        <v>45.712352395539781</v>
      </c>
    </row>
    <row r="40" spans="1:14" x14ac:dyDescent="0.35">
      <c r="A40" s="1">
        <v>39486</v>
      </c>
      <c r="B40">
        <v>299.58999999999997</v>
      </c>
      <c r="C40">
        <v>305.68</v>
      </c>
      <c r="D40">
        <v>100553.58</v>
      </c>
      <c r="E40">
        <v>294.99</v>
      </c>
      <c r="F40">
        <v>2725091.34</v>
      </c>
      <c r="G40">
        <v>0</v>
      </c>
      <c r="H40">
        <f t="shared" si="1"/>
        <v>8</v>
      </c>
      <c r="K40">
        <v>39</v>
      </c>
      <c r="L40">
        <v>0.22199999999999998</v>
      </c>
      <c r="M40">
        <f t="shared" si="0"/>
        <v>0.52304619275383113</v>
      </c>
      <c r="N40">
        <f t="shared" si="2"/>
        <v>46.235398588293613</v>
      </c>
    </row>
    <row r="41" spans="1:14" x14ac:dyDescent="0.35">
      <c r="A41" s="1">
        <v>39487</v>
      </c>
      <c r="B41">
        <v>298.12</v>
      </c>
      <c r="C41">
        <v>306</v>
      </c>
      <c r="D41">
        <v>100609.65</v>
      </c>
      <c r="E41">
        <v>293.64999999999998</v>
      </c>
      <c r="F41">
        <v>2532774.88</v>
      </c>
      <c r="G41">
        <v>0.01</v>
      </c>
      <c r="H41">
        <f t="shared" si="1"/>
        <v>8</v>
      </c>
      <c r="K41">
        <v>40</v>
      </c>
      <c r="L41">
        <v>2.6100000000000003</v>
      </c>
      <c r="M41">
        <f t="shared" si="0"/>
        <v>6.1493268607545026</v>
      </c>
      <c r="N41">
        <f t="shared" si="2"/>
        <v>52.384725449048119</v>
      </c>
    </row>
    <row r="42" spans="1:14" x14ac:dyDescent="0.35">
      <c r="A42" s="1">
        <v>39488</v>
      </c>
      <c r="B42">
        <v>298.2</v>
      </c>
      <c r="C42">
        <v>306.58</v>
      </c>
      <c r="D42">
        <v>100691.32</v>
      </c>
      <c r="E42">
        <v>294.49</v>
      </c>
      <c r="F42">
        <v>2702465.87</v>
      </c>
      <c r="G42">
        <v>0.01</v>
      </c>
      <c r="H42">
        <f t="shared" si="1"/>
        <v>9</v>
      </c>
      <c r="K42">
        <v>41</v>
      </c>
      <c r="L42">
        <v>0.85600000000000009</v>
      </c>
      <c r="M42">
        <f t="shared" si="0"/>
        <v>2.0167907252129709</v>
      </c>
      <c r="N42">
        <f t="shared" si="2"/>
        <v>54.40151617426109</v>
      </c>
    </row>
    <row r="43" spans="1:14" x14ac:dyDescent="0.35">
      <c r="A43" s="1">
        <v>39489</v>
      </c>
      <c r="B43">
        <v>297.62</v>
      </c>
      <c r="C43">
        <v>306.04000000000002</v>
      </c>
      <c r="D43">
        <v>100681.52</v>
      </c>
      <c r="E43">
        <v>294.58</v>
      </c>
      <c r="F43">
        <v>2567442.9300000002</v>
      </c>
      <c r="G43">
        <v>0.04</v>
      </c>
      <c r="H43">
        <f t="shared" si="1"/>
        <v>9</v>
      </c>
      <c r="K43">
        <v>42</v>
      </c>
      <c r="L43">
        <v>1.4359999999999999</v>
      </c>
      <c r="M43">
        <f t="shared" si="0"/>
        <v>3.383307805380638</v>
      </c>
      <c r="N43">
        <f t="shared" si="2"/>
        <v>57.784823979641729</v>
      </c>
    </row>
    <row r="44" spans="1:14" x14ac:dyDescent="0.35">
      <c r="A44" s="1">
        <v>39490</v>
      </c>
      <c r="B44">
        <v>298.41000000000003</v>
      </c>
      <c r="C44">
        <v>307.57</v>
      </c>
      <c r="D44">
        <v>100561.2</v>
      </c>
      <c r="E44">
        <v>294.02999999999997</v>
      </c>
      <c r="F44">
        <v>2427554.2999999998</v>
      </c>
      <c r="G44">
        <v>0</v>
      </c>
      <c r="H44">
        <f t="shared" si="1"/>
        <v>9</v>
      </c>
      <c r="K44">
        <v>43</v>
      </c>
      <c r="L44">
        <v>2.4859999999999998</v>
      </c>
      <c r="M44">
        <f t="shared" si="0"/>
        <v>5.8571749332703797</v>
      </c>
      <c r="N44">
        <f t="shared" si="2"/>
        <v>63.641998912912108</v>
      </c>
    </row>
    <row r="45" spans="1:14" x14ac:dyDescent="0.35">
      <c r="A45" s="1">
        <v>39491</v>
      </c>
      <c r="B45">
        <v>298.52999999999997</v>
      </c>
      <c r="C45">
        <v>306.29000000000002</v>
      </c>
      <c r="D45">
        <v>100561.2</v>
      </c>
      <c r="E45">
        <v>292.69</v>
      </c>
      <c r="F45">
        <v>2427311.02</v>
      </c>
      <c r="G45">
        <v>0</v>
      </c>
      <c r="H45">
        <f t="shared" si="1"/>
        <v>9</v>
      </c>
      <c r="K45">
        <v>44</v>
      </c>
      <c r="L45">
        <v>1.6480000000000001</v>
      </c>
      <c r="M45">
        <f t="shared" si="0"/>
        <v>3.8827933588212336</v>
      </c>
      <c r="N45">
        <f t="shared" si="2"/>
        <v>67.524792271733347</v>
      </c>
    </row>
    <row r="46" spans="1:14" x14ac:dyDescent="0.35">
      <c r="A46" s="1">
        <v>39492</v>
      </c>
      <c r="B46">
        <v>297.99</v>
      </c>
      <c r="C46">
        <v>306.58999999999997</v>
      </c>
      <c r="D46">
        <v>100516.01</v>
      </c>
      <c r="E46">
        <v>291.72000000000003</v>
      </c>
      <c r="F46">
        <v>2842658.61</v>
      </c>
      <c r="G46">
        <v>0</v>
      </c>
      <c r="H46">
        <f t="shared" si="1"/>
        <v>9</v>
      </c>
      <c r="K46">
        <v>45</v>
      </c>
      <c r="L46">
        <v>0.17200000000000001</v>
      </c>
      <c r="M46">
        <f t="shared" si="0"/>
        <v>0.40524299618765303</v>
      </c>
      <c r="N46">
        <f t="shared" si="2"/>
        <v>67.930035267920999</v>
      </c>
    </row>
    <row r="47" spans="1:14" x14ac:dyDescent="0.35">
      <c r="A47" s="1">
        <v>39493</v>
      </c>
      <c r="B47">
        <v>299.18</v>
      </c>
      <c r="C47">
        <v>306.82</v>
      </c>
      <c r="D47">
        <v>100519.82</v>
      </c>
      <c r="E47">
        <v>292.27999999999997</v>
      </c>
      <c r="F47">
        <v>2777884.09</v>
      </c>
      <c r="G47">
        <v>0</v>
      </c>
      <c r="H47">
        <f t="shared" si="1"/>
        <v>10</v>
      </c>
      <c r="K47">
        <v>46</v>
      </c>
      <c r="L47">
        <v>0.12000000000000002</v>
      </c>
      <c r="M47">
        <f t="shared" si="0"/>
        <v>0.28272767175882774</v>
      </c>
      <c r="N47">
        <f t="shared" si="2"/>
        <v>68.212762939679834</v>
      </c>
    </row>
    <row r="48" spans="1:14" x14ac:dyDescent="0.35">
      <c r="A48" s="1">
        <v>39494</v>
      </c>
      <c r="B48">
        <v>297.16000000000003</v>
      </c>
      <c r="C48">
        <v>306.8</v>
      </c>
      <c r="D48">
        <v>100527.45</v>
      </c>
      <c r="E48">
        <v>290.26</v>
      </c>
      <c r="F48">
        <v>2921726.09</v>
      </c>
      <c r="G48">
        <v>0</v>
      </c>
      <c r="H48">
        <f t="shared" si="1"/>
        <v>10</v>
      </c>
      <c r="K48">
        <v>47</v>
      </c>
      <c r="L48">
        <v>0.13400000000000001</v>
      </c>
      <c r="M48">
        <f t="shared" si="0"/>
        <v>0.31571256679735754</v>
      </c>
      <c r="N48">
        <f t="shared" si="2"/>
        <v>68.528475506477193</v>
      </c>
    </row>
    <row r="49" spans="1:14" x14ac:dyDescent="0.35">
      <c r="A49" s="1">
        <v>39495</v>
      </c>
      <c r="B49">
        <v>298.72000000000003</v>
      </c>
      <c r="C49">
        <v>307.75</v>
      </c>
      <c r="D49">
        <v>100518.73</v>
      </c>
      <c r="E49">
        <v>284.02999999999997</v>
      </c>
      <c r="F49">
        <v>2998299.91</v>
      </c>
      <c r="G49">
        <v>0</v>
      </c>
      <c r="H49">
        <f t="shared" si="1"/>
        <v>10</v>
      </c>
      <c r="K49">
        <v>48</v>
      </c>
      <c r="L49">
        <v>0.52</v>
      </c>
      <c r="M49">
        <f t="shared" si="0"/>
        <v>1.2251532442882531</v>
      </c>
      <c r="N49">
        <f t="shared" si="2"/>
        <v>69.753628750765444</v>
      </c>
    </row>
    <row r="50" spans="1:14" x14ac:dyDescent="0.35">
      <c r="A50" s="1">
        <v>39496</v>
      </c>
      <c r="B50">
        <v>297.14</v>
      </c>
      <c r="C50">
        <v>307.83999999999997</v>
      </c>
      <c r="D50">
        <v>100587.33</v>
      </c>
      <c r="E50">
        <v>282.58999999999997</v>
      </c>
      <c r="F50">
        <v>3032907.14</v>
      </c>
      <c r="G50">
        <v>0</v>
      </c>
      <c r="H50">
        <f t="shared" si="1"/>
        <v>10</v>
      </c>
      <c r="K50">
        <v>49</v>
      </c>
      <c r="L50">
        <v>2.6360000000000001</v>
      </c>
      <c r="M50">
        <f t="shared" si="0"/>
        <v>6.2105845229689143</v>
      </c>
      <c r="N50">
        <f t="shared" si="2"/>
        <v>75.964213273734359</v>
      </c>
    </row>
    <row r="51" spans="1:14" x14ac:dyDescent="0.35">
      <c r="A51" s="1">
        <v>39497</v>
      </c>
      <c r="B51">
        <v>296.94</v>
      </c>
      <c r="C51">
        <v>307.66000000000003</v>
      </c>
      <c r="D51">
        <v>100601.49</v>
      </c>
      <c r="E51">
        <v>286.74</v>
      </c>
      <c r="F51">
        <v>2996901.03</v>
      </c>
      <c r="G51">
        <v>0</v>
      </c>
      <c r="H51">
        <f t="shared" si="1"/>
        <v>10</v>
      </c>
      <c r="K51">
        <v>50</v>
      </c>
      <c r="L51">
        <v>0.73799999999999988</v>
      </c>
      <c r="M51">
        <f t="shared" si="0"/>
        <v>1.7387751813167898</v>
      </c>
      <c r="N51">
        <f t="shared" si="2"/>
        <v>77.702988455051155</v>
      </c>
    </row>
    <row r="52" spans="1:14" x14ac:dyDescent="0.35">
      <c r="A52" s="1">
        <v>39498</v>
      </c>
      <c r="B52">
        <v>297.81</v>
      </c>
      <c r="C52">
        <v>307.32</v>
      </c>
      <c r="D52">
        <v>100618.36</v>
      </c>
      <c r="E52">
        <v>277.93</v>
      </c>
      <c r="F52">
        <v>3034062.75</v>
      </c>
      <c r="G52">
        <v>0</v>
      </c>
      <c r="H52">
        <f t="shared" si="1"/>
        <v>11</v>
      </c>
      <c r="K52">
        <v>51</v>
      </c>
      <c r="L52">
        <v>0.93</v>
      </c>
      <c r="M52">
        <f t="shared" si="0"/>
        <v>2.1911394561309145</v>
      </c>
      <c r="N52">
        <f t="shared" si="2"/>
        <v>79.894127911182068</v>
      </c>
    </row>
    <row r="53" spans="1:14" x14ac:dyDescent="0.35">
      <c r="A53" s="1">
        <v>39499</v>
      </c>
      <c r="B53">
        <v>295.61</v>
      </c>
      <c r="C53">
        <v>306.91000000000003</v>
      </c>
      <c r="D53">
        <v>100590.05</v>
      </c>
      <c r="E53">
        <v>279.75</v>
      </c>
      <c r="F53">
        <v>3051518.41</v>
      </c>
      <c r="G53">
        <v>0</v>
      </c>
      <c r="H53">
        <f t="shared" si="1"/>
        <v>11</v>
      </c>
      <c r="K53">
        <v>52</v>
      </c>
      <c r="L53">
        <v>1.2079999999999997</v>
      </c>
      <c r="M53">
        <f t="shared" si="0"/>
        <v>2.8461252290388646</v>
      </c>
      <c r="N53">
        <f t="shared" si="2"/>
        <v>82.740253140220929</v>
      </c>
    </row>
    <row r="54" spans="1:14" x14ac:dyDescent="0.35">
      <c r="A54" s="1">
        <v>39500</v>
      </c>
      <c r="B54">
        <v>295.16000000000003</v>
      </c>
      <c r="C54">
        <v>307.29000000000002</v>
      </c>
      <c r="D54">
        <v>100591.69</v>
      </c>
      <c r="E54">
        <v>281.42</v>
      </c>
      <c r="F54">
        <v>3050241.17</v>
      </c>
      <c r="G54">
        <v>0</v>
      </c>
      <c r="H54">
        <f t="shared" si="1"/>
        <v>11</v>
      </c>
      <c r="K54">
        <v>53</v>
      </c>
      <c r="L54">
        <v>0.29600000000000004</v>
      </c>
      <c r="M54">
        <f t="shared" si="0"/>
        <v>0.69739492367177491</v>
      </c>
      <c r="N54">
        <f t="shared" si="2"/>
        <v>83.437648063892709</v>
      </c>
    </row>
    <row r="55" spans="1:14" x14ac:dyDescent="0.35">
      <c r="A55" s="1">
        <v>39501</v>
      </c>
      <c r="B55">
        <v>296.3</v>
      </c>
      <c r="C55">
        <v>307.18</v>
      </c>
      <c r="D55">
        <v>100674.44</v>
      </c>
      <c r="E55">
        <v>288.75</v>
      </c>
      <c r="F55">
        <v>2982303.95</v>
      </c>
      <c r="G55">
        <v>0</v>
      </c>
      <c r="H55">
        <f t="shared" si="1"/>
        <v>11</v>
      </c>
      <c r="K55">
        <v>54</v>
      </c>
      <c r="L55">
        <v>0.16200000000000001</v>
      </c>
      <c r="M55">
        <f t="shared" si="0"/>
        <v>0.38168235687441737</v>
      </c>
      <c r="N55">
        <f t="shared" si="2"/>
        <v>83.81933042076713</v>
      </c>
    </row>
    <row r="56" spans="1:14" x14ac:dyDescent="0.35">
      <c r="A56" s="1">
        <v>39502</v>
      </c>
      <c r="B56">
        <v>298.27</v>
      </c>
      <c r="C56">
        <v>306.14</v>
      </c>
      <c r="D56">
        <v>100646.67</v>
      </c>
      <c r="E56">
        <v>293.58</v>
      </c>
      <c r="F56">
        <v>2900803.62</v>
      </c>
      <c r="G56">
        <v>0</v>
      </c>
      <c r="H56">
        <f t="shared" si="1"/>
        <v>11</v>
      </c>
      <c r="K56">
        <v>55</v>
      </c>
      <c r="L56">
        <v>1.4039999999999999</v>
      </c>
      <c r="M56">
        <f t="shared" si="0"/>
        <v>3.3079137595782835</v>
      </c>
      <c r="N56">
        <f t="shared" si="2"/>
        <v>87.127244180345414</v>
      </c>
    </row>
    <row r="57" spans="1:14" x14ac:dyDescent="0.35">
      <c r="A57" s="1">
        <v>39503</v>
      </c>
      <c r="B57">
        <v>298.06</v>
      </c>
      <c r="C57">
        <v>306.14999999999998</v>
      </c>
      <c r="D57">
        <v>100650.49</v>
      </c>
      <c r="E57">
        <v>295.43</v>
      </c>
      <c r="F57">
        <v>2723449.17</v>
      </c>
      <c r="G57">
        <v>0.01</v>
      </c>
      <c r="H57">
        <f t="shared" si="1"/>
        <v>12</v>
      </c>
      <c r="K57">
        <v>56</v>
      </c>
      <c r="L57">
        <v>0.87199999999999989</v>
      </c>
      <c r="M57">
        <f t="shared" si="0"/>
        <v>2.0544877481141475</v>
      </c>
      <c r="N57">
        <f t="shared" si="2"/>
        <v>89.181731928459556</v>
      </c>
    </row>
    <row r="58" spans="1:14" x14ac:dyDescent="0.35">
      <c r="A58" s="1">
        <v>39504</v>
      </c>
      <c r="B58">
        <v>299.37</v>
      </c>
      <c r="C58">
        <v>305.77</v>
      </c>
      <c r="D58">
        <v>100694.58</v>
      </c>
      <c r="E58">
        <v>297.07</v>
      </c>
      <c r="F58">
        <v>2709460.3</v>
      </c>
      <c r="G58">
        <v>0.04</v>
      </c>
      <c r="H58">
        <f t="shared" si="1"/>
        <v>12</v>
      </c>
      <c r="K58">
        <v>57</v>
      </c>
      <c r="L58">
        <v>1.7599999999999998</v>
      </c>
      <c r="M58">
        <f t="shared" si="0"/>
        <v>4.1466725191294715</v>
      </c>
      <c r="N58">
        <f t="shared" si="2"/>
        <v>93.328404447589023</v>
      </c>
    </row>
    <row r="59" spans="1:14" x14ac:dyDescent="0.35">
      <c r="A59" s="1">
        <v>39505</v>
      </c>
      <c r="B59">
        <v>299.07</v>
      </c>
      <c r="C59">
        <v>305.48</v>
      </c>
      <c r="D59">
        <v>100642.86</v>
      </c>
      <c r="E59">
        <v>297.94</v>
      </c>
      <c r="F59">
        <v>2342039.77</v>
      </c>
      <c r="G59">
        <v>0.01</v>
      </c>
      <c r="H59">
        <f t="shared" si="1"/>
        <v>12</v>
      </c>
      <c r="K59">
        <v>58</v>
      </c>
      <c r="L59">
        <v>0.48399999999999999</v>
      </c>
      <c r="M59">
        <f t="shared" si="0"/>
        <v>1.1403349427606049</v>
      </c>
      <c r="N59">
        <f t="shared" si="2"/>
        <v>94.468739390349626</v>
      </c>
    </row>
    <row r="60" spans="1:14" x14ac:dyDescent="0.35">
      <c r="A60" s="1">
        <v>39506</v>
      </c>
      <c r="B60">
        <v>298.77</v>
      </c>
      <c r="C60">
        <v>305.73</v>
      </c>
      <c r="D60">
        <v>100696.22</v>
      </c>
      <c r="E60">
        <v>297.16000000000003</v>
      </c>
      <c r="F60">
        <v>2517083.0299999998</v>
      </c>
      <c r="G60">
        <v>0.03</v>
      </c>
      <c r="H60">
        <f t="shared" si="1"/>
        <v>12</v>
      </c>
      <c r="K60">
        <v>59</v>
      </c>
      <c r="L60">
        <v>0.21800000000000003</v>
      </c>
      <c r="M60">
        <f t="shared" si="0"/>
        <v>0.51362193702853698</v>
      </c>
      <c r="N60">
        <f t="shared" si="2"/>
        <v>94.982361327378158</v>
      </c>
    </row>
    <row r="61" spans="1:14" x14ac:dyDescent="0.35">
      <c r="A61" s="1">
        <v>39507</v>
      </c>
      <c r="B61">
        <v>298.62</v>
      </c>
      <c r="C61">
        <v>305.01</v>
      </c>
      <c r="D61">
        <v>100626.53</v>
      </c>
      <c r="E61">
        <v>296.99</v>
      </c>
      <c r="F61">
        <v>2186763.4</v>
      </c>
      <c r="G61">
        <v>0.01</v>
      </c>
      <c r="H61">
        <f t="shared" si="1"/>
        <v>12</v>
      </c>
      <c r="K61">
        <v>60</v>
      </c>
      <c r="L61">
        <v>0.09</v>
      </c>
      <c r="M61">
        <f t="shared" si="0"/>
        <v>0.21204575381912075</v>
      </c>
      <c r="N61">
        <f t="shared" si="2"/>
        <v>95.194407081197284</v>
      </c>
    </row>
    <row r="62" spans="1:14" x14ac:dyDescent="0.35">
      <c r="A62" s="1">
        <v>39508</v>
      </c>
      <c r="B62">
        <v>298.92</v>
      </c>
      <c r="C62">
        <v>303.13</v>
      </c>
      <c r="D62">
        <v>100547.04</v>
      </c>
      <c r="E62">
        <v>297.51</v>
      </c>
      <c r="F62">
        <v>2529612.1800000002</v>
      </c>
      <c r="G62">
        <v>0.04</v>
      </c>
      <c r="H62">
        <f t="shared" si="1"/>
        <v>13</v>
      </c>
      <c r="K62">
        <v>61</v>
      </c>
      <c r="L62">
        <v>0.90800000000000003</v>
      </c>
      <c r="M62">
        <f t="shared" si="0"/>
        <v>2.1393060496417959</v>
      </c>
      <c r="N62">
        <f t="shared" si="2"/>
        <v>97.333713130839072</v>
      </c>
    </row>
    <row r="63" spans="1:14" x14ac:dyDescent="0.35">
      <c r="A63" s="1">
        <v>39509</v>
      </c>
      <c r="B63">
        <v>298.14</v>
      </c>
      <c r="C63">
        <v>300.14</v>
      </c>
      <c r="D63">
        <v>100503.49</v>
      </c>
      <c r="E63">
        <v>297.93</v>
      </c>
      <c r="F63">
        <v>2578938.13</v>
      </c>
      <c r="G63">
        <v>0.26</v>
      </c>
      <c r="H63">
        <f t="shared" si="1"/>
        <v>13</v>
      </c>
      <c r="K63">
        <v>62</v>
      </c>
      <c r="L63">
        <v>0.10800000000000001</v>
      </c>
      <c r="M63">
        <f t="shared" si="0"/>
        <v>0.25445490458294495</v>
      </c>
      <c r="N63">
        <f t="shared" si="2"/>
        <v>97.588168035422015</v>
      </c>
    </row>
    <row r="64" spans="1:14" x14ac:dyDescent="0.35">
      <c r="A64" s="1">
        <v>39510</v>
      </c>
      <c r="B64">
        <v>298.24</v>
      </c>
      <c r="C64">
        <v>303.57</v>
      </c>
      <c r="D64">
        <v>100511.11</v>
      </c>
      <c r="E64">
        <v>296.92</v>
      </c>
      <c r="F64">
        <v>2447929.39</v>
      </c>
      <c r="G64">
        <v>0.01</v>
      </c>
      <c r="H64">
        <f t="shared" si="1"/>
        <v>13</v>
      </c>
      <c r="K64">
        <v>63</v>
      </c>
      <c r="L64">
        <v>7.1999999999999995E-2</v>
      </c>
      <c r="M64">
        <f t="shared" si="0"/>
        <v>0.1696366030552966</v>
      </c>
      <c r="N64">
        <f t="shared" si="2"/>
        <v>97.75780463847731</v>
      </c>
    </row>
    <row r="65" spans="1:14" x14ac:dyDescent="0.35">
      <c r="A65" s="1">
        <v>39511</v>
      </c>
      <c r="B65">
        <v>298.45</v>
      </c>
      <c r="C65">
        <v>304.94</v>
      </c>
      <c r="D65">
        <v>100434.89</v>
      </c>
      <c r="E65">
        <v>297.45</v>
      </c>
      <c r="F65">
        <v>2494518.38</v>
      </c>
      <c r="G65">
        <v>0.05</v>
      </c>
      <c r="H65">
        <f t="shared" si="1"/>
        <v>13</v>
      </c>
      <c r="K65">
        <v>64</v>
      </c>
      <c r="L65">
        <v>0.06</v>
      </c>
      <c r="M65">
        <f t="shared" si="0"/>
        <v>0.14136383587941384</v>
      </c>
      <c r="N65">
        <f t="shared" si="2"/>
        <v>97.899168474356728</v>
      </c>
    </row>
    <row r="66" spans="1:14" x14ac:dyDescent="0.35">
      <c r="A66" s="1">
        <v>39512</v>
      </c>
      <c r="B66">
        <v>298.67</v>
      </c>
      <c r="C66">
        <v>303.5</v>
      </c>
      <c r="D66">
        <v>100358.67</v>
      </c>
      <c r="E66">
        <v>298</v>
      </c>
      <c r="F66">
        <v>2485456.0299999998</v>
      </c>
      <c r="G66">
        <v>0</v>
      </c>
      <c r="H66">
        <f t="shared" si="1"/>
        <v>13</v>
      </c>
      <c r="K66">
        <v>65</v>
      </c>
      <c r="L66">
        <v>5.4000000000000006E-2</v>
      </c>
      <c r="M66">
        <f t="shared" si="0"/>
        <v>0.12722745229147248</v>
      </c>
      <c r="N66">
        <f t="shared" si="2"/>
        <v>98.026395926648206</v>
      </c>
    </row>
    <row r="67" spans="1:14" x14ac:dyDescent="0.35">
      <c r="A67" s="1">
        <v>39513</v>
      </c>
      <c r="B67">
        <v>299</v>
      </c>
      <c r="C67">
        <v>305.23</v>
      </c>
      <c r="D67">
        <v>100363.03</v>
      </c>
      <c r="E67">
        <v>297.07</v>
      </c>
      <c r="F67">
        <v>2752095.92</v>
      </c>
      <c r="G67">
        <v>0.03</v>
      </c>
      <c r="H67">
        <f t="shared" si="1"/>
        <v>14</v>
      </c>
      <c r="K67">
        <v>66</v>
      </c>
      <c r="L67">
        <v>4.5999999999999999E-2</v>
      </c>
      <c r="M67">
        <f t="shared" ref="M67:M74" si="3">(L67/42.44367)*100</f>
        <v>0.10837894084088394</v>
      </c>
      <c r="N67">
        <f t="shared" si="2"/>
        <v>98.134774867489085</v>
      </c>
    </row>
    <row r="68" spans="1:14" x14ac:dyDescent="0.35">
      <c r="A68" s="1">
        <v>39514</v>
      </c>
      <c r="B68">
        <v>299.60000000000002</v>
      </c>
      <c r="C68">
        <v>296.83999999999997</v>
      </c>
      <c r="D68">
        <v>100440.34</v>
      </c>
      <c r="E68">
        <v>295.8</v>
      </c>
      <c r="F68">
        <v>1393108.29</v>
      </c>
      <c r="G68">
        <v>6.43</v>
      </c>
      <c r="H68">
        <f t="shared" ref="H68:H131" si="4">INT((ROW(G67)-1)/5)+1</f>
        <v>14</v>
      </c>
      <c r="K68">
        <v>67</v>
      </c>
      <c r="L68">
        <v>0.04</v>
      </c>
      <c r="M68">
        <f t="shared" si="3"/>
        <v>9.424255725294256E-2</v>
      </c>
      <c r="N68">
        <f t="shared" ref="N68:N74" si="5">M68+N67</f>
        <v>98.229017424742025</v>
      </c>
    </row>
    <row r="69" spans="1:14" x14ac:dyDescent="0.35">
      <c r="A69" s="1">
        <v>39515</v>
      </c>
      <c r="B69">
        <v>299.29000000000002</v>
      </c>
      <c r="C69">
        <v>302.8</v>
      </c>
      <c r="D69">
        <v>100470.82</v>
      </c>
      <c r="E69">
        <v>297.98</v>
      </c>
      <c r="F69">
        <v>2323489.33</v>
      </c>
      <c r="G69">
        <v>0.36</v>
      </c>
      <c r="H69">
        <f t="shared" si="4"/>
        <v>14</v>
      </c>
      <c r="K69">
        <v>68</v>
      </c>
      <c r="L69">
        <v>0.49800000000000005</v>
      </c>
      <c r="M69">
        <f t="shared" si="3"/>
        <v>1.173319837799135</v>
      </c>
      <c r="N69">
        <f t="shared" si="5"/>
        <v>99.402337262541167</v>
      </c>
    </row>
    <row r="70" spans="1:14" x14ac:dyDescent="0.35">
      <c r="A70" s="1">
        <v>39516</v>
      </c>
      <c r="B70">
        <v>298.52999999999997</v>
      </c>
      <c r="C70">
        <v>303.02</v>
      </c>
      <c r="D70">
        <v>100574.81</v>
      </c>
      <c r="E70">
        <v>298.76</v>
      </c>
      <c r="F70">
        <v>1924320.16</v>
      </c>
      <c r="G70">
        <v>0.21</v>
      </c>
      <c r="H70">
        <f t="shared" si="4"/>
        <v>14</v>
      </c>
      <c r="K70">
        <v>69</v>
      </c>
      <c r="L70">
        <v>7.8E-2</v>
      </c>
      <c r="M70">
        <f t="shared" si="3"/>
        <v>0.18377298664323799</v>
      </c>
      <c r="N70">
        <f t="shared" si="5"/>
        <v>99.586110249184401</v>
      </c>
    </row>
    <row r="71" spans="1:14" x14ac:dyDescent="0.35">
      <c r="A71" s="1">
        <v>39517</v>
      </c>
      <c r="B71">
        <v>298.20999999999998</v>
      </c>
      <c r="C71">
        <v>299.3</v>
      </c>
      <c r="D71">
        <v>100582.98</v>
      </c>
      <c r="E71">
        <v>297.08</v>
      </c>
      <c r="F71">
        <v>1454841.75</v>
      </c>
      <c r="G71">
        <v>1.1599999999999999</v>
      </c>
      <c r="H71">
        <f t="shared" si="4"/>
        <v>14</v>
      </c>
      <c r="K71">
        <v>70</v>
      </c>
      <c r="L71">
        <v>0.10200000000000001</v>
      </c>
      <c r="M71">
        <f t="shared" si="3"/>
        <v>0.2403185209950035</v>
      </c>
      <c r="N71">
        <f t="shared" si="5"/>
        <v>99.826428770179405</v>
      </c>
    </row>
    <row r="72" spans="1:14" x14ac:dyDescent="0.35">
      <c r="A72" s="1">
        <v>39518</v>
      </c>
      <c r="B72">
        <v>297.5</v>
      </c>
      <c r="C72">
        <v>303.60000000000002</v>
      </c>
      <c r="D72">
        <v>100539.97</v>
      </c>
      <c r="E72">
        <v>297.52</v>
      </c>
      <c r="F72">
        <v>2241502.42</v>
      </c>
      <c r="G72">
        <v>0.09</v>
      </c>
      <c r="H72">
        <f t="shared" si="4"/>
        <v>15</v>
      </c>
      <c r="K72">
        <v>71</v>
      </c>
      <c r="L72">
        <v>4.8000000000000001E-2</v>
      </c>
      <c r="M72">
        <f t="shared" si="3"/>
        <v>0.11309106870353107</v>
      </c>
      <c r="N72">
        <f t="shared" si="5"/>
        <v>99.93951983888293</v>
      </c>
    </row>
    <row r="73" spans="1:14" x14ac:dyDescent="0.35">
      <c r="A73" s="1">
        <v>39519</v>
      </c>
      <c r="B73">
        <v>296.86</v>
      </c>
      <c r="C73">
        <v>303.19</v>
      </c>
      <c r="D73">
        <v>100608.02</v>
      </c>
      <c r="E73">
        <v>297.73</v>
      </c>
      <c r="F73">
        <v>2422810.25</v>
      </c>
      <c r="G73">
        <v>0.09</v>
      </c>
      <c r="H73">
        <f t="shared" si="4"/>
        <v>15</v>
      </c>
      <c r="K73">
        <v>72</v>
      </c>
      <c r="L73">
        <v>4.0000000000000001E-3</v>
      </c>
      <c r="M73">
        <f t="shared" si="3"/>
        <v>9.4242557252942564E-3</v>
      </c>
      <c r="N73">
        <f t="shared" si="5"/>
        <v>99.948944094608223</v>
      </c>
    </row>
    <row r="74" spans="1:14" x14ac:dyDescent="0.35">
      <c r="A74" s="1">
        <v>39520</v>
      </c>
      <c r="B74">
        <v>297</v>
      </c>
      <c r="C74">
        <v>304.92</v>
      </c>
      <c r="D74">
        <v>100502.95</v>
      </c>
      <c r="E74">
        <v>296.08</v>
      </c>
      <c r="F74">
        <v>2268142.09</v>
      </c>
      <c r="G74">
        <v>0</v>
      </c>
      <c r="H74">
        <f t="shared" si="4"/>
        <v>15</v>
      </c>
      <c r="K74">
        <v>73</v>
      </c>
      <c r="L74">
        <v>2.1666666666666667E-2</v>
      </c>
      <c r="M74">
        <f t="shared" si="3"/>
        <v>5.1048051845343882E-2</v>
      </c>
      <c r="N74">
        <f t="shared" si="5"/>
        <v>99.999992146453565</v>
      </c>
    </row>
    <row r="75" spans="1:14" x14ac:dyDescent="0.35">
      <c r="A75" s="1">
        <v>39521</v>
      </c>
      <c r="B75">
        <v>298.58999999999997</v>
      </c>
      <c r="C75">
        <v>303.83</v>
      </c>
      <c r="D75">
        <v>100525.27</v>
      </c>
      <c r="E75">
        <v>296.82</v>
      </c>
      <c r="F75">
        <v>2751609.36</v>
      </c>
      <c r="G75">
        <v>0.04</v>
      </c>
      <c r="H75">
        <f t="shared" si="4"/>
        <v>15</v>
      </c>
    </row>
    <row r="76" spans="1:14" x14ac:dyDescent="0.35">
      <c r="A76" s="1">
        <v>39522</v>
      </c>
      <c r="B76">
        <v>299.05</v>
      </c>
      <c r="C76">
        <v>303.64999999999998</v>
      </c>
      <c r="D76">
        <v>100603.67</v>
      </c>
      <c r="E76">
        <v>297.52999999999997</v>
      </c>
      <c r="F76">
        <v>2166449.13</v>
      </c>
      <c r="G76">
        <v>0.02</v>
      </c>
      <c r="H76">
        <f t="shared" si="4"/>
        <v>15</v>
      </c>
      <c r="L76">
        <f>SUM(L2:L74)</f>
        <v>42.44366666666668</v>
      </c>
    </row>
    <row r="77" spans="1:14" x14ac:dyDescent="0.35">
      <c r="A77" s="1">
        <v>39523</v>
      </c>
      <c r="B77">
        <v>297.83</v>
      </c>
      <c r="C77">
        <v>304.14999999999998</v>
      </c>
      <c r="D77">
        <v>100678.8</v>
      </c>
      <c r="E77">
        <v>297.08</v>
      </c>
      <c r="F77">
        <v>2441239.06</v>
      </c>
      <c r="G77">
        <v>0.01</v>
      </c>
      <c r="H77">
        <f t="shared" si="4"/>
        <v>16</v>
      </c>
    </row>
    <row r="78" spans="1:14" x14ac:dyDescent="0.35">
      <c r="A78" s="1">
        <v>39524</v>
      </c>
      <c r="B78">
        <v>298.12</v>
      </c>
      <c r="C78">
        <v>302.95999999999998</v>
      </c>
      <c r="D78">
        <v>100574.27</v>
      </c>
      <c r="E78">
        <v>298.45999999999998</v>
      </c>
      <c r="F78">
        <v>2378714.92</v>
      </c>
      <c r="G78">
        <v>0.12</v>
      </c>
      <c r="H78">
        <f t="shared" si="4"/>
        <v>16</v>
      </c>
    </row>
    <row r="79" spans="1:14" x14ac:dyDescent="0.35">
      <c r="A79" s="1">
        <v>39525</v>
      </c>
      <c r="B79">
        <v>298.47000000000003</v>
      </c>
      <c r="C79">
        <v>303.55</v>
      </c>
      <c r="D79">
        <v>100572.09</v>
      </c>
      <c r="E79">
        <v>298.33</v>
      </c>
      <c r="F79">
        <v>2378532.46</v>
      </c>
      <c r="G79">
        <v>0.03</v>
      </c>
      <c r="H79">
        <f t="shared" si="4"/>
        <v>16</v>
      </c>
    </row>
    <row r="80" spans="1:14" x14ac:dyDescent="0.35">
      <c r="A80" s="1">
        <v>39526</v>
      </c>
      <c r="B80">
        <v>298.24</v>
      </c>
      <c r="C80">
        <v>300.62</v>
      </c>
      <c r="D80">
        <v>100604.21</v>
      </c>
      <c r="E80">
        <v>298.02999999999997</v>
      </c>
      <c r="F80">
        <v>2279941.39</v>
      </c>
      <c r="G80">
        <v>1.99</v>
      </c>
      <c r="H80">
        <f t="shared" si="4"/>
        <v>16</v>
      </c>
    </row>
    <row r="81" spans="1:8" x14ac:dyDescent="0.35">
      <c r="A81" s="1">
        <v>39527</v>
      </c>
      <c r="B81">
        <v>298.41000000000003</v>
      </c>
      <c r="C81">
        <v>303.19</v>
      </c>
      <c r="D81">
        <v>100675.53</v>
      </c>
      <c r="E81">
        <v>297.17</v>
      </c>
      <c r="F81">
        <v>2026742.97</v>
      </c>
      <c r="G81">
        <v>0.09</v>
      </c>
      <c r="H81">
        <f t="shared" si="4"/>
        <v>16</v>
      </c>
    </row>
    <row r="82" spans="1:8" x14ac:dyDescent="0.35">
      <c r="A82" s="1">
        <v>39528</v>
      </c>
      <c r="B82">
        <v>298.29000000000002</v>
      </c>
      <c r="C82">
        <v>302.95</v>
      </c>
      <c r="D82">
        <v>100569.37</v>
      </c>
      <c r="E82">
        <v>296.94</v>
      </c>
      <c r="F82">
        <v>2339424.4700000002</v>
      </c>
      <c r="G82">
        <v>0.06</v>
      </c>
      <c r="H82">
        <f t="shared" si="4"/>
        <v>17</v>
      </c>
    </row>
    <row r="83" spans="1:8" x14ac:dyDescent="0.35">
      <c r="A83" s="1">
        <v>39529</v>
      </c>
      <c r="B83">
        <v>298.89999999999998</v>
      </c>
      <c r="C83">
        <v>303.68</v>
      </c>
      <c r="D83">
        <v>100471.91</v>
      </c>
      <c r="E83">
        <v>297.83</v>
      </c>
      <c r="F83">
        <v>1779200.91</v>
      </c>
      <c r="G83">
        <v>0.16</v>
      </c>
      <c r="H83">
        <f t="shared" si="4"/>
        <v>17</v>
      </c>
    </row>
    <row r="84" spans="1:8" x14ac:dyDescent="0.35">
      <c r="A84" s="1">
        <v>39530</v>
      </c>
      <c r="B84">
        <v>298.73</v>
      </c>
      <c r="C84">
        <v>303.47000000000003</v>
      </c>
      <c r="D84">
        <v>100550.86</v>
      </c>
      <c r="E84">
        <v>298.36</v>
      </c>
      <c r="F84">
        <v>2328172.5499999998</v>
      </c>
      <c r="G84">
        <v>0.44</v>
      </c>
      <c r="H84">
        <f t="shared" si="4"/>
        <v>17</v>
      </c>
    </row>
    <row r="85" spans="1:8" x14ac:dyDescent="0.35">
      <c r="A85" s="1">
        <v>39531</v>
      </c>
      <c r="B85">
        <v>298.69</v>
      </c>
      <c r="C85">
        <v>301.99</v>
      </c>
      <c r="D85">
        <v>100573.72</v>
      </c>
      <c r="E85">
        <v>296.52999999999997</v>
      </c>
      <c r="F85">
        <v>2097417.14</v>
      </c>
      <c r="G85">
        <v>0.13</v>
      </c>
      <c r="H85">
        <f t="shared" si="4"/>
        <v>17</v>
      </c>
    </row>
    <row r="86" spans="1:8" x14ac:dyDescent="0.35">
      <c r="A86" s="1">
        <v>39532</v>
      </c>
      <c r="B86">
        <v>298.39</v>
      </c>
      <c r="C86">
        <v>304.08</v>
      </c>
      <c r="D86">
        <v>100558.48</v>
      </c>
      <c r="E86">
        <v>297.60000000000002</v>
      </c>
      <c r="F86">
        <v>1822140.64</v>
      </c>
      <c r="G86">
        <v>0.17</v>
      </c>
      <c r="H86">
        <f t="shared" si="4"/>
        <v>17</v>
      </c>
    </row>
    <row r="87" spans="1:8" x14ac:dyDescent="0.35">
      <c r="A87" s="1">
        <v>39533</v>
      </c>
      <c r="B87">
        <v>298.3</v>
      </c>
      <c r="C87">
        <v>304</v>
      </c>
      <c r="D87">
        <v>100436.53</v>
      </c>
      <c r="E87">
        <v>297.12</v>
      </c>
      <c r="F87">
        <v>1972003.94</v>
      </c>
      <c r="G87">
        <v>0.12</v>
      </c>
      <c r="H87">
        <f t="shared" si="4"/>
        <v>18</v>
      </c>
    </row>
    <row r="88" spans="1:8" x14ac:dyDescent="0.35">
      <c r="A88" s="1">
        <v>39534</v>
      </c>
      <c r="B88">
        <v>299.06</v>
      </c>
      <c r="C88">
        <v>303.44</v>
      </c>
      <c r="D88">
        <v>100456.13</v>
      </c>
      <c r="E88">
        <v>297.45</v>
      </c>
      <c r="F88">
        <v>2493666.89</v>
      </c>
      <c r="G88">
        <v>0.03</v>
      </c>
      <c r="H88">
        <f t="shared" si="4"/>
        <v>18</v>
      </c>
    </row>
    <row r="89" spans="1:8" x14ac:dyDescent="0.35">
      <c r="A89" s="1">
        <v>39535</v>
      </c>
      <c r="B89">
        <v>299.97000000000003</v>
      </c>
      <c r="C89">
        <v>304.45</v>
      </c>
      <c r="D89">
        <v>100421.28</v>
      </c>
      <c r="E89">
        <v>297.68</v>
      </c>
      <c r="F89">
        <v>2063539.76</v>
      </c>
      <c r="G89">
        <v>0.08</v>
      </c>
      <c r="H89">
        <f t="shared" si="4"/>
        <v>18</v>
      </c>
    </row>
    <row r="90" spans="1:8" x14ac:dyDescent="0.35">
      <c r="A90" s="1">
        <v>39536</v>
      </c>
      <c r="B90">
        <v>298.47000000000003</v>
      </c>
      <c r="C90">
        <v>302.99</v>
      </c>
      <c r="D90">
        <v>100498.59</v>
      </c>
      <c r="E90">
        <v>297.73</v>
      </c>
      <c r="F90">
        <v>2238522.19</v>
      </c>
      <c r="G90">
        <v>0.22</v>
      </c>
      <c r="H90">
        <f t="shared" si="4"/>
        <v>18</v>
      </c>
    </row>
    <row r="91" spans="1:8" x14ac:dyDescent="0.35">
      <c r="A91" s="1">
        <v>39537</v>
      </c>
      <c r="B91">
        <v>298.8</v>
      </c>
      <c r="C91">
        <v>302.69</v>
      </c>
      <c r="D91">
        <v>100339.07</v>
      </c>
      <c r="E91">
        <v>298.45999999999998</v>
      </c>
      <c r="F91">
        <v>2429378.94</v>
      </c>
      <c r="G91">
        <v>0.49</v>
      </c>
      <c r="H91">
        <f t="shared" si="4"/>
        <v>18</v>
      </c>
    </row>
    <row r="92" spans="1:8" x14ac:dyDescent="0.35">
      <c r="A92" s="1">
        <v>39538</v>
      </c>
      <c r="B92">
        <v>299.05</v>
      </c>
      <c r="C92">
        <v>304.97000000000003</v>
      </c>
      <c r="D92">
        <v>100317.84</v>
      </c>
      <c r="E92">
        <v>299.75</v>
      </c>
      <c r="F92">
        <v>2077832.73</v>
      </c>
      <c r="G92">
        <v>0.57999999999999996</v>
      </c>
      <c r="H92">
        <f t="shared" si="4"/>
        <v>19</v>
      </c>
    </row>
    <row r="93" spans="1:8" x14ac:dyDescent="0.35">
      <c r="A93" s="1">
        <v>39539</v>
      </c>
      <c r="B93">
        <v>298.31</v>
      </c>
      <c r="C93">
        <v>303.2</v>
      </c>
      <c r="D93">
        <v>100181.19</v>
      </c>
      <c r="E93">
        <v>296.77999999999997</v>
      </c>
      <c r="F93">
        <v>2447564.46</v>
      </c>
      <c r="G93">
        <v>0.19</v>
      </c>
      <c r="H93">
        <f t="shared" si="4"/>
        <v>19</v>
      </c>
    </row>
    <row r="94" spans="1:8" x14ac:dyDescent="0.35">
      <c r="A94" s="1">
        <v>39540</v>
      </c>
      <c r="B94">
        <v>298.74</v>
      </c>
      <c r="C94">
        <v>299.18</v>
      </c>
      <c r="D94">
        <v>100415.84</v>
      </c>
      <c r="E94">
        <v>297.43</v>
      </c>
      <c r="F94">
        <v>1660538.86</v>
      </c>
      <c r="G94">
        <v>6.7</v>
      </c>
      <c r="H94">
        <f t="shared" si="4"/>
        <v>19</v>
      </c>
    </row>
    <row r="95" spans="1:8" x14ac:dyDescent="0.35">
      <c r="A95" s="1">
        <v>39541</v>
      </c>
      <c r="B95">
        <v>298.23</v>
      </c>
      <c r="C95">
        <v>301.87</v>
      </c>
      <c r="D95">
        <v>100406.04</v>
      </c>
      <c r="E95">
        <v>298.29000000000002</v>
      </c>
      <c r="F95">
        <v>2003995.86</v>
      </c>
      <c r="G95">
        <v>0.06</v>
      </c>
      <c r="H95">
        <f t="shared" si="4"/>
        <v>19</v>
      </c>
    </row>
    <row r="96" spans="1:8" x14ac:dyDescent="0.35">
      <c r="A96" s="1">
        <v>39542</v>
      </c>
      <c r="B96">
        <v>297.85000000000002</v>
      </c>
      <c r="C96">
        <v>303.01</v>
      </c>
      <c r="D96">
        <v>100392.97</v>
      </c>
      <c r="E96">
        <v>297.51</v>
      </c>
      <c r="F96">
        <v>1977599.48</v>
      </c>
      <c r="G96">
        <v>0.22</v>
      </c>
      <c r="H96">
        <f t="shared" si="4"/>
        <v>19</v>
      </c>
    </row>
    <row r="97" spans="1:8" x14ac:dyDescent="0.35">
      <c r="A97" s="1">
        <v>39543</v>
      </c>
      <c r="B97">
        <v>297.58999999999997</v>
      </c>
      <c r="C97">
        <v>298.68</v>
      </c>
      <c r="D97">
        <v>100599.85</v>
      </c>
      <c r="E97">
        <v>297.33999999999997</v>
      </c>
      <c r="F97">
        <v>662889.64</v>
      </c>
      <c r="G97">
        <v>0.1</v>
      </c>
      <c r="H97">
        <f t="shared" si="4"/>
        <v>20</v>
      </c>
    </row>
    <row r="98" spans="1:8" x14ac:dyDescent="0.35">
      <c r="A98" s="1">
        <v>39544</v>
      </c>
      <c r="B98">
        <v>298.26</v>
      </c>
      <c r="C98">
        <v>303.7</v>
      </c>
      <c r="D98">
        <v>100562.83</v>
      </c>
      <c r="E98">
        <v>298.66000000000003</v>
      </c>
      <c r="F98">
        <v>2469216.79</v>
      </c>
      <c r="G98">
        <v>0.18</v>
      </c>
      <c r="H98">
        <f t="shared" si="4"/>
        <v>20</v>
      </c>
    </row>
    <row r="99" spans="1:8" x14ac:dyDescent="0.35">
      <c r="A99" s="1">
        <v>39545</v>
      </c>
      <c r="B99">
        <v>298.33</v>
      </c>
      <c r="C99">
        <v>302.62</v>
      </c>
      <c r="D99">
        <v>100659.74</v>
      </c>
      <c r="E99">
        <v>297.67</v>
      </c>
      <c r="F99">
        <v>1916535.05</v>
      </c>
      <c r="G99">
        <v>0.01</v>
      </c>
      <c r="H99">
        <f t="shared" si="4"/>
        <v>20</v>
      </c>
    </row>
    <row r="100" spans="1:8" x14ac:dyDescent="0.35">
      <c r="A100" s="1">
        <v>39546</v>
      </c>
      <c r="B100">
        <v>298.12</v>
      </c>
      <c r="C100">
        <v>303.20999999999998</v>
      </c>
      <c r="D100">
        <v>100586.24000000001</v>
      </c>
      <c r="E100">
        <v>297.32</v>
      </c>
      <c r="F100">
        <v>2427493.48</v>
      </c>
      <c r="G100">
        <v>0.19</v>
      </c>
      <c r="H100">
        <f t="shared" si="4"/>
        <v>20</v>
      </c>
    </row>
    <row r="101" spans="1:8" x14ac:dyDescent="0.35">
      <c r="A101" s="1">
        <v>39547</v>
      </c>
      <c r="B101">
        <v>298.36</v>
      </c>
      <c r="C101">
        <v>304.04000000000002</v>
      </c>
      <c r="D101">
        <v>100517.65</v>
      </c>
      <c r="E101">
        <v>297.26</v>
      </c>
      <c r="F101">
        <v>2778370.66</v>
      </c>
      <c r="G101">
        <v>0.19</v>
      </c>
      <c r="H101">
        <f t="shared" si="4"/>
        <v>20</v>
      </c>
    </row>
    <row r="102" spans="1:8" x14ac:dyDescent="0.35">
      <c r="A102" s="1">
        <v>39548</v>
      </c>
      <c r="B102">
        <v>299.11</v>
      </c>
      <c r="C102">
        <v>303.82</v>
      </c>
      <c r="D102">
        <v>100457.21</v>
      </c>
      <c r="E102">
        <v>298.25</v>
      </c>
      <c r="F102">
        <v>2470615.67</v>
      </c>
      <c r="G102">
        <v>7.0000000000000007E-2</v>
      </c>
      <c r="H102">
        <f t="shared" si="4"/>
        <v>21</v>
      </c>
    </row>
    <row r="103" spans="1:8" x14ac:dyDescent="0.35">
      <c r="A103" s="1">
        <v>39549</v>
      </c>
      <c r="B103">
        <v>299.18</v>
      </c>
      <c r="C103">
        <v>303.69</v>
      </c>
      <c r="D103">
        <v>100506.76</v>
      </c>
      <c r="E103">
        <v>298.17</v>
      </c>
      <c r="F103">
        <v>2384857.86</v>
      </c>
      <c r="G103">
        <v>0.09</v>
      </c>
      <c r="H103">
        <f t="shared" si="4"/>
        <v>21</v>
      </c>
    </row>
    <row r="104" spans="1:8" x14ac:dyDescent="0.35">
      <c r="A104" s="1">
        <v>39550</v>
      </c>
      <c r="B104">
        <v>299.2</v>
      </c>
      <c r="C104">
        <v>303.64</v>
      </c>
      <c r="D104">
        <v>100397.87</v>
      </c>
      <c r="E104">
        <v>297.39</v>
      </c>
      <c r="F104">
        <v>2006307.06</v>
      </c>
      <c r="G104">
        <v>0.11</v>
      </c>
      <c r="H104">
        <f t="shared" si="4"/>
        <v>21</v>
      </c>
    </row>
    <row r="105" spans="1:8" x14ac:dyDescent="0.35">
      <c r="A105" s="1">
        <v>39551</v>
      </c>
      <c r="B105">
        <v>299.70999999999998</v>
      </c>
      <c r="C105">
        <v>303.42</v>
      </c>
      <c r="D105">
        <v>100349.42</v>
      </c>
      <c r="E105">
        <v>298.81</v>
      </c>
      <c r="F105">
        <v>2364300.31</v>
      </c>
      <c r="G105">
        <v>0.13</v>
      </c>
      <c r="H105">
        <f t="shared" si="4"/>
        <v>21</v>
      </c>
    </row>
    <row r="106" spans="1:8" x14ac:dyDescent="0.35">
      <c r="A106" s="1">
        <v>39552</v>
      </c>
      <c r="B106">
        <v>299.02</v>
      </c>
      <c r="C106">
        <v>302.7</v>
      </c>
      <c r="D106">
        <v>100449.59</v>
      </c>
      <c r="E106">
        <v>299.29000000000002</v>
      </c>
      <c r="F106">
        <v>2006002.96</v>
      </c>
      <c r="G106">
        <v>1.1200000000000001</v>
      </c>
      <c r="H106">
        <f t="shared" si="4"/>
        <v>21</v>
      </c>
    </row>
    <row r="107" spans="1:8" x14ac:dyDescent="0.35">
      <c r="A107" s="1">
        <v>39553</v>
      </c>
      <c r="B107">
        <v>297.70999999999998</v>
      </c>
      <c r="C107">
        <v>304.24</v>
      </c>
      <c r="D107">
        <v>100498.59</v>
      </c>
      <c r="E107">
        <v>298.57</v>
      </c>
      <c r="F107">
        <v>2392034.75</v>
      </c>
      <c r="G107">
        <v>0.01</v>
      </c>
      <c r="H107">
        <f t="shared" si="4"/>
        <v>22</v>
      </c>
    </row>
    <row r="108" spans="1:8" x14ac:dyDescent="0.35">
      <c r="A108" s="1">
        <v>39554</v>
      </c>
      <c r="B108">
        <v>298.79000000000002</v>
      </c>
      <c r="C108">
        <v>303.57</v>
      </c>
      <c r="D108">
        <v>100545.41</v>
      </c>
      <c r="E108">
        <v>297.83999999999997</v>
      </c>
      <c r="F108">
        <v>2444766.69</v>
      </c>
      <c r="G108">
        <v>0.05</v>
      </c>
      <c r="H108">
        <f t="shared" si="4"/>
        <v>22</v>
      </c>
    </row>
    <row r="109" spans="1:8" x14ac:dyDescent="0.35">
      <c r="A109" s="1">
        <v>39555</v>
      </c>
      <c r="B109">
        <v>299.11</v>
      </c>
      <c r="C109">
        <v>302.52</v>
      </c>
      <c r="D109">
        <v>100679.34</v>
      </c>
      <c r="E109">
        <v>298.83999999999997</v>
      </c>
      <c r="F109">
        <v>2745466.42</v>
      </c>
      <c r="G109">
        <v>0.03</v>
      </c>
      <c r="H109">
        <f t="shared" si="4"/>
        <v>22</v>
      </c>
    </row>
    <row r="110" spans="1:8" x14ac:dyDescent="0.35">
      <c r="A110" s="1">
        <v>39556</v>
      </c>
      <c r="B110">
        <v>297.36</v>
      </c>
      <c r="C110">
        <v>297.79000000000002</v>
      </c>
      <c r="D110">
        <v>100727.79</v>
      </c>
      <c r="E110">
        <v>297.39</v>
      </c>
      <c r="F110">
        <v>1464877.24</v>
      </c>
      <c r="G110">
        <v>0.81</v>
      </c>
      <c r="H110">
        <f t="shared" si="4"/>
        <v>22</v>
      </c>
    </row>
    <row r="111" spans="1:8" x14ac:dyDescent="0.35">
      <c r="A111" s="1">
        <v>39557</v>
      </c>
      <c r="B111">
        <v>297.49</v>
      </c>
      <c r="C111">
        <v>303.18</v>
      </c>
      <c r="D111">
        <v>100636.33</v>
      </c>
      <c r="E111">
        <v>296.24</v>
      </c>
      <c r="F111">
        <v>2095531.68</v>
      </c>
      <c r="G111">
        <v>0.06</v>
      </c>
      <c r="H111">
        <f t="shared" si="4"/>
        <v>22</v>
      </c>
    </row>
    <row r="112" spans="1:8" x14ac:dyDescent="0.35">
      <c r="A112" s="1">
        <v>39558</v>
      </c>
      <c r="B112">
        <v>298.95999999999998</v>
      </c>
      <c r="C112">
        <v>303.31</v>
      </c>
      <c r="D112">
        <v>100652.12</v>
      </c>
      <c r="E112">
        <v>297.33</v>
      </c>
      <c r="F112">
        <v>1912034.29</v>
      </c>
      <c r="G112">
        <v>0.03</v>
      </c>
      <c r="H112">
        <f t="shared" si="4"/>
        <v>23</v>
      </c>
    </row>
    <row r="113" spans="1:8" x14ac:dyDescent="0.35">
      <c r="A113" s="1">
        <v>39559</v>
      </c>
      <c r="B113">
        <v>298.64999999999998</v>
      </c>
      <c r="C113">
        <v>303.27999999999997</v>
      </c>
      <c r="D113">
        <v>100541.06</v>
      </c>
      <c r="E113">
        <v>297.54000000000002</v>
      </c>
      <c r="F113">
        <v>2156048.7200000002</v>
      </c>
      <c r="G113">
        <v>0.1</v>
      </c>
      <c r="H113">
        <f t="shared" si="4"/>
        <v>23</v>
      </c>
    </row>
    <row r="114" spans="1:8" x14ac:dyDescent="0.35">
      <c r="A114" s="1">
        <v>39560</v>
      </c>
      <c r="B114">
        <v>298.7</v>
      </c>
      <c r="C114">
        <v>304.43</v>
      </c>
      <c r="D114">
        <v>100299.87</v>
      </c>
      <c r="E114">
        <v>297.35000000000002</v>
      </c>
      <c r="F114">
        <v>2255248</v>
      </c>
      <c r="G114">
        <v>0</v>
      </c>
      <c r="H114">
        <f t="shared" si="4"/>
        <v>23</v>
      </c>
    </row>
    <row r="115" spans="1:8" x14ac:dyDescent="0.35">
      <c r="A115" s="1">
        <v>39561</v>
      </c>
      <c r="B115">
        <v>297.41000000000003</v>
      </c>
      <c r="C115">
        <v>301.77</v>
      </c>
      <c r="D115">
        <v>100529.62</v>
      </c>
      <c r="E115">
        <v>297.63</v>
      </c>
      <c r="F115">
        <v>2530463.6800000002</v>
      </c>
      <c r="G115">
        <v>0.1</v>
      </c>
      <c r="H115">
        <f t="shared" si="4"/>
        <v>23</v>
      </c>
    </row>
    <row r="116" spans="1:8" x14ac:dyDescent="0.35">
      <c r="A116" s="1">
        <v>39562</v>
      </c>
      <c r="B116">
        <v>297.73</v>
      </c>
      <c r="C116">
        <v>304.13</v>
      </c>
      <c r="D116">
        <v>100471.37</v>
      </c>
      <c r="E116">
        <v>298.26</v>
      </c>
      <c r="F116">
        <v>2438623.75</v>
      </c>
      <c r="G116">
        <v>0.12</v>
      </c>
      <c r="H116">
        <f t="shared" si="4"/>
        <v>23</v>
      </c>
    </row>
    <row r="117" spans="1:8" x14ac:dyDescent="0.35">
      <c r="A117" s="1">
        <v>39563</v>
      </c>
      <c r="B117">
        <v>297.77</v>
      </c>
      <c r="C117">
        <v>302.11</v>
      </c>
      <c r="D117">
        <v>100360.31</v>
      </c>
      <c r="E117">
        <v>297.5</v>
      </c>
      <c r="F117">
        <v>2432055.0699999998</v>
      </c>
      <c r="G117">
        <v>0.06</v>
      </c>
      <c r="H117">
        <f t="shared" si="4"/>
        <v>24</v>
      </c>
    </row>
    <row r="118" spans="1:8" x14ac:dyDescent="0.35">
      <c r="A118" s="1">
        <v>39564</v>
      </c>
      <c r="B118">
        <v>298.47000000000003</v>
      </c>
      <c r="C118">
        <v>300.73</v>
      </c>
      <c r="D118">
        <v>100449.05</v>
      </c>
      <c r="E118">
        <v>297.52999999999997</v>
      </c>
      <c r="F118">
        <v>2633129.77</v>
      </c>
      <c r="G118">
        <v>1.67</v>
      </c>
      <c r="H118">
        <f t="shared" si="4"/>
        <v>24</v>
      </c>
    </row>
    <row r="119" spans="1:8" x14ac:dyDescent="0.35">
      <c r="A119" s="1">
        <v>39565</v>
      </c>
      <c r="B119">
        <v>298.33</v>
      </c>
      <c r="C119">
        <v>300.89</v>
      </c>
      <c r="D119">
        <v>100567.19</v>
      </c>
      <c r="E119">
        <v>297.35000000000002</v>
      </c>
      <c r="F119">
        <v>2445496.54</v>
      </c>
      <c r="G119">
        <v>1.97</v>
      </c>
      <c r="H119">
        <f t="shared" si="4"/>
        <v>24</v>
      </c>
    </row>
    <row r="120" spans="1:8" x14ac:dyDescent="0.35">
      <c r="A120" s="1">
        <v>39566</v>
      </c>
      <c r="B120">
        <v>297.56</v>
      </c>
      <c r="C120">
        <v>300.18</v>
      </c>
      <c r="D120">
        <v>100485.52</v>
      </c>
      <c r="E120">
        <v>298.64999999999998</v>
      </c>
      <c r="F120">
        <v>1870980.02</v>
      </c>
      <c r="G120">
        <v>3.09</v>
      </c>
      <c r="H120">
        <f t="shared" si="4"/>
        <v>24</v>
      </c>
    </row>
    <row r="121" spans="1:8" x14ac:dyDescent="0.35">
      <c r="A121" s="1">
        <v>39567</v>
      </c>
      <c r="B121">
        <v>298.85000000000002</v>
      </c>
      <c r="C121">
        <v>302.16000000000003</v>
      </c>
      <c r="D121">
        <v>100366.84</v>
      </c>
      <c r="E121">
        <v>298.22000000000003</v>
      </c>
      <c r="F121">
        <v>2372389.5299999998</v>
      </c>
      <c r="G121">
        <v>0.19</v>
      </c>
      <c r="H121">
        <f t="shared" si="4"/>
        <v>24</v>
      </c>
    </row>
    <row r="122" spans="1:8" x14ac:dyDescent="0.35">
      <c r="A122" s="1">
        <v>39568</v>
      </c>
      <c r="B122">
        <v>298.5</v>
      </c>
      <c r="C122">
        <v>303.7</v>
      </c>
      <c r="D122">
        <v>100415.29</v>
      </c>
      <c r="E122">
        <v>298.04000000000002</v>
      </c>
      <c r="F122">
        <v>2304148.2000000002</v>
      </c>
      <c r="G122">
        <v>0.1</v>
      </c>
      <c r="H122">
        <f t="shared" si="4"/>
        <v>25</v>
      </c>
    </row>
    <row r="123" spans="1:8" x14ac:dyDescent="0.35">
      <c r="A123" s="1">
        <v>39569</v>
      </c>
      <c r="B123">
        <v>299.23</v>
      </c>
      <c r="C123">
        <v>303.49</v>
      </c>
      <c r="D123">
        <v>100482.26</v>
      </c>
      <c r="E123">
        <v>298.44</v>
      </c>
      <c r="F123">
        <v>1809489.84</v>
      </c>
      <c r="G123">
        <v>0.1</v>
      </c>
      <c r="H123">
        <f t="shared" si="4"/>
        <v>25</v>
      </c>
    </row>
    <row r="124" spans="1:8" x14ac:dyDescent="0.35">
      <c r="A124" s="1">
        <v>39570</v>
      </c>
      <c r="B124">
        <v>299.41000000000003</v>
      </c>
      <c r="C124">
        <v>303.39</v>
      </c>
      <c r="D124">
        <v>100484.44</v>
      </c>
      <c r="E124">
        <v>299.17</v>
      </c>
      <c r="F124">
        <v>2543418.58</v>
      </c>
      <c r="G124">
        <v>0.06</v>
      </c>
      <c r="H124">
        <f t="shared" si="4"/>
        <v>25</v>
      </c>
    </row>
    <row r="125" spans="1:8" x14ac:dyDescent="0.35">
      <c r="A125" s="1">
        <v>39571</v>
      </c>
      <c r="B125">
        <v>298.69</v>
      </c>
      <c r="C125">
        <v>302.39</v>
      </c>
      <c r="D125">
        <v>100569.91</v>
      </c>
      <c r="E125">
        <v>297.75</v>
      </c>
      <c r="F125">
        <v>1194405.6200000001</v>
      </c>
      <c r="G125">
        <v>0.35</v>
      </c>
      <c r="H125">
        <f t="shared" si="4"/>
        <v>25</v>
      </c>
    </row>
    <row r="126" spans="1:8" x14ac:dyDescent="0.35">
      <c r="A126" s="1">
        <v>39572</v>
      </c>
      <c r="B126">
        <v>298.17</v>
      </c>
      <c r="C126">
        <v>304.18</v>
      </c>
      <c r="D126">
        <v>100581.89</v>
      </c>
      <c r="E126">
        <v>298.17</v>
      </c>
      <c r="F126">
        <v>1841481.76</v>
      </c>
      <c r="G126">
        <v>0.09</v>
      </c>
      <c r="H126">
        <f t="shared" si="4"/>
        <v>25</v>
      </c>
    </row>
    <row r="127" spans="1:8" x14ac:dyDescent="0.35">
      <c r="A127" s="1">
        <v>39573</v>
      </c>
      <c r="B127">
        <v>298.39</v>
      </c>
      <c r="C127">
        <v>302.81</v>
      </c>
      <c r="D127">
        <v>100783.87</v>
      </c>
      <c r="E127">
        <v>296.99</v>
      </c>
      <c r="F127">
        <v>2072845.39</v>
      </c>
      <c r="G127">
        <v>0.06</v>
      </c>
      <c r="H127">
        <f t="shared" si="4"/>
        <v>26</v>
      </c>
    </row>
    <row r="128" spans="1:8" x14ac:dyDescent="0.35">
      <c r="A128" s="1">
        <v>39574</v>
      </c>
      <c r="B128">
        <v>298.72000000000003</v>
      </c>
      <c r="C128">
        <v>302.95999999999998</v>
      </c>
      <c r="D128">
        <v>100722.89</v>
      </c>
      <c r="E128">
        <v>298.22000000000003</v>
      </c>
      <c r="F128">
        <v>2302870.96</v>
      </c>
      <c r="G128">
        <v>0.23</v>
      </c>
      <c r="H128">
        <f t="shared" si="4"/>
        <v>26</v>
      </c>
    </row>
    <row r="129" spans="1:8" x14ac:dyDescent="0.35">
      <c r="A129" s="1">
        <v>39575</v>
      </c>
      <c r="B129">
        <v>297.77</v>
      </c>
      <c r="C129">
        <v>302.95</v>
      </c>
      <c r="D129">
        <v>100635.24</v>
      </c>
      <c r="E129">
        <v>297.51</v>
      </c>
      <c r="F129">
        <v>2565800.7599999998</v>
      </c>
      <c r="G129">
        <v>0.13</v>
      </c>
      <c r="H129">
        <f t="shared" si="4"/>
        <v>26</v>
      </c>
    </row>
    <row r="130" spans="1:8" x14ac:dyDescent="0.35">
      <c r="A130" s="1">
        <v>39576</v>
      </c>
      <c r="B130">
        <v>298.77</v>
      </c>
      <c r="C130">
        <v>302.58</v>
      </c>
      <c r="D130">
        <v>100626.53</v>
      </c>
      <c r="E130">
        <v>298.02</v>
      </c>
      <c r="F130">
        <v>2099728.34</v>
      </c>
      <c r="G130">
        <v>0.18</v>
      </c>
      <c r="H130">
        <f t="shared" si="4"/>
        <v>26</v>
      </c>
    </row>
    <row r="131" spans="1:8" x14ac:dyDescent="0.35">
      <c r="A131" s="1">
        <v>39577</v>
      </c>
      <c r="B131">
        <v>296.20999999999998</v>
      </c>
      <c r="C131">
        <v>302.7</v>
      </c>
      <c r="D131">
        <v>100549.22</v>
      </c>
      <c r="E131">
        <v>295.79000000000002</v>
      </c>
      <c r="F131">
        <v>2509237.1</v>
      </c>
      <c r="G131">
        <v>0.08</v>
      </c>
      <c r="H131">
        <f t="shared" si="4"/>
        <v>26</v>
      </c>
    </row>
    <row r="132" spans="1:8" x14ac:dyDescent="0.35">
      <c r="A132" s="1">
        <v>39578</v>
      </c>
      <c r="B132">
        <v>299.64999999999998</v>
      </c>
      <c r="C132">
        <v>302.45999999999998</v>
      </c>
      <c r="D132">
        <v>100625.99</v>
      </c>
      <c r="E132">
        <v>299.11</v>
      </c>
      <c r="F132">
        <v>2662019.81</v>
      </c>
      <c r="G132">
        <v>0.75</v>
      </c>
      <c r="H132">
        <f t="shared" ref="H132:H195" si="6">INT((ROW(G131)-1)/5)+1</f>
        <v>27</v>
      </c>
    </row>
    <row r="133" spans="1:8" x14ac:dyDescent="0.35">
      <c r="A133" s="1">
        <v>39579</v>
      </c>
      <c r="B133">
        <v>298.64999999999998</v>
      </c>
      <c r="C133">
        <v>300.88</v>
      </c>
      <c r="D133">
        <v>100659.2</v>
      </c>
      <c r="E133">
        <v>296.88</v>
      </c>
      <c r="F133">
        <v>2181593.6</v>
      </c>
      <c r="G133">
        <v>0.12</v>
      </c>
      <c r="H133">
        <f t="shared" si="6"/>
        <v>27</v>
      </c>
    </row>
    <row r="134" spans="1:8" x14ac:dyDescent="0.35">
      <c r="A134" s="1">
        <v>39580</v>
      </c>
      <c r="B134">
        <v>296.68</v>
      </c>
      <c r="C134">
        <v>302.85000000000002</v>
      </c>
      <c r="D134">
        <v>100581.34</v>
      </c>
      <c r="E134">
        <v>298.17</v>
      </c>
      <c r="F134">
        <v>1564441.45</v>
      </c>
      <c r="G134">
        <v>0.06</v>
      </c>
      <c r="H134">
        <f t="shared" si="6"/>
        <v>27</v>
      </c>
    </row>
    <row r="135" spans="1:8" x14ac:dyDescent="0.35">
      <c r="A135" s="1">
        <v>39581</v>
      </c>
      <c r="B135">
        <v>298.23</v>
      </c>
      <c r="C135">
        <v>302.42</v>
      </c>
      <c r="D135">
        <v>100698.94</v>
      </c>
      <c r="E135">
        <v>298.5</v>
      </c>
      <c r="F135">
        <v>1652449.65</v>
      </c>
      <c r="G135">
        <v>0.9</v>
      </c>
      <c r="H135">
        <f t="shared" si="6"/>
        <v>27</v>
      </c>
    </row>
    <row r="136" spans="1:8" x14ac:dyDescent="0.35">
      <c r="A136" s="1">
        <v>39582</v>
      </c>
      <c r="B136">
        <v>297.32</v>
      </c>
      <c r="C136">
        <v>303.27999999999997</v>
      </c>
      <c r="D136">
        <v>100820.35</v>
      </c>
      <c r="E136">
        <v>297.35000000000002</v>
      </c>
      <c r="F136">
        <v>1718987.98</v>
      </c>
      <c r="G136">
        <v>0.24</v>
      </c>
      <c r="H136">
        <f t="shared" si="6"/>
        <v>27</v>
      </c>
    </row>
    <row r="137" spans="1:8" x14ac:dyDescent="0.35">
      <c r="A137" s="1">
        <v>39583</v>
      </c>
      <c r="B137">
        <v>297.75</v>
      </c>
      <c r="C137">
        <v>305.02999999999997</v>
      </c>
      <c r="D137">
        <v>100647.76</v>
      </c>
      <c r="E137">
        <v>298.36</v>
      </c>
      <c r="F137">
        <v>1973646.11</v>
      </c>
      <c r="G137">
        <v>0.18</v>
      </c>
      <c r="H137">
        <f t="shared" si="6"/>
        <v>28</v>
      </c>
    </row>
    <row r="138" spans="1:8" x14ac:dyDescent="0.35">
      <c r="A138" s="1">
        <v>39584</v>
      </c>
      <c r="B138">
        <v>297.54000000000002</v>
      </c>
      <c r="C138">
        <v>299.01</v>
      </c>
      <c r="D138">
        <v>100756.1</v>
      </c>
      <c r="E138">
        <v>296.99</v>
      </c>
      <c r="F138">
        <v>1398703.84</v>
      </c>
      <c r="G138">
        <v>5.21</v>
      </c>
      <c r="H138">
        <f t="shared" si="6"/>
        <v>28</v>
      </c>
    </row>
    <row r="139" spans="1:8" x14ac:dyDescent="0.35">
      <c r="A139" s="1">
        <v>39585</v>
      </c>
      <c r="B139">
        <v>298.14</v>
      </c>
      <c r="C139">
        <v>303.83</v>
      </c>
      <c r="D139">
        <v>100715.27</v>
      </c>
      <c r="E139">
        <v>298.54000000000002</v>
      </c>
      <c r="F139">
        <v>2234751.2799999998</v>
      </c>
      <c r="G139">
        <v>0.3</v>
      </c>
      <c r="H139">
        <f t="shared" si="6"/>
        <v>28</v>
      </c>
    </row>
    <row r="140" spans="1:8" x14ac:dyDescent="0.35">
      <c r="A140" s="1">
        <v>39586</v>
      </c>
      <c r="B140">
        <v>297.75</v>
      </c>
      <c r="C140">
        <v>298.02</v>
      </c>
      <c r="D140">
        <v>100746.85</v>
      </c>
      <c r="E140">
        <v>297.94</v>
      </c>
      <c r="F140">
        <v>2258714.81</v>
      </c>
      <c r="G140">
        <v>0.26</v>
      </c>
      <c r="H140">
        <f t="shared" si="6"/>
        <v>28</v>
      </c>
    </row>
    <row r="141" spans="1:8" x14ac:dyDescent="0.35">
      <c r="A141" s="1">
        <v>39587</v>
      </c>
      <c r="B141">
        <v>297.14999999999998</v>
      </c>
      <c r="C141">
        <v>302.3</v>
      </c>
      <c r="D141">
        <v>100606.39</v>
      </c>
      <c r="E141">
        <v>297.41000000000003</v>
      </c>
      <c r="F141">
        <v>2420924.7999999998</v>
      </c>
      <c r="G141">
        <v>0.03</v>
      </c>
      <c r="H141">
        <f t="shared" si="6"/>
        <v>28</v>
      </c>
    </row>
    <row r="142" spans="1:8" x14ac:dyDescent="0.35">
      <c r="A142" s="1">
        <v>39588</v>
      </c>
      <c r="B142">
        <v>297.27999999999997</v>
      </c>
      <c r="C142">
        <v>303.05</v>
      </c>
      <c r="D142">
        <v>100637.96</v>
      </c>
      <c r="E142">
        <v>297.89</v>
      </c>
      <c r="F142">
        <v>2618775.98</v>
      </c>
      <c r="G142">
        <v>0.04</v>
      </c>
      <c r="H142">
        <f t="shared" si="6"/>
        <v>29</v>
      </c>
    </row>
    <row r="143" spans="1:8" x14ac:dyDescent="0.35">
      <c r="A143" s="1">
        <v>39589</v>
      </c>
      <c r="B143">
        <v>297.95</v>
      </c>
      <c r="C143">
        <v>304.43</v>
      </c>
      <c r="D143">
        <v>100548.13</v>
      </c>
      <c r="E143">
        <v>297.85000000000002</v>
      </c>
      <c r="F143">
        <v>2243631.16</v>
      </c>
      <c r="G143">
        <v>0.03</v>
      </c>
      <c r="H143">
        <f t="shared" si="6"/>
        <v>29</v>
      </c>
    </row>
    <row r="144" spans="1:8" x14ac:dyDescent="0.35">
      <c r="A144" s="1">
        <v>39590</v>
      </c>
      <c r="B144">
        <v>297.11</v>
      </c>
      <c r="C144">
        <v>304.56</v>
      </c>
      <c r="D144">
        <v>100622.72</v>
      </c>
      <c r="E144">
        <v>298.16000000000003</v>
      </c>
      <c r="F144">
        <v>2449814.84</v>
      </c>
      <c r="G144">
        <v>0.11</v>
      </c>
      <c r="H144">
        <f t="shared" si="6"/>
        <v>29</v>
      </c>
    </row>
    <row r="145" spans="1:8" x14ac:dyDescent="0.35">
      <c r="A145" s="1">
        <v>39591</v>
      </c>
      <c r="B145">
        <v>299.57</v>
      </c>
      <c r="C145">
        <v>301.14</v>
      </c>
      <c r="D145">
        <v>100523.09</v>
      </c>
      <c r="E145">
        <v>298.04000000000002</v>
      </c>
      <c r="F145">
        <v>2207929.15</v>
      </c>
      <c r="G145">
        <v>0.34</v>
      </c>
      <c r="H145">
        <f t="shared" si="6"/>
        <v>29</v>
      </c>
    </row>
    <row r="146" spans="1:8" x14ac:dyDescent="0.35">
      <c r="A146" s="1">
        <v>39592</v>
      </c>
      <c r="B146">
        <v>298.83</v>
      </c>
      <c r="C146">
        <v>301.18</v>
      </c>
      <c r="D146">
        <v>100592.78</v>
      </c>
      <c r="E146">
        <v>298.74</v>
      </c>
      <c r="F146">
        <v>1755359.02</v>
      </c>
      <c r="G146">
        <v>0.32</v>
      </c>
      <c r="H146">
        <f t="shared" si="6"/>
        <v>29</v>
      </c>
    </row>
    <row r="147" spans="1:8" x14ac:dyDescent="0.35">
      <c r="A147" s="1">
        <v>39593</v>
      </c>
      <c r="B147">
        <v>297.49</v>
      </c>
      <c r="C147">
        <v>303.08</v>
      </c>
      <c r="D147">
        <v>100739.77</v>
      </c>
      <c r="E147">
        <v>297.8</v>
      </c>
      <c r="F147">
        <v>2101552.9700000002</v>
      </c>
      <c r="G147">
        <v>0.41</v>
      </c>
      <c r="H147">
        <f t="shared" si="6"/>
        <v>30</v>
      </c>
    </row>
    <row r="148" spans="1:8" x14ac:dyDescent="0.35">
      <c r="A148" s="1">
        <v>39594</v>
      </c>
      <c r="B148">
        <v>296.70999999999998</v>
      </c>
      <c r="C148">
        <v>302.12</v>
      </c>
      <c r="D148">
        <v>100745.22</v>
      </c>
      <c r="E148">
        <v>295.41000000000003</v>
      </c>
      <c r="F148">
        <v>1797386.43</v>
      </c>
      <c r="G148">
        <v>0</v>
      </c>
      <c r="H148">
        <f t="shared" si="6"/>
        <v>30</v>
      </c>
    </row>
    <row r="149" spans="1:8" x14ac:dyDescent="0.35">
      <c r="A149" s="1">
        <v>39595</v>
      </c>
      <c r="B149">
        <v>297.45999999999998</v>
      </c>
      <c r="C149">
        <v>302.97000000000003</v>
      </c>
      <c r="D149">
        <v>100612.92</v>
      </c>
      <c r="E149">
        <v>295.7</v>
      </c>
      <c r="F149">
        <v>1589925.51</v>
      </c>
      <c r="G149">
        <v>0</v>
      </c>
      <c r="H149">
        <f t="shared" si="6"/>
        <v>30</v>
      </c>
    </row>
    <row r="150" spans="1:8" x14ac:dyDescent="0.35">
      <c r="A150" s="1">
        <v>39596</v>
      </c>
      <c r="B150">
        <v>298.13</v>
      </c>
      <c r="C150">
        <v>300.49</v>
      </c>
      <c r="D150">
        <v>100646.13</v>
      </c>
      <c r="E150">
        <v>297.19</v>
      </c>
      <c r="F150">
        <v>1437751.01</v>
      </c>
      <c r="G150">
        <v>3.06</v>
      </c>
      <c r="H150">
        <f t="shared" si="6"/>
        <v>30</v>
      </c>
    </row>
    <row r="151" spans="1:8" x14ac:dyDescent="0.35">
      <c r="A151" s="1">
        <v>39597</v>
      </c>
      <c r="B151">
        <v>297.07</v>
      </c>
      <c r="C151">
        <v>303.02</v>
      </c>
      <c r="D151">
        <v>100655.39</v>
      </c>
      <c r="E151">
        <v>299.39</v>
      </c>
      <c r="F151">
        <v>1818552.19</v>
      </c>
      <c r="G151">
        <v>0.17</v>
      </c>
      <c r="H151">
        <f t="shared" si="6"/>
        <v>30</v>
      </c>
    </row>
    <row r="152" spans="1:8" x14ac:dyDescent="0.35">
      <c r="A152" s="1">
        <v>39598</v>
      </c>
      <c r="B152">
        <v>297.61</v>
      </c>
      <c r="C152">
        <v>302.06</v>
      </c>
      <c r="D152">
        <v>100764.27</v>
      </c>
      <c r="E152">
        <v>298.97000000000003</v>
      </c>
      <c r="F152">
        <v>1988243.18</v>
      </c>
      <c r="G152">
        <v>0.12</v>
      </c>
      <c r="H152">
        <f t="shared" si="6"/>
        <v>31</v>
      </c>
    </row>
    <row r="153" spans="1:8" x14ac:dyDescent="0.35">
      <c r="A153" s="1">
        <v>39599</v>
      </c>
      <c r="B153">
        <v>295.70999999999998</v>
      </c>
      <c r="C153">
        <v>300.14</v>
      </c>
      <c r="D153">
        <v>100742.49</v>
      </c>
      <c r="E153">
        <v>297.61</v>
      </c>
      <c r="F153">
        <v>1251273.3899999999</v>
      </c>
      <c r="G153">
        <v>0.97</v>
      </c>
      <c r="H153">
        <f t="shared" si="6"/>
        <v>31</v>
      </c>
    </row>
    <row r="154" spans="1:8" x14ac:dyDescent="0.35">
      <c r="A154" s="1">
        <v>39600</v>
      </c>
      <c r="B154">
        <v>296.73</v>
      </c>
      <c r="C154">
        <v>302.54000000000002</v>
      </c>
      <c r="D154">
        <v>100677.71</v>
      </c>
      <c r="E154">
        <v>297.23</v>
      </c>
      <c r="F154">
        <v>1858450.86</v>
      </c>
      <c r="G154">
        <v>0.08</v>
      </c>
      <c r="H154">
        <f t="shared" si="6"/>
        <v>31</v>
      </c>
    </row>
    <row r="155" spans="1:8" x14ac:dyDescent="0.35">
      <c r="A155" s="1">
        <v>39601</v>
      </c>
      <c r="B155">
        <v>298.02999999999997</v>
      </c>
      <c r="C155">
        <v>300.70999999999998</v>
      </c>
      <c r="D155">
        <v>100689.68</v>
      </c>
      <c r="E155">
        <v>298.38</v>
      </c>
      <c r="F155">
        <v>1829256.71</v>
      </c>
      <c r="G155">
        <v>0.17</v>
      </c>
      <c r="H155">
        <f t="shared" si="6"/>
        <v>31</v>
      </c>
    </row>
    <row r="156" spans="1:8" x14ac:dyDescent="0.35">
      <c r="A156" s="1">
        <v>39602</v>
      </c>
      <c r="B156">
        <v>297.62</v>
      </c>
      <c r="C156">
        <v>299.14</v>
      </c>
      <c r="D156">
        <v>100927.6</v>
      </c>
      <c r="E156">
        <v>297.45999999999998</v>
      </c>
      <c r="F156">
        <v>1504106.88</v>
      </c>
      <c r="G156">
        <v>0.39</v>
      </c>
      <c r="H156">
        <f t="shared" si="6"/>
        <v>31</v>
      </c>
    </row>
    <row r="157" spans="1:8" x14ac:dyDescent="0.35">
      <c r="A157" s="1">
        <v>39603</v>
      </c>
      <c r="B157">
        <v>297.20999999999998</v>
      </c>
      <c r="C157">
        <v>301.14999999999998</v>
      </c>
      <c r="D157">
        <v>100984.76</v>
      </c>
      <c r="E157">
        <v>297.49</v>
      </c>
      <c r="F157">
        <v>1459646.62</v>
      </c>
      <c r="G157">
        <v>0.24</v>
      </c>
      <c r="H157">
        <f t="shared" si="6"/>
        <v>32</v>
      </c>
    </row>
    <row r="158" spans="1:8" x14ac:dyDescent="0.35">
      <c r="A158" s="1">
        <v>39604</v>
      </c>
      <c r="B158">
        <v>296.95999999999998</v>
      </c>
      <c r="C158">
        <v>303.06</v>
      </c>
      <c r="D158">
        <v>100794.76</v>
      </c>
      <c r="E158">
        <v>298.49</v>
      </c>
      <c r="F158">
        <v>2374092.52</v>
      </c>
      <c r="G158">
        <v>0.08</v>
      </c>
      <c r="H158">
        <f t="shared" si="6"/>
        <v>32</v>
      </c>
    </row>
    <row r="159" spans="1:8" x14ac:dyDescent="0.35">
      <c r="A159" s="1">
        <v>39605</v>
      </c>
      <c r="B159">
        <v>297</v>
      </c>
      <c r="C159">
        <v>297.97000000000003</v>
      </c>
      <c r="D159">
        <v>100798.03</v>
      </c>
      <c r="E159">
        <v>297.29000000000002</v>
      </c>
      <c r="F159">
        <v>2168821.16</v>
      </c>
      <c r="G159">
        <v>0.18</v>
      </c>
      <c r="H159">
        <f t="shared" si="6"/>
        <v>32</v>
      </c>
    </row>
    <row r="160" spans="1:8" x14ac:dyDescent="0.35">
      <c r="A160" s="1">
        <v>39606</v>
      </c>
      <c r="B160">
        <v>297.86</v>
      </c>
      <c r="C160">
        <v>303.45</v>
      </c>
      <c r="D160">
        <v>100931.95</v>
      </c>
      <c r="E160">
        <v>298.72000000000003</v>
      </c>
      <c r="F160">
        <v>1897802.14</v>
      </c>
      <c r="G160">
        <v>0.13</v>
      </c>
      <c r="H160">
        <f t="shared" si="6"/>
        <v>32</v>
      </c>
    </row>
    <row r="161" spans="1:8" x14ac:dyDescent="0.35">
      <c r="A161" s="1">
        <v>39607</v>
      </c>
      <c r="B161">
        <v>296.91000000000003</v>
      </c>
      <c r="C161">
        <v>299.17</v>
      </c>
      <c r="D161">
        <v>100891.12</v>
      </c>
      <c r="E161">
        <v>297.20999999999998</v>
      </c>
      <c r="F161">
        <v>1200001.1599999999</v>
      </c>
      <c r="G161">
        <v>2.52</v>
      </c>
      <c r="H161">
        <f t="shared" si="6"/>
        <v>32</v>
      </c>
    </row>
    <row r="162" spans="1:8" x14ac:dyDescent="0.35">
      <c r="A162" s="1">
        <v>39608</v>
      </c>
      <c r="B162">
        <v>296.23</v>
      </c>
      <c r="C162">
        <v>300.95999999999998</v>
      </c>
      <c r="D162">
        <v>100670.09</v>
      </c>
      <c r="E162">
        <v>296.92</v>
      </c>
      <c r="F162">
        <v>1442738.35</v>
      </c>
      <c r="G162">
        <v>7.0000000000000007E-2</v>
      </c>
      <c r="H162">
        <f t="shared" si="6"/>
        <v>33</v>
      </c>
    </row>
    <row r="163" spans="1:8" x14ac:dyDescent="0.35">
      <c r="A163" s="1">
        <v>39609</v>
      </c>
      <c r="B163">
        <v>298.38</v>
      </c>
      <c r="C163">
        <v>301.37</v>
      </c>
      <c r="D163">
        <v>100852.47</v>
      </c>
      <c r="E163">
        <v>296.58</v>
      </c>
      <c r="F163">
        <v>1503863.6</v>
      </c>
      <c r="G163">
        <v>1.88</v>
      </c>
      <c r="H163">
        <f t="shared" si="6"/>
        <v>33</v>
      </c>
    </row>
    <row r="164" spans="1:8" x14ac:dyDescent="0.35">
      <c r="A164" s="1">
        <v>39610</v>
      </c>
      <c r="B164">
        <v>297.70999999999998</v>
      </c>
      <c r="C164">
        <v>302.73</v>
      </c>
      <c r="D164">
        <v>100840.49</v>
      </c>
      <c r="E164">
        <v>299.37</v>
      </c>
      <c r="F164">
        <v>1940620.23</v>
      </c>
      <c r="G164">
        <v>0.21</v>
      </c>
      <c r="H164">
        <f t="shared" si="6"/>
        <v>33</v>
      </c>
    </row>
    <row r="165" spans="1:8" x14ac:dyDescent="0.35">
      <c r="A165" s="1">
        <v>39611</v>
      </c>
      <c r="B165">
        <v>298.58999999999997</v>
      </c>
      <c r="C165">
        <v>302.17</v>
      </c>
      <c r="D165">
        <v>100718.54</v>
      </c>
      <c r="E165">
        <v>298.06</v>
      </c>
      <c r="F165">
        <v>2054599.05</v>
      </c>
      <c r="G165">
        <v>0.56999999999999995</v>
      </c>
      <c r="H165">
        <f t="shared" si="6"/>
        <v>33</v>
      </c>
    </row>
    <row r="166" spans="1:8" x14ac:dyDescent="0.35">
      <c r="A166" s="1">
        <v>39612</v>
      </c>
      <c r="B166">
        <v>295.64</v>
      </c>
      <c r="C166">
        <v>299.99</v>
      </c>
      <c r="D166">
        <v>100739.77</v>
      </c>
      <c r="E166">
        <v>297.35000000000002</v>
      </c>
      <c r="F166">
        <v>1503924.42</v>
      </c>
      <c r="G166">
        <v>0.8</v>
      </c>
      <c r="H166">
        <f t="shared" si="6"/>
        <v>33</v>
      </c>
    </row>
    <row r="167" spans="1:8" x14ac:dyDescent="0.35">
      <c r="A167" s="1">
        <v>39613</v>
      </c>
      <c r="B167">
        <v>297.60000000000002</v>
      </c>
      <c r="C167">
        <v>300.74</v>
      </c>
      <c r="D167">
        <v>100890.58</v>
      </c>
      <c r="E167">
        <v>296.48</v>
      </c>
      <c r="F167">
        <v>1306194.8799999999</v>
      </c>
      <c r="G167">
        <v>0.18</v>
      </c>
      <c r="H167">
        <f t="shared" si="6"/>
        <v>34</v>
      </c>
    </row>
    <row r="168" spans="1:8" x14ac:dyDescent="0.35">
      <c r="A168" s="1">
        <v>39614</v>
      </c>
      <c r="B168">
        <v>296.92</v>
      </c>
      <c r="C168">
        <v>302.83999999999997</v>
      </c>
      <c r="D168">
        <v>100739.23</v>
      </c>
      <c r="E168">
        <v>298.72000000000003</v>
      </c>
      <c r="F168">
        <v>2131233.69</v>
      </c>
      <c r="G168">
        <v>0.25</v>
      </c>
      <c r="H168">
        <f t="shared" si="6"/>
        <v>34</v>
      </c>
    </row>
    <row r="169" spans="1:8" x14ac:dyDescent="0.35">
      <c r="A169" s="1">
        <v>39615</v>
      </c>
      <c r="B169">
        <v>296.56</v>
      </c>
      <c r="C169">
        <v>299.42</v>
      </c>
      <c r="D169">
        <v>100794.21</v>
      </c>
      <c r="E169">
        <v>297.92</v>
      </c>
      <c r="F169">
        <v>1686509.49</v>
      </c>
      <c r="G169">
        <v>2.62</v>
      </c>
      <c r="H169">
        <f t="shared" si="6"/>
        <v>34</v>
      </c>
    </row>
    <row r="170" spans="1:8" x14ac:dyDescent="0.35">
      <c r="A170" s="1">
        <v>39616</v>
      </c>
      <c r="B170">
        <v>297.39</v>
      </c>
      <c r="C170">
        <v>300.26</v>
      </c>
      <c r="D170">
        <v>100819.26</v>
      </c>
      <c r="E170">
        <v>297.66000000000003</v>
      </c>
      <c r="F170">
        <v>687400.56</v>
      </c>
      <c r="G170">
        <v>2.6</v>
      </c>
      <c r="H170">
        <f t="shared" si="6"/>
        <v>34</v>
      </c>
    </row>
    <row r="171" spans="1:8" x14ac:dyDescent="0.35">
      <c r="A171" s="1">
        <v>39617</v>
      </c>
      <c r="B171">
        <v>296.72000000000003</v>
      </c>
      <c r="C171">
        <v>298.72000000000003</v>
      </c>
      <c r="D171">
        <v>100968.98</v>
      </c>
      <c r="E171">
        <v>297.77999999999997</v>
      </c>
      <c r="F171">
        <v>955682.63</v>
      </c>
      <c r="G171">
        <v>0.7</v>
      </c>
      <c r="H171">
        <f t="shared" si="6"/>
        <v>34</v>
      </c>
    </row>
    <row r="172" spans="1:8" x14ac:dyDescent="0.35">
      <c r="A172" s="1">
        <v>39618</v>
      </c>
      <c r="B172">
        <v>296.39999999999998</v>
      </c>
      <c r="C172">
        <v>301.16000000000003</v>
      </c>
      <c r="D172">
        <v>100965.71</v>
      </c>
      <c r="E172">
        <v>295.49</v>
      </c>
      <c r="F172">
        <v>1711506.98</v>
      </c>
      <c r="G172">
        <v>0</v>
      </c>
      <c r="H172">
        <f t="shared" si="6"/>
        <v>35</v>
      </c>
    </row>
    <row r="173" spans="1:8" x14ac:dyDescent="0.35">
      <c r="A173" s="1">
        <v>39619</v>
      </c>
      <c r="B173">
        <v>296.02999999999997</v>
      </c>
      <c r="C173">
        <v>302.22000000000003</v>
      </c>
      <c r="D173">
        <v>100776.79</v>
      </c>
      <c r="E173">
        <v>297.92</v>
      </c>
      <c r="F173">
        <v>2595177.37</v>
      </c>
      <c r="G173">
        <v>0.02</v>
      </c>
      <c r="H173">
        <f t="shared" si="6"/>
        <v>35</v>
      </c>
    </row>
    <row r="174" spans="1:8" x14ac:dyDescent="0.35">
      <c r="A174" s="1">
        <v>39620</v>
      </c>
      <c r="B174">
        <v>296.91000000000003</v>
      </c>
      <c r="C174">
        <v>301.39999999999998</v>
      </c>
      <c r="D174">
        <v>100712.55</v>
      </c>
      <c r="E174">
        <v>298.29000000000002</v>
      </c>
      <c r="F174">
        <v>1709499.88</v>
      </c>
      <c r="G174">
        <v>0.06</v>
      </c>
      <c r="H174">
        <f t="shared" si="6"/>
        <v>35</v>
      </c>
    </row>
    <row r="175" spans="1:8" x14ac:dyDescent="0.35">
      <c r="A175" s="1">
        <v>39621</v>
      </c>
      <c r="B175">
        <v>297.57</v>
      </c>
      <c r="C175">
        <v>297.83999999999997</v>
      </c>
      <c r="D175">
        <v>100865.53</v>
      </c>
      <c r="E175">
        <v>295.43</v>
      </c>
      <c r="F175">
        <v>1117831.8</v>
      </c>
      <c r="G175">
        <v>2.92</v>
      </c>
      <c r="H175">
        <f t="shared" si="6"/>
        <v>35</v>
      </c>
    </row>
    <row r="176" spans="1:8" x14ac:dyDescent="0.35">
      <c r="A176" s="1">
        <v>39622</v>
      </c>
      <c r="B176">
        <v>297.16000000000003</v>
      </c>
      <c r="C176">
        <v>301.95</v>
      </c>
      <c r="D176">
        <v>100815.99</v>
      </c>
      <c r="E176">
        <v>298.39999999999998</v>
      </c>
      <c r="F176">
        <v>647927.64</v>
      </c>
      <c r="G176">
        <v>3.43</v>
      </c>
      <c r="H176">
        <f t="shared" si="6"/>
        <v>35</v>
      </c>
    </row>
    <row r="177" spans="1:8" x14ac:dyDescent="0.35">
      <c r="A177" s="1">
        <v>39623</v>
      </c>
      <c r="B177">
        <v>298.19</v>
      </c>
      <c r="C177">
        <v>300.66000000000003</v>
      </c>
      <c r="D177">
        <v>100843.76</v>
      </c>
      <c r="E177">
        <v>298.35000000000002</v>
      </c>
      <c r="F177">
        <v>1429236.05</v>
      </c>
      <c r="G177">
        <v>0.82</v>
      </c>
      <c r="H177">
        <f t="shared" si="6"/>
        <v>36</v>
      </c>
    </row>
    <row r="178" spans="1:8" x14ac:dyDescent="0.35">
      <c r="A178" s="1">
        <v>39624</v>
      </c>
      <c r="B178">
        <v>297.51</v>
      </c>
      <c r="C178">
        <v>301.01</v>
      </c>
      <c r="D178">
        <v>100964.08</v>
      </c>
      <c r="E178">
        <v>297.39999999999998</v>
      </c>
      <c r="F178">
        <v>985606.63</v>
      </c>
      <c r="G178">
        <v>0.3</v>
      </c>
      <c r="H178">
        <f t="shared" si="6"/>
        <v>36</v>
      </c>
    </row>
    <row r="179" spans="1:8" x14ac:dyDescent="0.35">
      <c r="A179" s="1">
        <v>39625</v>
      </c>
      <c r="B179">
        <v>297.2</v>
      </c>
      <c r="C179">
        <v>299.13</v>
      </c>
      <c r="D179">
        <v>100986.4</v>
      </c>
      <c r="E179">
        <v>296.91000000000003</v>
      </c>
      <c r="F179">
        <v>1227918.07</v>
      </c>
      <c r="G179">
        <v>0.63</v>
      </c>
      <c r="H179">
        <f t="shared" si="6"/>
        <v>36</v>
      </c>
    </row>
    <row r="180" spans="1:8" x14ac:dyDescent="0.35">
      <c r="A180" s="1">
        <v>39626</v>
      </c>
      <c r="B180">
        <v>296.69</v>
      </c>
      <c r="C180">
        <v>301.27</v>
      </c>
      <c r="D180">
        <v>100967.89</v>
      </c>
      <c r="E180">
        <v>296.88</v>
      </c>
      <c r="F180">
        <v>957933.01</v>
      </c>
      <c r="G180">
        <v>5.8</v>
      </c>
      <c r="H180">
        <f t="shared" si="6"/>
        <v>36</v>
      </c>
    </row>
    <row r="181" spans="1:8" x14ac:dyDescent="0.35">
      <c r="A181" s="1">
        <v>39627</v>
      </c>
      <c r="B181">
        <v>297.54000000000002</v>
      </c>
      <c r="C181">
        <v>299.85000000000002</v>
      </c>
      <c r="D181">
        <v>100957</v>
      </c>
      <c r="E181">
        <v>297.55</v>
      </c>
      <c r="F181">
        <v>1940802.69</v>
      </c>
      <c r="G181">
        <v>1.39</v>
      </c>
      <c r="H181">
        <f t="shared" si="6"/>
        <v>36</v>
      </c>
    </row>
    <row r="182" spans="1:8" x14ac:dyDescent="0.35">
      <c r="A182" s="1">
        <v>39628</v>
      </c>
      <c r="B182">
        <v>297.49</v>
      </c>
      <c r="C182">
        <v>302.64</v>
      </c>
      <c r="D182">
        <v>100928.69</v>
      </c>
      <c r="E182">
        <v>299.06</v>
      </c>
      <c r="F182">
        <v>2115967.58</v>
      </c>
      <c r="G182">
        <v>0.2</v>
      </c>
      <c r="H182">
        <f t="shared" si="6"/>
        <v>37</v>
      </c>
    </row>
    <row r="183" spans="1:8" x14ac:dyDescent="0.35">
      <c r="A183" s="1">
        <v>39629</v>
      </c>
      <c r="B183">
        <v>298.31</v>
      </c>
      <c r="C183">
        <v>301.77</v>
      </c>
      <c r="D183">
        <v>101028.86</v>
      </c>
      <c r="E183">
        <v>298.45</v>
      </c>
      <c r="F183">
        <v>2015673.52</v>
      </c>
      <c r="G183">
        <v>1.61</v>
      </c>
      <c r="H183">
        <f t="shared" si="6"/>
        <v>37</v>
      </c>
    </row>
    <row r="184" spans="1:8" x14ac:dyDescent="0.35">
      <c r="A184" s="1">
        <v>39630</v>
      </c>
      <c r="B184">
        <v>295.99</v>
      </c>
      <c r="C184">
        <v>300.93</v>
      </c>
      <c r="D184">
        <v>100942.84</v>
      </c>
      <c r="E184">
        <v>295.32</v>
      </c>
      <c r="F184">
        <v>1903276.04</v>
      </c>
      <c r="G184">
        <v>0.04</v>
      </c>
      <c r="H184">
        <f t="shared" si="6"/>
        <v>37</v>
      </c>
    </row>
    <row r="185" spans="1:8" x14ac:dyDescent="0.35">
      <c r="A185" s="1">
        <v>39631</v>
      </c>
      <c r="B185">
        <v>298.02</v>
      </c>
      <c r="C185">
        <v>299.19</v>
      </c>
      <c r="D185">
        <v>100953.73</v>
      </c>
      <c r="E185">
        <v>296.52</v>
      </c>
      <c r="F185">
        <v>1021065.36</v>
      </c>
      <c r="G185">
        <v>6.09</v>
      </c>
      <c r="H185">
        <f t="shared" si="6"/>
        <v>37</v>
      </c>
    </row>
    <row r="186" spans="1:8" x14ac:dyDescent="0.35">
      <c r="A186" s="1">
        <v>39632</v>
      </c>
      <c r="B186">
        <v>297.76</v>
      </c>
      <c r="C186">
        <v>301.85000000000002</v>
      </c>
      <c r="D186">
        <v>101004.36</v>
      </c>
      <c r="E186">
        <v>297.20999999999998</v>
      </c>
      <c r="F186">
        <v>2242962.13</v>
      </c>
      <c r="G186">
        <v>0.28000000000000003</v>
      </c>
      <c r="H186">
        <f t="shared" si="6"/>
        <v>37</v>
      </c>
    </row>
    <row r="187" spans="1:8" x14ac:dyDescent="0.35">
      <c r="A187" s="1">
        <v>39633</v>
      </c>
      <c r="B187">
        <v>296.76</v>
      </c>
      <c r="C187">
        <v>302.54000000000002</v>
      </c>
      <c r="D187">
        <v>100949.38</v>
      </c>
      <c r="E187">
        <v>297.88</v>
      </c>
      <c r="F187">
        <v>1964279.65</v>
      </c>
      <c r="G187">
        <v>0.13</v>
      </c>
      <c r="H187">
        <f t="shared" si="6"/>
        <v>38</v>
      </c>
    </row>
    <row r="188" spans="1:8" x14ac:dyDescent="0.35">
      <c r="A188" s="1">
        <v>39634</v>
      </c>
      <c r="B188">
        <v>297.36</v>
      </c>
      <c r="C188">
        <v>301.54000000000002</v>
      </c>
      <c r="D188">
        <v>101052.27</v>
      </c>
      <c r="E188">
        <v>296.97000000000003</v>
      </c>
      <c r="F188">
        <v>2065850.96</v>
      </c>
      <c r="G188">
        <v>0.13</v>
      </c>
      <c r="H188">
        <f t="shared" si="6"/>
        <v>38</v>
      </c>
    </row>
    <row r="189" spans="1:8" x14ac:dyDescent="0.35">
      <c r="A189" s="1">
        <v>39635</v>
      </c>
      <c r="B189">
        <v>296.83999999999997</v>
      </c>
      <c r="C189">
        <v>297.95999999999998</v>
      </c>
      <c r="D189">
        <v>100978.23</v>
      </c>
      <c r="E189">
        <v>295.11</v>
      </c>
      <c r="F189">
        <v>1509459.14</v>
      </c>
      <c r="G189">
        <v>1.91</v>
      </c>
      <c r="H189">
        <f t="shared" si="6"/>
        <v>38</v>
      </c>
    </row>
    <row r="190" spans="1:8" x14ac:dyDescent="0.35">
      <c r="A190" s="1">
        <v>39636</v>
      </c>
      <c r="B190">
        <v>297.18</v>
      </c>
      <c r="C190">
        <v>299.2</v>
      </c>
      <c r="D190">
        <v>100945.02</v>
      </c>
      <c r="E190">
        <v>296.67</v>
      </c>
      <c r="F190">
        <v>1293361.6200000001</v>
      </c>
      <c r="G190">
        <v>6.25</v>
      </c>
      <c r="H190">
        <f t="shared" si="6"/>
        <v>38</v>
      </c>
    </row>
    <row r="191" spans="1:8" x14ac:dyDescent="0.35">
      <c r="A191" s="1">
        <v>39637</v>
      </c>
      <c r="B191">
        <v>296.79000000000002</v>
      </c>
      <c r="C191">
        <v>299.47000000000003</v>
      </c>
      <c r="D191">
        <v>101093.11</v>
      </c>
      <c r="E191">
        <v>296.49</v>
      </c>
      <c r="F191">
        <v>1101775.02</v>
      </c>
      <c r="G191">
        <v>0.08</v>
      </c>
      <c r="H191">
        <f t="shared" si="6"/>
        <v>38</v>
      </c>
    </row>
    <row r="192" spans="1:8" x14ac:dyDescent="0.35">
      <c r="A192" s="1">
        <v>39638</v>
      </c>
      <c r="B192">
        <v>297.20999999999998</v>
      </c>
      <c r="C192">
        <v>299.58</v>
      </c>
      <c r="D192">
        <v>101192.19</v>
      </c>
      <c r="E192">
        <v>296.2</v>
      </c>
      <c r="F192">
        <v>607359.93999999994</v>
      </c>
      <c r="G192">
        <v>7.0000000000000007E-2</v>
      </c>
      <c r="H192">
        <f t="shared" si="6"/>
        <v>39</v>
      </c>
    </row>
    <row r="193" spans="1:8" x14ac:dyDescent="0.35">
      <c r="A193" s="1">
        <v>39639</v>
      </c>
      <c r="B193">
        <v>296.64</v>
      </c>
      <c r="C193">
        <v>302.12</v>
      </c>
      <c r="D193">
        <v>101076.23</v>
      </c>
      <c r="E193">
        <v>296.81</v>
      </c>
      <c r="F193">
        <v>2140174.4</v>
      </c>
      <c r="G193">
        <v>0.3</v>
      </c>
      <c r="H193">
        <f t="shared" si="6"/>
        <v>39</v>
      </c>
    </row>
    <row r="194" spans="1:8" x14ac:dyDescent="0.35">
      <c r="A194" s="1">
        <v>39640</v>
      </c>
      <c r="B194">
        <v>297.73</v>
      </c>
      <c r="C194">
        <v>301.95999999999998</v>
      </c>
      <c r="D194">
        <v>101019.06</v>
      </c>
      <c r="E194">
        <v>297.75</v>
      </c>
      <c r="F194">
        <v>2075521.52</v>
      </c>
      <c r="G194">
        <v>0.06</v>
      </c>
      <c r="H194">
        <f t="shared" si="6"/>
        <v>39</v>
      </c>
    </row>
    <row r="195" spans="1:8" x14ac:dyDescent="0.35">
      <c r="A195" s="1">
        <v>39641</v>
      </c>
      <c r="B195">
        <v>296.72000000000003</v>
      </c>
      <c r="C195">
        <v>300.68</v>
      </c>
      <c r="D195">
        <v>100822.52</v>
      </c>
      <c r="E195">
        <v>297.01</v>
      </c>
      <c r="F195">
        <v>1693138.99</v>
      </c>
      <c r="G195">
        <v>0.06</v>
      </c>
      <c r="H195">
        <f t="shared" si="6"/>
        <v>39</v>
      </c>
    </row>
    <row r="196" spans="1:8" x14ac:dyDescent="0.35">
      <c r="A196" s="1">
        <v>39642</v>
      </c>
      <c r="B196">
        <v>296.38</v>
      </c>
      <c r="C196">
        <v>300.06</v>
      </c>
      <c r="D196">
        <v>100739.77</v>
      </c>
      <c r="E196">
        <v>296.60000000000002</v>
      </c>
      <c r="F196">
        <v>1782789.36</v>
      </c>
      <c r="G196">
        <v>0.62</v>
      </c>
      <c r="H196">
        <f t="shared" ref="H196:H259" si="7">INT((ROW(G195)-1)/5)+1</f>
        <v>39</v>
      </c>
    </row>
    <row r="197" spans="1:8" x14ac:dyDescent="0.35">
      <c r="A197" s="1">
        <v>39643</v>
      </c>
      <c r="B197">
        <v>296.58</v>
      </c>
      <c r="C197">
        <v>297.72000000000003</v>
      </c>
      <c r="D197">
        <v>100812.73</v>
      </c>
      <c r="E197">
        <v>295.82</v>
      </c>
      <c r="F197">
        <v>1145809.52</v>
      </c>
      <c r="G197">
        <v>6.98</v>
      </c>
      <c r="H197">
        <f t="shared" si="7"/>
        <v>40</v>
      </c>
    </row>
    <row r="198" spans="1:8" x14ac:dyDescent="0.35">
      <c r="A198" s="1">
        <v>39644</v>
      </c>
      <c r="B198">
        <v>296.47000000000003</v>
      </c>
      <c r="C198">
        <v>295.56</v>
      </c>
      <c r="D198">
        <v>101015.25</v>
      </c>
      <c r="E198">
        <v>294.97000000000003</v>
      </c>
      <c r="F198">
        <v>958054.65</v>
      </c>
      <c r="G198">
        <v>3.57</v>
      </c>
      <c r="H198">
        <f t="shared" si="7"/>
        <v>40</v>
      </c>
    </row>
    <row r="199" spans="1:8" x14ac:dyDescent="0.35">
      <c r="A199" s="1">
        <v>39645</v>
      </c>
      <c r="B199">
        <v>298.01</v>
      </c>
      <c r="C199">
        <v>300.5</v>
      </c>
      <c r="D199">
        <v>100999.46</v>
      </c>
      <c r="E199">
        <v>298.68</v>
      </c>
      <c r="F199">
        <v>1845800.06</v>
      </c>
      <c r="G199">
        <v>0.16</v>
      </c>
      <c r="H199">
        <f t="shared" si="7"/>
        <v>40</v>
      </c>
    </row>
    <row r="200" spans="1:8" x14ac:dyDescent="0.35">
      <c r="A200" s="1">
        <v>39646</v>
      </c>
      <c r="B200">
        <v>296.64999999999998</v>
      </c>
      <c r="C200">
        <v>300.45999999999998</v>
      </c>
      <c r="D200">
        <v>100933.59</v>
      </c>
      <c r="E200">
        <v>295.89999999999998</v>
      </c>
      <c r="F200">
        <v>2185121.2200000002</v>
      </c>
      <c r="G200">
        <v>0.1</v>
      </c>
      <c r="H200">
        <f t="shared" si="7"/>
        <v>40</v>
      </c>
    </row>
    <row r="201" spans="1:8" x14ac:dyDescent="0.35">
      <c r="A201" s="1">
        <v>39647</v>
      </c>
      <c r="B201">
        <v>296.89</v>
      </c>
      <c r="C201">
        <v>298.26</v>
      </c>
      <c r="D201">
        <v>101057.17</v>
      </c>
      <c r="E201">
        <v>297.98</v>
      </c>
      <c r="F201">
        <v>334151.36</v>
      </c>
      <c r="G201">
        <v>2.2400000000000002</v>
      </c>
      <c r="H201">
        <f t="shared" si="7"/>
        <v>40</v>
      </c>
    </row>
    <row r="202" spans="1:8" x14ac:dyDescent="0.35">
      <c r="A202" s="1">
        <v>39648</v>
      </c>
      <c r="B202">
        <v>296.23</v>
      </c>
      <c r="C202">
        <v>299.10000000000002</v>
      </c>
      <c r="D202">
        <v>101015.8</v>
      </c>
      <c r="E202">
        <v>296.74</v>
      </c>
      <c r="F202">
        <v>1641076.1</v>
      </c>
      <c r="G202">
        <v>0.32</v>
      </c>
      <c r="H202">
        <f t="shared" si="7"/>
        <v>41</v>
      </c>
    </row>
    <row r="203" spans="1:8" x14ac:dyDescent="0.35">
      <c r="A203" s="1">
        <v>39649</v>
      </c>
      <c r="B203">
        <v>297.64</v>
      </c>
      <c r="C203">
        <v>300.25</v>
      </c>
      <c r="D203">
        <v>100976.6</v>
      </c>
      <c r="E203">
        <v>297.39999999999998</v>
      </c>
      <c r="F203">
        <v>1999920.84</v>
      </c>
      <c r="G203">
        <v>0.23</v>
      </c>
      <c r="H203">
        <f t="shared" si="7"/>
        <v>41</v>
      </c>
    </row>
    <row r="204" spans="1:8" x14ac:dyDescent="0.35">
      <c r="A204" s="1">
        <v>39650</v>
      </c>
      <c r="B204">
        <v>297.47000000000003</v>
      </c>
      <c r="C204">
        <v>302.8</v>
      </c>
      <c r="D204">
        <v>100942.84</v>
      </c>
      <c r="E204">
        <v>297.61</v>
      </c>
      <c r="F204">
        <v>2142546.42</v>
      </c>
      <c r="G204">
        <v>0.09</v>
      </c>
      <c r="H204">
        <f t="shared" si="7"/>
        <v>41</v>
      </c>
    </row>
    <row r="205" spans="1:8" x14ac:dyDescent="0.35">
      <c r="A205" s="1">
        <v>39651</v>
      </c>
      <c r="B205">
        <v>296.39999999999998</v>
      </c>
      <c r="C205">
        <v>298.73</v>
      </c>
      <c r="D205">
        <v>100914.53</v>
      </c>
      <c r="E205">
        <v>297.41000000000003</v>
      </c>
      <c r="F205">
        <v>290846.71000000002</v>
      </c>
      <c r="G205">
        <v>3.36</v>
      </c>
      <c r="H205">
        <f t="shared" si="7"/>
        <v>41</v>
      </c>
    </row>
    <row r="206" spans="1:8" x14ac:dyDescent="0.35">
      <c r="A206" s="1">
        <v>39652</v>
      </c>
      <c r="B206">
        <v>297.45999999999998</v>
      </c>
      <c r="C206">
        <v>300.14999999999998</v>
      </c>
      <c r="D206">
        <v>100964.62</v>
      </c>
      <c r="E206">
        <v>297.2</v>
      </c>
      <c r="F206">
        <v>725474.6</v>
      </c>
      <c r="G206">
        <v>0.28000000000000003</v>
      </c>
      <c r="H206">
        <f t="shared" si="7"/>
        <v>41</v>
      </c>
    </row>
    <row r="207" spans="1:8" x14ac:dyDescent="0.35">
      <c r="A207" s="1">
        <v>39653</v>
      </c>
      <c r="B207">
        <v>297.5</v>
      </c>
      <c r="C207">
        <v>299.43</v>
      </c>
      <c r="D207">
        <v>100995.65</v>
      </c>
      <c r="E207">
        <v>297.58</v>
      </c>
      <c r="F207">
        <v>1971152.44</v>
      </c>
      <c r="G207">
        <v>1.1000000000000001</v>
      </c>
      <c r="H207">
        <f t="shared" si="7"/>
        <v>42</v>
      </c>
    </row>
    <row r="208" spans="1:8" x14ac:dyDescent="0.35">
      <c r="A208" s="1">
        <v>39654</v>
      </c>
      <c r="B208">
        <v>297.77</v>
      </c>
      <c r="C208">
        <v>302.20999999999998</v>
      </c>
      <c r="D208">
        <v>100991.3</v>
      </c>
      <c r="E208">
        <v>298.48</v>
      </c>
      <c r="F208">
        <v>1833696.66</v>
      </c>
      <c r="G208">
        <v>0.27</v>
      </c>
      <c r="H208">
        <f t="shared" si="7"/>
        <v>42</v>
      </c>
    </row>
    <row r="209" spans="1:8" x14ac:dyDescent="0.35">
      <c r="A209" s="1">
        <v>39655</v>
      </c>
      <c r="B209">
        <v>298.41000000000003</v>
      </c>
      <c r="C209">
        <v>300.20999999999998</v>
      </c>
      <c r="D209">
        <v>101031.58</v>
      </c>
      <c r="E209">
        <v>297.07</v>
      </c>
      <c r="F209">
        <v>1333017</v>
      </c>
      <c r="G209">
        <v>5.0599999999999996</v>
      </c>
      <c r="H209">
        <f t="shared" si="7"/>
        <v>42</v>
      </c>
    </row>
    <row r="210" spans="1:8" x14ac:dyDescent="0.35">
      <c r="A210" s="1">
        <v>39656</v>
      </c>
      <c r="B210">
        <v>297.2</v>
      </c>
      <c r="C210">
        <v>299.06</v>
      </c>
      <c r="D210">
        <v>101130.13</v>
      </c>
      <c r="E210">
        <v>296.58999999999997</v>
      </c>
      <c r="F210">
        <v>1550513.41</v>
      </c>
      <c r="G210">
        <v>0.52</v>
      </c>
      <c r="H210">
        <f t="shared" si="7"/>
        <v>42</v>
      </c>
    </row>
    <row r="211" spans="1:8" x14ac:dyDescent="0.35">
      <c r="A211" s="1">
        <v>39657</v>
      </c>
      <c r="B211">
        <v>297.39</v>
      </c>
      <c r="C211">
        <v>301.82</v>
      </c>
      <c r="D211">
        <v>101081.13</v>
      </c>
      <c r="E211">
        <v>296.88</v>
      </c>
      <c r="F211">
        <v>1903762.61</v>
      </c>
      <c r="G211">
        <v>0.23</v>
      </c>
      <c r="H211">
        <f t="shared" si="7"/>
        <v>42</v>
      </c>
    </row>
    <row r="212" spans="1:8" x14ac:dyDescent="0.35">
      <c r="A212" s="1">
        <v>39658</v>
      </c>
      <c r="B212">
        <v>296.74</v>
      </c>
      <c r="C212">
        <v>300.48</v>
      </c>
      <c r="D212">
        <v>100936.31</v>
      </c>
      <c r="E212">
        <v>297.56</v>
      </c>
      <c r="F212">
        <v>2270696.5699999998</v>
      </c>
      <c r="G212">
        <v>0.16</v>
      </c>
      <c r="H212">
        <f t="shared" si="7"/>
        <v>43</v>
      </c>
    </row>
    <row r="213" spans="1:8" x14ac:dyDescent="0.35">
      <c r="A213" s="1">
        <v>39659</v>
      </c>
      <c r="B213">
        <v>297.33999999999997</v>
      </c>
      <c r="C213">
        <v>299.27</v>
      </c>
      <c r="D213">
        <v>100914.53</v>
      </c>
      <c r="E213">
        <v>297.01</v>
      </c>
      <c r="F213">
        <v>992296.95999999996</v>
      </c>
      <c r="G213">
        <v>2.2999999999999998</v>
      </c>
      <c r="H213">
        <f t="shared" si="7"/>
        <v>43</v>
      </c>
    </row>
    <row r="214" spans="1:8" x14ac:dyDescent="0.35">
      <c r="A214" s="1">
        <v>39660</v>
      </c>
      <c r="B214">
        <v>296.55</v>
      </c>
      <c r="C214">
        <v>300.05</v>
      </c>
      <c r="D214">
        <v>100934.68</v>
      </c>
      <c r="E214">
        <v>297.07</v>
      </c>
      <c r="F214">
        <v>2177275.2999999998</v>
      </c>
      <c r="G214">
        <v>0.14000000000000001</v>
      </c>
      <c r="H214">
        <f t="shared" si="7"/>
        <v>43</v>
      </c>
    </row>
    <row r="215" spans="1:8" x14ac:dyDescent="0.35">
      <c r="A215" s="1">
        <v>39661</v>
      </c>
      <c r="B215">
        <v>296.7</v>
      </c>
      <c r="C215">
        <v>296.86</v>
      </c>
      <c r="D215">
        <v>100899.29</v>
      </c>
      <c r="E215">
        <v>296.01</v>
      </c>
      <c r="F215">
        <v>859585.22</v>
      </c>
      <c r="G215">
        <v>6.58</v>
      </c>
      <c r="H215">
        <f t="shared" si="7"/>
        <v>43</v>
      </c>
    </row>
    <row r="216" spans="1:8" x14ac:dyDescent="0.35">
      <c r="A216" s="1">
        <v>39662</v>
      </c>
      <c r="B216">
        <v>297.82</v>
      </c>
      <c r="C216">
        <v>299.64</v>
      </c>
      <c r="D216">
        <v>100898.74</v>
      </c>
      <c r="E216">
        <v>296.74</v>
      </c>
      <c r="F216">
        <v>980011.09</v>
      </c>
      <c r="G216">
        <v>3.25</v>
      </c>
      <c r="H216">
        <f t="shared" si="7"/>
        <v>43</v>
      </c>
    </row>
    <row r="217" spans="1:8" x14ac:dyDescent="0.35">
      <c r="A217" s="1">
        <v>39663</v>
      </c>
      <c r="B217">
        <v>297.55</v>
      </c>
      <c r="C217">
        <v>299.75</v>
      </c>
      <c r="D217">
        <v>100862.81</v>
      </c>
      <c r="E217">
        <v>296.89</v>
      </c>
      <c r="F217">
        <v>1021734.39</v>
      </c>
      <c r="G217">
        <v>3.85</v>
      </c>
      <c r="H217">
        <f t="shared" si="7"/>
        <v>44</v>
      </c>
    </row>
    <row r="218" spans="1:8" x14ac:dyDescent="0.35">
      <c r="A218" s="1">
        <v>39664</v>
      </c>
      <c r="B218">
        <v>296.68</v>
      </c>
      <c r="C218">
        <v>300.04000000000002</v>
      </c>
      <c r="D218">
        <v>100913.44</v>
      </c>
      <c r="E218">
        <v>296.77</v>
      </c>
      <c r="F218">
        <v>2106540.31</v>
      </c>
      <c r="G218">
        <v>0.21</v>
      </c>
      <c r="H218">
        <f t="shared" si="7"/>
        <v>44</v>
      </c>
    </row>
    <row r="219" spans="1:8" x14ac:dyDescent="0.35">
      <c r="A219" s="1">
        <v>39665</v>
      </c>
      <c r="B219">
        <v>296.49</v>
      </c>
      <c r="C219">
        <v>302.41000000000003</v>
      </c>
      <c r="D219">
        <v>100922.15</v>
      </c>
      <c r="E219">
        <v>296.23</v>
      </c>
      <c r="F219">
        <v>2199231.73</v>
      </c>
      <c r="G219">
        <v>0.09</v>
      </c>
      <c r="H219">
        <f t="shared" si="7"/>
        <v>44</v>
      </c>
    </row>
    <row r="220" spans="1:8" x14ac:dyDescent="0.35">
      <c r="A220" s="1">
        <v>39666</v>
      </c>
      <c r="B220">
        <v>297.14</v>
      </c>
      <c r="C220">
        <v>299.54000000000002</v>
      </c>
      <c r="D220">
        <v>100826.88</v>
      </c>
      <c r="E220">
        <v>296.75</v>
      </c>
      <c r="F220">
        <v>1439636.47</v>
      </c>
      <c r="G220">
        <v>0.56000000000000005</v>
      </c>
      <c r="H220">
        <f t="shared" si="7"/>
        <v>44</v>
      </c>
    </row>
    <row r="221" spans="1:8" x14ac:dyDescent="0.35">
      <c r="A221" s="1">
        <v>39667</v>
      </c>
      <c r="B221">
        <v>297.16000000000003</v>
      </c>
      <c r="C221">
        <v>298.18</v>
      </c>
      <c r="D221">
        <v>100827.97</v>
      </c>
      <c r="E221">
        <v>297.74</v>
      </c>
      <c r="F221">
        <v>1199332.1299999999</v>
      </c>
      <c r="G221">
        <v>3.53</v>
      </c>
      <c r="H221">
        <f t="shared" si="7"/>
        <v>44</v>
      </c>
    </row>
    <row r="222" spans="1:8" x14ac:dyDescent="0.35">
      <c r="A222" s="1">
        <v>39668</v>
      </c>
      <c r="B222">
        <v>296.89999999999998</v>
      </c>
      <c r="C222">
        <v>298.45999999999998</v>
      </c>
      <c r="D222">
        <v>100946.65</v>
      </c>
      <c r="E222">
        <v>296.69</v>
      </c>
      <c r="F222">
        <v>1589013.2</v>
      </c>
      <c r="G222">
        <v>0.3</v>
      </c>
      <c r="H222">
        <f t="shared" si="7"/>
        <v>45</v>
      </c>
    </row>
    <row r="223" spans="1:8" x14ac:dyDescent="0.35">
      <c r="A223" s="1">
        <v>39669</v>
      </c>
      <c r="B223">
        <v>296.66000000000003</v>
      </c>
      <c r="C223">
        <v>300.58</v>
      </c>
      <c r="D223">
        <v>101021.79</v>
      </c>
      <c r="E223">
        <v>296.79000000000002</v>
      </c>
      <c r="F223">
        <v>1654639.21</v>
      </c>
      <c r="G223">
        <v>0.24</v>
      </c>
      <c r="H223">
        <f t="shared" si="7"/>
        <v>45</v>
      </c>
    </row>
    <row r="224" spans="1:8" x14ac:dyDescent="0.35">
      <c r="A224" s="1">
        <v>39670</v>
      </c>
      <c r="B224">
        <v>296.38</v>
      </c>
      <c r="C224">
        <v>302.14</v>
      </c>
      <c r="D224">
        <v>100857.37</v>
      </c>
      <c r="E224">
        <v>295.52999999999997</v>
      </c>
      <c r="F224">
        <v>2376038.79</v>
      </c>
      <c r="G224">
        <v>0.14000000000000001</v>
      </c>
      <c r="H224">
        <f t="shared" si="7"/>
        <v>45</v>
      </c>
    </row>
    <row r="225" spans="1:10" x14ac:dyDescent="0.35">
      <c r="A225" s="1">
        <v>39671</v>
      </c>
      <c r="B225">
        <v>297.55</v>
      </c>
      <c r="C225">
        <v>301.57</v>
      </c>
      <c r="D225">
        <v>100680.43</v>
      </c>
      <c r="E225">
        <v>297.52</v>
      </c>
      <c r="F225">
        <v>2487463.13</v>
      </c>
      <c r="G225">
        <v>0.05</v>
      </c>
      <c r="H225">
        <f t="shared" si="7"/>
        <v>45</v>
      </c>
      <c r="J225">
        <f>SUM(G221:G241)</f>
        <v>8.259999999999998</v>
      </c>
    </row>
    <row r="226" spans="1:10" x14ac:dyDescent="0.35">
      <c r="A226" s="1">
        <v>39672</v>
      </c>
      <c r="B226">
        <v>297.3</v>
      </c>
      <c r="C226">
        <v>300.08</v>
      </c>
      <c r="D226">
        <v>100686.42</v>
      </c>
      <c r="E226">
        <v>295.97000000000003</v>
      </c>
      <c r="F226">
        <v>1339464.04</v>
      </c>
      <c r="G226">
        <v>0.13</v>
      </c>
      <c r="H226">
        <f t="shared" si="7"/>
        <v>45</v>
      </c>
    </row>
    <row r="227" spans="1:10" x14ac:dyDescent="0.35">
      <c r="A227" s="1">
        <v>39673</v>
      </c>
      <c r="B227">
        <v>297.14</v>
      </c>
      <c r="C227">
        <v>298.22000000000003</v>
      </c>
      <c r="D227">
        <v>100903.1</v>
      </c>
      <c r="E227">
        <v>297.31</v>
      </c>
      <c r="F227">
        <v>1687969.2</v>
      </c>
      <c r="G227">
        <v>0.13</v>
      </c>
      <c r="H227">
        <f t="shared" si="7"/>
        <v>46</v>
      </c>
    </row>
    <row r="228" spans="1:10" x14ac:dyDescent="0.35">
      <c r="A228" s="1">
        <v>39674</v>
      </c>
      <c r="B228">
        <v>297.23</v>
      </c>
      <c r="C228">
        <v>301.16000000000003</v>
      </c>
      <c r="D228">
        <v>100954.82</v>
      </c>
      <c r="E228">
        <v>296.2</v>
      </c>
      <c r="F228">
        <v>1543762.27</v>
      </c>
      <c r="G228">
        <v>0.1</v>
      </c>
      <c r="H228">
        <f t="shared" si="7"/>
        <v>46</v>
      </c>
    </row>
    <row r="229" spans="1:10" x14ac:dyDescent="0.35">
      <c r="A229" s="1">
        <v>39675</v>
      </c>
      <c r="B229">
        <v>297.39999999999998</v>
      </c>
      <c r="C229">
        <v>300.68</v>
      </c>
      <c r="D229">
        <v>100847.57</v>
      </c>
      <c r="E229">
        <v>296.76</v>
      </c>
      <c r="F229">
        <v>1889408.82</v>
      </c>
      <c r="G229">
        <v>0.2</v>
      </c>
      <c r="H229">
        <f t="shared" si="7"/>
        <v>46</v>
      </c>
    </row>
    <row r="230" spans="1:10" x14ac:dyDescent="0.35">
      <c r="A230" s="1">
        <v>39676</v>
      </c>
      <c r="B230">
        <v>297.3</v>
      </c>
      <c r="C230">
        <v>299.89</v>
      </c>
      <c r="D230">
        <v>100713.09</v>
      </c>
      <c r="E230">
        <v>296.37</v>
      </c>
      <c r="F230">
        <v>1287887.71</v>
      </c>
      <c r="G230">
        <v>0.11</v>
      </c>
      <c r="H230">
        <f t="shared" si="7"/>
        <v>46</v>
      </c>
    </row>
    <row r="231" spans="1:10" x14ac:dyDescent="0.35">
      <c r="A231" s="1">
        <v>39677</v>
      </c>
      <c r="B231">
        <v>297.25</v>
      </c>
      <c r="C231">
        <v>298.72000000000003</v>
      </c>
      <c r="D231">
        <v>100783.33</v>
      </c>
      <c r="E231">
        <v>296.38</v>
      </c>
      <c r="F231">
        <v>2029479.92</v>
      </c>
      <c r="G231">
        <v>0.06</v>
      </c>
      <c r="H231">
        <f t="shared" si="7"/>
        <v>46</v>
      </c>
    </row>
    <row r="232" spans="1:10" x14ac:dyDescent="0.35">
      <c r="A232" s="1">
        <v>39678</v>
      </c>
      <c r="B232">
        <v>296.74</v>
      </c>
      <c r="C232">
        <v>300.55</v>
      </c>
      <c r="D232">
        <v>100788.77</v>
      </c>
      <c r="E232">
        <v>296.08999999999997</v>
      </c>
      <c r="F232">
        <v>2142424.7799999998</v>
      </c>
      <c r="G232">
        <v>0.02</v>
      </c>
      <c r="H232">
        <f t="shared" si="7"/>
        <v>47</v>
      </c>
    </row>
    <row r="233" spans="1:10" x14ac:dyDescent="0.35">
      <c r="A233" s="1">
        <v>39679</v>
      </c>
      <c r="B233">
        <v>296.88</v>
      </c>
      <c r="C233">
        <v>300.95</v>
      </c>
      <c r="D233">
        <v>100790.39999999999</v>
      </c>
      <c r="E233">
        <v>296.01</v>
      </c>
      <c r="F233">
        <v>1996940.61</v>
      </c>
      <c r="G233">
        <v>0.26</v>
      </c>
      <c r="H233">
        <f t="shared" si="7"/>
        <v>47</v>
      </c>
    </row>
    <row r="234" spans="1:10" x14ac:dyDescent="0.35">
      <c r="A234" s="1">
        <v>39680</v>
      </c>
      <c r="B234">
        <v>296.41000000000003</v>
      </c>
      <c r="C234">
        <v>301.18</v>
      </c>
      <c r="D234">
        <v>100826.88</v>
      </c>
      <c r="E234">
        <v>296.82</v>
      </c>
      <c r="F234">
        <v>1870797.55</v>
      </c>
      <c r="G234">
        <v>0.01</v>
      </c>
      <c r="H234">
        <f t="shared" si="7"/>
        <v>47</v>
      </c>
    </row>
    <row r="235" spans="1:10" x14ac:dyDescent="0.35">
      <c r="A235" s="1">
        <v>39681</v>
      </c>
      <c r="B235">
        <v>296.7</v>
      </c>
      <c r="C235">
        <v>300.48</v>
      </c>
      <c r="D235">
        <v>100830.15</v>
      </c>
      <c r="E235">
        <v>297.39999999999998</v>
      </c>
      <c r="F235">
        <v>1913189.89</v>
      </c>
      <c r="G235">
        <v>0.11</v>
      </c>
      <c r="H235">
        <f t="shared" si="7"/>
        <v>47</v>
      </c>
    </row>
    <row r="236" spans="1:10" x14ac:dyDescent="0.35">
      <c r="A236" s="1">
        <v>39682</v>
      </c>
      <c r="B236">
        <v>297.54000000000002</v>
      </c>
      <c r="C236">
        <v>299.04000000000002</v>
      </c>
      <c r="D236">
        <v>100884.05</v>
      </c>
      <c r="E236">
        <v>296.33999999999997</v>
      </c>
      <c r="F236">
        <v>949478.87</v>
      </c>
      <c r="G236">
        <v>0.27</v>
      </c>
      <c r="H236">
        <f t="shared" si="7"/>
        <v>47</v>
      </c>
    </row>
    <row r="237" spans="1:10" x14ac:dyDescent="0.35">
      <c r="A237" s="1">
        <v>39683</v>
      </c>
      <c r="B237">
        <v>296.37</v>
      </c>
      <c r="C237">
        <v>300</v>
      </c>
      <c r="D237">
        <v>100945.02</v>
      </c>
      <c r="E237">
        <v>296.23</v>
      </c>
      <c r="F237">
        <v>1323163.98</v>
      </c>
      <c r="G237">
        <v>0.35</v>
      </c>
      <c r="H237">
        <f t="shared" si="7"/>
        <v>48</v>
      </c>
    </row>
    <row r="238" spans="1:10" x14ac:dyDescent="0.35">
      <c r="A238" s="1">
        <v>39684</v>
      </c>
      <c r="B238">
        <v>296.8</v>
      </c>
      <c r="C238">
        <v>302.51</v>
      </c>
      <c r="D238">
        <v>100865.53</v>
      </c>
      <c r="E238">
        <v>296.39</v>
      </c>
      <c r="F238">
        <v>2425912.13</v>
      </c>
      <c r="G238">
        <v>0.03</v>
      </c>
      <c r="H238">
        <f t="shared" si="7"/>
        <v>48</v>
      </c>
    </row>
    <row r="239" spans="1:10" x14ac:dyDescent="0.35">
      <c r="A239" s="1">
        <v>39685</v>
      </c>
      <c r="B239">
        <v>296.31</v>
      </c>
      <c r="C239">
        <v>299.94</v>
      </c>
      <c r="D239">
        <v>100726.16</v>
      </c>
      <c r="E239">
        <v>297.17</v>
      </c>
      <c r="F239">
        <v>1934903.04</v>
      </c>
      <c r="G239">
        <v>0.37</v>
      </c>
      <c r="H239">
        <f t="shared" si="7"/>
        <v>48</v>
      </c>
    </row>
    <row r="240" spans="1:10" x14ac:dyDescent="0.35">
      <c r="A240" s="1">
        <v>39686</v>
      </c>
      <c r="B240">
        <v>296.33</v>
      </c>
      <c r="C240">
        <v>299.39</v>
      </c>
      <c r="D240">
        <v>100786.05</v>
      </c>
      <c r="E240">
        <v>296.45999999999998</v>
      </c>
      <c r="F240">
        <v>1117101.94</v>
      </c>
      <c r="G240">
        <v>1.66</v>
      </c>
      <c r="H240">
        <f t="shared" si="7"/>
        <v>48</v>
      </c>
    </row>
    <row r="241" spans="1:8" x14ac:dyDescent="0.35">
      <c r="A241" s="1">
        <v>39687</v>
      </c>
      <c r="B241">
        <v>296.99</v>
      </c>
      <c r="C241">
        <v>302.07</v>
      </c>
      <c r="D241">
        <v>100763.18</v>
      </c>
      <c r="E241">
        <v>296.10000000000002</v>
      </c>
      <c r="F241">
        <v>2141938.21</v>
      </c>
      <c r="G241">
        <v>0.19</v>
      </c>
      <c r="H241">
        <f t="shared" si="7"/>
        <v>48</v>
      </c>
    </row>
    <row r="242" spans="1:8" x14ac:dyDescent="0.35">
      <c r="A242" s="1">
        <v>39688</v>
      </c>
      <c r="B242">
        <v>296.88</v>
      </c>
      <c r="C242">
        <v>300.33999999999997</v>
      </c>
      <c r="D242">
        <v>100662.46</v>
      </c>
      <c r="E242">
        <v>296.72000000000003</v>
      </c>
      <c r="F242">
        <v>1007988.81</v>
      </c>
      <c r="G242">
        <v>1.64</v>
      </c>
      <c r="H242">
        <f t="shared" si="7"/>
        <v>49</v>
      </c>
    </row>
    <row r="243" spans="1:8" x14ac:dyDescent="0.35">
      <c r="A243" s="1">
        <v>39689</v>
      </c>
      <c r="B243">
        <v>296.86</v>
      </c>
      <c r="C243">
        <v>299.75</v>
      </c>
      <c r="D243">
        <v>100796.39</v>
      </c>
      <c r="E243">
        <v>297.89</v>
      </c>
      <c r="F243">
        <v>1385566.47</v>
      </c>
      <c r="G243">
        <v>0.22</v>
      </c>
      <c r="H243">
        <f t="shared" si="7"/>
        <v>49</v>
      </c>
    </row>
    <row r="244" spans="1:8" x14ac:dyDescent="0.35">
      <c r="A244" s="1">
        <v>39690</v>
      </c>
      <c r="B244">
        <v>296.60000000000002</v>
      </c>
      <c r="C244">
        <v>299.92</v>
      </c>
      <c r="D244">
        <v>100958.63</v>
      </c>
      <c r="E244">
        <v>296.70999999999998</v>
      </c>
      <c r="F244">
        <v>1424674.47</v>
      </c>
      <c r="G244">
        <v>3.5</v>
      </c>
      <c r="H244">
        <f t="shared" si="7"/>
        <v>49</v>
      </c>
    </row>
    <row r="245" spans="1:8" x14ac:dyDescent="0.35">
      <c r="A245" s="1">
        <v>39691</v>
      </c>
      <c r="B245">
        <v>296.33999999999997</v>
      </c>
      <c r="C245">
        <v>298.12</v>
      </c>
      <c r="D245">
        <v>100831.24</v>
      </c>
      <c r="E245">
        <v>296.39</v>
      </c>
      <c r="F245">
        <v>1240690.51</v>
      </c>
      <c r="G245">
        <v>2.94</v>
      </c>
      <c r="H245">
        <f t="shared" si="7"/>
        <v>49</v>
      </c>
    </row>
    <row r="246" spans="1:8" x14ac:dyDescent="0.35">
      <c r="A246" s="1">
        <v>39692</v>
      </c>
      <c r="B246">
        <v>296.23</v>
      </c>
      <c r="C246">
        <v>299.51</v>
      </c>
      <c r="D246">
        <v>100727.79</v>
      </c>
      <c r="E246">
        <v>296.77</v>
      </c>
      <c r="F246">
        <v>1079696.94</v>
      </c>
      <c r="G246">
        <v>4.88</v>
      </c>
      <c r="H246">
        <f t="shared" si="7"/>
        <v>49</v>
      </c>
    </row>
    <row r="247" spans="1:8" x14ac:dyDescent="0.35">
      <c r="A247" s="1">
        <v>39693</v>
      </c>
      <c r="B247">
        <v>297.98</v>
      </c>
      <c r="C247">
        <v>298.95999999999998</v>
      </c>
      <c r="D247">
        <v>100813.27</v>
      </c>
      <c r="E247">
        <v>297.47000000000003</v>
      </c>
      <c r="F247">
        <v>1742951.51</v>
      </c>
      <c r="G247">
        <v>1.61</v>
      </c>
      <c r="H247">
        <f t="shared" si="7"/>
        <v>50</v>
      </c>
    </row>
    <row r="248" spans="1:8" x14ac:dyDescent="0.35">
      <c r="A248" s="1">
        <v>39694</v>
      </c>
      <c r="B248">
        <v>296.60000000000002</v>
      </c>
      <c r="C248">
        <v>300.31</v>
      </c>
      <c r="D248">
        <v>100788.77</v>
      </c>
      <c r="E248">
        <v>296.87</v>
      </c>
      <c r="F248">
        <v>1275966.77</v>
      </c>
      <c r="G248">
        <v>0.17</v>
      </c>
      <c r="H248">
        <f t="shared" si="7"/>
        <v>50</v>
      </c>
    </row>
    <row r="249" spans="1:8" x14ac:dyDescent="0.35">
      <c r="A249" s="1">
        <v>39695</v>
      </c>
      <c r="B249">
        <v>296.49</v>
      </c>
      <c r="C249">
        <v>297.27999999999997</v>
      </c>
      <c r="D249">
        <v>100732.69</v>
      </c>
      <c r="E249">
        <v>296.61</v>
      </c>
      <c r="F249">
        <v>576037.05000000005</v>
      </c>
      <c r="G249">
        <v>1.65</v>
      </c>
      <c r="H249">
        <f t="shared" si="7"/>
        <v>50</v>
      </c>
    </row>
    <row r="250" spans="1:8" x14ac:dyDescent="0.35">
      <c r="A250" s="1">
        <v>39696</v>
      </c>
      <c r="B250">
        <v>297.04000000000002</v>
      </c>
      <c r="C250">
        <v>299.44</v>
      </c>
      <c r="D250">
        <v>100900.92</v>
      </c>
      <c r="E250">
        <v>296.82</v>
      </c>
      <c r="F250">
        <v>790978.97</v>
      </c>
      <c r="G250">
        <v>0.15</v>
      </c>
      <c r="H250">
        <f t="shared" si="7"/>
        <v>50</v>
      </c>
    </row>
    <row r="251" spans="1:8" x14ac:dyDescent="0.35">
      <c r="A251" s="1">
        <v>39697</v>
      </c>
      <c r="B251">
        <v>297.3</v>
      </c>
      <c r="C251">
        <v>302.33999999999997</v>
      </c>
      <c r="D251">
        <v>100923.24</v>
      </c>
      <c r="E251">
        <v>297.18</v>
      </c>
      <c r="F251">
        <v>1836859.36</v>
      </c>
      <c r="G251">
        <v>0.11</v>
      </c>
      <c r="H251">
        <f t="shared" si="7"/>
        <v>50</v>
      </c>
    </row>
    <row r="252" spans="1:8" x14ac:dyDescent="0.35">
      <c r="A252" s="1">
        <v>39698</v>
      </c>
      <c r="B252">
        <v>297.66000000000003</v>
      </c>
      <c r="C252">
        <v>301.69</v>
      </c>
      <c r="D252">
        <v>100855.19</v>
      </c>
      <c r="E252">
        <v>297.45999999999998</v>
      </c>
      <c r="F252">
        <v>1993473.8</v>
      </c>
      <c r="G252">
        <v>0.17</v>
      </c>
      <c r="H252">
        <f t="shared" si="7"/>
        <v>51</v>
      </c>
    </row>
    <row r="253" spans="1:8" x14ac:dyDescent="0.35">
      <c r="A253" s="1">
        <v>39699</v>
      </c>
      <c r="B253">
        <v>297.5</v>
      </c>
      <c r="C253">
        <v>301.93</v>
      </c>
      <c r="D253">
        <v>100825.25</v>
      </c>
      <c r="E253">
        <v>297.02999999999997</v>
      </c>
      <c r="F253">
        <v>2088719.71</v>
      </c>
      <c r="G253">
        <v>0.22</v>
      </c>
      <c r="H253">
        <f t="shared" si="7"/>
        <v>51</v>
      </c>
    </row>
    <row r="254" spans="1:8" x14ac:dyDescent="0.35">
      <c r="A254" s="1">
        <v>39700</v>
      </c>
      <c r="B254">
        <v>297.2</v>
      </c>
      <c r="C254">
        <v>302.58999999999997</v>
      </c>
      <c r="D254">
        <v>100934.68</v>
      </c>
      <c r="E254">
        <v>296.10000000000002</v>
      </c>
      <c r="F254">
        <v>2269176.04</v>
      </c>
      <c r="G254">
        <v>0.1</v>
      </c>
      <c r="H254">
        <f t="shared" si="7"/>
        <v>51</v>
      </c>
    </row>
    <row r="255" spans="1:8" x14ac:dyDescent="0.35">
      <c r="A255" s="1">
        <v>39701</v>
      </c>
      <c r="B255">
        <v>297.13</v>
      </c>
      <c r="C255">
        <v>299.51</v>
      </c>
      <c r="D255">
        <v>100915.62</v>
      </c>
      <c r="E255">
        <v>297.10000000000002</v>
      </c>
      <c r="F255">
        <v>2001441.37</v>
      </c>
      <c r="G255">
        <v>0.21</v>
      </c>
      <c r="H255">
        <f t="shared" si="7"/>
        <v>51</v>
      </c>
    </row>
    <row r="256" spans="1:8" x14ac:dyDescent="0.35">
      <c r="A256" s="1">
        <v>39702</v>
      </c>
      <c r="B256">
        <v>296.54000000000002</v>
      </c>
      <c r="C256">
        <v>299.24</v>
      </c>
      <c r="D256">
        <v>100904.19</v>
      </c>
      <c r="E256">
        <v>296.7</v>
      </c>
      <c r="F256">
        <v>1167583.49</v>
      </c>
      <c r="G256">
        <v>3.95</v>
      </c>
      <c r="H256">
        <f t="shared" si="7"/>
        <v>51</v>
      </c>
    </row>
    <row r="257" spans="1:8" x14ac:dyDescent="0.35">
      <c r="A257" s="1">
        <v>39703</v>
      </c>
      <c r="B257">
        <v>296.70999999999998</v>
      </c>
      <c r="C257">
        <v>301.08999999999997</v>
      </c>
      <c r="D257">
        <v>100821.98</v>
      </c>
      <c r="E257">
        <v>297.82</v>
      </c>
      <c r="F257">
        <v>2405658.69</v>
      </c>
      <c r="G257">
        <v>0.04</v>
      </c>
      <c r="H257">
        <f t="shared" si="7"/>
        <v>52</v>
      </c>
    </row>
    <row r="258" spans="1:8" x14ac:dyDescent="0.35">
      <c r="A258" s="1">
        <v>39704</v>
      </c>
      <c r="B258">
        <v>296.70999999999998</v>
      </c>
      <c r="C258">
        <v>301.20999999999998</v>
      </c>
      <c r="D258">
        <v>100822.52</v>
      </c>
      <c r="E258">
        <v>296.79000000000002</v>
      </c>
      <c r="F258">
        <v>2119373.5699999998</v>
      </c>
      <c r="G258">
        <v>0.18</v>
      </c>
      <c r="H258">
        <f t="shared" si="7"/>
        <v>52</v>
      </c>
    </row>
    <row r="259" spans="1:8" x14ac:dyDescent="0.35">
      <c r="A259" s="1">
        <v>39705</v>
      </c>
      <c r="B259">
        <v>296.83</v>
      </c>
      <c r="C259">
        <v>299.99</v>
      </c>
      <c r="D259">
        <v>100908.54</v>
      </c>
      <c r="E259">
        <v>296.27</v>
      </c>
      <c r="F259">
        <v>1865749.4</v>
      </c>
      <c r="G259">
        <v>0.24</v>
      </c>
      <c r="H259">
        <f t="shared" si="7"/>
        <v>52</v>
      </c>
    </row>
    <row r="260" spans="1:8" x14ac:dyDescent="0.35">
      <c r="A260" s="1">
        <v>39706</v>
      </c>
      <c r="B260">
        <v>296.55</v>
      </c>
      <c r="C260">
        <v>298.16000000000003</v>
      </c>
      <c r="D260">
        <v>101059.35</v>
      </c>
      <c r="E260">
        <v>296.42</v>
      </c>
      <c r="F260">
        <v>1688820.69</v>
      </c>
      <c r="G260">
        <v>5.31</v>
      </c>
      <c r="H260">
        <f t="shared" ref="H260:H323" si="8">INT((ROW(G259)-1)/5)+1</f>
        <v>52</v>
      </c>
    </row>
    <row r="261" spans="1:8" x14ac:dyDescent="0.35">
      <c r="A261" s="1">
        <v>39707</v>
      </c>
      <c r="B261">
        <v>297.27999999999997</v>
      </c>
      <c r="C261">
        <v>300.58999999999997</v>
      </c>
      <c r="D261">
        <v>100970.61</v>
      </c>
      <c r="E261">
        <v>297.48</v>
      </c>
      <c r="F261">
        <v>1008049.63</v>
      </c>
      <c r="G261">
        <v>0.27</v>
      </c>
      <c r="H261">
        <f t="shared" si="8"/>
        <v>52</v>
      </c>
    </row>
    <row r="262" spans="1:8" x14ac:dyDescent="0.35">
      <c r="A262" s="1">
        <v>39708</v>
      </c>
      <c r="B262">
        <v>296.95</v>
      </c>
      <c r="C262">
        <v>303.38</v>
      </c>
      <c r="D262">
        <v>100658.11</v>
      </c>
      <c r="E262">
        <v>297.13</v>
      </c>
      <c r="F262">
        <v>2250686.42</v>
      </c>
      <c r="G262">
        <v>0.02</v>
      </c>
      <c r="H262">
        <f t="shared" si="8"/>
        <v>53</v>
      </c>
    </row>
    <row r="263" spans="1:8" x14ac:dyDescent="0.35">
      <c r="A263" s="1">
        <v>39709</v>
      </c>
      <c r="B263">
        <v>296.24</v>
      </c>
      <c r="C263">
        <v>300.18</v>
      </c>
      <c r="D263">
        <v>100763.18</v>
      </c>
      <c r="E263">
        <v>296.69</v>
      </c>
      <c r="F263">
        <v>1276149.23</v>
      </c>
      <c r="G263">
        <v>0.33</v>
      </c>
      <c r="H263">
        <f t="shared" si="8"/>
        <v>53</v>
      </c>
    </row>
    <row r="264" spans="1:8" x14ac:dyDescent="0.35">
      <c r="A264" s="1">
        <v>39710</v>
      </c>
      <c r="B264">
        <v>296.39999999999998</v>
      </c>
      <c r="C264">
        <v>300.33999999999997</v>
      </c>
      <c r="D264">
        <v>100918.34</v>
      </c>
      <c r="E264">
        <v>297.37</v>
      </c>
      <c r="F264">
        <v>850097.12</v>
      </c>
      <c r="G264">
        <v>0.81</v>
      </c>
      <c r="H264">
        <f t="shared" si="8"/>
        <v>53</v>
      </c>
    </row>
    <row r="265" spans="1:8" x14ac:dyDescent="0.35">
      <c r="A265" s="1">
        <v>39711</v>
      </c>
      <c r="B265">
        <v>297.27</v>
      </c>
      <c r="C265">
        <v>301.31</v>
      </c>
      <c r="D265">
        <v>100871.52</v>
      </c>
      <c r="E265">
        <v>297.75</v>
      </c>
      <c r="F265">
        <v>1631709.64</v>
      </c>
      <c r="G265">
        <v>0.22</v>
      </c>
      <c r="H265">
        <f t="shared" si="8"/>
        <v>53</v>
      </c>
    </row>
    <row r="266" spans="1:8" x14ac:dyDescent="0.35">
      <c r="A266" s="1">
        <v>39712</v>
      </c>
      <c r="B266">
        <v>296.39</v>
      </c>
      <c r="C266">
        <v>301.56</v>
      </c>
      <c r="D266">
        <v>100811.64</v>
      </c>
      <c r="E266">
        <v>296.77999999999997</v>
      </c>
      <c r="F266">
        <v>1319332.25</v>
      </c>
      <c r="G266">
        <v>0.1</v>
      </c>
      <c r="H266">
        <f t="shared" si="8"/>
        <v>53</v>
      </c>
    </row>
    <row r="267" spans="1:8" x14ac:dyDescent="0.35">
      <c r="A267" s="1">
        <v>39713</v>
      </c>
      <c r="B267">
        <v>297.83999999999997</v>
      </c>
      <c r="C267">
        <v>302.47000000000003</v>
      </c>
      <c r="D267">
        <v>100869.35</v>
      </c>
      <c r="E267">
        <v>297.94</v>
      </c>
      <c r="F267">
        <v>1989581.25</v>
      </c>
      <c r="G267">
        <v>0.19</v>
      </c>
      <c r="H267">
        <f t="shared" si="8"/>
        <v>54</v>
      </c>
    </row>
    <row r="268" spans="1:8" x14ac:dyDescent="0.35">
      <c r="A268" s="1">
        <v>39714</v>
      </c>
      <c r="B268">
        <v>296.66000000000003</v>
      </c>
      <c r="C268">
        <v>302.06</v>
      </c>
      <c r="D268">
        <v>100771.89</v>
      </c>
      <c r="E268">
        <v>298.07</v>
      </c>
      <c r="F268">
        <v>2154041.62</v>
      </c>
      <c r="G268">
        <v>0.12</v>
      </c>
      <c r="H268">
        <f t="shared" si="8"/>
        <v>54</v>
      </c>
    </row>
    <row r="269" spans="1:8" x14ac:dyDescent="0.35">
      <c r="A269" s="1">
        <v>39715</v>
      </c>
      <c r="B269">
        <v>297.74</v>
      </c>
      <c r="C269">
        <v>302.11</v>
      </c>
      <c r="D269">
        <v>100745.22</v>
      </c>
      <c r="E269">
        <v>297.89</v>
      </c>
      <c r="F269">
        <v>2492328.8199999998</v>
      </c>
      <c r="G269">
        <v>0.19</v>
      </c>
      <c r="H269">
        <f t="shared" si="8"/>
        <v>54</v>
      </c>
    </row>
    <row r="270" spans="1:8" x14ac:dyDescent="0.35">
      <c r="A270" s="1">
        <v>39716</v>
      </c>
      <c r="B270">
        <v>296.83999999999997</v>
      </c>
      <c r="C270">
        <v>302.08</v>
      </c>
      <c r="D270">
        <v>100702.75</v>
      </c>
      <c r="E270">
        <v>298.02</v>
      </c>
      <c r="F270">
        <v>2307858.29</v>
      </c>
      <c r="G270">
        <v>0.26</v>
      </c>
      <c r="H270">
        <f t="shared" si="8"/>
        <v>54</v>
      </c>
    </row>
    <row r="271" spans="1:8" x14ac:dyDescent="0.35">
      <c r="A271" s="1">
        <v>39717</v>
      </c>
      <c r="B271">
        <v>297.58999999999997</v>
      </c>
      <c r="C271">
        <v>300.26</v>
      </c>
      <c r="D271">
        <v>100753.38</v>
      </c>
      <c r="E271">
        <v>296.88</v>
      </c>
      <c r="F271">
        <v>1226032.6100000001</v>
      </c>
      <c r="G271">
        <v>0.05</v>
      </c>
      <c r="H271">
        <f t="shared" si="8"/>
        <v>54</v>
      </c>
    </row>
    <row r="272" spans="1:8" x14ac:dyDescent="0.35">
      <c r="A272" s="1">
        <v>39718</v>
      </c>
      <c r="B272">
        <v>297.23</v>
      </c>
      <c r="C272">
        <v>299.39999999999998</v>
      </c>
      <c r="D272">
        <v>100709.83</v>
      </c>
      <c r="E272">
        <v>296.26</v>
      </c>
      <c r="F272">
        <v>1490057.2</v>
      </c>
      <c r="G272">
        <v>6.42</v>
      </c>
      <c r="H272">
        <f t="shared" si="8"/>
        <v>55</v>
      </c>
    </row>
    <row r="273" spans="1:8" x14ac:dyDescent="0.35">
      <c r="A273" s="1">
        <v>39719</v>
      </c>
      <c r="B273">
        <v>296.61</v>
      </c>
      <c r="C273">
        <v>300.04000000000002</v>
      </c>
      <c r="D273">
        <v>100802.93</v>
      </c>
      <c r="E273">
        <v>295.20999999999998</v>
      </c>
      <c r="F273">
        <v>1726833.91</v>
      </c>
      <c r="G273">
        <v>0.05</v>
      </c>
      <c r="H273">
        <f t="shared" si="8"/>
        <v>55</v>
      </c>
    </row>
    <row r="274" spans="1:8" x14ac:dyDescent="0.35">
      <c r="A274" s="1">
        <v>39720</v>
      </c>
      <c r="B274">
        <v>296.88</v>
      </c>
      <c r="C274">
        <v>301.51</v>
      </c>
      <c r="D274">
        <v>100927.6</v>
      </c>
      <c r="E274">
        <v>295.58999999999997</v>
      </c>
      <c r="F274">
        <v>2023458.62</v>
      </c>
      <c r="G274">
        <v>0.13</v>
      </c>
      <c r="H274">
        <f t="shared" si="8"/>
        <v>55</v>
      </c>
    </row>
    <row r="275" spans="1:8" x14ac:dyDescent="0.35">
      <c r="A275" s="1">
        <v>39721</v>
      </c>
      <c r="B275">
        <v>296.44</v>
      </c>
      <c r="C275">
        <v>301.98</v>
      </c>
      <c r="D275">
        <v>100863.9</v>
      </c>
      <c r="E275">
        <v>297.11</v>
      </c>
      <c r="F275">
        <v>2148567.7200000002</v>
      </c>
      <c r="G275">
        <v>0.17</v>
      </c>
      <c r="H275">
        <f t="shared" si="8"/>
        <v>55</v>
      </c>
    </row>
    <row r="276" spans="1:8" x14ac:dyDescent="0.35">
      <c r="A276" s="1">
        <v>39722</v>
      </c>
      <c r="B276">
        <v>296.94</v>
      </c>
      <c r="C276">
        <v>302.88</v>
      </c>
      <c r="D276">
        <v>100858.46</v>
      </c>
      <c r="E276">
        <v>298.18</v>
      </c>
      <c r="F276">
        <v>2435582.69</v>
      </c>
      <c r="G276">
        <v>0.25</v>
      </c>
      <c r="H276">
        <f t="shared" si="8"/>
        <v>55</v>
      </c>
    </row>
    <row r="277" spans="1:8" x14ac:dyDescent="0.35">
      <c r="A277" s="1">
        <v>39723</v>
      </c>
      <c r="B277">
        <v>297</v>
      </c>
      <c r="C277">
        <v>302.52999999999997</v>
      </c>
      <c r="D277">
        <v>100838.31</v>
      </c>
      <c r="E277">
        <v>298.51</v>
      </c>
      <c r="F277">
        <v>2080143.93</v>
      </c>
      <c r="G277">
        <v>0.1</v>
      </c>
      <c r="H277">
        <f t="shared" si="8"/>
        <v>56</v>
      </c>
    </row>
    <row r="278" spans="1:8" x14ac:dyDescent="0.35">
      <c r="A278" s="1">
        <v>39724</v>
      </c>
      <c r="B278">
        <v>296.87</v>
      </c>
      <c r="C278">
        <v>300.13</v>
      </c>
      <c r="D278">
        <v>100716.36</v>
      </c>
      <c r="E278">
        <v>296.94</v>
      </c>
      <c r="F278">
        <v>1796960.69</v>
      </c>
      <c r="G278">
        <v>0.28999999999999998</v>
      </c>
      <c r="H278">
        <f t="shared" si="8"/>
        <v>56</v>
      </c>
    </row>
    <row r="279" spans="1:8" x14ac:dyDescent="0.35">
      <c r="A279" s="1">
        <v>39725</v>
      </c>
      <c r="B279">
        <v>297.02999999999997</v>
      </c>
      <c r="C279">
        <v>300.37</v>
      </c>
      <c r="D279">
        <v>100677.16</v>
      </c>
      <c r="E279">
        <v>298.06</v>
      </c>
      <c r="F279">
        <v>2136403.4900000002</v>
      </c>
      <c r="G279">
        <v>0.21</v>
      </c>
      <c r="H279">
        <f t="shared" si="8"/>
        <v>56</v>
      </c>
    </row>
    <row r="280" spans="1:8" x14ac:dyDescent="0.35">
      <c r="A280" s="1">
        <v>39726</v>
      </c>
      <c r="B280">
        <v>297.45999999999998</v>
      </c>
      <c r="C280">
        <v>301.58999999999997</v>
      </c>
      <c r="D280">
        <v>100481.17</v>
      </c>
      <c r="E280">
        <v>296.89999999999998</v>
      </c>
      <c r="F280">
        <v>2226357.96</v>
      </c>
      <c r="G280">
        <v>0.19</v>
      </c>
      <c r="H280">
        <f t="shared" si="8"/>
        <v>56</v>
      </c>
    </row>
    <row r="281" spans="1:8" x14ac:dyDescent="0.35">
      <c r="A281" s="1">
        <v>39727</v>
      </c>
      <c r="B281">
        <v>297.06</v>
      </c>
      <c r="C281">
        <v>298.39</v>
      </c>
      <c r="D281">
        <v>100731.06</v>
      </c>
      <c r="E281">
        <v>296.05</v>
      </c>
      <c r="F281">
        <v>1202616.47</v>
      </c>
      <c r="G281">
        <v>3.57</v>
      </c>
      <c r="H281">
        <f t="shared" si="8"/>
        <v>56</v>
      </c>
    </row>
    <row r="282" spans="1:8" x14ac:dyDescent="0.35">
      <c r="A282" s="1">
        <v>39728</v>
      </c>
      <c r="B282">
        <v>296.26</v>
      </c>
      <c r="C282">
        <v>299.64999999999998</v>
      </c>
      <c r="D282">
        <v>100654.84</v>
      </c>
      <c r="E282">
        <v>296.52999999999997</v>
      </c>
      <c r="F282">
        <v>2249956.56</v>
      </c>
      <c r="G282">
        <v>2.69</v>
      </c>
      <c r="H282">
        <f t="shared" si="8"/>
        <v>57</v>
      </c>
    </row>
    <row r="283" spans="1:8" x14ac:dyDescent="0.35">
      <c r="A283" s="1">
        <v>39729</v>
      </c>
      <c r="B283">
        <v>297.29000000000002</v>
      </c>
      <c r="C283">
        <v>300.66000000000003</v>
      </c>
      <c r="D283">
        <v>100697.31</v>
      </c>
      <c r="E283">
        <v>297.37</v>
      </c>
      <c r="F283">
        <v>1845556.78</v>
      </c>
      <c r="G283">
        <v>0.19</v>
      </c>
      <c r="H283">
        <f t="shared" si="8"/>
        <v>57</v>
      </c>
    </row>
    <row r="284" spans="1:8" x14ac:dyDescent="0.35">
      <c r="A284" s="1">
        <v>39730</v>
      </c>
      <c r="B284">
        <v>297.74</v>
      </c>
      <c r="C284">
        <v>299.23</v>
      </c>
      <c r="D284">
        <v>100589.51</v>
      </c>
      <c r="E284">
        <v>297.33</v>
      </c>
      <c r="F284">
        <v>1933321.69</v>
      </c>
      <c r="G284">
        <v>1.8</v>
      </c>
      <c r="H284">
        <f t="shared" si="8"/>
        <v>57</v>
      </c>
    </row>
    <row r="285" spans="1:8" x14ac:dyDescent="0.35">
      <c r="A285" s="1">
        <v>39731</v>
      </c>
      <c r="B285">
        <v>297.17</v>
      </c>
      <c r="C285">
        <v>300.05</v>
      </c>
      <c r="D285">
        <v>100663.01</v>
      </c>
      <c r="E285">
        <v>295.81</v>
      </c>
      <c r="F285">
        <v>1322494.95</v>
      </c>
      <c r="G285">
        <v>1.84</v>
      </c>
      <c r="H285">
        <f t="shared" si="8"/>
        <v>57</v>
      </c>
    </row>
    <row r="286" spans="1:8" x14ac:dyDescent="0.35">
      <c r="A286" s="1">
        <v>39732</v>
      </c>
      <c r="B286">
        <v>296.81</v>
      </c>
      <c r="C286">
        <v>300.94</v>
      </c>
      <c r="D286">
        <v>100845.39</v>
      </c>
      <c r="E286">
        <v>297.86</v>
      </c>
      <c r="F286">
        <v>1601299.07</v>
      </c>
      <c r="G286">
        <v>2.2799999999999998</v>
      </c>
      <c r="H286">
        <f t="shared" si="8"/>
        <v>57</v>
      </c>
    </row>
    <row r="287" spans="1:8" x14ac:dyDescent="0.35">
      <c r="A287" s="1">
        <v>39733</v>
      </c>
      <c r="B287">
        <v>297.58</v>
      </c>
      <c r="C287">
        <v>302.14</v>
      </c>
      <c r="D287">
        <v>100861.72</v>
      </c>
      <c r="E287">
        <v>297.64</v>
      </c>
      <c r="F287">
        <v>2574437.36</v>
      </c>
      <c r="G287">
        <v>0.12</v>
      </c>
      <c r="H287">
        <f t="shared" si="8"/>
        <v>58</v>
      </c>
    </row>
    <row r="288" spans="1:8" x14ac:dyDescent="0.35">
      <c r="A288" s="1">
        <v>39734</v>
      </c>
      <c r="B288">
        <v>297.05</v>
      </c>
      <c r="C288">
        <v>302.49</v>
      </c>
      <c r="D288">
        <v>100628.71</v>
      </c>
      <c r="E288">
        <v>297.94</v>
      </c>
      <c r="F288">
        <v>2413322.15</v>
      </c>
      <c r="G288">
        <v>0.06</v>
      </c>
      <c r="H288">
        <f t="shared" si="8"/>
        <v>58</v>
      </c>
    </row>
    <row r="289" spans="1:8" x14ac:dyDescent="0.35">
      <c r="A289" s="1">
        <v>39735</v>
      </c>
      <c r="B289">
        <v>297.7</v>
      </c>
      <c r="C289">
        <v>302.39999999999998</v>
      </c>
      <c r="D289">
        <v>100698.94</v>
      </c>
      <c r="E289">
        <v>298.45</v>
      </c>
      <c r="F289">
        <v>2242475.56</v>
      </c>
      <c r="G289">
        <v>0.09</v>
      </c>
      <c r="H289">
        <f t="shared" si="8"/>
        <v>58</v>
      </c>
    </row>
    <row r="290" spans="1:8" x14ac:dyDescent="0.35">
      <c r="A290" s="1">
        <v>39736</v>
      </c>
      <c r="B290">
        <v>297</v>
      </c>
      <c r="C290">
        <v>301.11</v>
      </c>
      <c r="D290">
        <v>100786.59</v>
      </c>
      <c r="E290">
        <v>297.70999999999998</v>
      </c>
      <c r="F290">
        <v>1976808.81</v>
      </c>
      <c r="G290">
        <v>1.79</v>
      </c>
      <c r="H290">
        <f t="shared" si="8"/>
        <v>58</v>
      </c>
    </row>
    <row r="291" spans="1:8" x14ac:dyDescent="0.35">
      <c r="A291" s="1">
        <v>39737</v>
      </c>
      <c r="B291">
        <v>299.02999999999997</v>
      </c>
      <c r="C291">
        <v>303.27</v>
      </c>
      <c r="D291">
        <v>100838.31</v>
      </c>
      <c r="E291">
        <v>298.24</v>
      </c>
      <c r="F291">
        <v>2135673.63</v>
      </c>
      <c r="G291">
        <v>0.36</v>
      </c>
      <c r="H291">
        <f t="shared" si="8"/>
        <v>58</v>
      </c>
    </row>
    <row r="292" spans="1:8" x14ac:dyDescent="0.35">
      <c r="A292" s="1">
        <v>39738</v>
      </c>
      <c r="B292">
        <v>297.3</v>
      </c>
      <c r="C292">
        <v>302.11</v>
      </c>
      <c r="D292">
        <v>100764.27</v>
      </c>
      <c r="E292">
        <v>297.98</v>
      </c>
      <c r="F292">
        <v>1201035.1200000001</v>
      </c>
      <c r="G292">
        <v>0.74</v>
      </c>
      <c r="H292">
        <f t="shared" si="8"/>
        <v>59</v>
      </c>
    </row>
    <row r="293" spans="1:8" x14ac:dyDescent="0.35">
      <c r="A293" s="1">
        <v>39739</v>
      </c>
      <c r="B293">
        <v>297.98</v>
      </c>
      <c r="C293">
        <v>303.12</v>
      </c>
      <c r="D293">
        <v>100698.4</v>
      </c>
      <c r="E293">
        <v>297.83999999999997</v>
      </c>
      <c r="F293">
        <v>2356576.0299999998</v>
      </c>
      <c r="G293">
        <v>0.05</v>
      </c>
      <c r="H293">
        <f t="shared" si="8"/>
        <v>59</v>
      </c>
    </row>
    <row r="294" spans="1:8" x14ac:dyDescent="0.35">
      <c r="A294" s="1">
        <v>39740</v>
      </c>
      <c r="B294">
        <v>297.14999999999998</v>
      </c>
      <c r="C294">
        <v>300.81</v>
      </c>
      <c r="D294">
        <v>100834.5</v>
      </c>
      <c r="E294">
        <v>297.47000000000003</v>
      </c>
      <c r="F294">
        <v>771333.74</v>
      </c>
      <c r="G294">
        <v>0.11</v>
      </c>
      <c r="H294">
        <f t="shared" si="8"/>
        <v>59</v>
      </c>
    </row>
    <row r="295" spans="1:8" x14ac:dyDescent="0.35">
      <c r="A295" s="1">
        <v>39741</v>
      </c>
      <c r="B295">
        <v>296.95999999999998</v>
      </c>
      <c r="C295">
        <v>302.97000000000003</v>
      </c>
      <c r="D295">
        <v>100831.78</v>
      </c>
      <c r="E295">
        <v>298.37</v>
      </c>
      <c r="F295">
        <v>2113838.84</v>
      </c>
      <c r="G295">
        <v>0.08</v>
      </c>
      <c r="H295">
        <f t="shared" si="8"/>
        <v>59</v>
      </c>
    </row>
    <row r="296" spans="1:8" x14ac:dyDescent="0.35">
      <c r="A296" s="1">
        <v>39742</v>
      </c>
      <c r="B296">
        <v>297.56</v>
      </c>
      <c r="C296">
        <v>303.22000000000003</v>
      </c>
      <c r="D296">
        <v>100707.11</v>
      </c>
      <c r="E296">
        <v>298.13</v>
      </c>
      <c r="F296">
        <v>2646571.2400000002</v>
      </c>
      <c r="G296">
        <v>0.11</v>
      </c>
      <c r="H296">
        <f t="shared" si="8"/>
        <v>59</v>
      </c>
    </row>
    <row r="297" spans="1:8" x14ac:dyDescent="0.35">
      <c r="A297" s="1">
        <v>39743</v>
      </c>
      <c r="B297">
        <v>298.17</v>
      </c>
      <c r="C297">
        <v>301.57</v>
      </c>
      <c r="D297">
        <v>100815.45</v>
      </c>
      <c r="E297">
        <v>297.85000000000002</v>
      </c>
      <c r="F297">
        <v>1757122.84</v>
      </c>
      <c r="G297">
        <v>0.03</v>
      </c>
      <c r="H297">
        <f t="shared" si="8"/>
        <v>60</v>
      </c>
    </row>
    <row r="298" spans="1:8" x14ac:dyDescent="0.35">
      <c r="A298" s="1">
        <v>39744</v>
      </c>
      <c r="B298">
        <v>297.08999999999997</v>
      </c>
      <c r="C298">
        <v>303.60000000000002</v>
      </c>
      <c r="D298">
        <v>100788.77</v>
      </c>
      <c r="E298">
        <v>297.85000000000002</v>
      </c>
      <c r="F298">
        <v>2193818.65</v>
      </c>
      <c r="G298">
        <v>0.21</v>
      </c>
      <c r="H298">
        <f t="shared" si="8"/>
        <v>60</v>
      </c>
    </row>
    <row r="299" spans="1:8" x14ac:dyDescent="0.35">
      <c r="A299" s="1">
        <v>39745</v>
      </c>
      <c r="B299">
        <v>297.45999999999998</v>
      </c>
      <c r="C299">
        <v>303.85000000000002</v>
      </c>
      <c r="D299">
        <v>100751.2</v>
      </c>
      <c r="E299">
        <v>297.81</v>
      </c>
      <c r="F299">
        <v>2483753.04</v>
      </c>
      <c r="G299">
        <v>0.1</v>
      </c>
      <c r="H299">
        <f t="shared" si="8"/>
        <v>60</v>
      </c>
    </row>
    <row r="300" spans="1:8" x14ac:dyDescent="0.35">
      <c r="A300" s="1">
        <v>39746</v>
      </c>
      <c r="B300">
        <v>297.94</v>
      </c>
      <c r="C300">
        <v>303.08</v>
      </c>
      <c r="D300">
        <v>100658.65</v>
      </c>
      <c r="E300">
        <v>298.52</v>
      </c>
      <c r="F300">
        <v>2147655.4</v>
      </c>
      <c r="G300">
        <v>0.05</v>
      </c>
      <c r="H300">
        <f t="shared" si="8"/>
        <v>60</v>
      </c>
    </row>
    <row r="301" spans="1:8" x14ac:dyDescent="0.35">
      <c r="A301" s="1">
        <v>39747</v>
      </c>
      <c r="B301">
        <v>298.06</v>
      </c>
      <c r="C301">
        <v>302.86</v>
      </c>
      <c r="D301">
        <v>100675.53</v>
      </c>
      <c r="E301">
        <v>299.20999999999998</v>
      </c>
      <c r="F301">
        <v>1803894.3</v>
      </c>
      <c r="G301">
        <v>0.06</v>
      </c>
      <c r="H301">
        <f t="shared" si="8"/>
        <v>60</v>
      </c>
    </row>
    <row r="302" spans="1:8" x14ac:dyDescent="0.35">
      <c r="A302" s="1">
        <v>39748</v>
      </c>
      <c r="B302">
        <v>299.64999999999998</v>
      </c>
      <c r="C302">
        <v>300.94</v>
      </c>
      <c r="D302">
        <v>100793.13</v>
      </c>
      <c r="E302">
        <v>297.94</v>
      </c>
      <c r="F302">
        <v>1012124.65</v>
      </c>
      <c r="G302">
        <v>0.09</v>
      </c>
      <c r="H302">
        <f t="shared" si="8"/>
        <v>61</v>
      </c>
    </row>
    <row r="303" spans="1:8" x14ac:dyDescent="0.35">
      <c r="A303" s="1">
        <v>39749</v>
      </c>
      <c r="B303">
        <v>296.95999999999998</v>
      </c>
      <c r="C303">
        <v>299.33</v>
      </c>
      <c r="D303">
        <v>100822.52</v>
      </c>
      <c r="E303">
        <v>297.06</v>
      </c>
      <c r="F303">
        <v>1675926.61</v>
      </c>
      <c r="G303">
        <v>2.89</v>
      </c>
      <c r="H303">
        <f t="shared" si="8"/>
        <v>61</v>
      </c>
    </row>
    <row r="304" spans="1:8" x14ac:dyDescent="0.35">
      <c r="A304" s="1">
        <v>39750</v>
      </c>
      <c r="B304">
        <v>297.87</v>
      </c>
      <c r="C304">
        <v>301.31</v>
      </c>
      <c r="D304">
        <v>100820.89</v>
      </c>
      <c r="E304">
        <v>298.63</v>
      </c>
      <c r="F304">
        <v>1776342.32</v>
      </c>
      <c r="G304">
        <v>1.1000000000000001</v>
      </c>
      <c r="H304">
        <f t="shared" si="8"/>
        <v>61</v>
      </c>
    </row>
    <row r="305" spans="1:8" x14ac:dyDescent="0.35">
      <c r="A305" s="1">
        <v>39751</v>
      </c>
      <c r="B305">
        <v>296.92</v>
      </c>
      <c r="C305">
        <v>302.85000000000002</v>
      </c>
      <c r="D305">
        <v>100740.32</v>
      </c>
      <c r="E305">
        <v>298.20999999999998</v>
      </c>
      <c r="F305">
        <v>1925536.58</v>
      </c>
      <c r="G305">
        <v>0.18</v>
      </c>
      <c r="H305">
        <f t="shared" si="8"/>
        <v>61</v>
      </c>
    </row>
    <row r="306" spans="1:8" x14ac:dyDescent="0.35">
      <c r="A306" s="1">
        <v>39752</v>
      </c>
      <c r="B306">
        <v>297.3</v>
      </c>
      <c r="C306">
        <v>303.49</v>
      </c>
      <c r="D306">
        <v>100655.39</v>
      </c>
      <c r="E306">
        <v>297.98</v>
      </c>
      <c r="F306">
        <v>2546642.1</v>
      </c>
      <c r="G306">
        <v>0.28000000000000003</v>
      </c>
      <c r="H306">
        <f t="shared" si="8"/>
        <v>61</v>
      </c>
    </row>
    <row r="307" spans="1:8" x14ac:dyDescent="0.35">
      <c r="A307" s="1">
        <v>39753</v>
      </c>
      <c r="B307">
        <v>298.33999999999997</v>
      </c>
      <c r="C307">
        <v>304.45</v>
      </c>
      <c r="D307">
        <v>100611.29</v>
      </c>
      <c r="E307">
        <v>298.29000000000002</v>
      </c>
      <c r="F307">
        <v>2050463.21</v>
      </c>
      <c r="G307">
        <v>7.0000000000000007E-2</v>
      </c>
      <c r="H307">
        <f t="shared" si="8"/>
        <v>62</v>
      </c>
    </row>
    <row r="308" spans="1:8" x14ac:dyDescent="0.35">
      <c r="A308" s="1">
        <v>39754</v>
      </c>
      <c r="B308">
        <v>298.83999999999997</v>
      </c>
      <c r="C308">
        <v>304.24</v>
      </c>
      <c r="D308">
        <v>100688.6</v>
      </c>
      <c r="E308">
        <v>299.49</v>
      </c>
      <c r="F308">
        <v>2158664.0299999998</v>
      </c>
      <c r="G308">
        <v>0.13</v>
      </c>
      <c r="H308">
        <f t="shared" si="8"/>
        <v>62</v>
      </c>
    </row>
    <row r="309" spans="1:8" x14ac:dyDescent="0.35">
      <c r="A309" s="1">
        <v>39755</v>
      </c>
      <c r="B309">
        <v>298.35000000000002</v>
      </c>
      <c r="C309">
        <v>302.7</v>
      </c>
      <c r="D309">
        <v>100635.24</v>
      </c>
      <c r="E309">
        <v>298.79000000000002</v>
      </c>
      <c r="F309">
        <v>1925840.69</v>
      </c>
      <c r="G309">
        <v>0.17</v>
      </c>
      <c r="H309">
        <f t="shared" si="8"/>
        <v>62</v>
      </c>
    </row>
    <row r="310" spans="1:8" x14ac:dyDescent="0.35">
      <c r="A310" s="1">
        <v>39756</v>
      </c>
      <c r="B310">
        <v>298.36</v>
      </c>
      <c r="C310">
        <v>304.27</v>
      </c>
      <c r="D310">
        <v>100640.14</v>
      </c>
      <c r="E310">
        <v>297.26</v>
      </c>
      <c r="F310">
        <v>2368132.0499999998</v>
      </c>
      <c r="G310">
        <v>0.11</v>
      </c>
      <c r="H310">
        <f t="shared" si="8"/>
        <v>62</v>
      </c>
    </row>
    <row r="311" spans="1:8" x14ac:dyDescent="0.35">
      <c r="A311" s="1">
        <v>39757</v>
      </c>
      <c r="B311">
        <v>299.07</v>
      </c>
      <c r="C311">
        <v>304.18</v>
      </c>
      <c r="D311">
        <v>100595.5</v>
      </c>
      <c r="E311">
        <v>297.10000000000002</v>
      </c>
      <c r="F311">
        <v>2545425.6800000002</v>
      </c>
      <c r="G311">
        <v>0.06</v>
      </c>
      <c r="H311">
        <f t="shared" si="8"/>
        <v>62</v>
      </c>
    </row>
    <row r="312" spans="1:8" x14ac:dyDescent="0.35">
      <c r="A312" s="1">
        <v>39758</v>
      </c>
      <c r="B312">
        <v>299.12</v>
      </c>
      <c r="C312">
        <v>303.19</v>
      </c>
      <c r="D312">
        <v>100575.35</v>
      </c>
      <c r="E312">
        <v>297.3</v>
      </c>
      <c r="F312">
        <v>2528030.83</v>
      </c>
      <c r="G312">
        <v>7.0000000000000007E-2</v>
      </c>
      <c r="H312">
        <f t="shared" si="8"/>
        <v>63</v>
      </c>
    </row>
    <row r="313" spans="1:8" x14ac:dyDescent="0.35">
      <c r="A313" s="1">
        <v>39759</v>
      </c>
      <c r="B313">
        <v>297.22000000000003</v>
      </c>
      <c r="C313">
        <v>302.16000000000003</v>
      </c>
      <c r="D313">
        <v>100475.18</v>
      </c>
      <c r="E313">
        <v>298.17</v>
      </c>
      <c r="F313">
        <v>2475298.9</v>
      </c>
      <c r="G313">
        <v>0.03</v>
      </c>
      <c r="H313">
        <f t="shared" si="8"/>
        <v>63</v>
      </c>
    </row>
    <row r="314" spans="1:8" x14ac:dyDescent="0.35">
      <c r="A314" s="1">
        <v>39760</v>
      </c>
      <c r="B314">
        <v>299.81</v>
      </c>
      <c r="C314">
        <v>302.94</v>
      </c>
      <c r="D314">
        <v>100475.18</v>
      </c>
      <c r="E314">
        <v>297.62</v>
      </c>
      <c r="F314">
        <v>2578512.38</v>
      </c>
      <c r="G314">
        <v>0.05</v>
      </c>
      <c r="H314">
        <f t="shared" si="8"/>
        <v>63</v>
      </c>
    </row>
    <row r="315" spans="1:8" x14ac:dyDescent="0.35">
      <c r="A315" s="1">
        <v>39761</v>
      </c>
      <c r="B315">
        <v>297.27999999999997</v>
      </c>
      <c r="C315">
        <v>303.79000000000002</v>
      </c>
      <c r="D315">
        <v>100669</v>
      </c>
      <c r="E315">
        <v>297.94</v>
      </c>
      <c r="F315">
        <v>2557954.83</v>
      </c>
      <c r="G315">
        <v>0</v>
      </c>
      <c r="H315">
        <f t="shared" si="8"/>
        <v>63</v>
      </c>
    </row>
    <row r="316" spans="1:8" x14ac:dyDescent="0.35">
      <c r="A316" s="1">
        <v>39762</v>
      </c>
      <c r="B316">
        <v>297.74</v>
      </c>
      <c r="C316">
        <v>301.41000000000003</v>
      </c>
      <c r="D316">
        <v>100697.31</v>
      </c>
      <c r="E316">
        <v>298.64</v>
      </c>
      <c r="F316">
        <v>2263580.5</v>
      </c>
      <c r="G316">
        <v>0.21</v>
      </c>
      <c r="H316">
        <f t="shared" si="8"/>
        <v>63</v>
      </c>
    </row>
    <row r="317" spans="1:8" x14ac:dyDescent="0.35">
      <c r="A317" s="1">
        <v>39763</v>
      </c>
      <c r="B317">
        <v>298.58999999999997</v>
      </c>
      <c r="C317">
        <v>304.87</v>
      </c>
      <c r="D317">
        <v>100763.18</v>
      </c>
      <c r="E317">
        <v>297.99</v>
      </c>
      <c r="F317">
        <v>2583378.0699999998</v>
      </c>
      <c r="G317">
        <v>0.03</v>
      </c>
      <c r="H317">
        <f t="shared" si="8"/>
        <v>64</v>
      </c>
    </row>
    <row r="318" spans="1:8" x14ac:dyDescent="0.35">
      <c r="A318" s="1">
        <v>39764</v>
      </c>
      <c r="B318">
        <v>298.02</v>
      </c>
      <c r="C318">
        <v>304.33999999999997</v>
      </c>
      <c r="D318">
        <v>100727.79</v>
      </c>
      <c r="E318">
        <v>298.31</v>
      </c>
      <c r="F318">
        <v>2065729.32</v>
      </c>
      <c r="G318">
        <v>0.05</v>
      </c>
      <c r="H318">
        <f t="shared" si="8"/>
        <v>64</v>
      </c>
    </row>
    <row r="319" spans="1:8" x14ac:dyDescent="0.35">
      <c r="A319" s="1">
        <v>39765</v>
      </c>
      <c r="B319">
        <v>298.39999999999998</v>
      </c>
      <c r="C319">
        <v>303.41000000000003</v>
      </c>
      <c r="D319">
        <v>100593.32</v>
      </c>
      <c r="E319">
        <v>297.36</v>
      </c>
      <c r="F319">
        <v>2713535.32</v>
      </c>
      <c r="G319">
        <v>0.16</v>
      </c>
      <c r="H319">
        <f t="shared" si="8"/>
        <v>64</v>
      </c>
    </row>
    <row r="320" spans="1:8" x14ac:dyDescent="0.35">
      <c r="A320" s="1">
        <v>39766</v>
      </c>
      <c r="B320">
        <v>297.58</v>
      </c>
      <c r="C320">
        <v>304</v>
      </c>
      <c r="D320">
        <v>100534.52</v>
      </c>
      <c r="E320">
        <v>298.55</v>
      </c>
      <c r="F320">
        <v>1955643.05</v>
      </c>
      <c r="G320">
        <v>0.05</v>
      </c>
      <c r="H320">
        <f t="shared" si="8"/>
        <v>64</v>
      </c>
    </row>
    <row r="321" spans="1:8" x14ac:dyDescent="0.35">
      <c r="A321" s="1">
        <v>39767</v>
      </c>
      <c r="B321">
        <v>296.93</v>
      </c>
      <c r="C321">
        <v>305.13</v>
      </c>
      <c r="D321">
        <v>100388.07</v>
      </c>
      <c r="E321">
        <v>296.45</v>
      </c>
      <c r="F321">
        <v>2608922.9500000002</v>
      </c>
      <c r="G321">
        <v>0.01</v>
      </c>
      <c r="H321">
        <f t="shared" si="8"/>
        <v>64</v>
      </c>
    </row>
    <row r="322" spans="1:8" x14ac:dyDescent="0.35">
      <c r="A322" s="1">
        <v>39768</v>
      </c>
      <c r="B322">
        <v>297.77999999999997</v>
      </c>
      <c r="C322">
        <v>303.8</v>
      </c>
      <c r="D322">
        <v>100380.99</v>
      </c>
      <c r="E322">
        <v>295.83</v>
      </c>
      <c r="F322">
        <v>2535025.2599999998</v>
      </c>
      <c r="G322">
        <v>0</v>
      </c>
      <c r="H322">
        <f t="shared" si="8"/>
        <v>65</v>
      </c>
    </row>
    <row r="323" spans="1:8" x14ac:dyDescent="0.35">
      <c r="A323" s="1">
        <v>39769</v>
      </c>
      <c r="B323">
        <v>298.92</v>
      </c>
      <c r="C323">
        <v>305.55</v>
      </c>
      <c r="D323">
        <v>100311.31</v>
      </c>
      <c r="E323">
        <v>295.35000000000002</v>
      </c>
      <c r="F323">
        <v>2792663.63</v>
      </c>
      <c r="G323">
        <v>0</v>
      </c>
      <c r="H323">
        <f t="shared" si="8"/>
        <v>65</v>
      </c>
    </row>
    <row r="324" spans="1:8" x14ac:dyDescent="0.35">
      <c r="A324" s="1">
        <v>39770</v>
      </c>
      <c r="B324">
        <v>298.91000000000003</v>
      </c>
      <c r="C324">
        <v>304.10000000000002</v>
      </c>
      <c r="D324">
        <v>100321.11</v>
      </c>
      <c r="E324">
        <v>298.62</v>
      </c>
      <c r="F324">
        <v>2350615.56</v>
      </c>
      <c r="G324">
        <v>0.04</v>
      </c>
      <c r="H324">
        <f t="shared" ref="H324:H366" si="9">INT((ROW(G323)-1)/5)+1</f>
        <v>65</v>
      </c>
    </row>
    <row r="325" spans="1:8" x14ac:dyDescent="0.35">
      <c r="A325" s="1">
        <v>39771</v>
      </c>
      <c r="B325">
        <v>298.45999999999998</v>
      </c>
      <c r="C325">
        <v>301.79000000000002</v>
      </c>
      <c r="D325">
        <v>100437.07</v>
      </c>
      <c r="E325">
        <v>299.01</v>
      </c>
      <c r="F325">
        <v>2208111.62</v>
      </c>
      <c r="G325">
        <v>0.15</v>
      </c>
      <c r="H325">
        <f t="shared" si="9"/>
        <v>65</v>
      </c>
    </row>
    <row r="326" spans="1:8" x14ac:dyDescent="0.35">
      <c r="A326" s="1">
        <v>39772</v>
      </c>
      <c r="B326">
        <v>297.81</v>
      </c>
      <c r="C326">
        <v>303.66000000000003</v>
      </c>
      <c r="D326">
        <v>100748.48</v>
      </c>
      <c r="E326">
        <v>298.56</v>
      </c>
      <c r="F326">
        <v>2282435.0499999998</v>
      </c>
      <c r="G326">
        <v>0.08</v>
      </c>
      <c r="H326">
        <f t="shared" si="9"/>
        <v>65</v>
      </c>
    </row>
    <row r="327" spans="1:8" x14ac:dyDescent="0.35">
      <c r="A327" s="1">
        <v>39773</v>
      </c>
      <c r="B327">
        <v>299.33999999999997</v>
      </c>
      <c r="C327">
        <v>304.18</v>
      </c>
      <c r="D327">
        <v>100836.14</v>
      </c>
      <c r="E327">
        <v>298.29000000000002</v>
      </c>
      <c r="F327">
        <v>2207199.2999999998</v>
      </c>
      <c r="G327">
        <v>0.09</v>
      </c>
      <c r="H327">
        <f t="shared" si="9"/>
        <v>66</v>
      </c>
    </row>
    <row r="328" spans="1:8" x14ac:dyDescent="0.35">
      <c r="A328" s="1">
        <v>39774</v>
      </c>
      <c r="B328">
        <v>297.97000000000003</v>
      </c>
      <c r="C328">
        <v>303.3</v>
      </c>
      <c r="D328">
        <v>100693.5</v>
      </c>
      <c r="E328">
        <v>298.93</v>
      </c>
      <c r="F328">
        <v>1779018.45</v>
      </c>
      <c r="G328">
        <v>0.05</v>
      </c>
      <c r="H328">
        <f t="shared" si="9"/>
        <v>66</v>
      </c>
    </row>
    <row r="329" spans="1:8" x14ac:dyDescent="0.35">
      <c r="A329" s="1">
        <v>39775</v>
      </c>
      <c r="B329">
        <v>299.22000000000003</v>
      </c>
      <c r="C329">
        <v>304.77</v>
      </c>
      <c r="D329">
        <v>100467.56</v>
      </c>
      <c r="E329">
        <v>297.48</v>
      </c>
      <c r="F329">
        <v>2408821.39</v>
      </c>
      <c r="G329">
        <v>0.01</v>
      </c>
      <c r="H329">
        <f t="shared" si="9"/>
        <v>66</v>
      </c>
    </row>
    <row r="330" spans="1:8" x14ac:dyDescent="0.35">
      <c r="A330" s="1">
        <v>39776</v>
      </c>
      <c r="B330">
        <v>298.73</v>
      </c>
      <c r="C330">
        <v>304.77</v>
      </c>
      <c r="D330">
        <v>100586.79</v>
      </c>
      <c r="E330">
        <v>297.07</v>
      </c>
      <c r="F330">
        <v>2347817.7799999998</v>
      </c>
      <c r="G330">
        <v>0.02</v>
      </c>
      <c r="H330">
        <f t="shared" si="9"/>
        <v>66</v>
      </c>
    </row>
    <row r="331" spans="1:8" x14ac:dyDescent="0.35">
      <c r="A331" s="1">
        <v>39777</v>
      </c>
      <c r="B331">
        <v>299.26</v>
      </c>
      <c r="C331">
        <v>303.27999999999997</v>
      </c>
      <c r="D331">
        <v>100693.5</v>
      </c>
      <c r="E331">
        <v>299.52999999999997</v>
      </c>
      <c r="F331">
        <v>1543701.44</v>
      </c>
      <c r="G331">
        <v>0.06</v>
      </c>
      <c r="H331">
        <f t="shared" si="9"/>
        <v>66</v>
      </c>
    </row>
    <row r="332" spans="1:8" x14ac:dyDescent="0.35">
      <c r="A332" s="1">
        <v>39778</v>
      </c>
      <c r="B332">
        <v>299.55</v>
      </c>
      <c r="C332">
        <v>304.55</v>
      </c>
      <c r="D332">
        <v>100708.2</v>
      </c>
      <c r="E332">
        <v>299.27</v>
      </c>
      <c r="F332">
        <v>1782241.97</v>
      </c>
      <c r="G332">
        <v>0.02</v>
      </c>
      <c r="H332">
        <f t="shared" si="9"/>
        <v>67</v>
      </c>
    </row>
    <row r="333" spans="1:8" x14ac:dyDescent="0.35">
      <c r="A333" s="1">
        <v>39779</v>
      </c>
      <c r="B333">
        <v>298.72000000000003</v>
      </c>
      <c r="C333">
        <v>304.38</v>
      </c>
      <c r="D333">
        <v>100535.07</v>
      </c>
      <c r="E333">
        <v>298.27</v>
      </c>
      <c r="F333">
        <v>2516961.38</v>
      </c>
      <c r="G333">
        <v>0.04</v>
      </c>
      <c r="H333">
        <f t="shared" si="9"/>
        <v>67</v>
      </c>
    </row>
    <row r="334" spans="1:8" x14ac:dyDescent="0.35">
      <c r="A334" s="1">
        <v>39780</v>
      </c>
      <c r="B334">
        <v>300.22000000000003</v>
      </c>
      <c r="C334">
        <v>304.39999999999998</v>
      </c>
      <c r="D334">
        <v>100475.72</v>
      </c>
      <c r="E334">
        <v>299.76</v>
      </c>
      <c r="F334">
        <v>2122110.52</v>
      </c>
      <c r="G334">
        <v>7.0000000000000007E-2</v>
      </c>
      <c r="H334">
        <f t="shared" si="9"/>
        <v>67</v>
      </c>
    </row>
    <row r="335" spans="1:8" x14ac:dyDescent="0.35">
      <c r="A335" s="1">
        <v>39781</v>
      </c>
      <c r="B335">
        <v>300.20999999999998</v>
      </c>
      <c r="C335">
        <v>304.60000000000002</v>
      </c>
      <c r="D335">
        <v>100554.12</v>
      </c>
      <c r="E335">
        <v>299.25</v>
      </c>
      <c r="F335">
        <v>2116089.23</v>
      </c>
      <c r="G335">
        <v>0.01</v>
      </c>
      <c r="H335">
        <f t="shared" si="9"/>
        <v>67</v>
      </c>
    </row>
    <row r="336" spans="1:8" x14ac:dyDescent="0.35">
      <c r="A336" s="1">
        <v>39782</v>
      </c>
      <c r="B336">
        <v>298.95999999999998</v>
      </c>
      <c r="C336">
        <v>304.39</v>
      </c>
      <c r="D336">
        <v>100628.16</v>
      </c>
      <c r="E336">
        <v>298.45</v>
      </c>
      <c r="F336">
        <v>2220519.13</v>
      </c>
      <c r="G336">
        <v>0.06</v>
      </c>
      <c r="H336">
        <f t="shared" si="9"/>
        <v>67</v>
      </c>
    </row>
    <row r="337" spans="1:8" x14ac:dyDescent="0.35">
      <c r="A337" s="1">
        <v>39783</v>
      </c>
      <c r="B337">
        <v>300.36</v>
      </c>
      <c r="C337">
        <v>304.20999999999998</v>
      </c>
      <c r="D337">
        <v>100660.29</v>
      </c>
      <c r="E337">
        <v>299.44</v>
      </c>
      <c r="F337">
        <v>2167604.73</v>
      </c>
      <c r="G337">
        <v>0.03</v>
      </c>
      <c r="H337">
        <f t="shared" si="9"/>
        <v>68</v>
      </c>
    </row>
    <row r="338" spans="1:8" x14ac:dyDescent="0.35">
      <c r="A338" s="1">
        <v>39784</v>
      </c>
      <c r="B338">
        <v>299.29000000000002</v>
      </c>
      <c r="C338">
        <v>303.95</v>
      </c>
      <c r="D338">
        <v>100620</v>
      </c>
      <c r="E338">
        <v>299.52</v>
      </c>
      <c r="F338">
        <v>1840995.19</v>
      </c>
      <c r="G338">
        <v>0.06</v>
      </c>
      <c r="H338">
        <f t="shared" si="9"/>
        <v>68</v>
      </c>
    </row>
    <row r="339" spans="1:8" x14ac:dyDescent="0.35">
      <c r="A339" s="1">
        <v>39785</v>
      </c>
      <c r="B339">
        <v>297.64</v>
      </c>
      <c r="C339">
        <v>303.22000000000003</v>
      </c>
      <c r="D339">
        <v>100495.87</v>
      </c>
      <c r="E339">
        <v>298.39999999999998</v>
      </c>
      <c r="F339">
        <v>1964583.76</v>
      </c>
      <c r="G339">
        <v>0.12</v>
      </c>
      <c r="H339">
        <f t="shared" si="9"/>
        <v>68</v>
      </c>
    </row>
    <row r="340" spans="1:8" x14ac:dyDescent="0.35">
      <c r="A340" s="1">
        <v>39786</v>
      </c>
      <c r="B340">
        <v>298.14999999999998</v>
      </c>
      <c r="C340">
        <v>302.97000000000003</v>
      </c>
      <c r="D340">
        <v>100479.54</v>
      </c>
      <c r="E340">
        <v>298.44</v>
      </c>
      <c r="F340">
        <v>1879981.55</v>
      </c>
      <c r="G340">
        <v>0.08</v>
      </c>
      <c r="H340">
        <f t="shared" si="9"/>
        <v>68</v>
      </c>
    </row>
    <row r="341" spans="1:8" x14ac:dyDescent="0.35">
      <c r="A341" s="1">
        <v>39787</v>
      </c>
      <c r="B341">
        <v>297.95999999999998</v>
      </c>
      <c r="C341">
        <v>301.06</v>
      </c>
      <c r="D341">
        <v>100623.26</v>
      </c>
      <c r="E341">
        <v>297.83</v>
      </c>
      <c r="F341">
        <v>1708161.82</v>
      </c>
      <c r="G341">
        <v>2.2000000000000002</v>
      </c>
      <c r="H341">
        <f t="shared" si="9"/>
        <v>68</v>
      </c>
    </row>
    <row r="342" spans="1:8" x14ac:dyDescent="0.35">
      <c r="A342" s="1">
        <v>39788</v>
      </c>
      <c r="B342">
        <v>297.35000000000002</v>
      </c>
      <c r="C342">
        <v>301.22000000000003</v>
      </c>
      <c r="D342">
        <v>100739.77</v>
      </c>
      <c r="E342">
        <v>296.47000000000003</v>
      </c>
      <c r="F342">
        <v>1528374.52</v>
      </c>
      <c r="G342">
        <v>0.16</v>
      </c>
      <c r="H342">
        <f t="shared" si="9"/>
        <v>69</v>
      </c>
    </row>
    <row r="343" spans="1:8" x14ac:dyDescent="0.35">
      <c r="A343" s="1">
        <v>39789</v>
      </c>
      <c r="B343">
        <v>298.10000000000002</v>
      </c>
      <c r="C343">
        <v>302.67</v>
      </c>
      <c r="D343">
        <v>100813.81</v>
      </c>
      <c r="E343">
        <v>298.16000000000003</v>
      </c>
      <c r="F343">
        <v>2162009.19</v>
      </c>
      <c r="G343">
        <v>0.16</v>
      </c>
      <c r="H343">
        <f t="shared" si="9"/>
        <v>69</v>
      </c>
    </row>
    <row r="344" spans="1:8" x14ac:dyDescent="0.35">
      <c r="A344" s="1">
        <v>39790</v>
      </c>
      <c r="B344">
        <v>297.56</v>
      </c>
      <c r="C344">
        <v>304.23</v>
      </c>
      <c r="D344">
        <v>100760.46</v>
      </c>
      <c r="E344">
        <v>296.73</v>
      </c>
      <c r="F344">
        <v>2073636.07</v>
      </c>
      <c r="G344">
        <v>0.02</v>
      </c>
      <c r="H344">
        <f t="shared" si="9"/>
        <v>69</v>
      </c>
    </row>
    <row r="345" spans="1:8" x14ac:dyDescent="0.35">
      <c r="A345" s="1">
        <v>39791</v>
      </c>
      <c r="B345">
        <v>298.18</v>
      </c>
      <c r="C345">
        <v>303.60000000000002</v>
      </c>
      <c r="D345">
        <v>100703.3</v>
      </c>
      <c r="E345">
        <v>297.81</v>
      </c>
      <c r="F345">
        <v>2189561.17</v>
      </c>
      <c r="G345">
        <v>0.02</v>
      </c>
      <c r="H345">
        <f t="shared" si="9"/>
        <v>69</v>
      </c>
    </row>
    <row r="346" spans="1:8" x14ac:dyDescent="0.35">
      <c r="A346" s="1">
        <v>39792</v>
      </c>
      <c r="B346">
        <v>297.42</v>
      </c>
      <c r="C346">
        <v>304.05</v>
      </c>
      <c r="D346">
        <v>100684.78</v>
      </c>
      <c r="E346">
        <v>298.44</v>
      </c>
      <c r="F346">
        <v>2227270.2799999998</v>
      </c>
      <c r="G346">
        <v>0.03</v>
      </c>
      <c r="H346">
        <f t="shared" si="9"/>
        <v>69</v>
      </c>
    </row>
    <row r="347" spans="1:8" x14ac:dyDescent="0.35">
      <c r="A347" s="1">
        <v>39793</v>
      </c>
      <c r="B347">
        <v>297.77</v>
      </c>
      <c r="C347">
        <v>303.45</v>
      </c>
      <c r="D347">
        <v>100796.94</v>
      </c>
      <c r="E347">
        <v>298.89999999999998</v>
      </c>
      <c r="F347">
        <v>2364300.31</v>
      </c>
      <c r="G347">
        <v>0.06</v>
      </c>
      <c r="H347">
        <f t="shared" si="9"/>
        <v>70</v>
      </c>
    </row>
    <row r="348" spans="1:8" x14ac:dyDescent="0.35">
      <c r="A348" s="1">
        <v>39794</v>
      </c>
      <c r="B348">
        <v>297.67</v>
      </c>
      <c r="C348">
        <v>303.97000000000003</v>
      </c>
      <c r="D348">
        <v>100641.78</v>
      </c>
      <c r="E348">
        <v>297.85000000000002</v>
      </c>
      <c r="F348">
        <v>2399272.4700000002</v>
      </c>
      <c r="G348">
        <v>0.03</v>
      </c>
      <c r="H348">
        <f t="shared" si="9"/>
        <v>70</v>
      </c>
    </row>
    <row r="349" spans="1:8" x14ac:dyDescent="0.35">
      <c r="A349" s="1">
        <v>39795</v>
      </c>
      <c r="B349">
        <v>299.04000000000002</v>
      </c>
      <c r="C349">
        <v>303.06</v>
      </c>
      <c r="D349">
        <v>100611.29</v>
      </c>
      <c r="E349">
        <v>296.85000000000002</v>
      </c>
      <c r="F349">
        <v>2084401.41</v>
      </c>
      <c r="G349">
        <v>0.09</v>
      </c>
      <c r="H349">
        <f t="shared" si="9"/>
        <v>70</v>
      </c>
    </row>
    <row r="350" spans="1:8" x14ac:dyDescent="0.35">
      <c r="A350" s="1">
        <v>39796</v>
      </c>
      <c r="B350">
        <v>297.22000000000003</v>
      </c>
      <c r="C350">
        <v>303.43</v>
      </c>
      <c r="D350">
        <v>100552.49</v>
      </c>
      <c r="E350">
        <v>299.61</v>
      </c>
      <c r="F350">
        <v>2255065.54</v>
      </c>
      <c r="G350">
        <v>0.04</v>
      </c>
      <c r="H350">
        <f t="shared" si="9"/>
        <v>70</v>
      </c>
    </row>
    <row r="351" spans="1:8" x14ac:dyDescent="0.35">
      <c r="A351" s="1">
        <v>39797</v>
      </c>
      <c r="B351">
        <v>298.55</v>
      </c>
      <c r="C351">
        <v>303.5</v>
      </c>
      <c r="D351">
        <v>100456.67</v>
      </c>
      <c r="E351">
        <v>298.2</v>
      </c>
      <c r="F351">
        <v>2267473.0499999998</v>
      </c>
      <c r="G351">
        <v>0.28999999999999998</v>
      </c>
      <c r="H351">
        <f t="shared" si="9"/>
        <v>70</v>
      </c>
    </row>
    <row r="352" spans="1:8" x14ac:dyDescent="0.35">
      <c r="A352" s="1">
        <v>39798</v>
      </c>
      <c r="B352">
        <v>298.92</v>
      </c>
      <c r="C352">
        <v>302.87</v>
      </c>
      <c r="D352">
        <v>100484.98</v>
      </c>
      <c r="E352">
        <v>299.68</v>
      </c>
      <c r="F352">
        <v>1981613.68</v>
      </c>
      <c r="G352">
        <v>0.04</v>
      </c>
      <c r="H352">
        <f t="shared" si="9"/>
        <v>71</v>
      </c>
    </row>
    <row r="353" spans="1:8" x14ac:dyDescent="0.35">
      <c r="A353" s="1">
        <v>39799</v>
      </c>
      <c r="B353">
        <v>299.10000000000002</v>
      </c>
      <c r="C353">
        <v>305</v>
      </c>
      <c r="D353">
        <v>100478.99</v>
      </c>
      <c r="E353">
        <v>298.44</v>
      </c>
      <c r="F353">
        <v>2199961.58</v>
      </c>
      <c r="G353">
        <v>0.04</v>
      </c>
      <c r="H353">
        <f t="shared" si="9"/>
        <v>71</v>
      </c>
    </row>
    <row r="354" spans="1:8" x14ac:dyDescent="0.35">
      <c r="A354" s="1">
        <v>39800</v>
      </c>
      <c r="B354">
        <v>298.63</v>
      </c>
      <c r="C354">
        <v>304.41000000000003</v>
      </c>
      <c r="D354">
        <v>100345.61</v>
      </c>
      <c r="E354">
        <v>296.68</v>
      </c>
      <c r="F354">
        <v>2293200.4</v>
      </c>
      <c r="G354">
        <v>0</v>
      </c>
      <c r="H354">
        <f t="shared" si="9"/>
        <v>71</v>
      </c>
    </row>
    <row r="355" spans="1:8" x14ac:dyDescent="0.35">
      <c r="A355" s="1">
        <v>39801</v>
      </c>
      <c r="B355">
        <v>299.47000000000003</v>
      </c>
      <c r="C355">
        <v>304.08999999999997</v>
      </c>
      <c r="D355">
        <v>100409.85</v>
      </c>
      <c r="E355">
        <v>296.87</v>
      </c>
      <c r="F355">
        <v>2105141.42</v>
      </c>
      <c r="G355">
        <v>7.0000000000000007E-2</v>
      </c>
      <c r="H355">
        <f t="shared" si="9"/>
        <v>71</v>
      </c>
    </row>
    <row r="356" spans="1:8" x14ac:dyDescent="0.35">
      <c r="A356" s="1">
        <v>39802</v>
      </c>
      <c r="B356">
        <v>299.5</v>
      </c>
      <c r="C356">
        <v>304.33999999999997</v>
      </c>
      <c r="D356">
        <v>100365.75</v>
      </c>
      <c r="E356">
        <v>298.86</v>
      </c>
      <c r="F356">
        <v>1657436.98</v>
      </c>
      <c r="G356">
        <v>0.09</v>
      </c>
      <c r="H356">
        <f t="shared" si="9"/>
        <v>71</v>
      </c>
    </row>
    <row r="357" spans="1:8" x14ac:dyDescent="0.35">
      <c r="A357" s="1">
        <v>39803</v>
      </c>
      <c r="B357">
        <v>297.64999999999998</v>
      </c>
      <c r="C357">
        <v>304.83999999999997</v>
      </c>
      <c r="D357">
        <v>100420.74</v>
      </c>
      <c r="E357">
        <v>296.92</v>
      </c>
      <c r="F357">
        <v>2295694.06</v>
      </c>
      <c r="G357">
        <v>0.01</v>
      </c>
      <c r="H357">
        <f t="shared" si="9"/>
        <v>72</v>
      </c>
    </row>
    <row r="358" spans="1:8" x14ac:dyDescent="0.35">
      <c r="A358" s="1">
        <v>39804</v>
      </c>
      <c r="B358">
        <v>299.08</v>
      </c>
      <c r="C358">
        <v>304.91000000000003</v>
      </c>
      <c r="D358">
        <v>100583.52</v>
      </c>
      <c r="E358">
        <v>296.07</v>
      </c>
      <c r="F358">
        <v>2269419.33</v>
      </c>
      <c r="G358">
        <v>0.01</v>
      </c>
      <c r="H358">
        <f t="shared" si="9"/>
        <v>72</v>
      </c>
    </row>
    <row r="359" spans="1:8" x14ac:dyDescent="0.35">
      <c r="A359" s="1">
        <v>39805</v>
      </c>
      <c r="B359">
        <v>299.01</v>
      </c>
      <c r="C359">
        <v>305.12</v>
      </c>
      <c r="D359">
        <v>100588.42</v>
      </c>
      <c r="E359">
        <v>293.08</v>
      </c>
      <c r="F359">
        <v>2727706.65</v>
      </c>
      <c r="G359">
        <v>0</v>
      </c>
      <c r="H359">
        <f t="shared" si="9"/>
        <v>72</v>
      </c>
    </row>
    <row r="360" spans="1:8" x14ac:dyDescent="0.35">
      <c r="A360" s="1">
        <v>39806</v>
      </c>
      <c r="B360">
        <v>297.70999999999998</v>
      </c>
      <c r="C360">
        <v>304.68</v>
      </c>
      <c r="D360">
        <v>100640.69</v>
      </c>
      <c r="E360">
        <v>290.12</v>
      </c>
      <c r="F360">
        <v>2752704.14</v>
      </c>
      <c r="G360">
        <v>0</v>
      </c>
      <c r="H360">
        <f t="shared" si="9"/>
        <v>72</v>
      </c>
    </row>
    <row r="361" spans="1:8" x14ac:dyDescent="0.35">
      <c r="A361" s="1">
        <v>39807</v>
      </c>
      <c r="B361">
        <v>296.76</v>
      </c>
      <c r="C361">
        <v>303.06</v>
      </c>
      <c r="D361">
        <v>100630.89</v>
      </c>
      <c r="E361">
        <v>293.89</v>
      </c>
      <c r="F361">
        <v>2566408.9700000002</v>
      </c>
      <c r="G361">
        <v>0</v>
      </c>
      <c r="H361">
        <f t="shared" si="9"/>
        <v>72</v>
      </c>
    </row>
    <row r="362" spans="1:8" x14ac:dyDescent="0.35">
      <c r="A362" s="1">
        <v>39808</v>
      </c>
      <c r="B362">
        <v>295.8</v>
      </c>
      <c r="C362">
        <v>304.45</v>
      </c>
      <c r="D362">
        <v>100484.98</v>
      </c>
      <c r="E362">
        <v>292.69</v>
      </c>
      <c r="F362">
        <v>2660499.2799999998</v>
      </c>
      <c r="G362">
        <v>0</v>
      </c>
      <c r="H362">
        <f t="shared" si="9"/>
        <v>73</v>
      </c>
    </row>
    <row r="363" spans="1:8" x14ac:dyDescent="0.35">
      <c r="A363" s="1">
        <v>39809</v>
      </c>
      <c r="B363">
        <v>296.64999999999998</v>
      </c>
      <c r="C363">
        <v>304.76</v>
      </c>
      <c r="D363">
        <v>100380.45</v>
      </c>
      <c r="E363">
        <v>293.74</v>
      </c>
      <c r="F363">
        <v>2709764.41</v>
      </c>
      <c r="G363">
        <v>0</v>
      </c>
      <c r="H363">
        <f t="shared" si="9"/>
        <v>73</v>
      </c>
    </row>
    <row r="364" spans="1:8" x14ac:dyDescent="0.35">
      <c r="A364" s="1">
        <v>39810</v>
      </c>
      <c r="B364">
        <v>297.93</v>
      </c>
      <c r="C364">
        <v>305.42</v>
      </c>
      <c r="D364">
        <v>100359.76</v>
      </c>
      <c r="E364">
        <v>295.14</v>
      </c>
      <c r="F364">
        <v>2661289.96</v>
      </c>
      <c r="G364">
        <v>0</v>
      </c>
      <c r="H364">
        <f t="shared" si="9"/>
        <v>73</v>
      </c>
    </row>
    <row r="365" spans="1:8" x14ac:dyDescent="0.35">
      <c r="A365" s="1">
        <v>39811</v>
      </c>
      <c r="B365">
        <v>297.12</v>
      </c>
      <c r="C365">
        <v>304.99</v>
      </c>
      <c r="D365">
        <v>100412.03</v>
      </c>
      <c r="E365">
        <v>295.67</v>
      </c>
      <c r="F365">
        <v>2716333.09</v>
      </c>
      <c r="G365">
        <v>0</v>
      </c>
      <c r="H365">
        <f t="shared" si="9"/>
        <v>73</v>
      </c>
    </row>
    <row r="366" spans="1:8" x14ac:dyDescent="0.35">
      <c r="A366" s="1">
        <v>39812</v>
      </c>
      <c r="B366">
        <v>297.51</v>
      </c>
      <c r="C366">
        <v>304.79000000000002</v>
      </c>
      <c r="D366">
        <v>100506.76</v>
      </c>
      <c r="E366">
        <v>296.89999999999998</v>
      </c>
      <c r="F366">
        <v>2345080.83</v>
      </c>
      <c r="G366">
        <v>0.06</v>
      </c>
      <c r="H366">
        <f t="shared" si="9"/>
        <v>73</v>
      </c>
    </row>
    <row r="367" spans="1:8" x14ac:dyDescent="0.35">
      <c r="A367" s="1">
        <v>39813</v>
      </c>
      <c r="B367">
        <v>298.52999999999997</v>
      </c>
      <c r="C367">
        <v>305.86</v>
      </c>
      <c r="D367">
        <v>100574.81</v>
      </c>
      <c r="E367">
        <v>296.08999999999997</v>
      </c>
      <c r="F367">
        <v>2130138.91</v>
      </c>
      <c r="G367">
        <v>7.0000000000000007E-2</v>
      </c>
      <c r="H367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metadata</vt:lpstr>
      <vt:lpstr>original dataset</vt:lpstr>
      <vt:lpstr>organized dataset</vt:lpstr>
      <vt:lpstr>Results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Sheet23</vt:lpstr>
      <vt:lpstr>Sheet24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2025-01-21T12:34:15Z</dcterms:created>
  <dcterms:modified xsi:type="dcterms:W3CDTF">2025-02-21T11:04:52Z</dcterms:modified>
</cp:coreProperties>
</file>