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b9c531f84a585b/桌面/TOEIC_search/"/>
    </mc:Choice>
  </mc:AlternateContent>
  <xr:revisionPtr revIDLastSave="1" documentId="8_{F1BBCA37-73FD-4FC2-B06C-A37F267DD434}" xr6:coauthVersionLast="47" xr6:coauthVersionMax="47" xr10:uidLastSave="{D71851F2-FE74-4094-85EC-CD16F72683BF}"/>
  <bookViews>
    <workbookView xWindow="-120" yWindow="-120" windowWidth="29040" windowHeight="15720" xr2:uid="{23FF158B-E746-4AC3-A055-BF7ED6E7DC8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1" i="1" l="1"/>
  <c r="G41" i="1"/>
  <c r="H41" i="1" s="1"/>
  <c r="I40" i="1"/>
  <c r="H40" i="1"/>
  <c r="G40" i="1"/>
  <c r="I39" i="1"/>
  <c r="H39" i="1"/>
  <c r="G39" i="1"/>
  <c r="G38" i="1"/>
  <c r="I38" i="1" s="1"/>
  <c r="I37" i="1"/>
  <c r="G37" i="1"/>
  <c r="H37" i="1" s="1"/>
  <c r="I36" i="1"/>
  <c r="H36" i="1"/>
  <c r="G36" i="1"/>
  <c r="I35" i="1"/>
  <c r="H35" i="1"/>
  <c r="G35" i="1"/>
  <c r="G34" i="1"/>
  <c r="I34" i="1" s="1"/>
  <c r="I33" i="1"/>
  <c r="G33" i="1"/>
  <c r="H33" i="1" s="1"/>
  <c r="I32" i="1"/>
  <c r="H32" i="1"/>
  <c r="G32" i="1"/>
  <c r="I31" i="1"/>
  <c r="H31" i="1"/>
  <c r="G31" i="1"/>
  <c r="G30" i="1"/>
  <c r="I30" i="1" s="1"/>
  <c r="I29" i="1"/>
  <c r="G29" i="1"/>
  <c r="H29" i="1" s="1"/>
  <c r="I28" i="1"/>
  <c r="H28" i="1"/>
  <c r="G28" i="1"/>
  <c r="I27" i="1"/>
  <c r="H27" i="1"/>
  <c r="G27" i="1"/>
  <c r="G26" i="1"/>
  <c r="I26" i="1" s="1"/>
  <c r="I25" i="1"/>
  <c r="G25" i="1"/>
  <c r="H25" i="1" s="1"/>
  <c r="I24" i="1"/>
  <c r="H24" i="1"/>
  <c r="G24" i="1"/>
  <c r="I23" i="1"/>
  <c r="H23" i="1"/>
  <c r="G23" i="1"/>
  <c r="G22" i="1"/>
  <c r="I22" i="1" s="1"/>
  <c r="I21" i="1"/>
  <c r="G21" i="1"/>
  <c r="H21" i="1" s="1"/>
  <c r="I20" i="1"/>
  <c r="H20" i="1"/>
  <c r="G20" i="1"/>
  <c r="I19" i="1"/>
  <c r="H19" i="1"/>
  <c r="G19" i="1"/>
  <c r="G18" i="1"/>
  <c r="I18" i="1" s="1"/>
  <c r="I17" i="1"/>
  <c r="G17" i="1"/>
  <c r="H17" i="1" s="1"/>
  <c r="I16" i="1"/>
  <c r="H16" i="1"/>
  <c r="G16" i="1"/>
  <c r="I15" i="1"/>
  <c r="H15" i="1"/>
  <c r="G15" i="1"/>
  <c r="G14" i="1"/>
  <c r="I14" i="1" s="1"/>
  <c r="I13" i="1"/>
  <c r="G13" i="1"/>
  <c r="H13" i="1" s="1"/>
  <c r="I12" i="1"/>
  <c r="H12" i="1"/>
  <c r="G12" i="1"/>
  <c r="I11" i="1"/>
  <c r="H11" i="1"/>
  <c r="G11" i="1"/>
  <c r="G10" i="1"/>
  <c r="I10" i="1" s="1"/>
  <c r="I9" i="1"/>
  <c r="G9" i="1"/>
  <c r="H9" i="1" s="1"/>
  <c r="I8" i="1"/>
  <c r="H8" i="1"/>
  <c r="G8" i="1"/>
  <c r="I7" i="1"/>
  <c r="H7" i="1"/>
  <c r="G7" i="1"/>
  <c r="G6" i="1"/>
  <c r="I6" i="1" s="1"/>
  <c r="I5" i="1"/>
  <c r="G5" i="1"/>
  <c r="H5" i="1" s="1"/>
  <c r="H14" i="1" l="1"/>
  <c r="H6" i="1"/>
  <c r="H10" i="1"/>
  <c r="H18" i="1"/>
  <c r="H22" i="1"/>
  <c r="H26" i="1"/>
  <c r="H30" i="1"/>
  <c r="H34" i="1"/>
  <c r="H38" i="1"/>
</calcChain>
</file>

<file path=xl/sharedStrings.xml><?xml version="1.0" encoding="utf-8"?>
<sst xmlns="http://schemas.openxmlformats.org/spreadsheetml/2006/main" count="47" uniqueCount="47">
  <si>
    <t>序號</t>
    <phoneticPr fontId="3" type="noConversion"/>
  </si>
  <si>
    <t>班級</t>
  </si>
  <si>
    <t>學號</t>
    <phoneticPr fontId="3" type="noConversion"/>
  </si>
  <si>
    <t>姓名</t>
  </si>
  <si>
    <t>聽力測驗</t>
  </si>
  <si>
    <t>閱讀測驗</t>
  </si>
  <si>
    <t>總分</t>
  </si>
  <si>
    <r>
      <t>C</t>
    </r>
    <r>
      <rPr>
        <sz val="12"/>
        <color theme="1"/>
        <rFont val="新細明體"/>
        <family val="2"/>
        <charset val="136"/>
        <scheme val="minor"/>
      </rPr>
      <t>EF</t>
    </r>
    <phoneticPr fontId="3" type="noConversion"/>
  </si>
  <si>
    <t>TOEIC</t>
    <phoneticPr fontId="3" type="noConversion"/>
  </si>
  <si>
    <t>B11024047</t>
  </si>
  <si>
    <t>B11122001</t>
  </si>
  <si>
    <t>B11122003</t>
  </si>
  <si>
    <t>B11122007</t>
  </si>
  <si>
    <t>B11122008</t>
  </si>
  <si>
    <t>B11122010</t>
  </si>
  <si>
    <t>B11122011</t>
  </si>
  <si>
    <t>B11122012</t>
  </si>
  <si>
    <t>B11122013</t>
  </si>
  <si>
    <t>B11122014</t>
  </si>
  <si>
    <t>B11122016</t>
  </si>
  <si>
    <t>B11122017</t>
  </si>
  <si>
    <t>B11122018</t>
  </si>
  <si>
    <t>B11122019</t>
  </si>
  <si>
    <t>B11122021</t>
  </si>
  <si>
    <t>B11122022</t>
  </si>
  <si>
    <t>B11122023</t>
  </si>
  <si>
    <t>B11122030</t>
  </si>
  <si>
    <t>B11122031</t>
  </si>
  <si>
    <t>B11122032</t>
  </si>
  <si>
    <t>B11122034</t>
  </si>
  <si>
    <t>B11122036</t>
  </si>
  <si>
    <t>B11122037</t>
  </si>
  <si>
    <t>B11122040</t>
  </si>
  <si>
    <t>B11122041</t>
  </si>
  <si>
    <t>B11122042</t>
  </si>
  <si>
    <t>B11122045</t>
  </si>
  <si>
    <t>B11122046</t>
  </si>
  <si>
    <t>B11122049</t>
  </si>
  <si>
    <t>B11122050</t>
  </si>
  <si>
    <t>B11122054</t>
    <phoneticPr fontId="3" type="noConversion"/>
  </si>
  <si>
    <t>B11122055</t>
  </si>
  <si>
    <t>B11122056</t>
  </si>
  <si>
    <t>B11122058</t>
  </si>
  <si>
    <t>B11128006</t>
  </si>
  <si>
    <t>B11128014</t>
  </si>
  <si>
    <t>B11142047</t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</si>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</sst>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charset val="136"/>
      <scheme val="minor"/>
    </font>
    <font>
      <b/>
      <sz val="14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sz val="12"/>
      <name val="細明體"/>
      <family val="3"/>
      <charset val="136"/>
    </font>
    <font>
      <sz val="12"/>
      <name val="Tahoma"/>
      <family val="2"/>
    </font>
    <font>
      <sz val="10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/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4" borderId="2" xfId="0" applyFont="1" applyFill="1" applyBorder="1" applyAlignment="1">
      <alignment horizontal="center"/>
    </xf>
    <xf numFmtId="49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C48A2-0494-4CA5-9FBF-6990F960C7A2}">
  <dimension ref="A1:J64"/>
  <sheetViews>
    <sheetView tabSelected="1" workbookViewId="0">
      <selection activeCell="L28" sqref="L28"/>
    </sheetView>
  </sheetViews>
  <sheetFormatPr defaultColWidth="8.875" defaultRowHeight="16.5" x14ac:dyDescent="0.25"/>
  <cols>
    <col min="1" max="1" width="6" style="1" bestFit="1" customWidth="1"/>
    <col min="2" max="2" width="12.5" style="1" bestFit="1" customWidth="1"/>
    <col min="3" max="3" width="11" style="1" bestFit="1" customWidth="1"/>
    <col min="4" max="4" width="12.875" style="1" customWidth="1"/>
    <col min="5" max="5" width="11.125" style="1" customWidth="1"/>
    <col min="6" max="6" width="10.5" style="1" customWidth="1"/>
    <col min="7" max="8" width="8.875" style="1"/>
    <col min="9" max="9" width="10.5" style="1" customWidth="1"/>
    <col min="10" max="16384" width="8.875" style="1"/>
  </cols>
  <sheetData>
    <row r="1" spans="1:9" ht="19.5" x14ac:dyDescent="0.25">
      <c r="A1" s="17"/>
      <c r="B1" s="17"/>
      <c r="C1" s="17"/>
      <c r="D1" s="17"/>
      <c r="E1" s="17"/>
      <c r="F1" s="17"/>
      <c r="G1" s="17"/>
      <c r="H1" s="17"/>
      <c r="I1" s="17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x14ac:dyDescent="0.25">
      <c r="A3" s="19"/>
      <c r="B3" s="19"/>
      <c r="C3" s="19"/>
      <c r="D3" s="19"/>
      <c r="E3" s="19"/>
      <c r="F3" s="19"/>
      <c r="G3" s="19"/>
      <c r="H3" s="19"/>
      <c r="I3" s="19"/>
    </row>
    <row r="4" spans="1:9" x14ac:dyDescent="0.25">
      <c r="A4" s="2" t="s">
        <v>0</v>
      </c>
      <c r="B4" s="3" t="s">
        <v>1</v>
      </c>
      <c r="C4" s="2" t="s">
        <v>2</v>
      </c>
      <c r="D4" s="2" t="s">
        <v>3</v>
      </c>
      <c r="E4" s="2" t="s">
        <v>4</v>
      </c>
      <c r="F4" s="4" t="s">
        <v>5</v>
      </c>
      <c r="G4" s="4" t="s">
        <v>6</v>
      </c>
      <c r="H4" s="5" t="s">
        <v>7</v>
      </c>
      <c r="I4" s="5" t="s">
        <v>8</v>
      </c>
    </row>
    <row r="5" spans="1:9" x14ac:dyDescent="0.25">
      <c r="A5" s="6">
        <v>1</v>
      </c>
      <c r="B5" s="7"/>
      <c r="C5" s="8" t="s">
        <v>9</v>
      </c>
      <c r="D5" s="7"/>
      <c r="E5" s="9">
        <v>262.39999999999998</v>
      </c>
      <c r="F5" s="10">
        <v>163.4</v>
      </c>
      <c r="G5" s="11">
        <f>E5+F5</f>
        <v>425.79999999999995</v>
      </c>
      <c r="H5" s="12" t="str">
        <f>IF(OR(G5=0,G5="",G5&lt;225),"",IF(G5&gt;=550,"B1","A2"))</f>
        <v>A2</v>
      </c>
      <c r="I5" s="12" t="str">
        <f>IF(G5&gt;=500,"及格","")</f>
        <v/>
      </c>
    </row>
    <row r="6" spans="1:9" x14ac:dyDescent="0.25">
      <c r="A6" s="6">
        <v>2</v>
      </c>
      <c r="B6" s="7"/>
      <c r="C6" s="8" t="s">
        <v>10</v>
      </c>
      <c r="D6" s="7"/>
      <c r="E6" s="10">
        <v>158.4</v>
      </c>
      <c r="F6" s="10">
        <v>84.2</v>
      </c>
      <c r="G6" s="11">
        <f t="shared" ref="G6:G41" si="0">E6+F6</f>
        <v>242.60000000000002</v>
      </c>
      <c r="H6" s="12" t="str">
        <f t="shared" ref="H6:H41" si="1">IF(OR(G6=0,G6="",G6&lt;225),"",IF(G6&gt;=550,"B1","A2"))</f>
        <v>A2</v>
      </c>
      <c r="I6" s="12" t="str">
        <f t="shared" ref="I6:I41" si="2">IF(G6&gt;=500,"及格","")</f>
        <v/>
      </c>
    </row>
    <row r="7" spans="1:9" x14ac:dyDescent="0.25">
      <c r="A7" s="6">
        <v>3</v>
      </c>
      <c r="B7" s="7"/>
      <c r="C7" s="8" t="s">
        <v>11</v>
      </c>
      <c r="D7" s="7"/>
      <c r="E7" s="10">
        <v>143.6</v>
      </c>
      <c r="F7" s="10">
        <v>148.5</v>
      </c>
      <c r="G7" s="11">
        <f t="shared" si="0"/>
        <v>292.10000000000002</v>
      </c>
      <c r="H7" s="12" t="str">
        <f t="shared" si="1"/>
        <v>A2</v>
      </c>
      <c r="I7" s="12" t="str">
        <f t="shared" si="2"/>
        <v/>
      </c>
    </row>
    <row r="8" spans="1:9" x14ac:dyDescent="0.25">
      <c r="A8" s="6">
        <v>4</v>
      </c>
      <c r="B8" s="7"/>
      <c r="C8" s="8" t="s">
        <v>12</v>
      </c>
      <c r="D8" s="7"/>
      <c r="E8" s="7">
        <v>212.9</v>
      </c>
      <c r="F8" s="13">
        <v>227.7</v>
      </c>
      <c r="G8" s="11">
        <f t="shared" si="0"/>
        <v>440.6</v>
      </c>
      <c r="H8" s="12" t="str">
        <f t="shared" si="1"/>
        <v>A2</v>
      </c>
      <c r="I8" s="12" t="str">
        <f t="shared" si="2"/>
        <v/>
      </c>
    </row>
    <row r="9" spans="1:9" x14ac:dyDescent="0.25">
      <c r="A9" s="6">
        <v>5</v>
      </c>
      <c r="B9" s="7"/>
      <c r="C9" s="8" t="s">
        <v>13</v>
      </c>
      <c r="D9" s="7"/>
      <c r="E9" s="10">
        <v>242.6</v>
      </c>
      <c r="F9" s="10">
        <v>173.3</v>
      </c>
      <c r="G9" s="11">
        <f t="shared" si="0"/>
        <v>415.9</v>
      </c>
      <c r="H9" s="12" t="str">
        <f t="shared" si="1"/>
        <v>A2</v>
      </c>
      <c r="I9" s="12" t="str">
        <f t="shared" si="2"/>
        <v/>
      </c>
    </row>
    <row r="10" spans="1:9" x14ac:dyDescent="0.25">
      <c r="A10" s="6">
        <v>6</v>
      </c>
      <c r="B10" s="7"/>
      <c r="C10" s="8" t="s">
        <v>14</v>
      </c>
      <c r="D10" s="7"/>
      <c r="E10" s="10">
        <v>262.39999999999998</v>
      </c>
      <c r="F10" s="10">
        <v>222.8</v>
      </c>
      <c r="G10" s="11">
        <f t="shared" si="0"/>
        <v>485.2</v>
      </c>
      <c r="H10" s="12" t="str">
        <f t="shared" si="1"/>
        <v>A2</v>
      </c>
      <c r="I10" s="12" t="str">
        <f t="shared" si="2"/>
        <v/>
      </c>
    </row>
    <row r="11" spans="1:9" x14ac:dyDescent="0.25">
      <c r="A11" s="6">
        <v>7</v>
      </c>
      <c r="B11" s="7"/>
      <c r="C11" s="8" t="s">
        <v>15</v>
      </c>
      <c r="D11" s="7"/>
      <c r="E11" s="10">
        <v>302</v>
      </c>
      <c r="F11" s="10">
        <v>287.10000000000002</v>
      </c>
      <c r="G11" s="11">
        <f t="shared" si="0"/>
        <v>589.1</v>
      </c>
      <c r="H11" s="12" t="str">
        <f t="shared" si="1"/>
        <v>B1</v>
      </c>
      <c r="I11" s="12" t="str">
        <f t="shared" si="2"/>
        <v>及格</v>
      </c>
    </row>
    <row r="12" spans="1:9" x14ac:dyDescent="0.25">
      <c r="A12" s="6">
        <v>8</v>
      </c>
      <c r="B12" s="7"/>
      <c r="C12" s="8" t="s">
        <v>16</v>
      </c>
      <c r="D12" s="7"/>
      <c r="E12" s="7">
        <v>257.39999999999998</v>
      </c>
      <c r="F12" s="13">
        <v>267.3</v>
      </c>
      <c r="G12" s="11">
        <f t="shared" si="0"/>
        <v>524.70000000000005</v>
      </c>
      <c r="H12" s="12" t="str">
        <f t="shared" si="1"/>
        <v>A2</v>
      </c>
      <c r="I12" s="12" t="str">
        <f t="shared" si="2"/>
        <v>及格</v>
      </c>
    </row>
    <row r="13" spans="1:9" x14ac:dyDescent="0.25">
      <c r="A13" s="6">
        <v>9</v>
      </c>
      <c r="B13" s="7"/>
      <c r="C13" s="8" t="s">
        <v>17</v>
      </c>
      <c r="D13" s="7"/>
      <c r="E13" s="10">
        <v>311.89999999999998</v>
      </c>
      <c r="F13" s="9">
        <v>262.39999999999998</v>
      </c>
      <c r="G13" s="11">
        <f t="shared" si="0"/>
        <v>574.29999999999995</v>
      </c>
      <c r="H13" s="12" t="str">
        <f t="shared" si="1"/>
        <v>B1</v>
      </c>
      <c r="I13" s="12" t="str">
        <f t="shared" si="2"/>
        <v>及格</v>
      </c>
    </row>
    <row r="14" spans="1:9" x14ac:dyDescent="0.25">
      <c r="A14" s="6">
        <v>10</v>
      </c>
      <c r="B14" s="7"/>
      <c r="C14" s="8" t="s">
        <v>18</v>
      </c>
      <c r="D14" s="7"/>
      <c r="E14" s="10">
        <v>217.8</v>
      </c>
      <c r="F14" s="10">
        <v>173.3</v>
      </c>
      <c r="G14" s="11">
        <f t="shared" si="0"/>
        <v>391.1</v>
      </c>
      <c r="H14" s="12" t="str">
        <f t="shared" si="1"/>
        <v>A2</v>
      </c>
      <c r="I14" s="12" t="str">
        <f t="shared" si="2"/>
        <v/>
      </c>
    </row>
    <row r="15" spans="1:9" x14ac:dyDescent="0.25">
      <c r="A15" s="6">
        <v>11</v>
      </c>
      <c r="B15" s="7"/>
      <c r="C15" s="8" t="s">
        <v>19</v>
      </c>
      <c r="D15" s="7"/>
      <c r="E15" s="10">
        <v>252.5</v>
      </c>
      <c r="F15" s="10">
        <v>203</v>
      </c>
      <c r="G15" s="11">
        <f t="shared" si="0"/>
        <v>455.5</v>
      </c>
      <c r="H15" s="12" t="str">
        <f t="shared" si="1"/>
        <v>A2</v>
      </c>
      <c r="I15" s="12" t="str">
        <f t="shared" si="2"/>
        <v/>
      </c>
    </row>
    <row r="16" spans="1:9" x14ac:dyDescent="0.25">
      <c r="A16" s="6">
        <v>12</v>
      </c>
      <c r="B16" s="7"/>
      <c r="C16" s="8" t="s">
        <v>20</v>
      </c>
      <c r="D16" s="7"/>
      <c r="E16" s="10">
        <v>297</v>
      </c>
      <c r="F16" s="10">
        <v>227.7</v>
      </c>
      <c r="G16" s="11">
        <f t="shared" si="0"/>
        <v>524.70000000000005</v>
      </c>
      <c r="H16" s="12" t="str">
        <f t="shared" si="1"/>
        <v>A2</v>
      </c>
      <c r="I16" s="12" t="str">
        <f t="shared" si="2"/>
        <v>及格</v>
      </c>
    </row>
    <row r="17" spans="1:9" x14ac:dyDescent="0.25">
      <c r="A17" s="6">
        <v>13</v>
      </c>
      <c r="B17" s="7"/>
      <c r="C17" s="8" t="s">
        <v>21</v>
      </c>
      <c r="D17" s="7"/>
      <c r="E17" s="10">
        <v>148.5</v>
      </c>
      <c r="F17" s="10">
        <v>207.9</v>
      </c>
      <c r="G17" s="11">
        <f t="shared" si="0"/>
        <v>356.4</v>
      </c>
      <c r="H17" s="12" t="str">
        <f t="shared" si="1"/>
        <v>A2</v>
      </c>
      <c r="I17" s="12" t="str">
        <f t="shared" si="2"/>
        <v/>
      </c>
    </row>
    <row r="18" spans="1:9" x14ac:dyDescent="0.25">
      <c r="A18" s="6">
        <v>14</v>
      </c>
      <c r="B18" s="7"/>
      <c r="C18" s="8" t="s">
        <v>22</v>
      </c>
      <c r="D18" s="7"/>
      <c r="E18" s="10">
        <v>287.10000000000002</v>
      </c>
      <c r="F18" s="10">
        <v>242.6</v>
      </c>
      <c r="G18" s="11">
        <f t="shared" si="0"/>
        <v>529.70000000000005</v>
      </c>
      <c r="H18" s="12" t="str">
        <f t="shared" si="1"/>
        <v>A2</v>
      </c>
      <c r="I18" s="12" t="str">
        <f t="shared" si="2"/>
        <v>及格</v>
      </c>
    </row>
    <row r="19" spans="1:9" x14ac:dyDescent="0.25">
      <c r="A19" s="6">
        <v>15</v>
      </c>
      <c r="B19" s="7"/>
      <c r="C19" s="8" t="s">
        <v>23</v>
      </c>
      <c r="D19" s="7"/>
      <c r="E19" s="10">
        <v>331.7</v>
      </c>
      <c r="F19" s="10">
        <v>227.7</v>
      </c>
      <c r="G19" s="11">
        <f t="shared" si="0"/>
        <v>559.4</v>
      </c>
      <c r="H19" s="12" t="str">
        <f t="shared" si="1"/>
        <v>B1</v>
      </c>
      <c r="I19" s="12" t="str">
        <f t="shared" si="2"/>
        <v>及格</v>
      </c>
    </row>
    <row r="20" spans="1:9" x14ac:dyDescent="0.25">
      <c r="A20" s="6">
        <v>16</v>
      </c>
      <c r="B20" s="7"/>
      <c r="C20" s="8" t="s">
        <v>24</v>
      </c>
      <c r="D20" s="7"/>
      <c r="E20" s="10">
        <v>287.10000000000002</v>
      </c>
      <c r="F20" s="10">
        <v>222.8</v>
      </c>
      <c r="G20" s="11">
        <f t="shared" si="0"/>
        <v>509.90000000000003</v>
      </c>
      <c r="H20" s="12" t="str">
        <f t="shared" si="1"/>
        <v>A2</v>
      </c>
      <c r="I20" s="12" t="str">
        <f t="shared" si="2"/>
        <v>及格</v>
      </c>
    </row>
    <row r="21" spans="1:9" x14ac:dyDescent="0.25">
      <c r="A21" s="6">
        <v>17</v>
      </c>
      <c r="B21" s="7"/>
      <c r="C21" s="8" t="s">
        <v>25</v>
      </c>
      <c r="D21" s="7"/>
      <c r="E21" s="10"/>
      <c r="F21" s="10"/>
      <c r="G21" s="11">
        <f t="shared" si="0"/>
        <v>0</v>
      </c>
      <c r="H21" s="12" t="str">
        <f t="shared" si="1"/>
        <v/>
      </c>
      <c r="I21" s="12" t="str">
        <f t="shared" si="2"/>
        <v/>
      </c>
    </row>
    <row r="22" spans="1:9" x14ac:dyDescent="0.25">
      <c r="A22" s="6">
        <v>18</v>
      </c>
      <c r="B22" s="7"/>
      <c r="C22" s="8" t="s">
        <v>26</v>
      </c>
      <c r="D22" s="7"/>
      <c r="E22" s="9">
        <v>247.5</v>
      </c>
      <c r="F22" s="10">
        <v>227.7</v>
      </c>
      <c r="G22" s="11">
        <f t="shared" si="0"/>
        <v>475.2</v>
      </c>
      <c r="H22" s="12" t="str">
        <f t="shared" si="1"/>
        <v>A2</v>
      </c>
      <c r="I22" s="12" t="str">
        <f t="shared" si="2"/>
        <v/>
      </c>
    </row>
    <row r="23" spans="1:9" x14ac:dyDescent="0.25">
      <c r="A23" s="14">
        <v>19</v>
      </c>
      <c r="B23" s="7"/>
      <c r="C23" s="8" t="s">
        <v>27</v>
      </c>
      <c r="D23" s="7"/>
      <c r="E23" s="10">
        <v>257.39999999999998</v>
      </c>
      <c r="F23" s="10">
        <v>297</v>
      </c>
      <c r="G23" s="11">
        <f t="shared" si="0"/>
        <v>554.4</v>
      </c>
      <c r="H23" s="12" t="str">
        <f t="shared" si="1"/>
        <v>B1</v>
      </c>
      <c r="I23" s="12" t="str">
        <f t="shared" si="2"/>
        <v>及格</v>
      </c>
    </row>
    <row r="24" spans="1:9" x14ac:dyDescent="0.25">
      <c r="A24" s="6">
        <v>20</v>
      </c>
      <c r="B24" s="7"/>
      <c r="C24" s="8" t="s">
        <v>28</v>
      </c>
      <c r="D24" s="7"/>
      <c r="E24" s="10">
        <v>232.7</v>
      </c>
      <c r="F24" s="10">
        <v>183.2</v>
      </c>
      <c r="G24" s="11">
        <f t="shared" si="0"/>
        <v>415.9</v>
      </c>
      <c r="H24" s="12" t="str">
        <f t="shared" si="1"/>
        <v>A2</v>
      </c>
      <c r="I24" s="12" t="str">
        <f t="shared" si="2"/>
        <v/>
      </c>
    </row>
    <row r="25" spans="1:9" x14ac:dyDescent="0.25">
      <c r="A25" s="6">
        <v>21</v>
      </c>
      <c r="B25" s="7"/>
      <c r="C25" s="8" t="s">
        <v>29</v>
      </c>
      <c r="D25" s="7"/>
      <c r="E25" s="10">
        <v>297</v>
      </c>
      <c r="F25" s="10">
        <v>292.10000000000002</v>
      </c>
      <c r="G25" s="11">
        <f t="shared" si="0"/>
        <v>589.1</v>
      </c>
      <c r="H25" s="12" t="str">
        <f t="shared" si="1"/>
        <v>B1</v>
      </c>
      <c r="I25" s="12" t="str">
        <f t="shared" si="2"/>
        <v>及格</v>
      </c>
    </row>
    <row r="26" spans="1:9" x14ac:dyDescent="0.25">
      <c r="A26" s="6">
        <v>22</v>
      </c>
      <c r="B26" s="7"/>
      <c r="C26" s="8" t="s">
        <v>30</v>
      </c>
      <c r="D26" s="7"/>
      <c r="E26" s="10">
        <v>302</v>
      </c>
      <c r="F26" s="10">
        <v>282.2</v>
      </c>
      <c r="G26" s="11">
        <f t="shared" si="0"/>
        <v>584.20000000000005</v>
      </c>
      <c r="H26" s="12" t="str">
        <f t="shared" si="1"/>
        <v>B1</v>
      </c>
      <c r="I26" s="12" t="str">
        <f t="shared" si="2"/>
        <v>及格</v>
      </c>
    </row>
    <row r="27" spans="1:9" x14ac:dyDescent="0.25">
      <c r="A27" s="6">
        <v>23</v>
      </c>
      <c r="B27" s="7"/>
      <c r="C27" s="8" t="s">
        <v>31</v>
      </c>
      <c r="D27" s="7"/>
      <c r="E27" s="10">
        <v>262.39999999999998</v>
      </c>
      <c r="F27" s="10">
        <v>262.39999999999998</v>
      </c>
      <c r="G27" s="11">
        <f t="shared" si="0"/>
        <v>524.79999999999995</v>
      </c>
      <c r="H27" s="12" t="str">
        <f t="shared" si="1"/>
        <v>A2</v>
      </c>
      <c r="I27" s="12" t="str">
        <f t="shared" si="2"/>
        <v>及格</v>
      </c>
    </row>
    <row r="28" spans="1:9" x14ac:dyDescent="0.25">
      <c r="A28" s="6">
        <v>24</v>
      </c>
      <c r="B28" s="7"/>
      <c r="C28" s="8" t="s">
        <v>32</v>
      </c>
      <c r="D28" s="7"/>
      <c r="E28" s="10">
        <v>361.4</v>
      </c>
      <c r="F28" s="10">
        <v>277.2</v>
      </c>
      <c r="G28" s="11">
        <f t="shared" si="0"/>
        <v>638.59999999999991</v>
      </c>
      <c r="H28" s="12" t="str">
        <f t="shared" si="1"/>
        <v>B1</v>
      </c>
      <c r="I28" s="12" t="str">
        <f t="shared" si="2"/>
        <v>及格</v>
      </c>
    </row>
    <row r="29" spans="1:9" x14ac:dyDescent="0.25">
      <c r="A29" s="6">
        <v>25</v>
      </c>
      <c r="B29" s="7"/>
      <c r="C29" s="8" t="s">
        <v>33</v>
      </c>
      <c r="D29" s="7"/>
      <c r="E29" s="10"/>
      <c r="F29" s="10"/>
      <c r="G29" s="11">
        <f t="shared" si="0"/>
        <v>0</v>
      </c>
      <c r="H29" s="12" t="str">
        <f t="shared" si="1"/>
        <v/>
      </c>
      <c r="I29" s="12" t="str">
        <f t="shared" si="2"/>
        <v/>
      </c>
    </row>
    <row r="30" spans="1:9" x14ac:dyDescent="0.25">
      <c r="A30" s="6">
        <v>26</v>
      </c>
      <c r="B30" s="7"/>
      <c r="C30" s="8" t="s">
        <v>34</v>
      </c>
      <c r="D30" s="7"/>
      <c r="E30" s="10"/>
      <c r="F30" s="10"/>
      <c r="G30" s="11">
        <f t="shared" si="0"/>
        <v>0</v>
      </c>
      <c r="H30" s="12" t="str">
        <f t="shared" si="1"/>
        <v/>
      </c>
      <c r="I30" s="12" t="str">
        <f t="shared" si="2"/>
        <v/>
      </c>
    </row>
    <row r="31" spans="1:9" x14ac:dyDescent="0.25">
      <c r="A31" s="6">
        <v>27</v>
      </c>
      <c r="B31" s="7"/>
      <c r="C31" s="8" t="s">
        <v>35</v>
      </c>
      <c r="D31" s="7"/>
      <c r="E31" s="10"/>
      <c r="F31" s="10"/>
      <c r="G31" s="11">
        <f t="shared" si="0"/>
        <v>0</v>
      </c>
      <c r="H31" s="12" t="str">
        <f t="shared" si="1"/>
        <v/>
      </c>
      <c r="I31" s="12" t="str">
        <f t="shared" si="2"/>
        <v/>
      </c>
    </row>
    <row r="32" spans="1:9" x14ac:dyDescent="0.25">
      <c r="A32" s="6">
        <v>28</v>
      </c>
      <c r="B32" s="7"/>
      <c r="C32" s="8" t="s">
        <v>36</v>
      </c>
      <c r="D32" s="7"/>
      <c r="E32" s="10">
        <v>326.7</v>
      </c>
      <c r="F32" s="10">
        <v>222.8</v>
      </c>
      <c r="G32" s="11">
        <f t="shared" si="0"/>
        <v>549.5</v>
      </c>
      <c r="H32" s="12" t="str">
        <f t="shared" si="1"/>
        <v>A2</v>
      </c>
      <c r="I32" s="12" t="str">
        <f t="shared" si="2"/>
        <v>及格</v>
      </c>
    </row>
    <row r="33" spans="1:10" x14ac:dyDescent="0.25">
      <c r="A33" s="6">
        <v>29</v>
      </c>
      <c r="B33" s="7"/>
      <c r="C33" s="8" t="s">
        <v>37</v>
      </c>
      <c r="D33" s="7"/>
      <c r="E33" s="10"/>
      <c r="F33" s="10"/>
      <c r="G33" s="11">
        <f t="shared" si="0"/>
        <v>0</v>
      </c>
      <c r="H33" s="12" t="str">
        <f t="shared" si="1"/>
        <v/>
      </c>
      <c r="I33" s="12" t="str">
        <f t="shared" si="2"/>
        <v/>
      </c>
    </row>
    <row r="34" spans="1:10" x14ac:dyDescent="0.25">
      <c r="A34" s="6">
        <v>30</v>
      </c>
      <c r="B34" s="7"/>
      <c r="C34" s="8" t="s">
        <v>38</v>
      </c>
      <c r="D34" s="7"/>
      <c r="E34" s="9">
        <v>247.5</v>
      </c>
      <c r="F34" s="10">
        <v>247.5</v>
      </c>
      <c r="G34" s="11">
        <f t="shared" si="0"/>
        <v>495</v>
      </c>
      <c r="H34" s="12" t="str">
        <f t="shared" si="1"/>
        <v>A2</v>
      </c>
      <c r="I34" s="12" t="str">
        <f t="shared" si="2"/>
        <v/>
      </c>
    </row>
    <row r="35" spans="1:10" x14ac:dyDescent="0.25">
      <c r="A35" s="6">
        <v>31</v>
      </c>
      <c r="B35" s="7"/>
      <c r="C35" s="8" t="s">
        <v>39</v>
      </c>
      <c r="D35" s="7"/>
      <c r="E35" s="10">
        <v>381.2</v>
      </c>
      <c r="F35" s="10">
        <v>346.5</v>
      </c>
      <c r="G35" s="11">
        <f t="shared" si="0"/>
        <v>727.7</v>
      </c>
      <c r="H35" s="12" t="str">
        <f t="shared" si="1"/>
        <v>B1</v>
      </c>
      <c r="I35" s="12" t="str">
        <f t="shared" si="2"/>
        <v>及格</v>
      </c>
    </row>
    <row r="36" spans="1:10" x14ac:dyDescent="0.25">
      <c r="A36" s="6">
        <v>32</v>
      </c>
      <c r="B36" s="7"/>
      <c r="C36" s="8" t="s">
        <v>40</v>
      </c>
      <c r="D36" s="7"/>
      <c r="E36" s="10">
        <v>237.6</v>
      </c>
      <c r="F36" s="10">
        <v>242.6</v>
      </c>
      <c r="G36" s="11">
        <f t="shared" si="0"/>
        <v>480.2</v>
      </c>
      <c r="H36" s="12" t="str">
        <f t="shared" si="1"/>
        <v>A2</v>
      </c>
      <c r="I36" s="12" t="str">
        <f t="shared" si="2"/>
        <v/>
      </c>
    </row>
    <row r="37" spans="1:10" x14ac:dyDescent="0.25">
      <c r="A37" s="6">
        <v>33</v>
      </c>
      <c r="B37" s="7"/>
      <c r="C37" s="8" t="s">
        <v>41</v>
      </c>
      <c r="D37" s="7"/>
      <c r="E37" s="10">
        <v>287.10000000000002</v>
      </c>
      <c r="F37" s="10">
        <v>262.39999999999998</v>
      </c>
      <c r="G37" s="11">
        <f t="shared" si="0"/>
        <v>549.5</v>
      </c>
      <c r="H37" s="12" t="str">
        <f t="shared" si="1"/>
        <v>A2</v>
      </c>
      <c r="I37" s="12" t="str">
        <f t="shared" si="2"/>
        <v>及格</v>
      </c>
    </row>
    <row r="38" spans="1:10" x14ac:dyDescent="0.25">
      <c r="A38" s="6">
        <v>34</v>
      </c>
      <c r="B38" s="7"/>
      <c r="C38" s="8" t="s">
        <v>42</v>
      </c>
      <c r="D38" s="7"/>
      <c r="E38" s="10">
        <v>277.2</v>
      </c>
      <c r="F38" s="10">
        <v>401</v>
      </c>
      <c r="G38" s="11">
        <f t="shared" si="0"/>
        <v>678.2</v>
      </c>
      <c r="H38" s="12" t="str">
        <f t="shared" si="1"/>
        <v>B1</v>
      </c>
      <c r="I38" s="12" t="str">
        <f t="shared" si="2"/>
        <v>及格</v>
      </c>
    </row>
    <row r="39" spans="1:10" x14ac:dyDescent="0.25">
      <c r="A39" s="6">
        <v>35</v>
      </c>
      <c r="B39" s="7"/>
      <c r="C39" s="8" t="s">
        <v>43</v>
      </c>
      <c r="D39" s="7"/>
      <c r="E39" s="10">
        <v>311.89999999999998</v>
      </c>
      <c r="F39" s="10">
        <v>282.2</v>
      </c>
      <c r="G39" s="11">
        <f t="shared" si="0"/>
        <v>594.09999999999991</v>
      </c>
      <c r="H39" s="12" t="str">
        <f t="shared" si="1"/>
        <v>B1</v>
      </c>
      <c r="I39" s="12" t="str">
        <f t="shared" si="2"/>
        <v>及格</v>
      </c>
    </row>
    <row r="40" spans="1:10" x14ac:dyDescent="0.25">
      <c r="A40" s="6">
        <v>36</v>
      </c>
      <c r="B40" s="7"/>
      <c r="C40" s="8" t="s">
        <v>44</v>
      </c>
      <c r="D40" s="7"/>
      <c r="E40" s="10">
        <v>321.8</v>
      </c>
      <c r="F40" s="10">
        <v>193.1</v>
      </c>
      <c r="G40" s="11">
        <f t="shared" si="0"/>
        <v>514.9</v>
      </c>
      <c r="H40" s="12" t="str">
        <f t="shared" si="1"/>
        <v>A2</v>
      </c>
      <c r="I40" s="12" t="str">
        <f t="shared" si="2"/>
        <v>及格</v>
      </c>
    </row>
    <row r="41" spans="1:10" x14ac:dyDescent="0.25">
      <c r="A41" s="6">
        <v>37</v>
      </c>
      <c r="B41" s="7"/>
      <c r="C41" s="8" t="s">
        <v>45</v>
      </c>
      <c r="D41" s="7"/>
      <c r="E41" s="10">
        <v>336.6</v>
      </c>
      <c r="F41" s="10">
        <v>292.10000000000002</v>
      </c>
      <c r="G41" s="11">
        <f t="shared" si="0"/>
        <v>628.70000000000005</v>
      </c>
      <c r="H41" s="12" t="str">
        <f t="shared" si="1"/>
        <v>B1</v>
      </c>
      <c r="I41" s="12" t="str">
        <f t="shared" si="2"/>
        <v>及格</v>
      </c>
    </row>
    <row r="42" spans="1:10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</row>
    <row r="43" spans="1:10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</row>
    <row r="44" spans="1:10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</row>
    <row r="45" spans="1:10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</row>
    <row r="46" spans="1:10" x14ac:dyDescent="0.25">
      <c r="A46" s="15"/>
      <c r="B46" s="15"/>
      <c r="C46" s="15"/>
      <c r="D46" s="15"/>
      <c r="E46" s="15"/>
      <c r="F46" s="15"/>
      <c r="G46" s="15" t="s">
        <v>46</v>
      </c>
      <c r="H46" s="15"/>
      <c r="I46" s="15"/>
      <c r="J46" s="15"/>
    </row>
    <row r="47" spans="1:10" ht="16.350000000000001" customHeight="1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</row>
    <row r="48" spans="1:10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</row>
    <row r="49" spans="1:10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</row>
    <row r="50" spans="1:10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</row>
    <row r="51" spans="1:10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</row>
    <row r="52" spans="1:10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</row>
    <row r="53" spans="1:10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</row>
    <row r="54" spans="1:10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</row>
    <row r="55" spans="1:10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</row>
    <row r="56" spans="1:10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</row>
    <row r="57" spans="1:10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</row>
    <row r="58" spans="1:10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</row>
    <row r="59" spans="1:10" ht="16.350000000000001" customHeight="1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</row>
    <row r="60" spans="1:10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</row>
    <row r="61" spans="1:10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</row>
    <row r="62" spans="1:10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</row>
    <row r="63" spans="1:10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</row>
    <row r="64" spans="1:10" x14ac:dyDescent="0.25">
      <c r="A64" s="16"/>
      <c r="B64" s="16"/>
      <c r="C64" s="16"/>
      <c r="D64" s="16"/>
      <c r="E64" s="16"/>
      <c r="F64" s="16"/>
      <c r="G64" s="16"/>
      <c r="H64" s="16"/>
      <c r="I64" s="16"/>
    </row>
  </sheetData>
  <mergeCells count="3">
    <mergeCell ref="A1:I1"/>
    <mergeCell ref="A2:I2"/>
    <mergeCell ref="A3:I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育成 王</dc:creator>
  <cp:lastModifiedBy>育成 王</cp:lastModifiedBy>
  <dcterms:created xsi:type="dcterms:W3CDTF">2025-02-19T06:51:26Z</dcterms:created>
  <dcterms:modified xsi:type="dcterms:W3CDTF">2025-02-19T10:46:51Z</dcterms:modified>
</cp:coreProperties>
</file>