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doucebe\Code\barroomherosite\"/>
    </mc:Choice>
  </mc:AlternateContent>
  <xr:revisionPtr revIDLastSave="0" documentId="13_ncr:1_{4EF4D443-7CB2-414B-9B30-4F63CB4A730A}" xr6:coauthVersionLast="41" xr6:coauthVersionMax="41" xr10:uidLastSave="{00000000-0000-0000-0000-000000000000}"/>
  <bookViews>
    <workbookView xWindow="3195" yWindow="2880" windowWidth="18900" windowHeight="11505" xr2:uid="{635286B0-F0AE-4C76-97DE-BD25BCB4B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23" i="1"/>
  <c r="C19" i="1"/>
  <c r="C11" i="1"/>
  <c r="C10" i="1"/>
  <c r="C9" i="1"/>
  <c r="C14" i="1" s="1"/>
  <c r="C18" i="1" s="1"/>
  <c r="C6" i="1"/>
  <c r="C8" i="1" s="1"/>
  <c r="C5" i="1"/>
  <c r="C7" i="1" s="1"/>
  <c r="C15" i="1" l="1"/>
  <c r="C20" i="1"/>
  <c r="C22" i="1"/>
  <c r="C16" i="1"/>
  <c r="C21" i="1"/>
  <c r="C17" i="1"/>
</calcChain>
</file>

<file path=xl/sharedStrings.xml><?xml version="1.0" encoding="utf-8"?>
<sst xmlns="http://schemas.openxmlformats.org/spreadsheetml/2006/main" count="21" uniqueCount="14">
  <si>
    <t>Height</t>
  </si>
  <si>
    <t>Size</t>
  </si>
  <si>
    <t>Side Margin</t>
  </si>
  <si>
    <t>Top Margin</t>
  </si>
  <si>
    <t>Radius</t>
  </si>
  <si>
    <t>Big Diameter</t>
  </si>
  <si>
    <t>Small Diameter</t>
  </si>
  <si>
    <t>Length</t>
  </si>
  <si>
    <t>Width</t>
  </si>
  <si>
    <t>Pos X1</t>
  </si>
  <si>
    <t>Pos Y1</t>
  </si>
  <si>
    <t>Pos X2</t>
  </si>
  <si>
    <t>Pos Y2</t>
  </si>
  <si>
    <t>round down and increase small diameter as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</si>
</sst>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4278-857F-4ABE-BBE0-C0EAC1C156EE}">
  <dimension ref="B3:D23"/>
  <sheetViews>
    <sheetView tabSelected="1" workbookViewId="0">
      <selection activeCell="C4" sqref="C4"/>
    </sheetView>
  </sheetViews>
  <sheetFormatPr defaultRowHeight="15" x14ac:dyDescent="0.25"/>
  <cols>
    <col min="2" max="2" width="14.5703125" customWidth="1"/>
  </cols>
  <sheetData>
    <row r="3" spans="2:4" x14ac:dyDescent="0.25">
      <c r="B3" t="s">
        <v>1</v>
      </c>
      <c r="C3">
        <v>128</v>
      </c>
    </row>
    <row r="5" spans="2:4" x14ac:dyDescent="0.25">
      <c r="B5" t="s">
        <v>2</v>
      </c>
      <c r="C5">
        <f>(2/16)*$C$3</f>
        <v>16</v>
      </c>
    </row>
    <row r="6" spans="2:4" x14ac:dyDescent="0.25">
      <c r="B6" t="s">
        <v>3</v>
      </c>
      <c r="C6">
        <f>(4/16)*$C$3</f>
        <v>32</v>
      </c>
    </row>
    <row r="7" spans="2:4" x14ac:dyDescent="0.25">
      <c r="B7" t="s">
        <v>8</v>
      </c>
      <c r="C7">
        <f>$C$3-$C$5*2</f>
        <v>96</v>
      </c>
    </row>
    <row r="8" spans="2:4" x14ac:dyDescent="0.25">
      <c r="B8" t="s">
        <v>0</v>
      </c>
      <c r="C8">
        <f>$C$3-$C$6*2</f>
        <v>64</v>
      </c>
    </row>
    <row r="9" spans="2:4" x14ac:dyDescent="0.25">
      <c r="B9" t="s">
        <v>5</v>
      </c>
      <c r="C9">
        <f>(4/16)*$C$3</f>
        <v>32</v>
      </c>
    </row>
    <row r="10" spans="2:4" x14ac:dyDescent="0.25">
      <c r="B10" t="s">
        <v>9</v>
      </c>
      <c r="C10">
        <f>(3/16)*$C$3</f>
        <v>24</v>
      </c>
    </row>
    <row r="11" spans="2:4" x14ac:dyDescent="0.25">
      <c r="B11" t="s">
        <v>10</v>
      </c>
      <c r="C11">
        <f>(6/16)*$C$3</f>
        <v>48</v>
      </c>
    </row>
    <row r="12" spans="2:4" x14ac:dyDescent="0.25">
      <c r="B12" t="s">
        <v>11</v>
      </c>
      <c r="C12">
        <f>(9/16)*$C$3</f>
        <v>72</v>
      </c>
    </row>
    <row r="13" spans="2:4" x14ac:dyDescent="0.25">
      <c r="B13" t="s">
        <v>12</v>
      </c>
      <c r="C13">
        <f>(6/16)*$C$3</f>
        <v>48</v>
      </c>
    </row>
    <row r="14" spans="2:4" x14ac:dyDescent="0.25">
      <c r="B14" t="s">
        <v>6</v>
      </c>
      <c r="C14">
        <f>(3/4)*C9</f>
        <v>24</v>
      </c>
    </row>
    <row r="15" spans="2:4" x14ac:dyDescent="0.25">
      <c r="B15" t="s">
        <v>9</v>
      </c>
      <c r="C15">
        <f>($C$9-$C$14)/2+C10</f>
        <v>28</v>
      </c>
      <c r="D15" t="s">
        <v>13</v>
      </c>
    </row>
    <row r="16" spans="2:4" x14ac:dyDescent="0.25">
      <c r="B16" t="s">
        <v>10</v>
      </c>
      <c r="C16">
        <f>($C$9-$C$14)/2+C11</f>
        <v>52</v>
      </c>
    </row>
    <row r="17" spans="2:3" x14ac:dyDescent="0.25">
      <c r="B17" t="s">
        <v>11</v>
      </c>
      <c r="C17">
        <f>($C$9-$C$14)/2+C12</f>
        <v>76</v>
      </c>
    </row>
    <row r="18" spans="2:3" x14ac:dyDescent="0.25">
      <c r="B18" t="s">
        <v>12</v>
      </c>
      <c r="C18">
        <f>($C$9-$C$14)/2+C13</f>
        <v>52</v>
      </c>
    </row>
    <row r="19" spans="2:3" x14ac:dyDescent="0.25">
      <c r="B19" t="s">
        <v>4</v>
      </c>
      <c r="C19">
        <f>(2/16)*$C$3</f>
        <v>16</v>
      </c>
    </row>
    <row r="20" spans="2:3" x14ac:dyDescent="0.25">
      <c r="B20" t="s">
        <v>9</v>
      </c>
      <c r="C20">
        <f>$C$10+($C$9/2)</f>
        <v>40</v>
      </c>
    </row>
    <row r="21" spans="2:3" x14ac:dyDescent="0.25">
      <c r="B21" t="s">
        <v>10</v>
      </c>
      <c r="C21">
        <f>$C$6+$C$8-$C$23</f>
        <v>88</v>
      </c>
    </row>
    <row r="22" spans="2:3" x14ac:dyDescent="0.25">
      <c r="B22" t="s">
        <v>7</v>
      </c>
      <c r="C22">
        <f>$C$12-$C$10</f>
        <v>48</v>
      </c>
    </row>
    <row r="23" spans="2:3" x14ac:dyDescent="0.25">
      <c r="B23" t="s">
        <v>0</v>
      </c>
      <c r="C23">
        <f>(1/16)*$C$3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Doucette</dc:creator>
  <cp:lastModifiedBy>Benjamin Doucette</cp:lastModifiedBy>
  <dcterms:created xsi:type="dcterms:W3CDTF">2020-03-26T15:55:04Z</dcterms:created>
  <dcterms:modified xsi:type="dcterms:W3CDTF">2020-03-26T18:53:37Z</dcterms:modified>
</cp:coreProperties>
</file>