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OPORFIN 2023\11. NOVIEMBRE\10.- María Alejandra Rivera López\"/>
    </mc:Choice>
  </mc:AlternateContent>
  <xr:revisionPtr revIDLastSave="0" documentId="13_ncr:1_{134C6228-D922-4896-B2FF-709C391817BF}" xr6:coauthVersionLast="47" xr6:coauthVersionMax="47" xr10:uidLastSave="{00000000-0000-0000-0000-000000000000}"/>
  <bookViews>
    <workbookView xWindow="-108" yWindow="-108" windowWidth="23256" windowHeight="12456" xr2:uid="{00000000-000D-0000-FFFF-FFFF00000000}"/>
  </bookViews>
  <sheets>
    <sheet name="Analisis 2" sheetId="6" r:id="rId1"/>
    <sheet name="Hoja1" sheetId="7" r:id="rId2"/>
    <sheet name="Hoja3"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6" i="6" l="1"/>
  <c r="AK47" i="6"/>
  <c r="J65" i="6"/>
  <c r="J78" i="6" l="1"/>
  <c r="AB76" i="6" s="1"/>
  <c r="AK78" i="6" s="1"/>
</calcChain>
</file>

<file path=xl/sharedStrings.xml><?xml version="1.0" encoding="utf-8"?>
<sst xmlns="http://schemas.openxmlformats.org/spreadsheetml/2006/main" count="137" uniqueCount="119">
  <si>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</si>
  <si>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</si>
  <si>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</si>
  <si>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</si>
  <si>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</si>
  <si>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</si>
  <si>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</si>
  <si>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</si>
  <si>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</si>
  <si>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</si>
  <si>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</si>
  <si>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</si>
  <si>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</si>
  <si>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</si>
  <si>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</si>
  <si>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</si>
  <si>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</si>
  <si>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</si>
  <si>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</si>
  <si>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</si>
  <si>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</si>
  <si>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</si>
  <si>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</si>
  <si>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</si>
  <si>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</si>
  <si>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</si>
  <si>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</si>
  <si>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</si>
  <si>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</si>
  <si>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</si>
  <si>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</si>
  <si>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</si>
  <si>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</si>
  <si>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</si>
  <si>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</si>
  <si>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</si>
  <si>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</si>
  <si>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</si>
  <si>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</si>
  <si>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</si>
  <si>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</si>
  <si>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</si>
  <si>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</si>
  <si>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</si>
  <si>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</si>
  <si>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</si>
  <si>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</si>
  <si>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</si>
  <si>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</si>
  <si>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</si>
  <si>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</si>
  <si>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</si>
  <si>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</si>
  <si>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</si>
  <si>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</si>
  <si>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</si>
  <si>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</si>
  <si>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</si>
  <si>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</si>
  <si>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</si>
  <si>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</si>
  <si>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</si>
  <si>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</si>
  <si>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</si>
  <si>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</si>
  <si>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</si>
  <si>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</si>
  <si>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</si>
  <si>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</si>
  <si>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</si>
  <si>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</si>
  <si>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</si>
  <si>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</si>
  <si>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</si>
  <si>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</si>
  <si>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</si>
  <si>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</si>
  <si>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</si>
  <si>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</si>
  <si>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</si>
  <si>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</si>
  <si>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</si>
  <si>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</si>
  <si>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</si>
  <si>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</si>
  <si>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</si>
  <si>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</si>
  <si>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</si>
  <si>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</si>
  <si>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</si>
  <si>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</si>
  <si>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</si>
  <si>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</si>
  <si>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</si>
  <si>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</si>
  <si>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</si>
  <si>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</si>
  <si>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</si>
  <si>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</si>
  <si>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</si>
  <si>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</si>
  <si>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Rosa María Olvera</t>
  </si>
  <si>
    <t>José Alfredo Muñiz Rivera</t>
  </si>
  <si>
    <t xml:space="preserve">
Sus gastos fijos son pagos de servicios  y su préstamo. En cambio, los gastos varios son generados a través de transferencias, retiros, compra en tiendas de autoservicio y gasolineras.</t>
  </si>
  <si>
    <t>Fecha del Dictamen</t>
  </si>
  <si>
    <t>Ingresos Nominales</t>
  </si>
  <si>
    <t>María Alejandra Rivera López</t>
  </si>
  <si>
    <t>18 meses</t>
  </si>
  <si>
    <t>Pago de pasivos</t>
  </si>
  <si>
    <t>Dueña</t>
  </si>
  <si>
    <t>CHOCOLATERÍA</t>
  </si>
  <si>
    <t>Los ingresos comprobables son derivados del ingreso por su Chocolatería</t>
  </si>
  <si>
    <t>Mauro Escalante</t>
  </si>
  <si>
    <t>David Sánchez</t>
  </si>
  <si>
    <t>Leticia Sánchez</t>
  </si>
  <si>
    <t xml:space="preserve">El reporte del buró nos muestra que tiene una salud financiera muy buena , su Score es 525. </t>
  </si>
  <si>
    <t>No cuenta con créditos previos con OporFin.</t>
  </si>
  <si>
    <t>Sus movimientos reflejados en los Estados de cuenta de los últimos 3 meses se puede analizar que cuenta con la solvencia para pagar dicho crédito. Revisando su buró ha solicitado créditos por diversos montos, pero no tan elevados, por lo que le ha dado la oportunidad de cubrirlos. Analizando sus movimientos realiza gastos fijos como el pago de servicios , gastos varios, por lo que tiene el recurso y la capacidad de cubrir el préstamo solicitado.</t>
  </si>
  <si>
    <t>En conclusión recomiendo se autorice el crédito solicitado de acuerdo a su buen historial crediticio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</si>
</sst>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ont>
    <font>
      <b/>
      <sz val="8"/>
      <name val="Arial"/>
    </font>
    <font>
      <sz val="7"/>
      <name val="Arial"/>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4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0" fillId="0" borderId="0" xfId="0" applyNumberFormat="1"/>
    <xf numFmtId="14" fontId="0" fillId="0" borderId="0" xfId="0" applyNumberFormat="1"/>
    <xf numFmtId="8" fontId="0" fillId="0" borderId="0" xfId="0" applyNumberForma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8"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zoomScale="120" zoomScaleNormal="120" workbookViewId="0">
      <selection activeCell="AJ141" sqref="AJ141"/>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22" t="s">
        <v>94</v>
      </c>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4"/>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25" t="s">
        <v>8</v>
      </c>
      <c r="Z5" s="125"/>
      <c r="AA5" s="125"/>
      <c r="AB5" s="125"/>
      <c r="AC5" s="125"/>
      <c r="AD5" s="125"/>
      <c r="AE5" s="125"/>
      <c r="AF5" s="125"/>
      <c r="AG5" s="125"/>
      <c r="AH5" s="125"/>
      <c r="AI5" s="125"/>
      <c r="AJ5" s="125"/>
      <c r="AK5" s="125"/>
      <c r="AL5" s="125"/>
      <c r="AM5" s="125"/>
      <c r="AN5" s="126"/>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32" t="s">
        <v>106</v>
      </c>
      <c r="Q7" s="133"/>
      <c r="R7" s="133"/>
      <c r="S7" s="133"/>
      <c r="T7" s="133"/>
      <c r="U7" s="133"/>
      <c r="V7" s="133"/>
      <c r="W7" s="133"/>
      <c r="X7" s="133"/>
      <c r="Y7" s="133"/>
      <c r="Z7" s="133"/>
      <c r="AA7" s="133"/>
      <c r="AB7" s="133"/>
      <c r="AC7" s="133"/>
      <c r="AD7" s="133"/>
      <c r="AE7" s="133"/>
      <c r="AF7" s="127" t="s">
        <v>0</v>
      </c>
      <c r="AG7" s="127"/>
      <c r="AH7" s="127"/>
      <c r="AI7" s="127"/>
      <c r="AJ7" s="134">
        <v>1</v>
      </c>
      <c r="AK7" s="135"/>
      <c r="AL7" s="135"/>
      <c r="AM7" s="135"/>
      <c r="AN7" s="136"/>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28">
        <v>80000</v>
      </c>
      <c r="C10" s="116"/>
      <c r="D10" s="116"/>
      <c r="E10" s="116"/>
      <c r="F10" s="116"/>
      <c r="G10" s="116"/>
      <c r="H10" s="116"/>
      <c r="I10" s="116"/>
      <c r="J10" s="117"/>
      <c r="K10" s="129" t="s">
        <v>107</v>
      </c>
      <c r="L10" s="130"/>
      <c r="M10" s="130"/>
      <c r="N10" s="130"/>
      <c r="O10" s="131"/>
      <c r="P10" s="129" t="s">
        <v>95</v>
      </c>
      <c r="Q10" s="130"/>
      <c r="R10" s="130"/>
      <c r="S10" s="130"/>
      <c r="T10" s="131"/>
      <c r="U10" s="112" t="s">
        <v>108</v>
      </c>
      <c r="V10" s="113"/>
      <c r="W10" s="113"/>
      <c r="X10" s="113"/>
      <c r="Y10" s="113"/>
      <c r="Z10" s="113"/>
      <c r="AA10" s="113"/>
      <c r="AB10" s="113"/>
      <c r="AC10" s="113"/>
      <c r="AD10" s="113"/>
      <c r="AE10" s="113"/>
      <c r="AF10" s="113"/>
      <c r="AG10" s="113"/>
      <c r="AH10" s="113"/>
      <c r="AI10" s="113"/>
      <c r="AJ10" s="113"/>
      <c r="AK10" s="113"/>
      <c r="AL10" s="113"/>
      <c r="AM10" s="113"/>
      <c r="AN10" s="114"/>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12" t="s">
        <v>98</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4"/>
      <c r="AB12" s="115" t="s">
        <v>99</v>
      </c>
      <c r="AC12" s="116"/>
      <c r="AD12" s="116"/>
      <c r="AE12" s="116"/>
      <c r="AF12" s="116"/>
      <c r="AG12" s="116"/>
      <c r="AH12" s="116"/>
      <c r="AI12" s="116"/>
      <c r="AJ12" s="116"/>
      <c r="AK12" s="116"/>
      <c r="AL12" s="116"/>
      <c r="AM12" s="116"/>
      <c r="AN12" s="117"/>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18" t="s">
        <v>96</v>
      </c>
      <c r="H14" s="119"/>
      <c r="I14" s="10"/>
      <c r="J14" s="10" t="s">
        <v>17</v>
      </c>
      <c r="K14" s="10"/>
      <c r="L14" s="10"/>
      <c r="M14" s="10"/>
      <c r="N14" s="10"/>
      <c r="O14" s="118"/>
      <c r="P14" s="119"/>
      <c r="Q14" s="10"/>
      <c r="R14" s="10" t="s">
        <v>18</v>
      </c>
      <c r="S14" s="10"/>
      <c r="T14" s="10"/>
      <c r="U14" s="10"/>
      <c r="V14" s="10"/>
      <c r="W14" s="120"/>
      <c r="X14" s="88"/>
      <c r="Y14" s="88"/>
      <c r="Z14" s="88"/>
      <c r="AA14" s="88"/>
      <c r="AB14" s="88"/>
      <c r="AC14" s="88"/>
      <c r="AD14" s="88"/>
      <c r="AE14" s="88"/>
      <c r="AF14" s="88"/>
      <c r="AG14" s="88"/>
      <c r="AH14" s="88"/>
      <c r="AI14" s="88"/>
      <c r="AJ14" s="88"/>
      <c r="AK14" s="88"/>
      <c r="AL14" s="88"/>
      <c r="AM14" s="88"/>
      <c r="AN14" s="89"/>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c r="X16" s="10"/>
      <c r="Y16" s="10" t="s">
        <v>22</v>
      </c>
      <c r="Z16" s="10"/>
      <c r="AA16" s="10"/>
      <c r="AB16" s="59"/>
      <c r="AC16" s="10"/>
      <c r="AD16" s="10" t="s">
        <v>23</v>
      </c>
      <c r="AE16" s="10"/>
      <c r="AF16" s="15"/>
      <c r="AG16" s="16" t="s">
        <v>20</v>
      </c>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120"/>
      <c r="H20" s="88"/>
      <c r="I20" s="88"/>
      <c r="J20" s="88"/>
      <c r="K20" s="88"/>
      <c r="L20" s="88"/>
      <c r="M20" s="88"/>
      <c r="N20" s="88"/>
      <c r="O20" s="88"/>
      <c r="P20" s="88"/>
      <c r="Q20" s="88"/>
      <c r="R20" s="88"/>
      <c r="S20" s="88"/>
      <c r="T20" s="89"/>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120"/>
      <c r="J22" s="88"/>
      <c r="K22" s="88"/>
      <c r="L22" s="88"/>
      <c r="M22" s="88"/>
      <c r="N22" s="88"/>
      <c r="O22" s="88"/>
      <c r="P22" s="88"/>
      <c r="Q22" s="88"/>
      <c r="R22" s="88"/>
      <c r="S22" s="88"/>
      <c r="T22" s="88"/>
      <c r="U22" s="88"/>
      <c r="V22" s="88"/>
      <c r="W22" s="88"/>
      <c r="X22" s="88"/>
      <c r="Y22" s="88"/>
      <c r="Z22" s="88"/>
      <c r="AA22" s="88"/>
      <c r="AB22" s="88"/>
      <c r="AC22" s="88"/>
      <c r="AD22" s="88"/>
      <c r="AE22" s="88"/>
      <c r="AF22" s="88"/>
      <c r="AG22" s="89"/>
      <c r="AH22" s="10"/>
      <c r="AI22" s="10" t="s">
        <v>46</v>
      </c>
      <c r="AJ22" s="10"/>
      <c r="AK22" s="10"/>
      <c r="AL22" s="120"/>
      <c r="AM22" s="88"/>
      <c r="AN22" s="89"/>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120"/>
      <c r="J24" s="88"/>
      <c r="K24" s="89"/>
      <c r="L24" s="10"/>
      <c r="M24" s="10" t="s">
        <v>34</v>
      </c>
      <c r="N24" s="10"/>
      <c r="O24" s="10"/>
      <c r="P24" s="10"/>
      <c r="Q24" s="10"/>
      <c r="R24" s="18"/>
      <c r="S24" s="10"/>
      <c r="T24" s="10" t="s">
        <v>35</v>
      </c>
      <c r="U24" s="10"/>
      <c r="V24" s="10"/>
      <c r="W24" s="10"/>
      <c r="X24" s="10"/>
      <c r="Y24" s="10"/>
      <c r="Z24" s="18"/>
      <c r="AA24" s="10"/>
      <c r="AB24" s="10" t="s">
        <v>36</v>
      </c>
      <c r="AC24" s="10"/>
      <c r="AD24" s="10"/>
      <c r="AE24" s="10"/>
      <c r="AF24" s="120"/>
      <c r="AG24" s="88"/>
      <c r="AH24" s="88"/>
      <c r="AI24" s="88"/>
      <c r="AJ24" s="88"/>
      <c r="AK24" s="88"/>
      <c r="AL24" s="88"/>
      <c r="AM24" s="88"/>
      <c r="AN24" s="89"/>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120"/>
      <c r="K27" s="88"/>
      <c r="L27" s="88"/>
      <c r="M27" s="89"/>
      <c r="N27" s="12"/>
      <c r="O27" s="28" t="s">
        <v>38</v>
      </c>
      <c r="P27" s="12"/>
      <c r="Q27" s="12"/>
      <c r="R27" s="12"/>
      <c r="S27" s="12"/>
      <c r="T27" s="12"/>
      <c r="U27" s="12"/>
      <c r="V27" s="12"/>
      <c r="W27" s="120"/>
      <c r="X27" s="88"/>
      <c r="Y27" s="88"/>
      <c r="Z27" s="88"/>
      <c r="AA27" s="88"/>
      <c r="AB27" s="88"/>
      <c r="AC27" s="88"/>
      <c r="AD27" s="88"/>
      <c r="AE27" s="88"/>
      <c r="AF27" s="88"/>
      <c r="AG27" s="88"/>
      <c r="AH27" s="88"/>
      <c r="AI27" s="88"/>
      <c r="AJ27" s="88"/>
      <c r="AK27" s="88"/>
      <c r="AL27" s="88"/>
      <c r="AM27" s="88"/>
      <c r="AN27" s="89"/>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120"/>
      <c r="K29" s="88"/>
      <c r="L29" s="88"/>
      <c r="M29" s="89"/>
      <c r="N29" s="10"/>
      <c r="O29" s="10" t="s">
        <v>40</v>
      </c>
      <c r="P29" s="10"/>
      <c r="Q29" s="10"/>
      <c r="R29" s="10"/>
      <c r="S29" s="10"/>
      <c r="T29" s="120"/>
      <c r="U29" s="88"/>
      <c r="V29" s="88"/>
      <c r="W29" s="88"/>
      <c r="X29" s="88"/>
      <c r="Y29" s="88"/>
      <c r="Z29" s="88"/>
      <c r="AA29" s="88"/>
      <c r="AB29" s="88"/>
      <c r="AC29" s="88"/>
      <c r="AD29" s="88"/>
      <c r="AE29" s="88"/>
      <c r="AF29" s="88"/>
      <c r="AG29" s="88"/>
      <c r="AH29" s="88"/>
      <c r="AI29" s="88"/>
      <c r="AJ29" s="88"/>
      <c r="AK29" s="88"/>
      <c r="AL29" s="88"/>
      <c r="AM29" s="88"/>
      <c r="AN29" s="89"/>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99" t="s">
        <v>41</v>
      </c>
      <c r="C32" s="100"/>
      <c r="D32" s="100"/>
      <c r="E32" s="100"/>
      <c r="F32" s="100"/>
      <c r="G32" s="100"/>
      <c r="H32" s="100"/>
      <c r="I32" s="100"/>
      <c r="J32" s="100"/>
      <c r="K32" s="100"/>
      <c r="L32" s="100"/>
      <c r="M32" s="101"/>
      <c r="N32" s="10"/>
      <c r="O32" s="137" t="s">
        <v>67</v>
      </c>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4"/>
    </row>
    <row r="33" spans="2:40" ht="3.9" hidden="1" customHeight="1" x14ac:dyDescent="0.25">
      <c r="B33" s="10"/>
      <c r="C33" s="10"/>
      <c r="D33" s="10"/>
      <c r="E33" s="10"/>
      <c r="F33" s="10"/>
      <c r="G33" s="10"/>
      <c r="H33" s="10"/>
      <c r="I33" s="10"/>
      <c r="J33" s="10"/>
      <c r="K33" s="10"/>
      <c r="L33" s="10"/>
      <c r="M33" s="10"/>
      <c r="N33" s="10"/>
      <c r="O33" s="105"/>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7"/>
    </row>
    <row r="34" spans="2:40" ht="12.75" hidden="1" customHeight="1" x14ac:dyDescent="0.25">
      <c r="B34" s="10" t="s">
        <v>42</v>
      </c>
      <c r="C34" s="10"/>
      <c r="D34" s="10"/>
      <c r="E34" s="10"/>
      <c r="F34" s="10"/>
      <c r="G34" s="10"/>
      <c r="H34" s="10"/>
      <c r="I34" s="10"/>
      <c r="J34" s="120"/>
      <c r="K34" s="88"/>
      <c r="L34" s="88"/>
      <c r="M34" s="89"/>
      <c r="N34" s="10"/>
      <c r="O34" s="108"/>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10"/>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99" t="s">
        <v>43</v>
      </c>
      <c r="C36" s="100"/>
      <c r="D36" s="100"/>
      <c r="E36" s="100"/>
      <c r="F36" s="100"/>
      <c r="G36" s="100"/>
      <c r="H36" s="100"/>
      <c r="I36" s="100"/>
      <c r="J36" s="100"/>
      <c r="K36" s="100"/>
      <c r="L36" s="100"/>
      <c r="M36" s="101"/>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93"/>
      <c r="K38" s="94"/>
      <c r="L38" s="94"/>
      <c r="M38" s="95"/>
      <c r="N38" s="10"/>
      <c r="O38" s="137" t="s">
        <v>66</v>
      </c>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4"/>
    </row>
    <row r="39" spans="2:40" ht="12.75" hidden="1" customHeight="1" x14ac:dyDescent="0.25">
      <c r="B39" s="10" t="s">
        <v>45</v>
      </c>
      <c r="C39" s="10"/>
      <c r="D39" s="10"/>
      <c r="E39" s="10"/>
      <c r="F39" s="10"/>
      <c r="G39" s="10"/>
      <c r="H39" s="10"/>
      <c r="I39" s="10"/>
      <c r="J39" s="93"/>
      <c r="K39" s="94"/>
      <c r="L39" s="94"/>
      <c r="M39" s="95"/>
      <c r="N39" s="10"/>
      <c r="O39" s="105"/>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7"/>
    </row>
    <row r="40" spans="2:40" ht="12.75" hidden="1" customHeight="1" x14ac:dyDescent="0.25">
      <c r="B40" s="10" t="s">
        <v>11</v>
      </c>
      <c r="C40" s="10"/>
      <c r="D40" s="10"/>
      <c r="E40" s="10"/>
      <c r="F40" s="10"/>
      <c r="G40" s="10"/>
      <c r="H40" s="10"/>
      <c r="I40" s="10"/>
      <c r="J40" s="93"/>
      <c r="K40" s="94"/>
      <c r="L40" s="94"/>
      <c r="M40" s="95"/>
      <c r="N40" s="10"/>
      <c r="O40" s="108"/>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10"/>
    </row>
    <row r="41" spans="2:40" ht="12.75" hidden="1" customHeight="1" x14ac:dyDescent="0.25">
      <c r="B41" s="10" t="s">
        <v>47</v>
      </c>
      <c r="C41" s="10"/>
      <c r="D41" s="10"/>
      <c r="E41" s="10"/>
      <c r="F41" s="10"/>
      <c r="G41" s="10"/>
      <c r="H41" s="10"/>
      <c r="I41" s="10"/>
      <c r="J41" s="93"/>
      <c r="K41" s="94"/>
      <c r="L41" s="94"/>
      <c r="M41" s="95"/>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93"/>
      <c r="K43" s="94"/>
      <c r="L43" s="94"/>
      <c r="M43" s="95"/>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120"/>
      <c r="K45" s="88"/>
      <c r="L45" s="88"/>
      <c r="M45" s="89"/>
      <c r="N45" s="10"/>
      <c r="O45" s="14" t="s">
        <v>50</v>
      </c>
      <c r="P45" s="10"/>
      <c r="Q45" s="10"/>
      <c r="R45" s="10"/>
      <c r="S45" s="10"/>
      <c r="T45" s="10"/>
      <c r="U45" s="10"/>
      <c r="V45" s="10"/>
      <c r="W45" s="10"/>
      <c r="X45" s="10"/>
      <c r="Y45" s="24"/>
      <c r="Z45" s="25"/>
      <c r="AA45" s="25"/>
      <c r="AB45" s="120"/>
      <c r="AC45" s="88"/>
      <c r="AD45" s="88"/>
      <c r="AE45" s="89"/>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120"/>
      <c r="K47" s="88"/>
      <c r="L47" s="88"/>
      <c r="M47" s="89"/>
      <c r="N47" s="10"/>
      <c r="O47" s="14" t="s">
        <v>51</v>
      </c>
      <c r="P47" s="10"/>
      <c r="Q47" s="10"/>
      <c r="R47" s="10"/>
      <c r="S47" s="10"/>
      <c r="T47" s="10"/>
      <c r="U47" s="10"/>
      <c r="V47" s="10"/>
      <c r="W47" s="10"/>
      <c r="X47" s="10"/>
      <c r="Y47" s="24"/>
      <c r="Z47" s="25"/>
      <c r="AA47" s="25"/>
      <c r="AB47" s="120"/>
      <c r="AC47" s="88"/>
      <c r="AD47" s="88"/>
      <c r="AE47" s="89"/>
      <c r="AF47" s="25"/>
      <c r="AG47" s="26" t="s">
        <v>52</v>
      </c>
      <c r="AH47" s="25"/>
      <c r="AI47" s="25"/>
      <c r="AJ47" s="25"/>
      <c r="AK47" s="120">
        <f>11051.17-9404.05</f>
        <v>1647.1200000000008</v>
      </c>
      <c r="AL47" s="88"/>
      <c r="AM47" s="88"/>
      <c r="AN47" s="89"/>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74" t="s">
        <v>109</v>
      </c>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6"/>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74" t="s">
        <v>110</v>
      </c>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6"/>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75" t="s">
        <v>109</v>
      </c>
      <c r="F55" s="75"/>
      <c r="G55" s="75"/>
      <c r="H55" s="75"/>
      <c r="I55" s="75"/>
      <c r="J55" s="75"/>
      <c r="K55" s="75"/>
      <c r="L55" s="75"/>
      <c r="M55" s="75"/>
      <c r="N55" s="76"/>
      <c r="O55" s="10" t="s">
        <v>10</v>
      </c>
      <c r="P55" s="10"/>
      <c r="Q55" s="10"/>
      <c r="R55" s="77">
        <v>33970</v>
      </c>
      <c r="S55" s="75"/>
      <c r="T55" s="75"/>
      <c r="U55" s="76"/>
      <c r="V55" s="10" t="s">
        <v>9</v>
      </c>
      <c r="W55" s="10"/>
      <c r="X55" s="10"/>
      <c r="Y55" s="78">
        <v>5519704637</v>
      </c>
      <c r="Z55" s="79"/>
      <c r="AA55" s="79"/>
      <c r="AB55" s="79"/>
      <c r="AC55" s="80"/>
      <c r="AD55" s="10" t="s">
        <v>105</v>
      </c>
      <c r="AE55" s="25"/>
      <c r="AF55" s="25"/>
      <c r="AG55" s="25"/>
      <c r="AH55" s="25"/>
      <c r="AI55" s="81">
        <v>14000</v>
      </c>
      <c r="AJ55" s="82"/>
      <c r="AK55" s="82"/>
      <c r="AL55" s="83"/>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54</v>
      </c>
      <c r="C57" s="10"/>
      <c r="D57" s="10"/>
      <c r="E57" s="10"/>
      <c r="F57" s="10"/>
      <c r="G57" s="10"/>
      <c r="H57" s="15"/>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9"/>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99" t="s">
        <v>55</v>
      </c>
      <c r="C59" s="100"/>
      <c r="D59" s="100"/>
      <c r="E59" s="100"/>
      <c r="F59" s="100"/>
      <c r="G59" s="100"/>
      <c r="H59" s="100"/>
      <c r="I59" s="100"/>
      <c r="J59" s="100"/>
      <c r="K59" s="100"/>
      <c r="L59" s="100"/>
      <c r="M59" s="101"/>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5">
      <c r="B61" s="10" t="s">
        <v>56</v>
      </c>
      <c r="C61" s="10"/>
      <c r="D61" s="10"/>
      <c r="E61" s="10"/>
      <c r="F61" s="10"/>
      <c r="G61" s="10"/>
      <c r="H61" s="10"/>
      <c r="I61" s="10"/>
      <c r="J61" s="93">
        <v>14000</v>
      </c>
      <c r="K61" s="94"/>
      <c r="L61" s="94"/>
      <c r="M61" s="95"/>
      <c r="N61" s="10"/>
      <c r="O61" s="102" t="s">
        <v>111</v>
      </c>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4"/>
    </row>
    <row r="62" spans="2:40" ht="12.75" customHeight="1" x14ac:dyDescent="0.25">
      <c r="B62" s="10" t="s">
        <v>13</v>
      </c>
      <c r="C62" s="10"/>
      <c r="D62" s="10"/>
      <c r="E62" s="10"/>
      <c r="F62" s="10"/>
      <c r="G62" s="10"/>
      <c r="H62" s="10"/>
      <c r="I62" s="10"/>
      <c r="J62" s="93">
        <v>7000</v>
      </c>
      <c r="K62" s="94"/>
      <c r="L62" s="94"/>
      <c r="M62" s="95"/>
      <c r="N62" s="10"/>
      <c r="O62" s="105"/>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7"/>
    </row>
    <row r="63" spans="2:40" ht="12.75" customHeight="1" x14ac:dyDescent="0.25">
      <c r="B63" s="10" t="s">
        <v>57</v>
      </c>
      <c r="C63" s="10"/>
      <c r="D63" s="10"/>
      <c r="E63" s="10"/>
      <c r="F63" s="10"/>
      <c r="G63" s="10"/>
      <c r="H63" s="10"/>
      <c r="I63" s="10"/>
      <c r="J63" s="93"/>
      <c r="K63" s="94"/>
      <c r="L63" s="94"/>
      <c r="M63" s="95"/>
      <c r="N63" s="10"/>
      <c r="O63" s="108"/>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10"/>
    </row>
    <row r="64" spans="2:40" ht="3.9" customHeight="1" x14ac:dyDescent="0.25">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2:40" ht="12.75" customHeight="1" x14ac:dyDescent="0.25">
      <c r="B65" s="10"/>
      <c r="C65" s="10"/>
      <c r="D65" s="10"/>
      <c r="E65" s="14" t="s">
        <v>58</v>
      </c>
      <c r="F65" s="10"/>
      <c r="G65" s="10"/>
      <c r="H65" s="10"/>
      <c r="I65" s="10"/>
      <c r="J65" s="96">
        <f>+J61+J62+J63</f>
        <v>21000</v>
      </c>
      <c r="K65" s="97"/>
      <c r="L65" s="97"/>
      <c r="M65" s="98"/>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99" t="s">
        <v>59</v>
      </c>
      <c r="C67" s="100"/>
      <c r="D67" s="100"/>
      <c r="E67" s="100"/>
      <c r="F67" s="100"/>
      <c r="G67" s="100"/>
      <c r="H67" s="100"/>
      <c r="I67" s="100"/>
      <c r="J67" s="100"/>
      <c r="K67" s="100"/>
      <c r="L67" s="100"/>
      <c r="M67" s="101"/>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60</v>
      </c>
      <c r="C69" s="10"/>
      <c r="D69" s="10"/>
      <c r="E69" s="10"/>
      <c r="F69" s="10"/>
      <c r="G69" s="10"/>
      <c r="H69" s="10"/>
      <c r="I69" s="10"/>
      <c r="J69" s="93"/>
      <c r="K69" s="94"/>
      <c r="L69" s="94"/>
      <c r="M69" s="95"/>
      <c r="N69" s="10"/>
      <c r="O69" s="102" t="s">
        <v>103</v>
      </c>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4"/>
    </row>
    <row r="70" spans="2:40" ht="12.75" customHeight="1" x14ac:dyDescent="0.25">
      <c r="B70" s="10" t="s">
        <v>61</v>
      </c>
      <c r="C70" s="10"/>
      <c r="D70" s="10"/>
      <c r="E70" s="10"/>
      <c r="F70" s="10"/>
      <c r="G70" s="10"/>
      <c r="H70" s="10"/>
      <c r="I70" s="10"/>
      <c r="J70" s="93"/>
      <c r="K70" s="94"/>
      <c r="L70" s="94"/>
      <c r="M70" s="95"/>
      <c r="N70" s="10"/>
      <c r="O70" s="105"/>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7"/>
    </row>
    <row r="71" spans="2:40" ht="12.75" customHeight="1" x14ac:dyDescent="0.25">
      <c r="B71" s="10" t="s">
        <v>62</v>
      </c>
      <c r="C71" s="10"/>
      <c r="D71" s="10"/>
      <c r="E71" s="10"/>
      <c r="F71" s="10"/>
      <c r="G71" s="10"/>
      <c r="H71" s="10"/>
      <c r="I71" s="10"/>
      <c r="J71" s="93">
        <v>0</v>
      </c>
      <c r="K71" s="94"/>
      <c r="L71" s="94"/>
      <c r="M71" s="95"/>
      <c r="N71" s="10"/>
      <c r="O71" s="108"/>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10"/>
    </row>
    <row r="72" spans="2:40" ht="12.75" customHeight="1" x14ac:dyDescent="0.25">
      <c r="B72" s="10" t="s">
        <v>63</v>
      </c>
      <c r="C72" s="10"/>
      <c r="D72" s="10"/>
      <c r="E72" s="10"/>
      <c r="F72" s="10"/>
      <c r="G72" s="10"/>
      <c r="H72" s="10"/>
      <c r="I72" s="10"/>
      <c r="J72" s="93"/>
      <c r="K72" s="94"/>
      <c r="L72" s="94"/>
      <c r="M72" s="95"/>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64</v>
      </c>
      <c r="C73" s="10"/>
      <c r="D73" s="10"/>
      <c r="E73" s="10"/>
      <c r="F73" s="10"/>
      <c r="G73" s="10"/>
      <c r="H73" s="10"/>
      <c r="I73" s="10"/>
      <c r="J73" s="93">
        <v>8000</v>
      </c>
      <c r="K73" s="94"/>
      <c r="L73" s="94"/>
      <c r="M73" s="95"/>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65</v>
      </c>
      <c r="C74" s="10"/>
      <c r="D74" s="10"/>
      <c r="E74" s="10"/>
      <c r="F74" s="10"/>
      <c r="G74" s="10"/>
      <c r="H74" s="10"/>
      <c r="I74" s="10"/>
      <c r="J74" s="93">
        <v>4000</v>
      </c>
      <c r="K74" s="94"/>
      <c r="L74" s="94"/>
      <c r="M74" s="95"/>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144">
        <f>+J69+J70+J71+J72+J73+J74</f>
        <v>12000</v>
      </c>
      <c r="K76" s="88"/>
      <c r="L76" s="88"/>
      <c r="M76" s="89"/>
      <c r="N76" s="10"/>
      <c r="O76" s="14" t="s">
        <v>50</v>
      </c>
      <c r="P76" s="10"/>
      <c r="Q76" s="10"/>
      <c r="R76" s="10"/>
      <c r="S76" s="10"/>
      <c r="T76" s="10"/>
      <c r="U76" s="10"/>
      <c r="V76" s="10"/>
      <c r="W76" s="10"/>
      <c r="X76" s="10"/>
      <c r="Y76" s="24"/>
      <c r="Z76" s="25"/>
      <c r="AA76" s="25"/>
      <c r="AB76" s="138">
        <f>+J78*0.8</f>
        <v>7200</v>
      </c>
      <c r="AC76" s="139"/>
      <c r="AD76" s="139"/>
      <c r="AE76" s="140"/>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96">
        <f>+J65-J76</f>
        <v>9000</v>
      </c>
      <c r="K78" s="97"/>
      <c r="L78" s="97"/>
      <c r="M78" s="98"/>
      <c r="N78" s="10"/>
      <c r="O78" s="14" t="s">
        <v>51</v>
      </c>
      <c r="P78" s="10"/>
      <c r="Q78" s="10"/>
      <c r="R78" s="10"/>
      <c r="S78" s="10"/>
      <c r="T78" s="10"/>
      <c r="U78" s="10"/>
      <c r="V78" s="10"/>
      <c r="W78" s="10"/>
      <c r="X78" s="10"/>
      <c r="Y78" s="24"/>
      <c r="Z78" s="25"/>
      <c r="AA78" s="25"/>
      <c r="AB78" s="138">
        <v>6079.6</v>
      </c>
      <c r="AC78" s="139"/>
      <c r="AD78" s="139"/>
      <c r="AE78" s="140"/>
      <c r="AF78" s="25"/>
      <c r="AG78" s="26" t="s">
        <v>52</v>
      </c>
      <c r="AH78" s="25"/>
      <c r="AI78" s="25"/>
      <c r="AJ78" s="25"/>
      <c r="AK78" s="141">
        <f>+AB76-AB78</f>
        <v>1120.3999999999996</v>
      </c>
      <c r="AL78" s="142"/>
      <c r="AM78" s="142"/>
      <c r="AN78" s="143"/>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120" t="s">
        <v>6</v>
      </c>
      <c r="C84" s="88"/>
      <c r="D84" s="88"/>
      <c r="E84" s="88"/>
      <c r="F84" s="88"/>
      <c r="G84" s="88"/>
      <c r="H84" s="88"/>
      <c r="I84" s="88"/>
      <c r="J84" s="88"/>
      <c r="K84" s="88"/>
      <c r="L84" s="88"/>
      <c r="M84" s="89"/>
      <c r="N84" s="120" t="s">
        <v>70</v>
      </c>
      <c r="O84" s="88"/>
      <c r="P84" s="88"/>
      <c r="Q84" s="88"/>
      <c r="R84" s="89"/>
      <c r="S84" s="120" t="s">
        <v>71</v>
      </c>
      <c r="T84" s="88"/>
      <c r="U84" s="88"/>
      <c r="V84" s="88"/>
      <c r="W84" s="88"/>
      <c r="X84" s="88"/>
      <c r="Y84" s="88"/>
      <c r="Z84" s="88"/>
      <c r="AA84" s="88"/>
      <c r="AB84" s="88"/>
      <c r="AC84" s="88"/>
      <c r="AD84" s="88"/>
      <c r="AE84" s="88"/>
      <c r="AF84" s="88"/>
      <c r="AG84" s="88"/>
      <c r="AH84" s="88"/>
      <c r="AI84" s="88"/>
      <c r="AJ84" s="88"/>
      <c r="AK84" s="88"/>
      <c r="AL84" s="88"/>
      <c r="AM84" s="88"/>
      <c r="AN84" s="89"/>
    </row>
    <row r="85" spans="2:40" ht="12.75" customHeight="1" x14ac:dyDescent="0.25">
      <c r="B85" s="87" t="s">
        <v>112</v>
      </c>
      <c r="C85" s="88"/>
      <c r="D85" s="88"/>
      <c r="E85" s="88"/>
      <c r="F85" s="88"/>
      <c r="G85" s="88"/>
      <c r="H85" s="88"/>
      <c r="I85" s="88"/>
      <c r="J85" s="88"/>
      <c r="K85" s="88"/>
      <c r="L85" s="88"/>
      <c r="M85" s="89"/>
      <c r="N85" s="120"/>
      <c r="O85" s="88"/>
      <c r="P85" s="88"/>
      <c r="Q85" s="88"/>
      <c r="R85" s="89"/>
      <c r="S85" s="87" t="s">
        <v>100</v>
      </c>
      <c r="T85" s="88"/>
      <c r="U85" s="88"/>
      <c r="V85" s="88"/>
      <c r="W85" s="88"/>
      <c r="X85" s="88"/>
      <c r="Y85" s="88"/>
      <c r="Z85" s="88"/>
      <c r="AA85" s="88"/>
      <c r="AB85" s="88"/>
      <c r="AC85" s="88"/>
      <c r="AD85" s="88"/>
      <c r="AE85" s="88"/>
      <c r="AF85" s="88"/>
      <c r="AG85" s="88"/>
      <c r="AH85" s="88"/>
      <c r="AI85" s="88"/>
      <c r="AJ85" s="88"/>
      <c r="AK85" s="88"/>
      <c r="AL85" s="88"/>
      <c r="AM85" s="88"/>
      <c r="AN85" s="89"/>
    </row>
    <row r="86" spans="2:40" ht="12.75" customHeight="1" x14ac:dyDescent="0.25">
      <c r="B86" s="87" t="s">
        <v>113</v>
      </c>
      <c r="C86" s="88"/>
      <c r="D86" s="88"/>
      <c r="E86" s="88"/>
      <c r="F86" s="88"/>
      <c r="G86" s="88"/>
      <c r="H86" s="88"/>
      <c r="I86" s="88"/>
      <c r="J86" s="88"/>
      <c r="K86" s="88"/>
      <c r="L86" s="88"/>
      <c r="M86" s="89"/>
      <c r="N86" s="120"/>
      <c r="O86" s="88"/>
      <c r="P86" s="88"/>
      <c r="Q86" s="88"/>
      <c r="R86" s="89"/>
      <c r="S86" s="87" t="s">
        <v>100</v>
      </c>
      <c r="T86" s="88"/>
      <c r="U86" s="88"/>
      <c r="V86" s="88"/>
      <c r="W86" s="88"/>
      <c r="X86" s="88"/>
      <c r="Y86" s="88"/>
      <c r="Z86" s="88"/>
      <c r="AA86" s="88"/>
      <c r="AB86" s="88"/>
      <c r="AC86" s="88"/>
      <c r="AD86" s="88"/>
      <c r="AE86" s="88"/>
      <c r="AF86" s="88"/>
      <c r="AG86" s="88"/>
      <c r="AH86" s="88"/>
      <c r="AI86" s="88"/>
      <c r="AJ86" s="88"/>
      <c r="AK86" s="88"/>
      <c r="AL86" s="88"/>
      <c r="AM86" s="88"/>
      <c r="AN86" s="89"/>
    </row>
    <row r="87" spans="2:40" ht="12.75" customHeight="1" x14ac:dyDescent="0.25">
      <c r="B87" s="87" t="s">
        <v>114</v>
      </c>
      <c r="C87" s="88"/>
      <c r="D87" s="88"/>
      <c r="E87" s="88"/>
      <c r="F87" s="88"/>
      <c r="G87" s="88"/>
      <c r="H87" s="88"/>
      <c r="I87" s="88"/>
      <c r="J87" s="88"/>
      <c r="K87" s="88"/>
      <c r="L87" s="88"/>
      <c r="M87" s="89"/>
      <c r="N87" s="120"/>
      <c r="O87" s="88"/>
      <c r="P87" s="88"/>
      <c r="Q87" s="88"/>
      <c r="R87" s="89"/>
      <c r="S87" s="87" t="s">
        <v>100</v>
      </c>
      <c r="T87" s="88"/>
      <c r="U87" s="88"/>
      <c r="V87" s="88"/>
      <c r="W87" s="88"/>
      <c r="X87" s="88"/>
      <c r="Y87" s="88"/>
      <c r="Z87" s="88"/>
      <c r="AA87" s="88"/>
      <c r="AB87" s="88"/>
      <c r="AC87" s="88"/>
      <c r="AD87" s="88"/>
      <c r="AE87" s="88"/>
      <c r="AF87" s="88"/>
      <c r="AG87" s="88"/>
      <c r="AH87" s="88"/>
      <c r="AI87" s="88"/>
      <c r="AJ87" s="88"/>
      <c r="AK87" s="88"/>
      <c r="AL87" s="88"/>
      <c r="AM87" s="88"/>
      <c r="AN87" s="89"/>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84">
        <v>45252</v>
      </c>
      <c r="Z89" s="85"/>
      <c r="AA89" s="85"/>
      <c r="AB89" s="86"/>
      <c r="AC89" s="38" t="s">
        <v>86</v>
      </c>
      <c r="AD89" s="38"/>
      <c r="AE89" s="38"/>
      <c r="AF89" s="38"/>
      <c r="AG89" s="54" t="s">
        <v>96</v>
      </c>
      <c r="AH89" s="38" t="s">
        <v>87</v>
      </c>
      <c r="AI89" s="38"/>
      <c r="AJ89" s="54"/>
      <c r="AK89" s="38" t="s">
        <v>85</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65" t="s">
        <v>115</v>
      </c>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7"/>
    </row>
    <row r="92" spans="2:40" ht="18.75" customHeight="1" x14ac:dyDescent="0.25">
      <c r="B92" s="68"/>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70"/>
    </row>
    <row r="93" spans="2:40" ht="18.75" customHeight="1" x14ac:dyDescent="0.25">
      <c r="B93" s="71"/>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3"/>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92</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65" t="s">
        <v>116</v>
      </c>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7"/>
    </row>
    <row r="98" spans="2:40" ht="12.75" customHeight="1" x14ac:dyDescent="0.25">
      <c r="B98" s="68"/>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70"/>
    </row>
    <row r="99" spans="2:40" ht="12.75" customHeight="1" x14ac:dyDescent="0.25">
      <c r="B99" s="68"/>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70"/>
    </row>
    <row r="100" spans="2:40" ht="12.75" customHeight="1" x14ac:dyDescent="0.25">
      <c r="B100" s="71"/>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3"/>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75</v>
      </c>
      <c r="C104" s="10"/>
      <c r="D104" s="10"/>
      <c r="E104" s="14"/>
      <c r="F104" s="10"/>
      <c r="G104" s="10"/>
      <c r="H104" s="147" t="s">
        <v>96</v>
      </c>
      <c r="I104" s="148"/>
      <c r="J104" s="12"/>
      <c r="K104" s="28" t="s">
        <v>76</v>
      </c>
      <c r="L104" s="12"/>
      <c r="M104" s="12"/>
      <c r="N104" s="10"/>
      <c r="O104" s="10"/>
      <c r="P104" s="10"/>
      <c r="Q104" s="15"/>
      <c r="R104" s="75"/>
      <c r="S104" s="75"/>
      <c r="T104" s="75"/>
      <c r="U104" s="75"/>
      <c r="V104" s="76"/>
      <c r="W104" s="10"/>
      <c r="X104" s="10" t="s">
        <v>77</v>
      </c>
      <c r="Y104" s="24"/>
      <c r="Z104" s="25"/>
      <c r="AA104" s="36"/>
      <c r="AB104" s="145"/>
      <c r="AC104" s="145"/>
      <c r="AD104" s="145"/>
      <c r="AE104" s="145"/>
      <c r="AF104" s="145"/>
      <c r="AG104" s="145"/>
      <c r="AH104" s="145"/>
      <c r="AI104" s="145"/>
      <c r="AJ104" s="145"/>
      <c r="AK104" s="145"/>
      <c r="AL104" s="145"/>
      <c r="AM104" s="145"/>
      <c r="AN104" s="146"/>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78</v>
      </c>
      <c r="C106" s="10"/>
      <c r="D106" s="10"/>
      <c r="E106" s="14"/>
      <c r="F106" s="10"/>
      <c r="G106" s="10"/>
      <c r="H106" s="147" t="s">
        <v>96</v>
      </c>
      <c r="I106" s="148"/>
      <c r="J106" s="12"/>
      <c r="K106" s="28" t="s">
        <v>76</v>
      </c>
      <c r="L106" s="12"/>
      <c r="M106" s="12"/>
      <c r="N106" s="10"/>
      <c r="O106" s="10"/>
      <c r="P106" s="10"/>
      <c r="Q106" s="15"/>
      <c r="R106" s="75"/>
      <c r="S106" s="75"/>
      <c r="T106" s="75"/>
      <c r="U106" s="75"/>
      <c r="V106" s="76"/>
      <c r="W106" s="10"/>
      <c r="X106" s="10" t="s">
        <v>77</v>
      </c>
      <c r="Y106" s="24"/>
      <c r="Z106" s="25"/>
      <c r="AA106" s="36"/>
      <c r="AB106" s="145"/>
      <c r="AC106" s="145"/>
      <c r="AD106" s="145"/>
      <c r="AE106" s="145"/>
      <c r="AF106" s="145"/>
      <c r="AG106" s="145"/>
      <c r="AH106" s="145"/>
      <c r="AI106" s="145"/>
      <c r="AJ106" s="145"/>
      <c r="AK106" s="145"/>
      <c r="AL106" s="145"/>
      <c r="AM106" s="145"/>
      <c r="AN106" s="146"/>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79</v>
      </c>
      <c r="C108" s="10"/>
      <c r="D108" s="10"/>
      <c r="E108" s="14"/>
      <c r="F108" s="10"/>
      <c r="G108" s="10"/>
      <c r="H108" s="147"/>
      <c r="I108" s="148"/>
      <c r="J108" s="12"/>
      <c r="K108" s="28" t="s">
        <v>76</v>
      </c>
      <c r="L108" s="12"/>
      <c r="M108" s="12"/>
      <c r="N108" s="10"/>
      <c r="O108" s="10"/>
      <c r="P108" s="10"/>
      <c r="Q108" s="15"/>
      <c r="R108" s="75"/>
      <c r="S108" s="75"/>
      <c r="T108" s="75"/>
      <c r="U108" s="75"/>
      <c r="V108" s="76"/>
      <c r="W108" s="10"/>
      <c r="X108" s="10" t="s">
        <v>77</v>
      </c>
      <c r="Y108" s="24"/>
      <c r="Z108" s="25"/>
      <c r="AA108" s="36"/>
      <c r="AB108" s="145"/>
      <c r="AC108" s="145"/>
      <c r="AD108" s="145"/>
      <c r="AE108" s="145"/>
      <c r="AF108" s="145"/>
      <c r="AG108" s="145"/>
      <c r="AH108" s="145"/>
      <c r="AI108" s="145"/>
      <c r="AJ108" s="145"/>
      <c r="AK108" s="145"/>
      <c r="AL108" s="145"/>
      <c r="AM108" s="145"/>
      <c r="AN108" s="146"/>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81</v>
      </c>
      <c r="C112" s="19"/>
      <c r="D112" s="19"/>
      <c r="E112" s="32"/>
      <c r="F112" s="19"/>
      <c r="G112" s="19"/>
      <c r="H112" s="19"/>
      <c r="I112" s="19"/>
      <c r="J112" s="33"/>
      <c r="K112" s="33"/>
      <c r="L112" s="33"/>
      <c r="M112" s="37" t="s">
        <v>84</v>
      </c>
      <c r="N112" s="10"/>
      <c r="O112" s="10"/>
      <c r="P112" s="10"/>
      <c r="Q112" s="10"/>
      <c r="R112" s="10"/>
      <c r="S112" s="87" t="s">
        <v>101</v>
      </c>
      <c r="T112" s="88"/>
      <c r="U112" s="88"/>
      <c r="V112" s="88"/>
      <c r="W112" s="88"/>
      <c r="X112" s="88"/>
      <c r="Y112" s="88"/>
      <c r="Z112" s="88"/>
      <c r="AA112" s="88"/>
      <c r="AB112" s="88"/>
      <c r="AC112" s="88"/>
      <c r="AD112" s="88"/>
      <c r="AE112" s="89"/>
      <c r="AF112" s="20" t="s">
        <v>82</v>
      </c>
      <c r="AG112" s="20"/>
      <c r="AH112" s="20"/>
      <c r="AI112" s="57" t="s">
        <v>96</v>
      </c>
      <c r="AJ112" s="20"/>
      <c r="AK112" s="20" t="s">
        <v>83</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21" t="s">
        <v>97</v>
      </c>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7"/>
    </row>
    <row r="115" spans="2:40" ht="12.75" customHeight="1" x14ac:dyDescent="0.25">
      <c r="B115" s="68"/>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70"/>
    </row>
    <row r="116" spans="2:40" ht="12.75" customHeight="1" x14ac:dyDescent="0.25">
      <c r="B116" s="71"/>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3"/>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93</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65" t="s">
        <v>117</v>
      </c>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7"/>
    </row>
    <row r="121" spans="2:40" ht="12.75" customHeight="1" x14ac:dyDescent="0.25">
      <c r="B121" s="68"/>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70"/>
    </row>
    <row r="122" spans="2:40" ht="12.75" customHeight="1" x14ac:dyDescent="0.25">
      <c r="B122" s="68"/>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70"/>
    </row>
    <row r="123" spans="2:40" ht="12.75" customHeight="1" x14ac:dyDescent="0.25">
      <c r="B123" s="68"/>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70"/>
    </row>
    <row r="124" spans="2:40" ht="12.75" customHeight="1" x14ac:dyDescent="0.25">
      <c r="B124" s="68"/>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70"/>
    </row>
    <row r="125" spans="2:40" ht="12.75" customHeight="1" x14ac:dyDescent="0.25">
      <c r="B125" s="68"/>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70"/>
    </row>
    <row r="126" spans="2:40" ht="12.75" customHeight="1" x14ac:dyDescent="0.25">
      <c r="B126" s="71"/>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3"/>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89</v>
      </c>
      <c r="C130" s="10"/>
      <c r="D130" s="10"/>
      <c r="E130" s="14"/>
      <c r="F130" s="10"/>
      <c r="G130" s="10"/>
      <c r="H130" s="10"/>
      <c r="I130" s="10"/>
      <c r="J130" s="12"/>
      <c r="K130" s="12"/>
      <c r="L130" s="56" t="s">
        <v>96</v>
      </c>
      <c r="M130" s="12"/>
      <c r="O130" s="10" t="s">
        <v>90</v>
      </c>
      <c r="P130" s="10"/>
      <c r="Q130" s="10"/>
      <c r="R130" s="10"/>
      <c r="S130" s="10"/>
      <c r="T130" s="10"/>
      <c r="U130" s="10"/>
      <c r="V130" s="10"/>
      <c r="W130" s="10"/>
      <c r="X130" s="56"/>
      <c r="Y130" s="24"/>
      <c r="Z130" s="25"/>
      <c r="AA130" s="27" t="s">
        <v>104</v>
      </c>
      <c r="AB130" s="25"/>
      <c r="AC130" s="25"/>
      <c r="AD130" s="25"/>
      <c r="AE130" s="25"/>
      <c r="AF130" s="25"/>
      <c r="AG130" s="90">
        <v>45251</v>
      </c>
      <c r="AH130" s="91"/>
      <c r="AI130" s="91"/>
      <c r="AJ130" s="91"/>
      <c r="AK130" s="91"/>
      <c r="AL130" s="91"/>
      <c r="AM130" s="91"/>
      <c r="AN130" s="92"/>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65" t="s">
        <v>118</v>
      </c>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7"/>
    </row>
    <row r="133" spans="2:40" ht="12.75" customHeight="1" x14ac:dyDescent="0.25">
      <c r="B133" s="68"/>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70"/>
    </row>
    <row r="134" spans="2:40" ht="12.75" customHeight="1" x14ac:dyDescent="0.25">
      <c r="B134" s="68"/>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70"/>
    </row>
    <row r="135" spans="2:40" ht="12.75" customHeight="1" x14ac:dyDescent="0.25">
      <c r="B135" s="68"/>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70"/>
    </row>
    <row r="136" spans="2:40" ht="12.75" customHeight="1" x14ac:dyDescent="0.25">
      <c r="B136" s="71"/>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3"/>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91</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1" t="s">
        <v>102</v>
      </c>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c r="AE144" s="111"/>
      <c r="AF144" s="111"/>
      <c r="AG144" s="111"/>
      <c r="AH144" s="111"/>
      <c r="AI144" s="111"/>
      <c r="AJ144" s="111"/>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83FF-0753-4EDB-96CA-F9F0D405A568}">
  <dimension ref="A1:A125"/>
  <sheetViews>
    <sheetView topLeftCell="A10" workbookViewId="0">
      <selection sqref="A1:A125"/>
    </sheetView>
  </sheetViews>
  <sheetFormatPr baseColWidth="10" defaultRowHeight="13.2" x14ac:dyDescent="0.25"/>
  <sheetData>
    <row r="1" spans="1:1" x14ac:dyDescent="0.25">
      <c r="A1" s="63"/>
    </row>
    <row r="2" spans="1:1" x14ac:dyDescent="0.25">
      <c r="A2" s="64"/>
    </row>
    <row r="3" spans="1:1" x14ac:dyDescent="0.25">
      <c r="A3" s="64"/>
    </row>
    <row r="4" spans="1:1" x14ac:dyDescent="0.25">
      <c r="A4" s="64"/>
    </row>
    <row r="5" spans="1:1" x14ac:dyDescent="0.25">
      <c r="A5" s="64"/>
    </row>
    <row r="6" spans="1:1" x14ac:dyDescent="0.25">
      <c r="A6" s="64"/>
    </row>
    <row r="8" spans="1:1" x14ac:dyDescent="0.25">
      <c r="A8" s="63"/>
    </row>
    <row r="9" spans="1:1" x14ac:dyDescent="0.25">
      <c r="A9" s="64"/>
    </row>
    <row r="10" spans="1:1" x14ac:dyDescent="0.25">
      <c r="A10" s="64"/>
    </row>
    <row r="11" spans="1:1" x14ac:dyDescent="0.25">
      <c r="A11" s="64"/>
    </row>
    <row r="12" spans="1:1" x14ac:dyDescent="0.25">
      <c r="A12" s="64"/>
    </row>
    <row r="13" spans="1:1" x14ac:dyDescent="0.25">
      <c r="A13" s="64"/>
    </row>
    <row r="15" spans="1:1" x14ac:dyDescent="0.25">
      <c r="A15" s="63"/>
    </row>
    <row r="16" spans="1:1" x14ac:dyDescent="0.25">
      <c r="A16" s="64"/>
    </row>
    <row r="17" spans="1:1" x14ac:dyDescent="0.25">
      <c r="A17" s="64"/>
    </row>
    <row r="18" spans="1:1" x14ac:dyDescent="0.25">
      <c r="A18" s="64"/>
    </row>
    <row r="19" spans="1:1" x14ac:dyDescent="0.25">
      <c r="A19" s="64"/>
    </row>
    <row r="20" spans="1:1" x14ac:dyDescent="0.25">
      <c r="A20" s="64"/>
    </row>
    <row r="22" spans="1:1" x14ac:dyDescent="0.25">
      <c r="A22" s="63"/>
    </row>
    <row r="23" spans="1:1" x14ac:dyDescent="0.25">
      <c r="A23" s="64"/>
    </row>
    <row r="24" spans="1:1" x14ac:dyDescent="0.25">
      <c r="A24" s="64"/>
    </row>
    <row r="25" spans="1:1" x14ac:dyDescent="0.25">
      <c r="A25" s="64"/>
    </row>
    <row r="26" spans="1:1" x14ac:dyDescent="0.25">
      <c r="A26" s="64"/>
    </row>
    <row r="27" spans="1:1" x14ac:dyDescent="0.25">
      <c r="A27" s="64"/>
    </row>
    <row r="29" spans="1:1" x14ac:dyDescent="0.25">
      <c r="A29" s="63"/>
    </row>
    <row r="30" spans="1:1" x14ac:dyDescent="0.25">
      <c r="A30" s="64"/>
    </row>
    <row r="31" spans="1:1" x14ac:dyDescent="0.25">
      <c r="A31" s="64"/>
    </row>
    <row r="32" spans="1:1" x14ac:dyDescent="0.25">
      <c r="A32" s="64"/>
    </row>
    <row r="33" spans="1:1" x14ac:dyDescent="0.25">
      <c r="A33" s="64"/>
    </row>
    <row r="34" spans="1:1" x14ac:dyDescent="0.25">
      <c r="A34" s="64"/>
    </row>
    <row r="36" spans="1:1" x14ac:dyDescent="0.25">
      <c r="A36" s="63"/>
    </row>
    <row r="37" spans="1:1" x14ac:dyDescent="0.25">
      <c r="A37" s="64"/>
    </row>
    <row r="38" spans="1:1" x14ac:dyDescent="0.25">
      <c r="A38" s="64"/>
    </row>
    <row r="39" spans="1:1" x14ac:dyDescent="0.25">
      <c r="A39" s="64"/>
    </row>
    <row r="40" spans="1:1" x14ac:dyDescent="0.25">
      <c r="A40" s="64"/>
    </row>
    <row r="41" spans="1:1" x14ac:dyDescent="0.25">
      <c r="A41" s="64"/>
    </row>
    <row r="43" spans="1:1" x14ac:dyDescent="0.25">
      <c r="A43" s="63"/>
    </row>
    <row r="44" spans="1:1" x14ac:dyDescent="0.25">
      <c r="A44" s="64"/>
    </row>
    <row r="45" spans="1:1" x14ac:dyDescent="0.25">
      <c r="A45" s="64"/>
    </row>
    <row r="46" spans="1:1" x14ac:dyDescent="0.25">
      <c r="A46" s="64"/>
    </row>
    <row r="47" spans="1:1" x14ac:dyDescent="0.25">
      <c r="A47" s="64"/>
    </row>
    <row r="48" spans="1:1" x14ac:dyDescent="0.25">
      <c r="A48" s="64"/>
    </row>
    <row r="50" spans="1:1" x14ac:dyDescent="0.25">
      <c r="A50" s="63"/>
    </row>
    <row r="51" spans="1:1" x14ac:dyDescent="0.25">
      <c r="A51" s="64"/>
    </row>
    <row r="52" spans="1:1" x14ac:dyDescent="0.25">
      <c r="A52" s="64"/>
    </row>
    <row r="53" spans="1:1" x14ac:dyDescent="0.25">
      <c r="A53" s="64"/>
    </row>
    <row r="54" spans="1:1" x14ac:dyDescent="0.25">
      <c r="A54" s="64"/>
    </row>
    <row r="55" spans="1:1" x14ac:dyDescent="0.25">
      <c r="A55" s="64"/>
    </row>
    <row r="57" spans="1:1" x14ac:dyDescent="0.25">
      <c r="A57" s="63"/>
    </row>
    <row r="58" spans="1:1" x14ac:dyDescent="0.25">
      <c r="A58" s="64"/>
    </row>
    <row r="59" spans="1:1" x14ac:dyDescent="0.25">
      <c r="A59" s="64"/>
    </row>
    <row r="60" spans="1:1" x14ac:dyDescent="0.25">
      <c r="A60" s="64"/>
    </row>
    <row r="61" spans="1:1" x14ac:dyDescent="0.25">
      <c r="A61" s="64"/>
    </row>
    <row r="62" spans="1:1" x14ac:dyDescent="0.25">
      <c r="A62" s="64"/>
    </row>
    <row r="64" spans="1:1" x14ac:dyDescent="0.25">
      <c r="A64" s="63"/>
    </row>
    <row r="65" spans="1:1" x14ac:dyDescent="0.25">
      <c r="A65" s="64"/>
    </row>
    <row r="66" spans="1:1" x14ac:dyDescent="0.25">
      <c r="A66" s="64"/>
    </row>
    <row r="67" spans="1:1" x14ac:dyDescent="0.25">
      <c r="A67" s="64"/>
    </row>
    <row r="68" spans="1:1" x14ac:dyDescent="0.25">
      <c r="A68" s="64"/>
    </row>
    <row r="69" spans="1:1" x14ac:dyDescent="0.25">
      <c r="A69" s="64"/>
    </row>
    <row r="71" spans="1:1" x14ac:dyDescent="0.25">
      <c r="A71" s="63"/>
    </row>
    <row r="72" spans="1:1" x14ac:dyDescent="0.25">
      <c r="A72" s="64"/>
    </row>
    <row r="73" spans="1:1" x14ac:dyDescent="0.25">
      <c r="A73" s="64"/>
    </row>
    <row r="74" spans="1:1" x14ac:dyDescent="0.25">
      <c r="A74" s="64"/>
    </row>
    <row r="75" spans="1:1" x14ac:dyDescent="0.25">
      <c r="A75" s="64"/>
    </row>
    <row r="76" spans="1:1" x14ac:dyDescent="0.25">
      <c r="A76" s="64"/>
    </row>
    <row r="78" spans="1:1" x14ac:dyDescent="0.25">
      <c r="A78" s="63"/>
    </row>
    <row r="79" spans="1:1" x14ac:dyDescent="0.25">
      <c r="A79" s="64"/>
    </row>
    <row r="80" spans="1:1" x14ac:dyDescent="0.25">
      <c r="A80" s="64"/>
    </row>
    <row r="81" spans="1:1" x14ac:dyDescent="0.25">
      <c r="A81" s="64"/>
    </row>
    <row r="82" spans="1:1" x14ac:dyDescent="0.25">
      <c r="A82" s="64"/>
    </row>
    <row r="83" spans="1:1" x14ac:dyDescent="0.25">
      <c r="A83" s="64"/>
    </row>
    <row r="85" spans="1:1" x14ac:dyDescent="0.25">
      <c r="A85" s="63"/>
    </row>
    <row r="86" spans="1:1" x14ac:dyDescent="0.25">
      <c r="A86" s="64"/>
    </row>
    <row r="87" spans="1:1" x14ac:dyDescent="0.25">
      <c r="A87" s="64"/>
    </row>
    <row r="88" spans="1:1" x14ac:dyDescent="0.25">
      <c r="A88" s="64"/>
    </row>
    <row r="89" spans="1:1" x14ac:dyDescent="0.25">
      <c r="A89" s="64"/>
    </row>
    <row r="90" spans="1:1" x14ac:dyDescent="0.25">
      <c r="A90" s="64"/>
    </row>
    <row r="92" spans="1:1" x14ac:dyDescent="0.25">
      <c r="A92" s="63"/>
    </row>
    <row r="93" spans="1:1" x14ac:dyDescent="0.25">
      <c r="A93" s="64"/>
    </row>
    <row r="94" spans="1:1" x14ac:dyDescent="0.25">
      <c r="A94" s="64"/>
    </row>
    <row r="95" spans="1:1" x14ac:dyDescent="0.25">
      <c r="A95" s="64"/>
    </row>
    <row r="96" spans="1:1" x14ac:dyDescent="0.25">
      <c r="A96" s="64"/>
    </row>
    <row r="97" spans="1:1" x14ac:dyDescent="0.25">
      <c r="A97" s="64"/>
    </row>
    <row r="99" spans="1:1" x14ac:dyDescent="0.25">
      <c r="A99" s="63"/>
    </row>
    <row r="100" spans="1:1" x14ac:dyDescent="0.25">
      <c r="A100" s="64"/>
    </row>
    <row r="101" spans="1:1" x14ac:dyDescent="0.25">
      <c r="A101" s="64"/>
    </row>
    <row r="102" spans="1:1" x14ac:dyDescent="0.25">
      <c r="A102" s="64"/>
    </row>
    <row r="103" spans="1:1" x14ac:dyDescent="0.25">
      <c r="A103" s="64"/>
    </row>
    <row r="104" spans="1:1" x14ac:dyDescent="0.25">
      <c r="A104" s="64"/>
    </row>
    <row r="106" spans="1:1" x14ac:dyDescent="0.25">
      <c r="A106" s="63"/>
    </row>
    <row r="107" spans="1:1" x14ac:dyDescent="0.25">
      <c r="A107" s="64"/>
    </row>
    <row r="108" spans="1:1" x14ac:dyDescent="0.25">
      <c r="A108" s="64"/>
    </row>
    <row r="109" spans="1:1" x14ac:dyDescent="0.25">
      <c r="A109" s="64"/>
    </row>
    <row r="110" spans="1:1" x14ac:dyDescent="0.25">
      <c r="A110" s="64"/>
    </row>
    <row r="111" spans="1:1" x14ac:dyDescent="0.25">
      <c r="A111" s="64"/>
    </row>
    <row r="113" spans="1:1" x14ac:dyDescent="0.25">
      <c r="A113" s="63"/>
    </row>
    <row r="114" spans="1:1" x14ac:dyDescent="0.25">
      <c r="A114" s="64"/>
    </row>
    <row r="115" spans="1:1" x14ac:dyDescent="0.25">
      <c r="A115" s="64"/>
    </row>
    <row r="116" spans="1:1" x14ac:dyDescent="0.25">
      <c r="A116" s="64"/>
    </row>
    <row r="117" spans="1:1" x14ac:dyDescent="0.25">
      <c r="A117" s="64"/>
    </row>
    <row r="118" spans="1:1" x14ac:dyDescent="0.25">
      <c r="A118" s="64"/>
    </row>
    <row r="120" spans="1:1" x14ac:dyDescent="0.25">
      <c r="A120" s="63"/>
    </row>
    <row r="121" spans="1:1" x14ac:dyDescent="0.25">
      <c r="A121" s="64"/>
    </row>
    <row r="122" spans="1:1" x14ac:dyDescent="0.25">
      <c r="A122" s="64"/>
    </row>
    <row r="123" spans="1:1" x14ac:dyDescent="0.25">
      <c r="A123" s="64"/>
    </row>
    <row r="124" spans="1:1" x14ac:dyDescent="0.25">
      <c r="A124" s="64"/>
    </row>
    <row r="125" spans="1:1" x14ac:dyDescent="0.25">
      <c r="A125" s="6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7"/>
  <sheetViews>
    <sheetView workbookViewId="0">
      <selection activeCell="E17" sqref="E17"/>
    </sheetView>
  </sheetViews>
  <sheetFormatPr baseColWidth="10" defaultRowHeight="13.2" x14ac:dyDescent="0.25"/>
  <cols>
    <col min="1" max="1" width="11.44140625" style="61"/>
    <col min="2" max="2" width="15.44140625" style="61" customWidth="1"/>
    <col min="3" max="4" width="11.44140625" style="61"/>
  </cols>
  <sheetData>
    <row r="2" spans="5:5" x14ac:dyDescent="0.25">
      <c r="E2" s="62"/>
    </row>
    <row r="3" spans="5:5" x14ac:dyDescent="0.25">
      <c r="E3" s="62"/>
    </row>
    <row r="5" spans="5:5" x14ac:dyDescent="0.25">
      <c r="E5" s="61"/>
    </row>
    <row r="6" spans="5:5" x14ac:dyDescent="0.25">
      <c r="E6" s="61"/>
    </row>
    <row r="7" spans="5:5" x14ac:dyDescent="0.25">
      <c r="E7" s="61"/>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M28:M29"/>
  <sheetViews>
    <sheetView workbookViewId="0">
      <selection activeCell="N21" sqref="N21"/>
    </sheetView>
  </sheetViews>
  <sheetFormatPr baseColWidth="10" defaultRowHeight="13.2" x14ac:dyDescent="0.25"/>
  <sheetData>
    <row r="28" spans="13:13" x14ac:dyDescent="0.25">
      <c r="M28" s="63"/>
    </row>
    <row r="29" spans="13:13" x14ac:dyDescent="0.25">
      <c r="M29" s="63"/>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Hoja1</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2023-11-27T21:54:14Z</dcterms:modified>
</cp:coreProperties>
</file>