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OPORFIN 2023\ANÁLISIS DE CRÉDITOS\2024\FEBRERO\Alfredo Alejandro Caravallo Calvo Alvear\"/>
    </mc:Choice>
  </mc:AlternateContent>
  <xr:revisionPtr revIDLastSave="0" documentId="8_{3B4B9C60-EEF9-4F87-BBED-CD562524F585}" xr6:coauthVersionLast="47" xr6:coauthVersionMax="47" xr10:uidLastSave="{00000000-0000-0000-0000-000000000000}"/>
  <bookViews>
    <workbookView xWindow="-108" yWindow="-108" windowWidth="23256" windowHeight="12456" xr2:uid="{00000000-000D-0000-FFFF-FFFF00000000}"/>
  </bookViews>
  <sheets>
    <sheet name="Analisis 2" sheetId="6" r:id="rId1"/>
    <sheet name="Hoja3" sheetId="5" r:id="rId2"/>
    <sheet name="Hoja2" sheetId="4" r:id="rId3"/>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0" i="6" l="1"/>
  <c r="J76" i="6"/>
  <c r="J65" i="6"/>
  <c r="J78" i="6" l="1"/>
  <c r="AB76" i="6" s="1"/>
  <c r="AK78" i="6" s="1"/>
</calcChain>
</file>

<file path=xl/sharedStrings.xml><?xml version="1.0" encoding="utf-8"?>
<sst xmlns="http://schemas.openxmlformats.org/spreadsheetml/2006/main" count="136" uniqueCount="119">
  <si>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</si>
  <si>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</si>
  <si>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</si>
  <si>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</si>
  <si>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</si>
  <si>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</si>
  <si>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</si>
  <si>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</si>
  <si>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</si>
  <si>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</si>
  <si>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</si>
  <si>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</si>
  <si>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</si>
  <si>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</si>
  <si>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</si>
  <si>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</si>
  <si>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</si>
  <si>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</si>
  <si>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</si>
  <si>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</si>
  <si>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</si>
  <si>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</si>
  <si>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</si>
  <si>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</si>
  <si>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</si>
  <si>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</si>
  <si>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</si>
  <si>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</si>
  <si>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</si>
  <si>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</si>
  <si>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</si>
  <si>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</si>
  <si>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</si>
  <si>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</si>
  <si>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</si>
  <si>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</si>
  <si>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</si>
  <si>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</si>
  <si>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</si>
  <si>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</si>
  <si>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</si>
  <si>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</si>
  <si>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</si>
  <si>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</si>
  <si>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</si>
  <si>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</si>
  <si>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</si>
  <si>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</si>
  <si>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</si>
  <si>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</si>
  <si>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</si>
  <si>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</si>
  <si>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</si>
  <si>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</si>
  <si>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</si>
  <si>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</si>
  <si>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</si>
  <si>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</si>
  <si>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</si>
  <si>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</si>
  <si>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</si>
  <si>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</si>
  <si>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</si>
  <si>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</si>
  <si>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</si>
  <si>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</si>
  <si>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</si>
  <si>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</si>
  <si>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</si>
  <si>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</si>
  <si>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</si>
  <si>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</si>
  <si>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</si>
  <si>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</si>
  <si>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</si>
  <si>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</si>
  <si>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</si>
  <si>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</si>
  <si>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</si>
  <si>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</si>
  <si>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</si>
  <si>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</si>
  <si>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</si>
  <si>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</si>
  <si>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</si>
  <si>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</si>
  <si>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</si>
  <si>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</si>
  <si>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</si>
  <si>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</si>
  <si>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</si>
  <si>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</si>
  <si>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</si>
  <si>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</si>
  <si>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</si>
  <si>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</si>
  <si>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</si>
  <si>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</si>
  <si>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</si>
  <si>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promotor no realizó llamada</t>
  </si>
  <si>
    <t>Rosa María Olvera Cobos</t>
  </si>
  <si>
    <t>Luis Rodrigo Burgos Sánchez</t>
  </si>
  <si>
    <t>Alfredo Alejandro Caraballo Calvo</t>
  </si>
  <si>
    <t>12 Meses</t>
  </si>
  <si>
    <t>Conductor de varias plataformas</t>
  </si>
  <si>
    <t>Cto. Real de Olivos Mz 18 Lt 10 Cs D U Habitacional de San Vicente II, Chicoloapan, Estado de México, 56383</t>
  </si>
  <si>
    <t>Propietario</t>
  </si>
  <si>
    <t>Sus gastos son retiros en efectivo, pago de su motocicleta , de la renta que se logra percibir en sus estados bancarios, pagos de  préstamos personales.</t>
  </si>
  <si>
    <t xml:space="preserve">Pablo Cruz Mejía </t>
  </si>
  <si>
    <t>Factura de motocicleta MB Motors doble propósito 250 CC color verde modelo 2017</t>
  </si>
  <si>
    <t>Chofer</t>
  </si>
  <si>
    <t>Gastos médicos</t>
  </si>
  <si>
    <t>La totalidad de sus ingresos es derivada de transferencias que percibe de su trabajo como chofer. De igual manera el prospecto nos comenta que percibe ingresos extras como mecánico, sin embargo, al no tener manera de comprobarlo no se adjuntó en el análisis.</t>
  </si>
  <si>
    <t>Dora María Cruz</t>
  </si>
  <si>
    <t>Maria Monsterrat</t>
  </si>
  <si>
    <t>La salud financiera reflejada en el reporte de buró de crédito en realidad es malo, tiene un Score de 421, tiene 1 crédito vencido por un importe total de $70,420.00 generando un atraso del 100%, su crédito más antiguo es del 2009 y al día de hoy ha obtenido 4 créditos por un importe total de $216,423.00.</t>
  </si>
  <si>
    <t>El prospecto solicita el crédito para compra de automóvil para trabajar en plataforma, nos envía como garantía la factura de su motocicleta doble propósito 250CC, marca MB Motors, modelo 2017, motor 167FMM8H100529, con número de serie LY4JCNLR8H0A22784, color verde, placa 5U6BT. precio de factura $40,500.11 con fecha del 2017. Sin embargo, su precio actual es de $23.000.00. Su buró de crédito es malo, aunque mantiene un Score de 421 ha solicitado pocos productos, hubo un crédito en bienes rices que está en convenio para hacer una disminución de pago.</t>
  </si>
  <si>
    <t>Por su salud financiera reflejada en su buró y en su capital disponible a fin de cada mes, ha solicitado pocos créditos por diversos montos, aunque tenga un atraso del 100% cuenta con apoyo y liquidez para cubrir dicha deuda. Aun así, deja como garantía la factura de su motocicleta. Derivado de que es re-estructura de su 1er crédito, el cuál ha estado pagando en tiempo y forma.</t>
  </si>
  <si>
    <t>Sería 2o crédito Oporfin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</si>
</sst>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_(&quot;$&quot;* \(#,##0.00\);_(&quot;$&quot;* &quot;-&quot;??_);_(@_)"/>
    <numFmt numFmtId="165" formatCode="_-[$€-2]* #,##0.00_-;\-[$€-2]* #,##0.00_-;_-[$€-2]* &quot;-&quot;??_-"/>
  </numFmts>
  <fonts count="19"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s>
  <fills count="6">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145">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0" fontId="5" fillId="0" borderId="4" xfId="0" applyFont="1" applyBorder="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43" fontId="9" fillId="0" borderId="4" xfId="3"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164" fontId="1"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10"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4">
    <cellStyle name="Euro" xfId="1" xr:uid="{00000000-0005-0000-0000-000000000000}"/>
    <cellStyle name="Millares" xfId="3"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78" zoomScale="110" zoomScaleNormal="110" workbookViewId="0">
      <selection activeCell="B101" sqref="B101"/>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95" t="s">
        <v>96</v>
      </c>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7"/>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98" t="s">
        <v>8</v>
      </c>
      <c r="Z5" s="98"/>
      <c r="AA5" s="98"/>
      <c r="AB5" s="98"/>
      <c r="AC5" s="98"/>
      <c r="AD5" s="98"/>
      <c r="AE5" s="98"/>
      <c r="AF5" s="98"/>
      <c r="AG5" s="98"/>
      <c r="AH5" s="98"/>
      <c r="AI5" s="98"/>
      <c r="AJ5" s="98"/>
      <c r="AK5" s="98"/>
      <c r="AL5" s="98"/>
      <c r="AM5" s="98"/>
      <c r="AN5" s="99"/>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24</v>
      </c>
      <c r="C7" s="4"/>
      <c r="D7" s="4"/>
      <c r="E7" s="4"/>
      <c r="F7" s="4"/>
      <c r="G7" s="4"/>
      <c r="H7" s="4"/>
      <c r="I7" s="4"/>
      <c r="J7" s="4"/>
      <c r="K7" s="4"/>
      <c r="L7" s="4"/>
      <c r="M7" s="21"/>
      <c r="N7" s="21"/>
      <c r="O7" s="21"/>
      <c r="P7" s="111" t="s">
        <v>102</v>
      </c>
      <c r="Q7" s="112"/>
      <c r="R7" s="112"/>
      <c r="S7" s="112"/>
      <c r="T7" s="112"/>
      <c r="U7" s="112"/>
      <c r="V7" s="112"/>
      <c r="W7" s="112"/>
      <c r="X7" s="112"/>
      <c r="Y7" s="112"/>
      <c r="Z7" s="112"/>
      <c r="AA7" s="112"/>
      <c r="AB7" s="112"/>
      <c r="AC7" s="112"/>
      <c r="AD7" s="112"/>
      <c r="AE7" s="112"/>
      <c r="AF7" s="100" t="s">
        <v>0</v>
      </c>
      <c r="AG7" s="100"/>
      <c r="AH7" s="100"/>
      <c r="AI7" s="100"/>
      <c r="AJ7" s="113">
        <v>1</v>
      </c>
      <c r="AK7" s="114"/>
      <c r="AL7" s="114"/>
      <c r="AM7" s="114"/>
      <c r="AN7" s="115"/>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5">
      <c r="B10" s="101">
        <v>25000</v>
      </c>
      <c r="C10" s="102"/>
      <c r="D10" s="102"/>
      <c r="E10" s="102"/>
      <c r="F10" s="102"/>
      <c r="G10" s="102"/>
      <c r="H10" s="102"/>
      <c r="I10" s="102"/>
      <c r="J10" s="103"/>
      <c r="K10" s="104" t="s">
        <v>103</v>
      </c>
      <c r="L10" s="105"/>
      <c r="M10" s="105"/>
      <c r="N10" s="105"/>
      <c r="O10" s="106"/>
      <c r="P10" s="107" t="s">
        <v>97</v>
      </c>
      <c r="Q10" s="105"/>
      <c r="R10" s="105"/>
      <c r="S10" s="105"/>
      <c r="T10" s="106"/>
      <c r="U10" s="108" t="s">
        <v>111</v>
      </c>
      <c r="V10" s="109"/>
      <c r="W10" s="109"/>
      <c r="X10" s="109"/>
      <c r="Y10" s="109"/>
      <c r="Z10" s="109"/>
      <c r="AA10" s="109"/>
      <c r="AB10" s="109"/>
      <c r="AC10" s="109"/>
      <c r="AD10" s="109"/>
      <c r="AE10" s="109"/>
      <c r="AF10" s="109"/>
      <c r="AG10" s="109"/>
      <c r="AH10" s="109"/>
      <c r="AI10" s="109"/>
      <c r="AJ10" s="109"/>
      <c r="AK10" s="109"/>
      <c r="AL10" s="109"/>
      <c r="AM10" s="109"/>
      <c r="AN10" s="110"/>
    </row>
    <row r="11" spans="2:40" ht="12.75" customHeight="1" x14ac:dyDescent="0.25">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5">
      <c r="B12" s="108" t="s">
        <v>109</v>
      </c>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110"/>
      <c r="AB12" s="117">
        <v>40500.11</v>
      </c>
      <c r="AC12" s="102"/>
      <c r="AD12" s="102"/>
      <c r="AE12" s="102"/>
      <c r="AF12" s="102"/>
      <c r="AG12" s="102"/>
      <c r="AH12" s="102"/>
      <c r="AI12" s="102"/>
      <c r="AJ12" s="102"/>
      <c r="AK12" s="102"/>
      <c r="AL12" s="102"/>
      <c r="AM12" s="102"/>
      <c r="AN12" s="103"/>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16</v>
      </c>
      <c r="C14" s="10"/>
      <c r="D14" s="10"/>
      <c r="E14" s="10"/>
      <c r="F14" s="10"/>
      <c r="G14" s="118" t="s">
        <v>98</v>
      </c>
      <c r="H14" s="119"/>
      <c r="I14" s="10"/>
      <c r="J14" s="10" t="s">
        <v>17</v>
      </c>
      <c r="K14" s="10"/>
      <c r="L14" s="10"/>
      <c r="M14" s="10"/>
      <c r="N14" s="10"/>
      <c r="O14" s="118"/>
      <c r="P14" s="119"/>
      <c r="Q14" s="10"/>
      <c r="R14" s="10" t="s">
        <v>18</v>
      </c>
      <c r="S14" s="10"/>
      <c r="T14" s="10"/>
      <c r="U14" s="10"/>
      <c r="V14" s="10"/>
      <c r="W14" s="71"/>
      <c r="X14" s="64"/>
      <c r="Y14" s="64"/>
      <c r="Z14" s="64"/>
      <c r="AA14" s="64"/>
      <c r="AB14" s="64"/>
      <c r="AC14" s="64"/>
      <c r="AD14" s="64"/>
      <c r="AE14" s="64"/>
      <c r="AF14" s="64"/>
      <c r="AG14" s="64"/>
      <c r="AH14" s="64"/>
      <c r="AI14" s="64"/>
      <c r="AJ14" s="64"/>
      <c r="AK14" s="64"/>
      <c r="AL14" s="64"/>
      <c r="AM14" s="64"/>
      <c r="AN14" s="65"/>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2.75" customHeight="1" x14ac:dyDescent="0.25">
      <c r="B16" s="10" t="s">
        <v>19</v>
      </c>
      <c r="C16" s="10"/>
      <c r="D16" s="10"/>
      <c r="E16" s="10"/>
      <c r="F16" s="10"/>
      <c r="G16" s="10"/>
      <c r="H16" s="10"/>
      <c r="I16" s="10"/>
      <c r="J16" s="10"/>
      <c r="K16" s="10"/>
      <c r="L16" s="10"/>
      <c r="M16" s="10"/>
      <c r="N16" s="10"/>
      <c r="O16" s="10"/>
      <c r="P16" s="10" t="s">
        <v>20</v>
      </c>
      <c r="Q16" s="10"/>
      <c r="R16" s="10"/>
      <c r="S16" s="59"/>
      <c r="T16" s="10"/>
      <c r="U16" s="10" t="s">
        <v>21</v>
      </c>
      <c r="V16" s="10"/>
      <c r="W16" s="59" t="s">
        <v>98</v>
      </c>
      <c r="X16" s="10"/>
      <c r="Y16" s="10" t="s">
        <v>22</v>
      </c>
      <c r="Z16" s="10"/>
      <c r="AA16" s="10"/>
      <c r="AB16" s="59"/>
      <c r="AC16" s="10"/>
      <c r="AD16" s="10" t="s">
        <v>23</v>
      </c>
      <c r="AE16" s="10"/>
      <c r="AF16" s="61" t="s">
        <v>110</v>
      </c>
      <c r="AG16" s="16"/>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31</v>
      </c>
      <c r="C20" s="10"/>
      <c r="D20" s="10"/>
      <c r="E20" s="10"/>
      <c r="F20" s="10"/>
      <c r="G20" s="71"/>
      <c r="H20" s="64"/>
      <c r="I20" s="64"/>
      <c r="J20" s="64"/>
      <c r="K20" s="64"/>
      <c r="L20" s="64"/>
      <c r="M20" s="64"/>
      <c r="N20" s="64"/>
      <c r="O20" s="64"/>
      <c r="P20" s="64"/>
      <c r="Q20" s="64"/>
      <c r="R20" s="64"/>
      <c r="S20" s="64"/>
      <c r="T20" s="65"/>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32</v>
      </c>
      <c r="C22" s="10"/>
      <c r="D22" s="10"/>
      <c r="E22" s="10"/>
      <c r="F22" s="10"/>
      <c r="G22" s="10"/>
      <c r="H22" s="10"/>
      <c r="I22" s="71"/>
      <c r="J22" s="64"/>
      <c r="K22" s="64"/>
      <c r="L22" s="64"/>
      <c r="M22" s="64"/>
      <c r="N22" s="64"/>
      <c r="O22" s="64"/>
      <c r="P22" s="64"/>
      <c r="Q22" s="64"/>
      <c r="R22" s="64"/>
      <c r="S22" s="64"/>
      <c r="T22" s="64"/>
      <c r="U22" s="64"/>
      <c r="V22" s="64"/>
      <c r="W22" s="64"/>
      <c r="X22" s="64"/>
      <c r="Y22" s="64"/>
      <c r="Z22" s="64"/>
      <c r="AA22" s="64"/>
      <c r="AB22" s="64"/>
      <c r="AC22" s="64"/>
      <c r="AD22" s="64"/>
      <c r="AE22" s="64"/>
      <c r="AF22" s="64"/>
      <c r="AG22" s="65"/>
      <c r="AH22" s="10"/>
      <c r="AI22" s="10" t="s">
        <v>46</v>
      </c>
      <c r="AJ22" s="10"/>
      <c r="AK22" s="10"/>
      <c r="AL22" s="71"/>
      <c r="AM22" s="64"/>
      <c r="AN22" s="65"/>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33</v>
      </c>
      <c r="C24" s="10"/>
      <c r="D24" s="10"/>
      <c r="E24" s="10"/>
      <c r="F24" s="10"/>
      <c r="G24" s="10"/>
      <c r="H24" s="10"/>
      <c r="I24" s="71"/>
      <c r="J24" s="64"/>
      <c r="K24" s="65"/>
      <c r="L24" s="10"/>
      <c r="M24" s="10" t="s">
        <v>34</v>
      </c>
      <c r="N24" s="10"/>
      <c r="O24" s="10"/>
      <c r="P24" s="10"/>
      <c r="Q24" s="10"/>
      <c r="R24" s="18"/>
      <c r="S24" s="10"/>
      <c r="T24" s="10" t="s">
        <v>35</v>
      </c>
      <c r="U24" s="10"/>
      <c r="V24" s="10"/>
      <c r="W24" s="10"/>
      <c r="X24" s="10"/>
      <c r="Y24" s="10"/>
      <c r="Z24" s="18"/>
      <c r="AA24" s="10"/>
      <c r="AB24" s="10" t="s">
        <v>36</v>
      </c>
      <c r="AC24" s="10"/>
      <c r="AD24" s="10"/>
      <c r="AE24" s="10"/>
      <c r="AF24" s="71"/>
      <c r="AG24" s="64"/>
      <c r="AH24" s="64"/>
      <c r="AI24" s="64"/>
      <c r="AJ24" s="64"/>
      <c r="AK24" s="64"/>
      <c r="AL24" s="64"/>
      <c r="AM24" s="64"/>
      <c r="AN24" s="65"/>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37</v>
      </c>
      <c r="C27" s="10"/>
      <c r="D27" s="10"/>
      <c r="E27" s="10"/>
      <c r="F27" s="10"/>
      <c r="G27" s="10"/>
      <c r="H27" s="12"/>
      <c r="I27" s="12"/>
      <c r="J27" s="71"/>
      <c r="K27" s="64"/>
      <c r="L27" s="64"/>
      <c r="M27" s="65"/>
      <c r="N27" s="12"/>
      <c r="O27" s="28" t="s">
        <v>38</v>
      </c>
      <c r="P27" s="12"/>
      <c r="Q27" s="12"/>
      <c r="R27" s="12"/>
      <c r="S27" s="12"/>
      <c r="T27" s="12"/>
      <c r="U27" s="12"/>
      <c r="V27" s="12"/>
      <c r="W27" s="71"/>
      <c r="X27" s="64"/>
      <c r="Y27" s="64"/>
      <c r="Z27" s="64"/>
      <c r="AA27" s="64"/>
      <c r="AB27" s="64"/>
      <c r="AC27" s="64"/>
      <c r="AD27" s="64"/>
      <c r="AE27" s="64"/>
      <c r="AF27" s="64"/>
      <c r="AG27" s="64"/>
      <c r="AH27" s="64"/>
      <c r="AI27" s="64"/>
      <c r="AJ27" s="64"/>
      <c r="AK27" s="64"/>
      <c r="AL27" s="64"/>
      <c r="AM27" s="64"/>
      <c r="AN27" s="65"/>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39</v>
      </c>
      <c r="C29" s="10"/>
      <c r="D29" s="10"/>
      <c r="E29" s="10"/>
      <c r="F29" s="10"/>
      <c r="G29" s="10"/>
      <c r="H29" s="10"/>
      <c r="I29" s="10"/>
      <c r="J29" s="71"/>
      <c r="K29" s="64"/>
      <c r="L29" s="64"/>
      <c r="M29" s="65"/>
      <c r="N29" s="10"/>
      <c r="O29" s="10" t="s">
        <v>40</v>
      </c>
      <c r="P29" s="10"/>
      <c r="Q29" s="10"/>
      <c r="R29" s="10"/>
      <c r="S29" s="10"/>
      <c r="T29" s="71"/>
      <c r="U29" s="64"/>
      <c r="V29" s="64"/>
      <c r="W29" s="64"/>
      <c r="X29" s="64"/>
      <c r="Y29" s="64"/>
      <c r="Z29" s="64"/>
      <c r="AA29" s="64"/>
      <c r="AB29" s="64"/>
      <c r="AC29" s="64"/>
      <c r="AD29" s="64"/>
      <c r="AE29" s="64"/>
      <c r="AF29" s="64"/>
      <c r="AG29" s="64"/>
      <c r="AH29" s="64"/>
      <c r="AI29" s="64"/>
      <c r="AJ29" s="64"/>
      <c r="AK29" s="64"/>
      <c r="AL29" s="64"/>
      <c r="AM29" s="64"/>
      <c r="AN29" s="65"/>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91" t="s">
        <v>41</v>
      </c>
      <c r="C32" s="92"/>
      <c r="D32" s="92"/>
      <c r="E32" s="92"/>
      <c r="F32" s="92"/>
      <c r="G32" s="92"/>
      <c r="H32" s="92"/>
      <c r="I32" s="92"/>
      <c r="J32" s="92"/>
      <c r="K32" s="92"/>
      <c r="L32" s="92"/>
      <c r="M32" s="93"/>
      <c r="N32" s="10"/>
      <c r="O32" s="82" t="s">
        <v>68</v>
      </c>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4"/>
    </row>
    <row r="33" spans="2:40" ht="3.9" hidden="1" customHeight="1" x14ac:dyDescent="0.25">
      <c r="B33" s="10"/>
      <c r="C33" s="10"/>
      <c r="D33" s="10"/>
      <c r="E33" s="10"/>
      <c r="F33" s="10"/>
      <c r="G33" s="10"/>
      <c r="H33" s="10"/>
      <c r="I33" s="10"/>
      <c r="J33" s="10"/>
      <c r="K33" s="10"/>
      <c r="L33" s="10"/>
      <c r="M33" s="10"/>
      <c r="N33" s="10"/>
      <c r="O33" s="85"/>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7"/>
    </row>
    <row r="34" spans="2:40" ht="12.75" hidden="1" customHeight="1" x14ac:dyDescent="0.25">
      <c r="B34" s="10" t="s">
        <v>42</v>
      </c>
      <c r="C34" s="10"/>
      <c r="D34" s="10"/>
      <c r="E34" s="10"/>
      <c r="F34" s="10"/>
      <c r="G34" s="10"/>
      <c r="H34" s="10"/>
      <c r="I34" s="10"/>
      <c r="J34" s="71"/>
      <c r="K34" s="64"/>
      <c r="L34" s="64"/>
      <c r="M34" s="65"/>
      <c r="N34" s="10"/>
      <c r="O34" s="88"/>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90"/>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91" t="s">
        <v>43</v>
      </c>
      <c r="C36" s="92"/>
      <c r="D36" s="92"/>
      <c r="E36" s="92"/>
      <c r="F36" s="92"/>
      <c r="G36" s="92"/>
      <c r="H36" s="92"/>
      <c r="I36" s="92"/>
      <c r="J36" s="92"/>
      <c r="K36" s="92"/>
      <c r="L36" s="92"/>
      <c r="M36" s="93"/>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44</v>
      </c>
      <c r="C38" s="10"/>
      <c r="D38" s="10"/>
      <c r="E38" s="10"/>
      <c r="F38" s="10"/>
      <c r="G38" s="10"/>
      <c r="H38" s="10"/>
      <c r="I38" s="10"/>
      <c r="J38" s="78"/>
      <c r="K38" s="79"/>
      <c r="L38" s="79"/>
      <c r="M38" s="80"/>
      <c r="N38" s="10"/>
      <c r="O38" s="82" t="s">
        <v>67</v>
      </c>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4"/>
    </row>
    <row r="39" spans="2:40" ht="12.75" hidden="1" customHeight="1" x14ac:dyDescent="0.25">
      <c r="B39" s="10" t="s">
        <v>45</v>
      </c>
      <c r="C39" s="10"/>
      <c r="D39" s="10"/>
      <c r="E39" s="10"/>
      <c r="F39" s="10"/>
      <c r="G39" s="10"/>
      <c r="H39" s="10"/>
      <c r="I39" s="10"/>
      <c r="J39" s="78"/>
      <c r="K39" s="79"/>
      <c r="L39" s="79"/>
      <c r="M39" s="80"/>
      <c r="N39" s="10"/>
      <c r="O39" s="85"/>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7"/>
    </row>
    <row r="40" spans="2:40" ht="12.75" hidden="1" customHeight="1" x14ac:dyDescent="0.25">
      <c r="B40" s="10" t="s">
        <v>11</v>
      </c>
      <c r="C40" s="10"/>
      <c r="D40" s="10"/>
      <c r="E40" s="10"/>
      <c r="F40" s="10"/>
      <c r="G40" s="10"/>
      <c r="H40" s="10"/>
      <c r="I40" s="10"/>
      <c r="J40" s="78"/>
      <c r="K40" s="79"/>
      <c r="L40" s="79"/>
      <c r="M40" s="80"/>
      <c r="N40" s="10"/>
      <c r="O40" s="88"/>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90"/>
    </row>
    <row r="41" spans="2:40" ht="12.75" hidden="1" customHeight="1" x14ac:dyDescent="0.25">
      <c r="B41" s="10" t="s">
        <v>47</v>
      </c>
      <c r="C41" s="10"/>
      <c r="D41" s="10"/>
      <c r="E41" s="10"/>
      <c r="F41" s="10"/>
      <c r="G41" s="10"/>
      <c r="H41" s="10"/>
      <c r="I41" s="10"/>
      <c r="J41" s="78"/>
      <c r="K41" s="79"/>
      <c r="L41" s="79"/>
      <c r="M41" s="80"/>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12</v>
      </c>
      <c r="C43" s="10"/>
      <c r="D43" s="10"/>
      <c r="E43" s="10"/>
      <c r="F43" s="10"/>
      <c r="G43" s="10"/>
      <c r="H43" s="10"/>
      <c r="I43" s="10"/>
      <c r="J43" s="78"/>
      <c r="K43" s="79"/>
      <c r="L43" s="79"/>
      <c r="M43" s="80"/>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48</v>
      </c>
      <c r="F45" s="10"/>
      <c r="G45" s="10"/>
      <c r="H45" s="10"/>
      <c r="I45" s="10"/>
      <c r="J45" s="71"/>
      <c r="K45" s="64"/>
      <c r="L45" s="64"/>
      <c r="M45" s="65"/>
      <c r="N45" s="10"/>
      <c r="O45" s="14" t="s">
        <v>50</v>
      </c>
      <c r="P45" s="10"/>
      <c r="Q45" s="10"/>
      <c r="R45" s="10"/>
      <c r="S45" s="10"/>
      <c r="T45" s="10"/>
      <c r="U45" s="10"/>
      <c r="V45" s="10"/>
      <c r="W45" s="10"/>
      <c r="X45" s="10"/>
      <c r="Y45" s="24"/>
      <c r="Z45" s="25"/>
      <c r="AA45" s="25"/>
      <c r="AB45" s="71"/>
      <c r="AC45" s="64"/>
      <c r="AD45" s="64"/>
      <c r="AE45" s="65"/>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49</v>
      </c>
      <c r="D47" s="10"/>
      <c r="E47" s="14"/>
      <c r="F47" s="10"/>
      <c r="G47" s="10"/>
      <c r="H47" s="10"/>
      <c r="I47" s="10"/>
      <c r="J47" s="71"/>
      <c r="K47" s="64"/>
      <c r="L47" s="64"/>
      <c r="M47" s="65"/>
      <c r="N47" s="10"/>
      <c r="O47" s="14" t="s">
        <v>51</v>
      </c>
      <c r="P47" s="10"/>
      <c r="Q47" s="10"/>
      <c r="R47" s="10"/>
      <c r="S47" s="10"/>
      <c r="T47" s="10"/>
      <c r="U47" s="10"/>
      <c r="V47" s="10"/>
      <c r="W47" s="10"/>
      <c r="X47" s="10"/>
      <c r="Y47" s="24"/>
      <c r="Z47" s="25"/>
      <c r="AA47" s="25"/>
      <c r="AB47" s="71"/>
      <c r="AC47" s="64"/>
      <c r="AD47" s="64"/>
      <c r="AE47" s="65"/>
      <c r="AF47" s="25"/>
      <c r="AG47" s="26" t="s">
        <v>52</v>
      </c>
      <c r="AH47" s="25"/>
      <c r="AI47" s="25"/>
      <c r="AJ47" s="25"/>
      <c r="AK47" s="71"/>
      <c r="AL47" s="64"/>
      <c r="AM47" s="64"/>
      <c r="AN47" s="65"/>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53</v>
      </c>
      <c r="C51" s="10"/>
      <c r="D51" s="10"/>
      <c r="E51" s="10"/>
      <c r="F51" s="10"/>
      <c r="G51" s="130" t="s">
        <v>104</v>
      </c>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9"/>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7</v>
      </c>
      <c r="C53" s="10"/>
      <c r="D53" s="10"/>
      <c r="E53" s="130" t="s">
        <v>105</v>
      </c>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9"/>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14</v>
      </c>
      <c r="C55" s="10"/>
      <c r="D55" s="15"/>
      <c r="E55" s="131" t="s">
        <v>106</v>
      </c>
      <c r="F55" s="68"/>
      <c r="G55" s="68"/>
      <c r="H55" s="68"/>
      <c r="I55" s="68"/>
      <c r="J55" s="68"/>
      <c r="K55" s="68"/>
      <c r="L55" s="68"/>
      <c r="M55" s="68"/>
      <c r="N55" s="69"/>
      <c r="O55" s="10" t="s">
        <v>10</v>
      </c>
      <c r="P55" s="10"/>
      <c r="Q55" s="10"/>
      <c r="R55" s="132">
        <v>43466</v>
      </c>
      <c r="S55" s="68"/>
      <c r="T55" s="68"/>
      <c r="U55" s="69"/>
      <c r="V55" s="10" t="s">
        <v>9</v>
      </c>
      <c r="W55" s="10"/>
      <c r="X55" s="10"/>
      <c r="Y55" s="133">
        <v>5517233884</v>
      </c>
      <c r="Z55" s="134"/>
      <c r="AA55" s="134"/>
      <c r="AB55" s="134"/>
      <c r="AC55" s="135"/>
      <c r="AD55" s="10" t="s">
        <v>54</v>
      </c>
      <c r="AE55" s="25"/>
      <c r="AF55" s="25"/>
      <c r="AG55" s="25"/>
      <c r="AH55" s="25"/>
      <c r="AI55" s="136"/>
      <c r="AJ55" s="137"/>
      <c r="AK55" s="137"/>
      <c r="AL55" s="138"/>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55</v>
      </c>
      <c r="C57" s="10"/>
      <c r="D57" s="10"/>
      <c r="E57" s="10"/>
      <c r="F57" s="10"/>
      <c r="G57" s="10"/>
      <c r="H57" s="15"/>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5"/>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91" t="s">
        <v>56</v>
      </c>
      <c r="C59" s="92"/>
      <c r="D59" s="92"/>
      <c r="E59" s="92"/>
      <c r="F59" s="92"/>
      <c r="G59" s="92"/>
      <c r="H59" s="92"/>
      <c r="I59" s="92"/>
      <c r="J59" s="92"/>
      <c r="K59" s="92"/>
      <c r="L59" s="92"/>
      <c r="M59" s="93"/>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
      <c r="P60" s="10"/>
      <c r="Q60" s="10"/>
      <c r="R60" s="10"/>
      <c r="S60" s="10"/>
      <c r="T60" s="10"/>
      <c r="U60" s="10"/>
      <c r="V60" s="10"/>
      <c r="W60" s="10"/>
      <c r="X60" s="10"/>
      <c r="Y60" s="24"/>
      <c r="Z60" s="25"/>
      <c r="AA60" s="25"/>
      <c r="AB60" s="25"/>
      <c r="AC60" s="25"/>
      <c r="AD60" s="25"/>
      <c r="AE60" s="25"/>
      <c r="AF60" s="25"/>
      <c r="AG60" s="25"/>
      <c r="AH60" s="25"/>
      <c r="AI60" s="25"/>
      <c r="AJ60" s="25"/>
      <c r="AK60" s="25"/>
      <c r="AL60" s="25"/>
      <c r="AM60" s="25"/>
      <c r="AN60" s="25"/>
    </row>
    <row r="61" spans="2:40" ht="12.75" customHeight="1" x14ac:dyDescent="0.25">
      <c r="B61" s="10" t="s">
        <v>57</v>
      </c>
      <c r="C61" s="10"/>
      <c r="D61" s="10"/>
      <c r="E61" s="10"/>
      <c r="F61" s="10"/>
      <c r="G61" s="10"/>
      <c r="H61" s="10"/>
      <c r="I61" s="10"/>
      <c r="J61" s="78"/>
      <c r="K61" s="79"/>
      <c r="L61" s="79"/>
      <c r="M61" s="80"/>
      <c r="N61" s="10"/>
      <c r="O61" s="94" t="s">
        <v>112</v>
      </c>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4"/>
    </row>
    <row r="62" spans="2:40" ht="12.75" customHeight="1" x14ac:dyDescent="0.25">
      <c r="B62" s="10" t="s">
        <v>13</v>
      </c>
      <c r="C62" s="10"/>
      <c r="D62" s="10"/>
      <c r="E62" s="10"/>
      <c r="F62" s="10"/>
      <c r="G62" s="10"/>
      <c r="H62" s="10"/>
      <c r="I62" s="10"/>
      <c r="J62" s="78">
        <v>25000</v>
      </c>
      <c r="K62" s="79"/>
      <c r="L62" s="79"/>
      <c r="M62" s="80"/>
      <c r="N62" s="10"/>
      <c r="O62" s="85"/>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7"/>
    </row>
    <row r="63" spans="2:40" ht="12.75" customHeight="1" x14ac:dyDescent="0.25">
      <c r="B63" s="10" t="s">
        <v>58</v>
      </c>
      <c r="C63" s="10"/>
      <c r="D63" s="10"/>
      <c r="E63" s="10"/>
      <c r="F63" s="10"/>
      <c r="G63" s="10"/>
      <c r="H63" s="10"/>
      <c r="I63" s="10"/>
      <c r="J63" s="78"/>
      <c r="K63" s="79"/>
      <c r="L63" s="79"/>
      <c r="M63" s="80"/>
      <c r="N63" s="10"/>
      <c r="O63" s="88"/>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90"/>
    </row>
    <row r="64" spans="2:40" ht="3.9" customHeight="1" x14ac:dyDescent="0.25">
      <c r="B64" s="10"/>
      <c r="C64" s="10"/>
      <c r="D64" s="10"/>
      <c r="E64" s="10"/>
      <c r="F64" s="10"/>
      <c r="G64" s="10"/>
      <c r="H64" s="10"/>
      <c r="I64" s="10"/>
      <c r="J64" s="10"/>
      <c r="K64" s="10"/>
      <c r="L64" s="10"/>
      <c r="M64" s="10"/>
      <c r="N64" s="10"/>
      <c r="O64" s="10"/>
      <c r="P64" s="10"/>
      <c r="Q64" s="10"/>
      <c r="R64" s="10"/>
      <c r="S64" s="10"/>
      <c r="T64" s="10"/>
      <c r="U64" s="10"/>
      <c r="V64" s="10"/>
      <c r="W64" s="10"/>
      <c r="X64" s="10"/>
      <c r="Y64" s="24"/>
      <c r="Z64" s="25"/>
      <c r="AA64" s="25"/>
      <c r="AB64" s="25"/>
      <c r="AC64" s="25"/>
      <c r="AD64" s="25"/>
      <c r="AE64" s="25"/>
      <c r="AF64" s="25"/>
      <c r="AG64" s="25"/>
      <c r="AH64" s="25"/>
      <c r="AI64" s="25"/>
      <c r="AJ64" s="25"/>
      <c r="AK64" s="25"/>
      <c r="AL64" s="25"/>
      <c r="AM64" s="25"/>
      <c r="AN64" s="25"/>
    </row>
    <row r="65" spans="2:40" ht="12.75" customHeight="1" x14ac:dyDescent="0.25">
      <c r="B65" s="10"/>
      <c r="C65" s="10"/>
      <c r="D65" s="10"/>
      <c r="E65" s="14" t="s">
        <v>59</v>
      </c>
      <c r="F65" s="10"/>
      <c r="G65" s="10"/>
      <c r="H65" s="10"/>
      <c r="I65" s="10"/>
      <c r="J65" s="75">
        <f>+J61+J62+J63</f>
        <v>25000</v>
      </c>
      <c r="K65" s="76"/>
      <c r="L65" s="76"/>
      <c r="M65" s="77"/>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5">
      <c r="B67" s="91" t="s">
        <v>60</v>
      </c>
      <c r="C67" s="92"/>
      <c r="D67" s="92"/>
      <c r="E67" s="92"/>
      <c r="F67" s="92"/>
      <c r="G67" s="92"/>
      <c r="H67" s="92"/>
      <c r="I67" s="92"/>
      <c r="J67" s="92"/>
      <c r="K67" s="92"/>
      <c r="L67" s="92"/>
      <c r="M67" s="93"/>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5">
      <c r="B69" s="10" t="s">
        <v>61</v>
      </c>
      <c r="C69" s="10"/>
      <c r="D69" s="10"/>
      <c r="E69" s="10"/>
      <c r="F69" s="10"/>
      <c r="G69" s="10"/>
      <c r="H69" s="10"/>
      <c r="I69" s="10"/>
      <c r="J69" s="78"/>
      <c r="K69" s="79"/>
      <c r="L69" s="79"/>
      <c r="M69" s="80"/>
      <c r="N69" s="10"/>
      <c r="O69" s="94" t="s">
        <v>107</v>
      </c>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4"/>
    </row>
    <row r="70" spans="2:40" ht="12.75" customHeight="1" x14ac:dyDescent="0.25">
      <c r="B70" s="10" t="s">
        <v>62</v>
      </c>
      <c r="C70" s="10"/>
      <c r="D70" s="10"/>
      <c r="E70" s="10"/>
      <c r="F70" s="10"/>
      <c r="G70" s="10"/>
      <c r="H70" s="10"/>
      <c r="I70" s="10"/>
      <c r="J70" s="78"/>
      <c r="K70" s="79"/>
      <c r="L70" s="79"/>
      <c r="M70" s="80"/>
      <c r="N70" s="10"/>
      <c r="O70" s="85"/>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7"/>
    </row>
    <row r="71" spans="2:40" ht="12.75" customHeight="1" x14ac:dyDescent="0.25">
      <c r="B71" s="10" t="s">
        <v>63</v>
      </c>
      <c r="C71" s="10"/>
      <c r="D71" s="10"/>
      <c r="E71" s="10"/>
      <c r="F71" s="10"/>
      <c r="G71" s="10"/>
      <c r="H71" s="10"/>
      <c r="I71" s="10"/>
      <c r="J71" s="78"/>
      <c r="K71" s="79"/>
      <c r="L71" s="79"/>
      <c r="M71" s="80"/>
      <c r="N71" s="10"/>
      <c r="O71" s="88"/>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90"/>
    </row>
    <row r="72" spans="2:40" ht="12.75" customHeight="1" x14ac:dyDescent="0.25">
      <c r="B72" s="10" t="s">
        <v>64</v>
      </c>
      <c r="C72" s="10"/>
      <c r="D72" s="10"/>
      <c r="E72" s="10"/>
      <c r="F72" s="10"/>
      <c r="G72" s="10"/>
      <c r="H72" s="10"/>
      <c r="I72" s="10"/>
      <c r="J72" s="78"/>
      <c r="K72" s="79"/>
      <c r="L72" s="79"/>
      <c r="M72" s="80"/>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5">
      <c r="B73" s="10" t="s">
        <v>65</v>
      </c>
      <c r="C73" s="10"/>
      <c r="D73" s="10"/>
      <c r="E73" s="10"/>
      <c r="F73" s="10"/>
      <c r="G73" s="10"/>
      <c r="H73" s="10"/>
      <c r="I73" s="10"/>
      <c r="J73" s="78">
        <v>5000</v>
      </c>
      <c r="K73" s="79"/>
      <c r="L73" s="79"/>
      <c r="M73" s="80"/>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5">
      <c r="B74" s="10" t="s">
        <v>66</v>
      </c>
      <c r="C74" s="10"/>
      <c r="D74" s="10"/>
      <c r="E74" s="10"/>
      <c r="F74" s="10"/>
      <c r="G74" s="10"/>
      <c r="H74" s="10"/>
      <c r="I74" s="10"/>
      <c r="J74" s="78">
        <v>10000</v>
      </c>
      <c r="K74" s="79"/>
      <c r="L74" s="79"/>
      <c r="M74" s="80"/>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5">
      <c r="B76" s="10"/>
      <c r="C76" s="10"/>
      <c r="D76" s="10"/>
      <c r="E76" s="14" t="s">
        <v>48</v>
      </c>
      <c r="F76" s="10"/>
      <c r="G76" s="10"/>
      <c r="H76" s="10"/>
      <c r="I76" s="10"/>
      <c r="J76" s="81">
        <f>+J69+J70+J71+J72+J73+J74</f>
        <v>15000</v>
      </c>
      <c r="K76" s="64"/>
      <c r="L76" s="64"/>
      <c r="M76" s="65"/>
      <c r="N76" s="10"/>
      <c r="O76" s="14" t="s">
        <v>50</v>
      </c>
      <c r="P76" s="10"/>
      <c r="Q76" s="10"/>
      <c r="R76" s="10"/>
      <c r="S76" s="10"/>
      <c r="T76" s="10"/>
      <c r="U76" s="10"/>
      <c r="V76" s="10"/>
      <c r="W76" s="10"/>
      <c r="X76" s="10"/>
      <c r="Y76" s="24"/>
      <c r="Z76" s="25"/>
      <c r="AA76" s="25"/>
      <c r="AB76" s="72">
        <f>+J78*0.8</f>
        <v>8000</v>
      </c>
      <c r="AC76" s="73"/>
      <c r="AD76" s="73"/>
      <c r="AE76" s="74"/>
      <c r="AF76" s="25"/>
      <c r="AG76" s="25"/>
      <c r="AH76" s="25"/>
      <c r="AI76" s="25"/>
      <c r="AJ76" s="25"/>
      <c r="AK76" s="25"/>
      <c r="AL76" s="25"/>
      <c r="AM76" s="25"/>
      <c r="AN76" s="25"/>
    </row>
    <row r="77" spans="2: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5">
      <c r="B78" s="10"/>
      <c r="C78" s="14" t="s">
        <v>49</v>
      </c>
      <c r="D78" s="10"/>
      <c r="E78" s="14"/>
      <c r="F78" s="10"/>
      <c r="G78" s="10"/>
      <c r="H78" s="10"/>
      <c r="I78" s="10"/>
      <c r="J78" s="75">
        <f>+J65-J76</f>
        <v>10000</v>
      </c>
      <c r="K78" s="76"/>
      <c r="L78" s="76"/>
      <c r="M78" s="77"/>
      <c r="N78" s="10"/>
      <c r="O78" s="14" t="s">
        <v>51</v>
      </c>
      <c r="P78" s="10"/>
      <c r="Q78" s="10"/>
      <c r="R78" s="10"/>
      <c r="S78" s="10"/>
      <c r="T78" s="10"/>
      <c r="U78" s="10"/>
      <c r="V78" s="10"/>
      <c r="W78" s="10"/>
      <c r="X78" s="10"/>
      <c r="Y78" s="24"/>
      <c r="Z78" s="25"/>
      <c r="AA78" s="25"/>
      <c r="AB78" s="72">
        <v>2591.41</v>
      </c>
      <c r="AC78" s="73"/>
      <c r="AD78" s="73"/>
      <c r="AE78" s="74"/>
      <c r="AF78" s="25"/>
      <c r="AG78" s="26" t="s">
        <v>52</v>
      </c>
      <c r="AH78" s="25"/>
      <c r="AI78" s="25"/>
      <c r="AJ78" s="25"/>
      <c r="AK78" s="75">
        <f>+AB76-AB78</f>
        <v>5408.59</v>
      </c>
      <c r="AL78" s="76"/>
      <c r="AM78" s="76"/>
      <c r="AN78" s="77"/>
    </row>
    <row r="79" spans="2: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71" t="s">
        <v>6</v>
      </c>
      <c r="C84" s="64"/>
      <c r="D84" s="64"/>
      <c r="E84" s="64"/>
      <c r="F84" s="64"/>
      <c r="G84" s="64"/>
      <c r="H84" s="64"/>
      <c r="I84" s="64"/>
      <c r="J84" s="64"/>
      <c r="K84" s="64"/>
      <c r="L84" s="64"/>
      <c r="M84" s="65"/>
      <c r="N84" s="71" t="s">
        <v>71</v>
      </c>
      <c r="O84" s="64"/>
      <c r="P84" s="64"/>
      <c r="Q84" s="64"/>
      <c r="R84" s="65"/>
      <c r="S84" s="71" t="s">
        <v>72</v>
      </c>
      <c r="T84" s="64"/>
      <c r="U84" s="64"/>
      <c r="V84" s="64"/>
      <c r="W84" s="64"/>
      <c r="X84" s="64"/>
      <c r="Y84" s="64"/>
      <c r="Z84" s="64"/>
      <c r="AA84" s="64"/>
      <c r="AB84" s="64"/>
      <c r="AC84" s="64"/>
      <c r="AD84" s="64"/>
      <c r="AE84" s="64"/>
      <c r="AF84" s="64"/>
      <c r="AG84" s="64"/>
      <c r="AH84" s="64"/>
      <c r="AI84" s="64"/>
      <c r="AJ84" s="64"/>
      <c r="AK84" s="64"/>
      <c r="AL84" s="64"/>
      <c r="AM84" s="64"/>
      <c r="AN84" s="65"/>
    </row>
    <row r="85" spans="2:40" ht="12.75" customHeight="1" x14ac:dyDescent="0.25">
      <c r="B85" s="70" t="s">
        <v>113</v>
      </c>
      <c r="C85" s="64"/>
      <c r="D85" s="64"/>
      <c r="E85" s="64"/>
      <c r="F85" s="64"/>
      <c r="G85" s="64"/>
      <c r="H85" s="64"/>
      <c r="I85" s="64"/>
      <c r="J85" s="64"/>
      <c r="K85" s="64"/>
      <c r="L85" s="64"/>
      <c r="M85" s="65"/>
      <c r="N85" s="71"/>
      <c r="O85" s="64"/>
      <c r="P85" s="64"/>
      <c r="Q85" s="64"/>
      <c r="R85" s="65"/>
      <c r="S85" s="71" t="s">
        <v>99</v>
      </c>
      <c r="T85" s="64"/>
      <c r="U85" s="64"/>
      <c r="V85" s="64"/>
      <c r="W85" s="64"/>
      <c r="X85" s="64"/>
      <c r="Y85" s="64"/>
      <c r="Z85" s="64"/>
      <c r="AA85" s="64"/>
      <c r="AB85" s="64"/>
      <c r="AC85" s="64"/>
      <c r="AD85" s="64"/>
      <c r="AE85" s="64"/>
      <c r="AF85" s="64"/>
      <c r="AG85" s="64"/>
      <c r="AH85" s="64"/>
      <c r="AI85" s="64"/>
      <c r="AJ85" s="64"/>
      <c r="AK85" s="64"/>
      <c r="AL85" s="64"/>
      <c r="AM85" s="64"/>
      <c r="AN85" s="65"/>
    </row>
    <row r="86" spans="2:40" ht="12.75" customHeight="1" x14ac:dyDescent="0.25">
      <c r="B86" s="70" t="s">
        <v>114</v>
      </c>
      <c r="C86" s="64"/>
      <c r="D86" s="64"/>
      <c r="E86" s="64"/>
      <c r="F86" s="64"/>
      <c r="G86" s="64"/>
      <c r="H86" s="64"/>
      <c r="I86" s="64"/>
      <c r="J86" s="64"/>
      <c r="K86" s="64"/>
      <c r="L86" s="64"/>
      <c r="M86" s="65"/>
      <c r="N86" s="71"/>
      <c r="O86" s="64"/>
      <c r="P86" s="64"/>
      <c r="Q86" s="64"/>
      <c r="R86" s="65"/>
      <c r="S86" s="71" t="s">
        <v>99</v>
      </c>
      <c r="T86" s="64"/>
      <c r="U86" s="64"/>
      <c r="V86" s="64"/>
      <c r="W86" s="64"/>
      <c r="X86" s="64"/>
      <c r="Y86" s="64"/>
      <c r="Z86" s="64"/>
      <c r="AA86" s="64"/>
      <c r="AB86" s="64"/>
      <c r="AC86" s="64"/>
      <c r="AD86" s="64"/>
      <c r="AE86" s="64"/>
      <c r="AF86" s="64"/>
      <c r="AG86" s="64"/>
      <c r="AH86" s="64"/>
      <c r="AI86" s="64"/>
      <c r="AJ86" s="64"/>
      <c r="AK86" s="64"/>
      <c r="AL86" s="64"/>
      <c r="AM86" s="64"/>
      <c r="AN86" s="65"/>
    </row>
    <row r="87" spans="2:40" ht="12.75" customHeight="1" x14ac:dyDescent="0.25">
      <c r="B87" s="70" t="s">
        <v>108</v>
      </c>
      <c r="C87" s="64"/>
      <c r="D87" s="64"/>
      <c r="E87" s="64"/>
      <c r="F87" s="64"/>
      <c r="G87" s="64"/>
      <c r="H87" s="64"/>
      <c r="I87" s="64"/>
      <c r="J87" s="64"/>
      <c r="K87" s="64"/>
      <c r="L87" s="64"/>
      <c r="M87" s="65"/>
      <c r="N87" s="71"/>
      <c r="O87" s="64"/>
      <c r="P87" s="64"/>
      <c r="Q87" s="64"/>
      <c r="R87" s="65"/>
      <c r="S87" s="71" t="s">
        <v>99</v>
      </c>
      <c r="T87" s="64"/>
      <c r="U87" s="64"/>
      <c r="V87" s="64"/>
      <c r="W87" s="64"/>
      <c r="X87" s="64"/>
      <c r="Y87" s="64"/>
      <c r="Z87" s="64"/>
      <c r="AA87" s="64"/>
      <c r="AB87" s="64"/>
      <c r="AC87" s="64"/>
      <c r="AD87" s="64"/>
      <c r="AE87" s="64"/>
      <c r="AF87" s="64"/>
      <c r="AG87" s="64"/>
      <c r="AH87" s="64"/>
      <c r="AI87" s="64"/>
      <c r="AJ87" s="64"/>
      <c r="AK87" s="64"/>
      <c r="AL87" s="64"/>
      <c r="AM87" s="64"/>
      <c r="AN87" s="65"/>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39">
        <v>45329</v>
      </c>
      <c r="Z89" s="140"/>
      <c r="AA89" s="140"/>
      <c r="AB89" s="141"/>
      <c r="AC89" s="38" t="s">
        <v>87</v>
      </c>
      <c r="AD89" s="38"/>
      <c r="AE89" s="38"/>
      <c r="AF89" s="38"/>
      <c r="AG89" s="54"/>
      <c r="AH89" s="38" t="s">
        <v>88</v>
      </c>
      <c r="AI89" s="38"/>
      <c r="AJ89" s="54"/>
      <c r="AK89" s="38" t="s">
        <v>86</v>
      </c>
      <c r="AL89" s="55"/>
      <c r="AM89" s="54" t="s">
        <v>98</v>
      </c>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120" t="s">
        <v>115</v>
      </c>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c r="AA91" s="121"/>
      <c r="AB91" s="121"/>
      <c r="AC91" s="121"/>
      <c r="AD91" s="121"/>
      <c r="AE91" s="121"/>
      <c r="AF91" s="121"/>
      <c r="AG91" s="121"/>
      <c r="AH91" s="121"/>
      <c r="AI91" s="121"/>
      <c r="AJ91" s="121"/>
      <c r="AK91" s="121"/>
      <c r="AL91" s="121"/>
      <c r="AM91" s="121"/>
      <c r="AN91" s="122"/>
    </row>
    <row r="92" spans="2:40" ht="18.75" customHeight="1" x14ac:dyDescent="0.25">
      <c r="B92" s="12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c r="AH92" s="124"/>
      <c r="AI92" s="124"/>
      <c r="AJ92" s="124"/>
      <c r="AK92" s="124"/>
      <c r="AL92" s="124"/>
      <c r="AM92" s="124"/>
      <c r="AN92" s="125"/>
    </row>
    <row r="93" spans="2:40" ht="18.75" customHeight="1" x14ac:dyDescent="0.25">
      <c r="B93" s="126"/>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8"/>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120" t="s">
        <v>118</v>
      </c>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c r="AA97" s="121"/>
      <c r="AB97" s="121"/>
      <c r="AC97" s="121"/>
      <c r="AD97" s="121"/>
      <c r="AE97" s="121"/>
      <c r="AF97" s="121"/>
      <c r="AG97" s="121"/>
      <c r="AH97" s="121"/>
      <c r="AI97" s="121"/>
      <c r="AJ97" s="121"/>
      <c r="AK97" s="121"/>
      <c r="AL97" s="121"/>
      <c r="AM97" s="121"/>
      <c r="AN97" s="122"/>
    </row>
    <row r="98" spans="2:40" ht="12.75" customHeight="1" x14ac:dyDescent="0.25">
      <c r="B98" s="123"/>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c r="AD98" s="124"/>
      <c r="AE98" s="124"/>
      <c r="AF98" s="124"/>
      <c r="AG98" s="124"/>
      <c r="AH98" s="124"/>
      <c r="AI98" s="124"/>
      <c r="AJ98" s="124"/>
      <c r="AK98" s="124"/>
      <c r="AL98" s="124"/>
      <c r="AM98" s="124"/>
      <c r="AN98" s="125"/>
    </row>
    <row r="99" spans="2:40" ht="12.75" customHeight="1" x14ac:dyDescent="0.25">
      <c r="B99" s="123"/>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c r="AB99" s="124"/>
      <c r="AC99" s="124"/>
      <c r="AD99" s="124"/>
      <c r="AE99" s="124"/>
      <c r="AF99" s="124"/>
      <c r="AG99" s="124"/>
      <c r="AH99" s="124"/>
      <c r="AI99" s="124"/>
      <c r="AJ99" s="124"/>
      <c r="AK99" s="124"/>
      <c r="AL99" s="124"/>
      <c r="AM99" s="124"/>
      <c r="AN99" s="125"/>
    </row>
    <row r="100" spans="2:40" ht="12.75" customHeight="1" x14ac:dyDescent="0.25">
      <c r="B100" s="126"/>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8"/>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76</v>
      </c>
      <c r="C104" s="10"/>
      <c r="D104" s="10"/>
      <c r="E104" s="14"/>
      <c r="F104" s="10"/>
      <c r="G104" s="10"/>
      <c r="H104" s="66" t="s">
        <v>98</v>
      </c>
      <c r="I104" s="67"/>
      <c r="J104" s="12"/>
      <c r="K104" s="28" t="s">
        <v>77</v>
      </c>
      <c r="L104" s="12"/>
      <c r="M104" s="12"/>
      <c r="N104" s="10"/>
      <c r="O104" s="10"/>
      <c r="P104" s="10"/>
      <c r="Q104" s="15"/>
      <c r="R104" s="68"/>
      <c r="S104" s="68"/>
      <c r="T104" s="68"/>
      <c r="U104" s="68"/>
      <c r="V104" s="69"/>
      <c r="W104" s="10"/>
      <c r="X104" s="10" t="s">
        <v>78</v>
      </c>
      <c r="Y104" s="24"/>
      <c r="Z104" s="25"/>
      <c r="AA104" s="36"/>
      <c r="AB104" s="62"/>
      <c r="AC104" s="62"/>
      <c r="AD104" s="62"/>
      <c r="AE104" s="62"/>
      <c r="AF104" s="62"/>
      <c r="AG104" s="62"/>
      <c r="AH104" s="62"/>
      <c r="AI104" s="62"/>
      <c r="AJ104" s="62"/>
      <c r="AK104" s="62"/>
      <c r="AL104" s="62"/>
      <c r="AM104" s="62"/>
      <c r="AN104" s="63"/>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79</v>
      </c>
      <c r="C106" s="10"/>
      <c r="D106" s="10"/>
      <c r="E106" s="14"/>
      <c r="F106" s="10"/>
      <c r="G106" s="10"/>
      <c r="H106" s="66" t="s">
        <v>98</v>
      </c>
      <c r="I106" s="67"/>
      <c r="J106" s="12"/>
      <c r="K106" s="28" t="s">
        <v>77</v>
      </c>
      <c r="L106" s="12"/>
      <c r="M106" s="12"/>
      <c r="N106" s="10"/>
      <c r="O106" s="10"/>
      <c r="P106" s="10"/>
      <c r="Q106" s="15"/>
      <c r="R106" s="68"/>
      <c r="S106" s="68"/>
      <c r="T106" s="68"/>
      <c r="U106" s="68"/>
      <c r="V106" s="69"/>
      <c r="W106" s="10"/>
      <c r="X106" s="10" t="s">
        <v>78</v>
      </c>
      <c r="Y106" s="24"/>
      <c r="Z106" s="25"/>
      <c r="AA106" s="36"/>
      <c r="AB106" s="62"/>
      <c r="AC106" s="62"/>
      <c r="AD106" s="62"/>
      <c r="AE106" s="62"/>
      <c r="AF106" s="62"/>
      <c r="AG106" s="62"/>
      <c r="AH106" s="62"/>
      <c r="AI106" s="62"/>
      <c r="AJ106" s="62"/>
      <c r="AK106" s="62"/>
      <c r="AL106" s="62"/>
      <c r="AM106" s="62"/>
      <c r="AN106" s="63"/>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80</v>
      </c>
      <c r="C108" s="10"/>
      <c r="D108" s="10"/>
      <c r="E108" s="14"/>
      <c r="F108" s="10"/>
      <c r="G108" s="10"/>
      <c r="H108" s="66"/>
      <c r="I108" s="67"/>
      <c r="J108" s="12"/>
      <c r="K108" s="28" t="s">
        <v>77</v>
      </c>
      <c r="L108" s="12"/>
      <c r="M108" s="12"/>
      <c r="N108" s="10"/>
      <c r="O108" s="10"/>
      <c r="P108" s="10"/>
      <c r="Q108" s="15"/>
      <c r="R108" s="68"/>
      <c r="S108" s="68"/>
      <c r="T108" s="68"/>
      <c r="U108" s="68"/>
      <c r="V108" s="69"/>
      <c r="W108" s="10"/>
      <c r="X108" s="10" t="s">
        <v>78</v>
      </c>
      <c r="Y108" s="24"/>
      <c r="Z108" s="25"/>
      <c r="AA108" s="36"/>
      <c r="AB108" s="62"/>
      <c r="AC108" s="62"/>
      <c r="AD108" s="62"/>
      <c r="AE108" s="62"/>
      <c r="AF108" s="62"/>
      <c r="AG108" s="62"/>
      <c r="AH108" s="62"/>
      <c r="AI108" s="62"/>
      <c r="AJ108" s="62"/>
      <c r="AK108" s="62"/>
      <c r="AL108" s="62"/>
      <c r="AM108" s="62"/>
      <c r="AN108" s="63"/>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82</v>
      </c>
      <c r="C112" s="19"/>
      <c r="D112" s="19"/>
      <c r="E112" s="32"/>
      <c r="F112" s="19"/>
      <c r="G112" s="19"/>
      <c r="H112" s="19"/>
      <c r="I112" s="19"/>
      <c r="J112" s="33"/>
      <c r="K112" s="33"/>
      <c r="L112" s="33"/>
      <c r="M112" s="37" t="s">
        <v>85</v>
      </c>
      <c r="N112" s="10"/>
      <c r="O112" s="10"/>
      <c r="P112" s="10"/>
      <c r="Q112" s="10"/>
      <c r="R112" s="10"/>
      <c r="S112" s="71" t="s">
        <v>100</v>
      </c>
      <c r="T112" s="64"/>
      <c r="U112" s="64"/>
      <c r="V112" s="64"/>
      <c r="W112" s="64"/>
      <c r="X112" s="64"/>
      <c r="Y112" s="64"/>
      <c r="Z112" s="64"/>
      <c r="AA112" s="64"/>
      <c r="AB112" s="64"/>
      <c r="AC112" s="64"/>
      <c r="AD112" s="64"/>
      <c r="AE112" s="65"/>
      <c r="AF112" s="20" t="s">
        <v>83</v>
      </c>
      <c r="AG112" s="20"/>
      <c r="AH112" s="20"/>
      <c r="AI112" s="57" t="s">
        <v>98</v>
      </c>
      <c r="AJ112" s="20"/>
      <c r="AK112" s="20" t="s">
        <v>84</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29"/>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c r="AA114" s="121"/>
      <c r="AB114" s="121"/>
      <c r="AC114" s="121"/>
      <c r="AD114" s="121"/>
      <c r="AE114" s="121"/>
      <c r="AF114" s="121"/>
      <c r="AG114" s="121"/>
      <c r="AH114" s="121"/>
      <c r="AI114" s="121"/>
      <c r="AJ114" s="121"/>
      <c r="AK114" s="121"/>
      <c r="AL114" s="121"/>
      <c r="AM114" s="121"/>
      <c r="AN114" s="122"/>
    </row>
    <row r="115" spans="2:40" ht="12.75" customHeight="1" x14ac:dyDescent="0.25">
      <c r="B115" s="123"/>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c r="AF115" s="124"/>
      <c r="AG115" s="124"/>
      <c r="AH115" s="124"/>
      <c r="AI115" s="124"/>
      <c r="AJ115" s="124"/>
      <c r="AK115" s="124"/>
      <c r="AL115" s="124"/>
      <c r="AM115" s="124"/>
      <c r="AN115" s="125"/>
    </row>
    <row r="116" spans="2:40" ht="12.75" customHeight="1" x14ac:dyDescent="0.25">
      <c r="B116" s="126"/>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127"/>
      <c r="AG116" s="127"/>
      <c r="AH116" s="127"/>
      <c r="AI116" s="127"/>
      <c r="AJ116" s="127"/>
      <c r="AK116" s="127"/>
      <c r="AL116" s="127"/>
      <c r="AM116" s="127"/>
      <c r="AN116" s="128"/>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120" t="s">
        <v>116</v>
      </c>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c r="AA120" s="121"/>
      <c r="AB120" s="121"/>
      <c r="AC120" s="121"/>
      <c r="AD120" s="121"/>
      <c r="AE120" s="121"/>
      <c r="AF120" s="121"/>
      <c r="AG120" s="121"/>
      <c r="AH120" s="121"/>
      <c r="AI120" s="121"/>
      <c r="AJ120" s="121"/>
      <c r="AK120" s="121"/>
      <c r="AL120" s="121"/>
      <c r="AM120" s="121"/>
      <c r="AN120" s="122"/>
    </row>
    <row r="121" spans="2:40" ht="12.75" customHeight="1" x14ac:dyDescent="0.25">
      <c r="B121" s="123"/>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4"/>
      <c r="AG121" s="124"/>
      <c r="AH121" s="124"/>
      <c r="AI121" s="124"/>
      <c r="AJ121" s="124"/>
      <c r="AK121" s="124"/>
      <c r="AL121" s="124"/>
      <c r="AM121" s="124"/>
      <c r="AN121" s="125"/>
    </row>
    <row r="122" spans="2:40" ht="12.75" customHeight="1" x14ac:dyDescent="0.25">
      <c r="B122" s="123"/>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c r="AD122" s="124"/>
      <c r="AE122" s="124"/>
      <c r="AF122" s="124"/>
      <c r="AG122" s="124"/>
      <c r="AH122" s="124"/>
      <c r="AI122" s="124"/>
      <c r="AJ122" s="124"/>
      <c r="AK122" s="124"/>
      <c r="AL122" s="124"/>
      <c r="AM122" s="124"/>
      <c r="AN122" s="125"/>
    </row>
    <row r="123" spans="2:40" ht="12.75" customHeight="1" x14ac:dyDescent="0.25">
      <c r="B123" s="123"/>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c r="AC123" s="124"/>
      <c r="AD123" s="124"/>
      <c r="AE123" s="124"/>
      <c r="AF123" s="124"/>
      <c r="AG123" s="124"/>
      <c r="AH123" s="124"/>
      <c r="AI123" s="124"/>
      <c r="AJ123" s="124"/>
      <c r="AK123" s="124"/>
      <c r="AL123" s="124"/>
      <c r="AM123" s="124"/>
      <c r="AN123" s="125"/>
    </row>
    <row r="124" spans="2:40" ht="12.75" customHeight="1" x14ac:dyDescent="0.25">
      <c r="B124" s="123"/>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c r="AD124" s="124"/>
      <c r="AE124" s="124"/>
      <c r="AF124" s="124"/>
      <c r="AG124" s="124"/>
      <c r="AH124" s="124"/>
      <c r="AI124" s="124"/>
      <c r="AJ124" s="124"/>
      <c r="AK124" s="124"/>
      <c r="AL124" s="124"/>
      <c r="AM124" s="124"/>
      <c r="AN124" s="125"/>
    </row>
    <row r="125" spans="2:40" ht="12.75" customHeight="1" x14ac:dyDescent="0.25">
      <c r="B125" s="123"/>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c r="AC125" s="124"/>
      <c r="AD125" s="124"/>
      <c r="AE125" s="124"/>
      <c r="AF125" s="124"/>
      <c r="AG125" s="124"/>
      <c r="AH125" s="124"/>
      <c r="AI125" s="124"/>
      <c r="AJ125" s="124"/>
      <c r="AK125" s="124"/>
      <c r="AL125" s="124"/>
      <c r="AM125" s="124"/>
      <c r="AN125" s="125"/>
    </row>
    <row r="126" spans="2:40" ht="12.75" customHeight="1" x14ac:dyDescent="0.25">
      <c r="B126" s="126"/>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127"/>
      <c r="AG126" s="127"/>
      <c r="AH126" s="127"/>
      <c r="AI126" s="127"/>
      <c r="AJ126" s="127"/>
      <c r="AK126" s="127"/>
      <c r="AL126" s="127"/>
      <c r="AM126" s="127"/>
      <c r="AN126" s="128"/>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142">
        <f ca="1">TODAY()</f>
        <v>45334</v>
      </c>
      <c r="AH130" s="143"/>
      <c r="AI130" s="143"/>
      <c r="AJ130" s="143"/>
      <c r="AK130" s="143"/>
      <c r="AL130" s="143"/>
      <c r="AM130" s="143"/>
      <c r="AN130" s="144"/>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120" t="s">
        <v>117</v>
      </c>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c r="AA132" s="121"/>
      <c r="AB132" s="121"/>
      <c r="AC132" s="121"/>
      <c r="AD132" s="121"/>
      <c r="AE132" s="121"/>
      <c r="AF132" s="121"/>
      <c r="AG132" s="121"/>
      <c r="AH132" s="121"/>
      <c r="AI132" s="121"/>
      <c r="AJ132" s="121"/>
      <c r="AK132" s="121"/>
      <c r="AL132" s="121"/>
      <c r="AM132" s="121"/>
      <c r="AN132" s="122"/>
    </row>
    <row r="133" spans="2:40" ht="12.75" customHeight="1" x14ac:dyDescent="0.25">
      <c r="B133" s="123"/>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c r="AC133" s="124"/>
      <c r="AD133" s="124"/>
      <c r="AE133" s="124"/>
      <c r="AF133" s="124"/>
      <c r="AG133" s="124"/>
      <c r="AH133" s="124"/>
      <c r="AI133" s="124"/>
      <c r="AJ133" s="124"/>
      <c r="AK133" s="124"/>
      <c r="AL133" s="124"/>
      <c r="AM133" s="124"/>
      <c r="AN133" s="125"/>
    </row>
    <row r="134" spans="2:40" ht="12.75" customHeight="1" x14ac:dyDescent="0.25">
      <c r="B134" s="123"/>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c r="AC134" s="124"/>
      <c r="AD134" s="124"/>
      <c r="AE134" s="124"/>
      <c r="AF134" s="124"/>
      <c r="AG134" s="124"/>
      <c r="AH134" s="124"/>
      <c r="AI134" s="124"/>
      <c r="AJ134" s="124"/>
      <c r="AK134" s="124"/>
      <c r="AL134" s="124"/>
      <c r="AM134" s="124"/>
      <c r="AN134" s="125"/>
    </row>
    <row r="135" spans="2:40" ht="12.75" customHeight="1" x14ac:dyDescent="0.25">
      <c r="B135" s="123"/>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c r="AC135" s="124"/>
      <c r="AD135" s="124"/>
      <c r="AE135" s="124"/>
      <c r="AF135" s="124"/>
      <c r="AG135" s="124"/>
      <c r="AH135" s="124"/>
      <c r="AI135" s="124"/>
      <c r="AJ135" s="124"/>
      <c r="AK135" s="124"/>
      <c r="AL135" s="124"/>
      <c r="AM135" s="124"/>
      <c r="AN135" s="125"/>
    </row>
    <row r="136" spans="2:40" ht="12.75" customHeight="1" x14ac:dyDescent="0.25">
      <c r="B136" s="126"/>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127"/>
      <c r="AG136" s="127"/>
      <c r="AH136" s="127"/>
      <c r="AI136" s="127"/>
      <c r="AJ136" s="127"/>
      <c r="AK136" s="127"/>
      <c r="AL136" s="127"/>
      <c r="AM136" s="127"/>
      <c r="AN136" s="128"/>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25"/>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16" t="s">
        <v>101</v>
      </c>
      <c r="G144" s="116"/>
      <c r="H144" s="116"/>
      <c r="I144" s="116"/>
      <c r="J144" s="116"/>
      <c r="K144" s="116"/>
      <c r="L144" s="116"/>
      <c r="M144" s="116"/>
      <c r="N144" s="116"/>
      <c r="O144" s="116"/>
      <c r="P144" s="116"/>
      <c r="Q144" s="116"/>
      <c r="R144" s="116"/>
      <c r="S144" s="116"/>
      <c r="T144" s="116"/>
      <c r="U144" s="116"/>
      <c r="V144" s="116"/>
      <c r="W144" s="116"/>
      <c r="X144" s="116"/>
      <c r="Y144" s="116"/>
      <c r="Z144" s="116"/>
      <c r="AA144" s="116"/>
      <c r="AB144" s="116"/>
      <c r="AC144" s="116"/>
      <c r="AD144" s="116"/>
      <c r="AE144" s="116"/>
      <c r="AF144" s="116"/>
      <c r="AG144" s="116"/>
      <c r="AH144" s="116"/>
      <c r="AI144" s="116"/>
      <c r="AJ144" s="116"/>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O61:AN63"/>
    <mergeCell ref="AB47:AE47"/>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C3" sqref="C3:C5"/>
    </sheetView>
  </sheetViews>
  <sheetFormatPr baseColWidth="10" defaultRowHeight="13.2" x14ac:dyDescent="0.25"/>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3.2" x14ac:dyDescent="0.25"/>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Analisis 2</vt:lpstr>
      <vt:lpstr>Hoja3</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2009-12-14T17:52:57Z</cp:lastPrinted>
  <dcterms:created xsi:type="dcterms:W3CDTF">2004-07-06T23:55:25Z</dcterms:created>
  <dcterms:modified xsi:type="dcterms:W3CDTF">2024-02-12T14:53:07Z</dcterms:modified>
</cp:coreProperties>
</file>