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doc\Documents\"/>
    </mc:Choice>
  </mc:AlternateContent>
  <xr:revisionPtr revIDLastSave="0" documentId="13_ncr:1_{E0A13D49-3612-4D46-B50F-2EA2B324915A}" xr6:coauthVersionLast="47" xr6:coauthVersionMax="47" xr10:uidLastSave="{00000000-0000-0000-0000-000000000000}"/>
  <bookViews>
    <workbookView xWindow="-120" yWindow="-120" windowWidth="29040" windowHeight="17640" xr2:uid="{DA1CE052-4397-4DC8-AA1F-7C8191E8655B}"/>
  </bookViews>
  <sheets>
    <sheet name="One-Color Column Chart" sheetId="4" r:id="rId1"/>
    <sheet name="Two-Color Grouped H-Bar Chart" sheetId="1" r:id="rId2"/>
    <sheet name="Five-Color Indexed Line Chart" sheetId="6" r:id="rId3"/>
  </sheets>
  <definedNames>
    <definedName name="_xlchart.v1.0" hidden="1">'One-Color Column Chart'!$E$1</definedName>
    <definedName name="_xlchart.v1.1" hidden="1">'One-Color Column Chart'!$E$2:$E$9</definedName>
    <definedName name="_xlchart.v1.2" hidden="1">'One-Color Column Chart'!$F$1</definedName>
    <definedName name="_xlchart.v1.3" hidden="1">'One-Color Column Chart'!$F$2:$F$9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F4" i="4"/>
  <c r="F3" i="4"/>
  <c r="F2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3" i="4"/>
  <c r="E4" i="4" s="1"/>
  <c r="E5" i="4" s="1"/>
  <c r="E6" i="4" s="1"/>
  <c r="E7" i="4" s="1"/>
  <c r="E8" i="4" s="1"/>
  <c r="E9" i="4" s="1"/>
</calcChain>
</file>

<file path=xl/sharedStrings.xml><?xml version="1.0" encoding="utf-8"?>
<sst xmlns="http://schemas.openxmlformats.org/spreadsheetml/2006/main" count="124" uniqueCount="124">
  <si>
    <t>Range</t>
  </si>
  <si>
    <t>Mining and Logging</t>
  </si>
  <si>
    <t>Construction</t>
  </si>
  <si>
    <t>Manufacturing</t>
  </si>
  <si>
    <t>Leisure and Hospitality</t>
  </si>
  <si>
    <t>Retail</t>
  </si>
  <si>
    <t>Education and Health</t>
  </si>
  <si>
    <t>Financial Services</t>
  </si>
  <si>
    <t>Information</t>
  </si>
  <si>
    <t>Transportation and Warehousing</t>
  </si>
  <si>
    <t>Business Services</t>
  </si>
  <si>
    <t>February 2020 to September 2022</t>
  </si>
  <si>
    <t>February 2017 to February 2022</t>
  </si>
  <si>
    <t>datawrapper_month</t>
  </si>
  <si>
    <t>Total_MissingWork_Forhealth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</si>
  <si>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</si>
  <si>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</si>
  <si>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</si>
  <si>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</si>
  <si>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</si>
  <si>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</si>
  <si>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</si>
  <si>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</si>
  <si>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</si>
  <si>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</si>
  <si>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</si>
  <si>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</si>
  <si>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</si>
  <si>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</si>
  <si>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</si>
  <si>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</si>
  <si>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</si>
  <si>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</si>
  <si>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</si>
  <si>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</si>
  <si>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</si>
  <si>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</si>
  <si>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</si>
  <si>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</si>
  <si>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</si>
  <si>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</si>
  <si>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</si>
  <si>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</si>
  <si>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</si>
  <si>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</si>
  <si>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</si>
  <si>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</si>
  <si>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</si>
  <si>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</si>
  <si>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</si>
  <si>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</si>
  <si>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</si>
  <si>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</si>
  <si>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</si>
  <si>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</si>
  <si>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</si>
  <si>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</si>
  <si>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</si>
  <si>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</si>
  <si>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</si>
  <si>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</si>
  <si>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</si>
  <si>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</si>
  <si>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</si>
  <si>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</si>
  <si>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</si>
  <si>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</si>
  <si>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</si>
  <si>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</si>
  <si>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</si>
  <si>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</si>
  <si>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</si>
  <si>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</si>
  <si>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</si>
  <si>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</si>
  <si>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</si>
  <si>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</si>
  <si>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</si>
  <si>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</si>
  <si>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</si>
  <si>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</si>
  <si>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</si>
  <si>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</si>
  <si>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</si>
  <si>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</si>
  <si>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</si>
  <si>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</si>
  <si>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</si>
  <si>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</si>
  <si>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</si>
  <si>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</si>
  <si>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</si>
  <si>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</si>
  <si>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</si>
  <si>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</si>
  <si>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</si>
  <si>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</si>
  <si>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</si>
  <si>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</si>
  <si>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</si>
  <si>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</si>
  <si>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</si>
  <si>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</si>
  <si>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</si>
  <si>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</si>
  <si>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</si>
  <si>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</si>
  <si>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</si>
  <si>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Year</t>
  </si>
  <si>
    <t>year</t>
  </si>
  <si>
    <t>Thosands of Workers</t>
  </si>
  <si>
    <t>Note: Figure shows the percent change in total nonfarm employment from the peak of a business cycle until employment returns to the level of the previous business cycle peak.</t>
  </si>
  <si>
    <t>Source: U.S. Bureau of Labor Statistics (BLS) 1981 to 2021; National Bureau of Economic Research n.d.; author's calculations.</t>
  </si>
  <si>
    <t>Months</t>
  </si>
  <si>
    <t>Figure 1. Percent Change in Employment Relative to Business Cycle Peak, by Gender</t>
  </si>
  <si>
    <t>Women 2020</t>
  </si>
  <si>
    <t>Women 2008</t>
  </si>
  <si>
    <t>Men 2008</t>
  </si>
  <si>
    <t>Women 2000</t>
  </si>
  <si>
    <t>Men 2000</t>
  </si>
  <si>
    <t>Women 1990</t>
  </si>
  <si>
    <t>Men 1990</t>
  </si>
  <si>
    <t>Women 1981</t>
  </si>
  <si>
    <t>Men 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</si>
</sst>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"/>
  </numFmts>
  <fonts count="4">
    <font>
      <sz val="11"/>
      <color theme="1"/>
      <name val="Calibri"/>
      <family val="2"/>
      <scheme val="minor"/>
    </font>
    <font>
      <sz val="11"/>
      <name val="Calibri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65" fontId="0" fillId="0" borderId="0" xfId="0" applyNumberFormat="1"/>
    <xf numFmtId="1" fontId="0" fillId="0" borderId="0" xfId="0" applyNumberFormat="1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/>
    </xf>
  </cellXfs>
  <cellStyles count="3">
    <cellStyle name="Normal" xfId="0" builtinId="0"/>
    <cellStyle name="Normal 2" xfId="1" xr:uid="{2B0E71CD-18B7-4CE8-8E3A-EF0D1574B639}"/>
    <cellStyle name="Normal 7" xfId="2" xr:uid="{5F6394A0-FC43-4E40-9242-87509DD37270}"/>
  </cellStyles>
  <dxfs count="0"/>
  <tableStyles count="0" defaultTableStyle="TableStyleMedium2" defaultPivotStyle="PivotStyleLight16"/>
  <colors>
    <mruColors>
      <color rgb="FF0000EE"/>
      <color rgb="FF7A121C"/>
      <color rgb="FFCC6600"/>
      <color rgb="FFA79D96"/>
      <color rgb="FF2D68B7"/>
      <color rgb="FF00274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"/>
                <a:ea typeface="Roboto" panose="02000000000000000000" pitchFamily="2" charset="0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Even in 2022, Illness is Still Driving Elevated Work Absences </a:t>
            </a:r>
            <a:endParaRPr lang="en-US" sz="1600">
              <a:latin typeface="Din" panose="00000400000000000000" pitchFamily="2" charset="0"/>
              <a:ea typeface="Roboto" panose="02000000000000000000" pitchFamily="2" charset="0"/>
            </a:endParaRPr>
          </a:p>
        </c:rich>
      </c:tx>
      <c:layout>
        <c:manualLayout>
          <c:xMode val="edge"/>
          <c:yMode val="edge"/>
          <c:x val="8.1532564455167309E-4"/>
          <c:y val="1.5250748738272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820734192256E-2"/>
          <c:y val="0.19423455813754656"/>
          <c:w val="0.82215496404577515"/>
          <c:h val="0.6621103229067389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'One-Color Column Chart'!$F$1</c:f>
              <c:strCache>
                <c:ptCount val="1"/>
                <c:pt idx="0">
                  <c:v>Thosands of Workers</c:v>
                </c:pt>
              </c:strCache>
            </c:strRef>
          </c:tx>
          <c:spPr>
            <a:solidFill>
              <a:srgbClr val="00274C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in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'One-Color Column Chart'!$E$2:$E$9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'One-Color Column Chart'!$F$2:$F$9</c:f>
              <c:numCache>
                <c:formatCode>0</c:formatCode>
                <c:ptCount val="8"/>
                <c:pt idx="0">
                  <c:v>907.08333333333337</c:v>
                </c:pt>
                <c:pt idx="1">
                  <c:v>1000.6666666666666</c:v>
                </c:pt>
                <c:pt idx="2">
                  <c:v>951.5</c:v>
                </c:pt>
                <c:pt idx="3">
                  <c:v>981.08333333333337</c:v>
                </c:pt>
                <c:pt idx="4">
                  <c:v>959.83333333333337</c:v>
                </c:pt>
                <c:pt idx="5">
                  <c:v>1462.5</c:v>
                </c:pt>
                <c:pt idx="6">
                  <c:v>1435.9166666666667</c:v>
                </c:pt>
                <c:pt idx="7">
                  <c:v>1617.4444444444443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92-4D9E-B6E7-1AD0612311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928176"/>
        <c:axId val="2098930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'One-Color Column Chart'!$E$1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'One-Color Column Chart'!$E$2:$E$9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'One-Color Column Chart'!$E$2:$E$9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92-4D9E-B6E7-1AD061231137}"/>
                  </c:ext>
                </c:extLst>
              </c15:ser>
            </c15:filteredBarSeries>
          </c:ext>
        </c:extLst>
      </c:barChart>
      <c:catAx>
        <c:axId val="20989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098930672"/>
        <c:crosses val="autoZero"/>
        <c:auto val="1"/>
        <c:lblAlgn val="ctr"/>
        <c:lblOffset val="100"/>
        <c:noMultiLvlLbl val="0"/>
      </c:catAx>
      <c:valAx>
        <c:axId val="20989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" panose="00000400000000000000" pitchFamily="2" charset="0"/>
                    <a:ea typeface="+mn-ea"/>
                    <a:cs typeface="+mn-cs"/>
                  </a:defRPr>
                </a:pPr>
                <a:r>
                  <a:rPr lang="en-US" sz="1200">
                    <a:latin typeface="Din" panose="00000400000000000000" pitchFamily="2" charset="0"/>
                  </a:rPr>
                  <a:t>Thousands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" panose="000004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989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4784160"/>
        <c:axId val="1539327504"/>
      </c:barChart>
      <c:catAx>
        <c:axId val="14147841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7504"/>
        <c:crosses val="autoZero"/>
        <c:auto val="1"/>
        <c:lblAlgn val="ctr"/>
        <c:lblOffset val="100"/>
        <c:noMultiLvlLbl val="0"/>
      </c:catAx>
      <c:valAx>
        <c:axId val="15393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"/>
                <a:ea typeface="Roboto" panose="02000000000000000000" pitchFamily="2" charset="0"/>
                <a:cs typeface="+mn-cs"/>
              </a:defRPr>
            </a:pPr>
            <a:r>
              <a:rPr lang="en-US" sz="1600" b="1" i="0" u="none" strike="noStrike" baseline="0">
                <a:solidFill>
                  <a:srgbClr val="CC6600"/>
                </a:solidFill>
                <a:effectLst/>
                <a:latin typeface="Din" panose="00000400000000000000" pitchFamily="2" charset="0"/>
                <a:ea typeface="Roboto" panose="02000000000000000000" pitchFamily="2" charset="0"/>
              </a:rPr>
              <a:t>Post-pandemic</a:t>
            </a:r>
            <a:r>
              <a:rPr lang="en-US" sz="1600" b="1" i="0" u="none" strike="noStrike" baseline="0">
                <a:effectLst/>
                <a:latin typeface="Din" panose="00000400000000000000" pitchFamily="2" charset="0"/>
                <a:ea typeface="Roboto" panose="02000000000000000000" pitchFamily="2" charset="0"/>
              </a:rPr>
              <a:t> job growth is occurring in different sectors than </a:t>
            </a:r>
            <a:r>
              <a:rPr lang="en-US" sz="1600" b="1" i="0" u="none" strike="noStrike" baseline="0">
                <a:solidFill>
                  <a:srgbClr val="2D68B7"/>
                </a:solidFill>
                <a:effectLst/>
                <a:latin typeface="Din" panose="00000400000000000000" pitchFamily="2" charset="0"/>
                <a:ea typeface="Roboto" panose="02000000000000000000" pitchFamily="2" charset="0"/>
              </a:rPr>
              <a:t>pre-pandemic</a:t>
            </a:r>
            <a:r>
              <a:rPr lang="en-US" sz="1600" b="1" i="0" u="none" strike="noStrike" baseline="0">
                <a:effectLst/>
                <a:latin typeface="Din" panose="00000400000000000000" pitchFamily="2" charset="0"/>
                <a:ea typeface="Roboto" panose="02000000000000000000" pitchFamily="2" charset="0"/>
              </a:rPr>
              <a:t> job growth</a:t>
            </a:r>
            <a:endParaRPr lang="en-US" sz="1600">
              <a:latin typeface="Din" panose="00000400000000000000" pitchFamily="2" charset="0"/>
              <a:ea typeface="Roboto" panose="02000000000000000000" pitchFamily="2" charset="0"/>
            </a:endParaRPr>
          </a:p>
        </c:rich>
      </c:tx>
      <c:layout>
        <c:manualLayout>
          <c:xMode val="edge"/>
          <c:yMode val="edge"/>
          <c:x val="3.4953059167073448E-3"/>
          <c:y val="1.525080378238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31743168553221"/>
          <c:y val="0.22530978912149344"/>
          <c:w val="0.67704893988349446"/>
          <c:h val="0.646892989748314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'Two-Color Grouped H-Bar Chart'!$B$1</c:f>
              <c:strCache>
                <c:ptCount val="1"/>
                <c:pt idx="0">
                  <c:v>February 2020 to September 2022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in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'Two-Color Grouped H-Bar Chart'!$A$2:$A$11</c:f>
              <c:strCache>
                <c:ptCount val="10"/>
                <c:pt idx="0">
                  <c:v>Retail</c:v>
                </c:pt>
                <c:pt idx="1">
                  <c:v>Mining and Logging</c:v>
                </c:pt>
                <c:pt idx="2">
                  <c:v>Information</c:v>
                </c:pt>
                <c:pt idx="3">
                  <c:v>Manufacturing</c:v>
                </c:pt>
                <c:pt idx="4">
                  <c:v>Financial Services</c:v>
                </c:pt>
                <c:pt idx="5">
                  <c:v>Transportation and Warehousing</c:v>
                </c:pt>
                <c:pt idx="6">
                  <c:v>Construction</c:v>
                </c:pt>
                <c:pt idx="7">
                  <c:v>Business Services</c:v>
                </c:pt>
                <c:pt idx="8">
                  <c:v>Leisure and Hospitality</c:v>
                </c:pt>
                <c:pt idx="9">
                  <c:v>Education and Health</c:v>
                </c:pt>
              </c:strCache>
            </c:strRef>
          </c:cat>
          <c:val>
            <c:numRef>
              <c:f>'Two-Color Grouped H-Bar Chart'!$B$2:$B$11</c:f>
              <c:numCache>
                <c:formatCode>General</c:formatCode>
                <c:ptCount val="10"/>
                <c:pt idx="0">
                  <c:v>244.2</c:v>
                </c:pt>
                <c:pt idx="1">
                  <c:v>-53</c:v>
                </c:pt>
                <c:pt idx="2">
                  <c:v>140</c:v>
                </c:pt>
                <c:pt idx="3">
                  <c:v>95</c:v>
                </c:pt>
                <c:pt idx="4">
                  <c:v>87</c:v>
                </c:pt>
                <c:pt idx="5">
                  <c:v>733.89999999999895</c:v>
                </c:pt>
                <c:pt idx="6">
                  <c:v>95</c:v>
                </c:pt>
                <c:pt idx="7">
                  <c:v>1080</c:v>
                </c:pt>
                <c:pt idx="8">
                  <c:v>-1138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1-4A16-9E0C-52C6F2851F14}"/>
            </c:ext>
          </c:extLst>
        </c:ser>
        <c:ser>
          <c:idx val="1"/>
          <c:order val="1"/>
          <c:tx>
            <c:strRef>
              <c:f>'Two-Color Grouped H-Bar Chart'!$C$1</c:f>
              <c:strCache>
                <c:ptCount val="1"/>
                <c:pt idx="0">
                  <c:v>February 2017 to February 2022</c:v>
                </c:pt>
              </c:strCache>
            </c:strRef>
          </c:tx>
          <c:spPr>
            <a:solidFill>
              <a:srgbClr val="2D68B7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Din" panose="000004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'Two-Color Grouped H-Bar Chart'!$A$2:$A$11</c:f>
              <c:strCache>
                <c:ptCount val="10"/>
                <c:pt idx="0">
                  <c:v>Retail</c:v>
                </c:pt>
                <c:pt idx="1">
                  <c:v>Mining and Logging</c:v>
                </c:pt>
                <c:pt idx="2">
                  <c:v>Information</c:v>
                </c:pt>
                <c:pt idx="3">
                  <c:v>Manufacturing</c:v>
                </c:pt>
                <c:pt idx="4">
                  <c:v>Financial Services</c:v>
                </c:pt>
                <c:pt idx="5">
                  <c:v>Transportation and Warehousing</c:v>
                </c:pt>
                <c:pt idx="6">
                  <c:v>Construction</c:v>
                </c:pt>
                <c:pt idx="7">
                  <c:v>Business Services</c:v>
                </c:pt>
                <c:pt idx="8">
                  <c:v>Leisure and Hospitality</c:v>
                </c:pt>
                <c:pt idx="9">
                  <c:v>Education and Health</c:v>
                </c:pt>
              </c:strCache>
            </c:strRef>
          </c:cat>
          <c:val>
            <c:numRef>
              <c:f>'Two-Color Grouped H-Bar Chart'!$C$2:$C$11</c:f>
              <c:numCache>
                <c:formatCode>General</c:formatCode>
                <c:ptCount val="10"/>
                <c:pt idx="0">
                  <c:v>-284.7</c:v>
                </c:pt>
                <c:pt idx="1">
                  <c:v>31</c:v>
                </c:pt>
                <c:pt idx="2">
                  <c:v>88</c:v>
                </c:pt>
                <c:pt idx="3">
                  <c:v>405</c:v>
                </c:pt>
                <c:pt idx="4">
                  <c:v>473</c:v>
                </c:pt>
                <c:pt idx="5">
                  <c:v>695.9</c:v>
                </c:pt>
                <c:pt idx="6">
                  <c:v>743</c:v>
                </c:pt>
                <c:pt idx="7">
                  <c:v>1047</c:v>
                </c:pt>
                <c:pt idx="8">
                  <c:v>1066</c:v>
                </c:pt>
                <c:pt idx="9">
                  <c:v>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1-4A16-9E0C-52C6F2851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928176"/>
        <c:axId val="2098930672"/>
      </c:barChart>
      <c:catAx>
        <c:axId val="209892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2098930672"/>
        <c:crosses val="autoZero"/>
        <c:auto val="1"/>
        <c:lblAlgn val="l"/>
        <c:lblOffset val="100"/>
        <c:noMultiLvlLbl val="0"/>
      </c:catAx>
      <c:valAx>
        <c:axId val="2098930672"/>
        <c:scaling>
          <c:orientation val="minMax"/>
          <c:max val="1700"/>
          <c:min val="-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in"/>
                    <a:ea typeface="+mn-ea"/>
                    <a:cs typeface="+mn-cs"/>
                  </a:defRPr>
                </a:pPr>
                <a:r>
                  <a:rPr lang="en-US" sz="1200">
                    <a:latin typeface="Din"/>
                  </a:rPr>
                  <a:t>Job growth</a:t>
                </a:r>
                <a:r>
                  <a:rPr lang="en-US" sz="1200" baseline="0">
                    <a:latin typeface="Din"/>
                  </a:rPr>
                  <a:t>, in t</a:t>
                </a:r>
                <a:r>
                  <a:rPr lang="en-US" sz="1200">
                    <a:latin typeface="Din"/>
                  </a:rPr>
                  <a:t>housands </a:t>
                </a:r>
              </a:p>
            </c:rich>
          </c:tx>
          <c:layout>
            <c:manualLayout>
              <c:xMode val="edge"/>
              <c:yMode val="edge"/>
              <c:x val="0.51660690021435995"/>
              <c:y val="0.18549831020778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in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in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989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463855966534728E-3"/>
          <c:y val="0.11692466443220945"/>
          <c:w val="0.55857694142819059"/>
          <c:h val="4.499902052857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  <a:latin typeface="Din" panose="00000400000000000000" pitchFamily="2" charset="0"/>
              </a:rPr>
              <a:t>Employment of Men Relative to Pre-recession Peak </a:t>
            </a:r>
            <a:endParaRPr lang="en-US" sz="1600">
              <a:latin typeface="Din" panose="00000400000000000000" pitchFamily="2" charset="0"/>
            </a:endParaRPr>
          </a:p>
        </c:rich>
      </c:tx>
      <c:layout>
        <c:manualLayout>
          <c:xMode val="edge"/>
          <c:yMode val="edge"/>
          <c:x val="1.3612023662748551E-2"/>
          <c:y val="3.144654088050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2598723504234"/>
          <c:y val="0.10069460012438612"/>
          <c:w val="0.82515390019075718"/>
          <c:h val="0.68050309097545436"/>
        </c:manualLayout>
      </c:layout>
      <c:lineChart>
        <c:grouping val="standard"/>
        <c:varyColors val="0"/>
        <c:ser>
          <c:idx val="0"/>
          <c:order val="0"/>
          <c:tx>
            <c:strRef>
              <c:f>'Five-Color Indexed Line Chart'!$B$1</c:f>
              <c:strCache>
                <c:ptCount val="1"/>
                <c:pt idx="0">
                  <c:v>Men 1981</c:v>
                </c:pt>
              </c:strCache>
            </c:strRef>
          </c:tx>
          <c:spPr>
            <a:ln w="28575" cap="rnd">
              <a:solidFill>
                <a:srgbClr val="A79D96"/>
              </a:solidFill>
              <a:round/>
            </a:ln>
            <a:effectLst/>
          </c:spPr>
          <c:marker>
            <c:symbol val="none"/>
          </c:marker>
          <c:cat>
            <c:numRef>
              <c:f>'Five-Color Indexed Line Chart'!$A$2:$A$84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'Five-Color Indexed Line Chart'!$B$2:$B$84</c:f>
              <c:numCache>
                <c:formatCode>General</c:formatCode>
                <c:ptCount val="83"/>
                <c:pt idx="0">
                  <c:v>0</c:v>
                </c:pt>
                <c:pt idx="1">
                  <c:v>-0.17628994957728322</c:v>
                </c:pt>
                <c:pt idx="2">
                  <c:v>-0.23694885695871404</c:v>
                </c:pt>
                <c:pt idx="3">
                  <c:v>-0.51560071274216168</c:v>
                </c:pt>
                <c:pt idx="4">
                  <c:v>-0.82079084050498552</c:v>
                </c:pt>
                <c:pt idx="5">
                  <c:v>-1.2984797361337528</c:v>
                </c:pt>
                <c:pt idx="6">
                  <c:v>-1.876634947113015</c:v>
                </c:pt>
                <c:pt idx="7">
                  <c:v>-1.9941615801645374</c:v>
                </c:pt>
                <c:pt idx="8">
                  <c:v>-2.1950942108655265</c:v>
                </c:pt>
                <c:pt idx="9">
                  <c:v>-2.6784698790613031</c:v>
                </c:pt>
                <c:pt idx="10">
                  <c:v>-2.8452818743602384</c:v>
                </c:pt>
                <c:pt idx="11">
                  <c:v>-3.2452515449065475</c:v>
                </c:pt>
                <c:pt idx="12">
                  <c:v>-3.5618152178033893</c:v>
                </c:pt>
                <c:pt idx="13">
                  <c:v>-4.01865261401979</c:v>
                </c:pt>
                <c:pt idx="14">
                  <c:v>-4.323842741782614</c:v>
                </c:pt>
                <c:pt idx="15">
                  <c:v>-4.8072184099783897</c:v>
                </c:pt>
                <c:pt idx="16">
                  <c:v>-4.9607612692876373</c:v>
                </c:pt>
                <c:pt idx="17">
                  <c:v>-5.0669143572051407</c:v>
                </c:pt>
                <c:pt idx="18">
                  <c:v>-4.8659817265041507</c:v>
                </c:pt>
                <c:pt idx="19">
                  <c:v>-5.0915570383288467</c:v>
                </c:pt>
                <c:pt idx="20">
                  <c:v>-4.9891951321226831</c:v>
                </c:pt>
                <c:pt idx="21">
                  <c:v>-4.7427683208856202</c:v>
                </c:pt>
                <c:pt idx="22">
                  <c:v>-4.4603252833908327</c:v>
                </c:pt>
                <c:pt idx="23">
                  <c:v>-4.1077453842362663</c:v>
                </c:pt>
                <c:pt idx="24">
                  <c:v>-3.8063464381847822</c:v>
                </c:pt>
                <c:pt idx="25">
                  <c:v>-4.2176896538651096</c:v>
                </c:pt>
                <c:pt idx="26">
                  <c:v>-2.881298100617963</c:v>
                </c:pt>
                <c:pt idx="27">
                  <c:v>-2.5742123819994691</c:v>
                </c:pt>
                <c:pt idx="28">
                  <c:v>-2.1685559388861511</c:v>
                </c:pt>
                <c:pt idx="29">
                  <c:v>-1.9126511733707396</c:v>
                </c:pt>
                <c:pt idx="30">
                  <c:v>-1.4766652765667059</c:v>
                </c:pt>
                <c:pt idx="31">
                  <c:v>-0.98760283580392005</c:v>
                </c:pt>
                <c:pt idx="32">
                  <c:v>-0.79614815938127914</c:v>
                </c:pt>
                <c:pt idx="33">
                  <c:v>-0.50233157675247375</c:v>
                </c:pt>
                <c:pt idx="34">
                  <c:v>-0.22178413011335632</c:v>
                </c:pt>
                <c:pt idx="35">
                  <c:v>0.1080486787731736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5-4464-9D5D-DBCD4171DC7D}"/>
            </c:ext>
          </c:extLst>
        </c:ser>
        <c:ser>
          <c:idx val="2"/>
          <c:order val="2"/>
          <c:tx>
            <c:strRef>
              <c:f>'Five-Color Indexed Line Chart'!$D$1</c:f>
              <c:strCache>
                <c:ptCount val="1"/>
                <c:pt idx="0">
                  <c:v>Men 1990</c:v>
                </c:pt>
              </c:strCache>
            </c:strRef>
          </c:tx>
          <c:spPr>
            <a:ln w="28575" cap="rnd">
              <a:solidFill>
                <a:srgbClr val="7A121C"/>
              </a:solidFill>
              <a:round/>
            </a:ln>
            <a:effectLst/>
          </c:spPr>
          <c:marker>
            <c:symbol val="none"/>
          </c:marker>
          <c:cat>
            <c:numRef>
              <c:f>'Five-Color Indexed Line Chart'!$A$2:$A$84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'Five-Color Indexed Line Chart'!$D$2:$D$84</c:f>
              <c:numCache>
                <c:formatCode>General</c:formatCode>
                <c:ptCount val="83"/>
                <c:pt idx="0">
                  <c:v>0</c:v>
                </c:pt>
                <c:pt idx="1">
                  <c:v>-0.28574871327010137</c:v>
                </c:pt>
                <c:pt idx="2">
                  <c:v>-0.56805467095863527</c:v>
                </c:pt>
                <c:pt idx="3">
                  <c:v>-0.83658960632089929</c:v>
                </c:pt>
                <c:pt idx="4">
                  <c:v>-1.120616941800217</c:v>
                </c:pt>
                <c:pt idx="5">
                  <c:v>-1.199800320176269</c:v>
                </c:pt>
                <c:pt idx="6">
                  <c:v>-1.4975986779818569</c:v>
                </c:pt>
                <c:pt idx="7">
                  <c:v>-1.8935155698621178</c:v>
                </c:pt>
                <c:pt idx="8">
                  <c:v>-2.139672593944193</c:v>
                </c:pt>
                <c:pt idx="9">
                  <c:v>-2.3600089511645121</c:v>
                </c:pt>
                <c:pt idx="10">
                  <c:v>-2.53386810803367</c:v>
                </c:pt>
                <c:pt idx="11">
                  <c:v>-2.4615702408207532</c:v>
                </c:pt>
                <c:pt idx="12">
                  <c:v>-2.5476391303599399</c:v>
                </c:pt>
                <c:pt idx="13">
                  <c:v>-2.5510818859415076</c:v>
                </c:pt>
                <c:pt idx="14">
                  <c:v>-2.5493605081507238</c:v>
                </c:pt>
                <c:pt idx="15">
                  <c:v>-2.6044445974558039</c:v>
                </c:pt>
                <c:pt idx="16">
                  <c:v>-2.7731396209526102</c:v>
                </c:pt>
                <c:pt idx="17">
                  <c:v>-2.7524830874632054</c:v>
                </c:pt>
                <c:pt idx="18">
                  <c:v>-2.7714182431618264</c:v>
                </c:pt>
                <c:pt idx="19">
                  <c:v>-2.9108498442153099</c:v>
                </c:pt>
                <c:pt idx="20">
                  <c:v>-2.8764222883996351</c:v>
                </c:pt>
                <c:pt idx="21">
                  <c:v>-2.762811354207908</c:v>
                </c:pt>
                <c:pt idx="22">
                  <c:v>-2.6595286867608836</c:v>
                </c:pt>
                <c:pt idx="23">
                  <c:v>-2.6251011309452088</c:v>
                </c:pt>
                <c:pt idx="24">
                  <c:v>-2.6078873530373712</c:v>
                </c:pt>
                <c:pt idx="25">
                  <c:v>-2.508047441171914</c:v>
                </c:pt>
                <c:pt idx="26">
                  <c:v>-2.4805053965193742</c:v>
                </c:pt>
                <c:pt idx="27">
                  <c:v>-2.2928752173239459</c:v>
                </c:pt>
                <c:pt idx="28">
                  <c:v>-2.2102490833663264</c:v>
                </c:pt>
                <c:pt idx="29">
                  <c:v>-1.9434355257948461</c:v>
                </c:pt>
                <c:pt idx="30">
                  <c:v>-1.671457834851015</c:v>
                </c:pt>
                <c:pt idx="31">
                  <c:v>-1.461449744375398</c:v>
                </c:pt>
                <c:pt idx="32">
                  <c:v>-1.5492400117053688</c:v>
                </c:pt>
                <c:pt idx="33">
                  <c:v>-1.3048043654140775</c:v>
                </c:pt>
                <c:pt idx="34">
                  <c:v>-1.0397121856333811</c:v>
                </c:pt>
                <c:pt idx="35">
                  <c:v>-0.90716609574303264</c:v>
                </c:pt>
                <c:pt idx="36">
                  <c:v>-0.55772640421393282</c:v>
                </c:pt>
                <c:pt idx="37">
                  <c:v>-0.43895133664985453</c:v>
                </c:pt>
                <c:pt idx="38">
                  <c:v>-0.22894324617423789</c:v>
                </c:pt>
                <c:pt idx="39">
                  <c:v>2.2377911280188664E-2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5-4464-9D5D-DBCD4171DC7D}"/>
            </c:ext>
          </c:extLst>
        </c:ser>
        <c:ser>
          <c:idx val="4"/>
          <c:order val="4"/>
          <c:tx>
            <c:strRef>
              <c:f>'Five-Color Indexed Line Chart'!$F$1</c:f>
              <c:strCache>
                <c:ptCount val="1"/>
                <c:pt idx="0">
                  <c:v>Men 2000</c:v>
                </c:pt>
              </c:strCache>
            </c:strRef>
          </c:tx>
          <c:spPr>
            <a:ln w="28575" cap="rnd">
              <a:solidFill>
                <a:srgbClr val="CC6600"/>
              </a:solidFill>
              <a:round/>
            </a:ln>
            <a:effectLst/>
          </c:spPr>
          <c:marker>
            <c:symbol val="none"/>
          </c:marker>
          <c:cat>
            <c:numRef>
              <c:f>'Five-Color Indexed Line Chart'!$A$2:$A$84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'Five-Color Indexed Line Chart'!$F$2:$F$84</c:f>
              <c:numCache>
                <c:formatCode>General</c:formatCode>
                <c:ptCount val="83"/>
                <c:pt idx="0">
                  <c:v>0</c:v>
                </c:pt>
                <c:pt idx="1">
                  <c:v>-0.51412388352334615</c:v>
                </c:pt>
                <c:pt idx="2">
                  <c:v>-0.63466705395396117</c:v>
                </c:pt>
                <c:pt idx="3">
                  <c:v>-0.7319729867112047</c:v>
                </c:pt>
                <c:pt idx="4">
                  <c:v>-1.0151768208554208</c:v>
                </c:pt>
                <c:pt idx="5">
                  <c:v>-1.1691235204415074</c:v>
                </c:pt>
                <c:pt idx="6">
                  <c:v>-1.5147774308329098</c:v>
                </c:pt>
                <c:pt idx="7">
                  <c:v>-1.7268172246024256</c:v>
                </c:pt>
                <c:pt idx="8">
                  <c:v>-2.0143780408103988</c:v>
                </c:pt>
                <c:pt idx="9">
                  <c:v>-2.1625154309781425</c:v>
                </c:pt>
                <c:pt idx="10">
                  <c:v>-2.3890784982935154</c:v>
                </c:pt>
                <c:pt idx="11">
                  <c:v>-2.5255972696245732</c:v>
                </c:pt>
                <c:pt idx="12">
                  <c:v>-2.5604531261346311</c:v>
                </c:pt>
                <c:pt idx="13">
                  <c:v>-2.6475927674097743</c:v>
                </c:pt>
                <c:pt idx="14">
                  <c:v>-2.5982136373538594</c:v>
                </c:pt>
                <c:pt idx="15">
                  <c:v>-2.5473821799433591</c:v>
                </c:pt>
                <c:pt idx="16">
                  <c:v>-2.6650206956648028</c:v>
                </c:pt>
                <c:pt idx="17">
                  <c:v>-2.7405417181032603</c:v>
                </c:pt>
                <c:pt idx="18">
                  <c:v>-2.8015394669958606</c:v>
                </c:pt>
                <c:pt idx="19">
                  <c:v>-2.6490450947643596</c:v>
                </c:pt>
                <c:pt idx="20">
                  <c:v>-2.711495171011546</c:v>
                </c:pt>
                <c:pt idx="21">
                  <c:v>-2.8363953235059181</c:v>
                </c:pt>
                <c:pt idx="22">
                  <c:v>-2.7085905163023742</c:v>
                </c:pt>
                <c:pt idx="23">
                  <c:v>-2.9235349647810613</c:v>
                </c:pt>
                <c:pt idx="24">
                  <c:v>-3.0658630455304627</c:v>
                </c:pt>
                <c:pt idx="25">
                  <c:v>-3.1617166509331205</c:v>
                </c:pt>
                <c:pt idx="26">
                  <c:v>-3.0920049379130057</c:v>
                </c:pt>
                <c:pt idx="27">
                  <c:v>-3.0353641710841623</c:v>
                </c:pt>
                <c:pt idx="28">
                  <c:v>-3.0237455522474765</c:v>
                </c:pt>
                <c:pt idx="29">
                  <c:v>-2.9220826374264761</c:v>
                </c:pt>
                <c:pt idx="30">
                  <c:v>-2.9961513325103479</c:v>
                </c:pt>
                <c:pt idx="31">
                  <c:v>-2.791373175513761</c:v>
                </c:pt>
                <c:pt idx="32">
                  <c:v>-2.8029917943504468</c:v>
                </c:pt>
                <c:pt idx="33">
                  <c:v>-2.711495171011546</c:v>
                </c:pt>
                <c:pt idx="34">
                  <c:v>-2.5110739960787161</c:v>
                </c:pt>
                <c:pt idx="35">
                  <c:v>-2.4602425386682159</c:v>
                </c:pt>
                <c:pt idx="36">
                  <c:v>-2.1552537942052137</c:v>
                </c:pt>
                <c:pt idx="37">
                  <c:v>-1.9083581439256407</c:v>
                </c:pt>
                <c:pt idx="38">
                  <c:v>-1.6759857671919249</c:v>
                </c:pt>
                <c:pt idx="39">
                  <c:v>-1.5961077626897104</c:v>
                </c:pt>
                <c:pt idx="40">
                  <c:v>-1.5133251034783242</c:v>
                </c:pt>
                <c:pt idx="41">
                  <c:v>-1.3404981482826228</c:v>
                </c:pt>
                <c:pt idx="42">
                  <c:v>-1.3070946191271513</c:v>
                </c:pt>
                <c:pt idx="43">
                  <c:v>-1.0050105293733207</c:v>
                </c:pt>
                <c:pt idx="44">
                  <c:v>-0.98322561905453498</c:v>
                </c:pt>
                <c:pt idx="45">
                  <c:v>-0.90915692397066306</c:v>
                </c:pt>
                <c:pt idx="46">
                  <c:v>-0.85687313920557695</c:v>
                </c:pt>
                <c:pt idx="47">
                  <c:v>-0.62885774453561838</c:v>
                </c:pt>
                <c:pt idx="48">
                  <c:v>-0.5228378476508605</c:v>
                </c:pt>
                <c:pt idx="49">
                  <c:v>-0.22946772202454432</c:v>
                </c:pt>
                <c:pt idx="50">
                  <c:v>-8.2782659211386236E-2</c:v>
                </c:pt>
                <c:pt idx="51">
                  <c:v>9.2948950693486312E-2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5-4464-9D5D-DBCD4171DC7D}"/>
            </c:ext>
          </c:extLst>
        </c:ser>
        <c:ser>
          <c:idx val="6"/>
          <c:order val="6"/>
          <c:tx>
            <c:strRef>
              <c:f>'Five-Color Indexed Line Chart'!$H$1</c:f>
              <c:strCache>
                <c:ptCount val="1"/>
                <c:pt idx="0">
                  <c:v>Men 2008</c:v>
                </c:pt>
              </c:strCache>
            </c:strRef>
          </c:tx>
          <c:spPr>
            <a:ln w="28575" cap="rnd">
              <a:solidFill>
                <a:srgbClr val="2D68B7"/>
              </a:solidFill>
              <a:round/>
            </a:ln>
            <a:effectLst/>
          </c:spPr>
          <c:marker>
            <c:symbol val="none"/>
          </c:marker>
          <c:cat>
            <c:numRef>
              <c:f>'Five-Color Indexed Line Chart'!$A$2:$A$84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'Five-Color Indexed Line Chart'!$H$2:$H$84</c:f>
              <c:numCache>
                <c:formatCode>General</c:formatCode>
                <c:ptCount val="83"/>
                <c:pt idx="0">
                  <c:v>0</c:v>
                </c:pt>
                <c:pt idx="1">
                  <c:v>5.6522722134297989E-3</c:v>
                </c:pt>
                <c:pt idx="2">
                  <c:v>-0.15261134976260457</c:v>
                </c:pt>
                <c:pt idx="3">
                  <c:v>-0.28402667872484738</c:v>
                </c:pt>
                <c:pt idx="4">
                  <c:v>-0.59207551435677142</c:v>
                </c:pt>
                <c:pt idx="5">
                  <c:v>-0.82664481121410804</c:v>
                </c:pt>
                <c:pt idx="6">
                  <c:v>-1.0075175220438615</c:v>
                </c:pt>
                <c:pt idx="7">
                  <c:v>-1.2816527243952067</c:v>
                </c:pt>
                <c:pt idx="8">
                  <c:v>-1.4639385032783179</c:v>
                </c:pt>
                <c:pt idx="9">
                  <c:v>-1.9316640289396336</c:v>
                </c:pt>
                <c:pt idx="10">
                  <c:v>-2.3499321727334386</c:v>
                </c:pt>
                <c:pt idx="11">
                  <c:v>-3.1695116436807598</c:v>
                </c:pt>
                <c:pt idx="12">
                  <c:v>-3.8647411259326248</c:v>
                </c:pt>
                <c:pt idx="13">
                  <c:v>-4.6221456025322185</c:v>
                </c:pt>
                <c:pt idx="14">
                  <c:v>-5.3357449694777301</c:v>
                </c:pt>
                <c:pt idx="15">
                  <c:v>-6.1171716029843992</c:v>
                </c:pt>
                <c:pt idx="16">
                  <c:v>-6.7488130228351801</c:v>
                </c:pt>
                <c:pt idx="17">
                  <c:v>-7.0653402667872482</c:v>
                </c:pt>
                <c:pt idx="18">
                  <c:v>-7.5090436355414871</c:v>
                </c:pt>
                <c:pt idx="19">
                  <c:v>-7.807200994799909</c:v>
                </c:pt>
                <c:pt idx="20">
                  <c:v>-7.959812344562514</c:v>
                </c:pt>
                <c:pt idx="21">
                  <c:v>-8.1463373276056981</c:v>
                </c:pt>
                <c:pt idx="22">
                  <c:v>-8.3342753787022374</c:v>
                </c:pt>
                <c:pt idx="23">
                  <c:v>-8.2523174316075067</c:v>
                </c:pt>
                <c:pt idx="24">
                  <c:v>-8.5405833144924248</c:v>
                </c:pt>
                <c:pt idx="25">
                  <c:v>-8.5660185394528607</c:v>
                </c:pt>
                <c:pt idx="26">
                  <c:v>-8.5914537644132949</c:v>
                </c:pt>
                <c:pt idx="27">
                  <c:v>-8.431777074383902</c:v>
                </c:pt>
                <c:pt idx="28">
                  <c:v>-8.1081844901650459</c:v>
                </c:pt>
                <c:pt idx="29">
                  <c:v>-7.656002713090662</c:v>
                </c:pt>
                <c:pt idx="30">
                  <c:v>-7.671546461677595</c:v>
                </c:pt>
                <c:pt idx="31">
                  <c:v>-7.6616549853040921</c:v>
                </c:pt>
                <c:pt idx="32">
                  <c:v>-7.5938277187429346</c:v>
                </c:pt>
                <c:pt idx="33">
                  <c:v>-7.5839362423694325</c:v>
                </c:pt>
                <c:pt idx="34">
                  <c:v>-7.3366493330318789</c:v>
                </c:pt>
                <c:pt idx="35">
                  <c:v>-7.2137124123897802</c:v>
                </c:pt>
                <c:pt idx="36">
                  <c:v>-7.1402328736151937</c:v>
                </c:pt>
                <c:pt idx="37">
                  <c:v>-7.1275152611349757</c:v>
                </c:pt>
                <c:pt idx="38">
                  <c:v>-6.8901198281709251</c:v>
                </c:pt>
                <c:pt idx="39">
                  <c:v>-6.6739204160072356</c:v>
                </c:pt>
                <c:pt idx="40">
                  <c:v>-6.4435903233099712</c:v>
                </c:pt>
                <c:pt idx="41">
                  <c:v>-6.2655437485869321</c:v>
                </c:pt>
                <c:pt idx="42">
                  <c:v>-6.0394528600497397</c:v>
                </c:pt>
                <c:pt idx="43">
                  <c:v>-5.9843432059687993</c:v>
                </c:pt>
                <c:pt idx="44">
                  <c:v>-5.8331449242595523</c:v>
                </c:pt>
                <c:pt idx="45">
                  <c:v>-5.6056409676690029</c:v>
                </c:pt>
                <c:pt idx="46">
                  <c:v>-5.4558557540131138</c:v>
                </c:pt>
                <c:pt idx="47">
                  <c:v>-5.3498756500113043</c:v>
                </c:pt>
                <c:pt idx="48">
                  <c:v>-5.1576983947546919</c:v>
                </c:pt>
                <c:pt idx="49">
                  <c:v>-4.9075853493104225</c:v>
                </c:pt>
                <c:pt idx="50">
                  <c:v>-4.691385937146733</c:v>
                </c:pt>
                <c:pt idx="51">
                  <c:v>-4.4808387971964727</c:v>
                </c:pt>
                <c:pt idx="52">
                  <c:v>-4.4144245986886732</c:v>
                </c:pt>
                <c:pt idx="53">
                  <c:v>-4.4214899389554603</c:v>
                </c:pt>
                <c:pt idx="54">
                  <c:v>-4.3494234682342299</c:v>
                </c:pt>
                <c:pt idx="55">
                  <c:v>-4.2533348406059233</c:v>
                </c:pt>
                <c:pt idx="56">
                  <c:v>-4.0964842866832472</c:v>
                </c:pt>
                <c:pt idx="57">
                  <c:v>-3.9438729369206422</c:v>
                </c:pt>
                <c:pt idx="58">
                  <c:v>-3.8265882884919735</c:v>
                </c:pt>
                <c:pt idx="59">
                  <c:v>-3.7262604567035948</c:v>
                </c:pt>
                <c:pt idx="60">
                  <c:v>-3.51288718064662</c:v>
                </c:pt>
                <c:pt idx="61">
                  <c:v>-3.3701673072575176</c:v>
                </c:pt>
                <c:pt idx="62">
                  <c:v>-3.0917929007461002</c:v>
                </c:pt>
                <c:pt idx="63">
                  <c:v>-3.0494008591453765</c:v>
                </c:pt>
                <c:pt idx="64">
                  <c:v>-2.9547252995704274</c:v>
                </c:pt>
                <c:pt idx="65">
                  <c:v>-2.7441781596201675</c:v>
                </c:pt>
                <c:pt idx="66">
                  <c:v>-2.585914537644133</c:v>
                </c:pt>
                <c:pt idx="67">
                  <c:v>-2.588740673750848</c:v>
                </c:pt>
                <c:pt idx="68">
                  <c:v>-2.4502600045218181</c:v>
                </c:pt>
                <c:pt idx="69">
                  <c:v>-2.3216708116662899</c:v>
                </c:pt>
                <c:pt idx="70">
                  <c:v>-2.1167759439294596</c:v>
                </c:pt>
                <c:pt idx="71">
                  <c:v>-1.954273117793353</c:v>
                </c:pt>
                <c:pt idx="72">
                  <c:v>-1.9217725525661316</c:v>
                </c:pt>
                <c:pt idx="73">
                  <c:v>-1.6914424598688673</c:v>
                </c:pt>
                <c:pt idx="74">
                  <c:v>-1.5572009947999095</c:v>
                </c:pt>
                <c:pt idx="75">
                  <c:v>-1.3494799909563644</c:v>
                </c:pt>
                <c:pt idx="76">
                  <c:v>-1.1064322857788831</c:v>
                </c:pt>
                <c:pt idx="77">
                  <c:v>-0.91566809857562736</c:v>
                </c:pt>
                <c:pt idx="78">
                  <c:v>-0.5977277865702012</c:v>
                </c:pt>
                <c:pt idx="79">
                  <c:v>-0.37728917024643904</c:v>
                </c:pt>
                <c:pt idx="80">
                  <c:v>-0.23739543296405155</c:v>
                </c:pt>
                <c:pt idx="81">
                  <c:v>-5.0870449920868192E-2</c:v>
                </c:pt>
                <c:pt idx="82">
                  <c:v>0.11869771648202578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5-4464-9D5D-DBCD4171DC7D}"/>
            </c:ext>
          </c:extLst>
        </c:ser>
        <c:ser>
          <c:idx val="8"/>
          <c:order val="8"/>
          <c:tx>
            <c:strRef>
              <c:f>'Five-Color Indexed Line Chart'!$J$1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74C"/>
              </a:solidFill>
              <a:round/>
            </a:ln>
            <a:effectLst/>
          </c:spPr>
          <c:marker>
            <c:symbol val="none"/>
          </c:marker>
          <c:cat>
            <c:numRef>
              <c:f>'Five-Color Indexed Line Chart'!$A$2:$A$84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</c:numCache>
            </c:numRef>
          </c:cat>
          <c:val>
            <c:numRef>
              <c:f>'Five-Color Indexed Line Chart'!$J$2:$J$84</c:f>
              <c:numCache>
                <c:formatCode>General</c:formatCode>
                <c:ptCount val="83"/>
                <c:pt idx="0">
                  <c:v>0</c:v>
                </c:pt>
                <c:pt idx="1">
                  <c:v>-1.0067114093959699</c:v>
                </c:pt>
                <c:pt idx="2">
                  <c:v>-13.264209312080499</c:v>
                </c:pt>
                <c:pt idx="3">
                  <c:v>-11.2874895134228</c:v>
                </c:pt>
                <c:pt idx="4">
                  <c:v>-8.9306312919463</c:v>
                </c:pt>
                <c:pt idx="5">
                  <c:v>-8.2280306208053702</c:v>
                </c:pt>
                <c:pt idx="6">
                  <c:v>-7.2986577181207997</c:v>
                </c:pt>
                <c:pt idx="7">
                  <c:v>-6.8267617449664399</c:v>
                </c:pt>
                <c:pt idx="8">
                  <c:v>-6.34044672818791</c:v>
                </c:pt>
                <c:pt idx="9">
                  <c:v>-6.1621749161073804</c:v>
                </c:pt>
                <c:pt idx="10">
                  <c:v>-5.9773489932885902</c:v>
                </c:pt>
                <c:pt idx="11">
                  <c:v>-5.61294043624161</c:v>
                </c:pt>
                <c:pt idx="12">
                  <c:v>-5.2078963926174398</c:v>
                </c:pt>
                <c:pt idx="13">
                  <c:v>-4.7858116610738204</c:v>
                </c:pt>
                <c:pt idx="14">
                  <c:v>-4.7425545302013399</c:v>
                </c:pt>
                <c:pt idx="15">
                  <c:v>-4.5157822986577099</c:v>
                </c:pt>
                <c:pt idx="16">
                  <c:v>-4.1710360738255003</c:v>
                </c:pt>
                <c:pt idx="17">
                  <c:v>-3.7856543624160999</c:v>
                </c:pt>
                <c:pt idx="18">
                  <c:v>-3.4251782718120798</c:v>
                </c:pt>
                <c:pt idx="19">
                  <c:v>-3.1787437080536902</c:v>
                </c:pt>
                <c:pt idx="20">
                  <c:v>-2.6570364932885902</c:v>
                </c:pt>
                <c:pt idx="21">
                  <c:v>-2.1930054530201302</c:v>
                </c:pt>
                <c:pt idx="22">
                  <c:v>-1.6791631711409301</c:v>
                </c:pt>
                <c:pt idx="23">
                  <c:v>-1.31606543624161</c:v>
                </c:pt>
                <c:pt idx="24">
                  <c:v>-0.87825083892617395</c:v>
                </c:pt>
                <c:pt idx="25">
                  <c:v>-0.63574874161073802</c:v>
                </c:pt>
                <c:pt idx="26">
                  <c:v>-0.48631501677852301</c:v>
                </c:pt>
                <c:pt idx="27">
                  <c:v>-0.23725880872483199</c:v>
                </c:pt>
                <c:pt idx="28">
                  <c:v>-0.11010906040268401</c:v>
                </c:pt>
                <c:pt idx="29">
                  <c:v>0.19269085570469799</c:v>
                </c:pt>
                <c:pt idx="30">
                  <c:v>0.42077390939597298</c:v>
                </c:pt>
                <c:pt idx="31">
                  <c:v>0.56234270134228104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B5-4464-9D5D-DBCD4171D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64319"/>
        <c:axId val="4807013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'Five-Color Indexed Line Chart'!$C$1</c15:sqref>
                        </c15:formulaRef>
                      </c:ext>
                    </c:extLst>
                    <c:strCache>
                      <c:ptCount val="1"/>
                      <c:pt idx="0">
                        <c:v>Women 1981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'Five-Color Indexed Line Chart'!$A$2:$A$84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'Five-Color Indexed Line Chart'!$C$2:$C$84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0.146729477179705</c:v>
                      </c:pt>
                      <c:pt idx="2">
                        <c:v>2.5742013540299121E-3</c:v>
                      </c:pt>
                      <c:pt idx="3">
                        <c:v>0.13128426905552551</c:v>
                      </c:pt>
                      <c:pt idx="4">
                        <c:v>7.7226040620897362E-3</c:v>
                      </c:pt>
                      <c:pt idx="5">
                        <c:v>-5.405822843462816E-2</c:v>
                      </c:pt>
                      <c:pt idx="6">
                        <c:v>-0.11841326228537595</c:v>
                      </c:pt>
                      <c:pt idx="7">
                        <c:v>3.6038818956418771E-2</c:v>
                      </c:pt>
                      <c:pt idx="8">
                        <c:v>-2.3167812186269211E-2</c:v>
                      </c:pt>
                      <c:pt idx="9">
                        <c:v>-9.7819651453136675E-2</c:v>
                      </c:pt>
                      <c:pt idx="10">
                        <c:v>1.8019409478209385E-2</c:v>
                      </c:pt>
                      <c:pt idx="11">
                        <c:v>-6.178083249671789E-2</c:v>
                      </c:pt>
                      <c:pt idx="12">
                        <c:v>-0.51741447216001235</c:v>
                      </c:pt>
                      <c:pt idx="13">
                        <c:v>-0.30375575977552965</c:v>
                      </c:pt>
                      <c:pt idx="14">
                        <c:v>-0.35266558550209798</c:v>
                      </c:pt>
                      <c:pt idx="15">
                        <c:v>-0.40672381393672619</c:v>
                      </c:pt>
                      <c:pt idx="16">
                        <c:v>-0.50969186809792255</c:v>
                      </c:pt>
                      <c:pt idx="17">
                        <c:v>-0.40414961258269622</c:v>
                      </c:pt>
                      <c:pt idx="18">
                        <c:v>-0.11326485957731615</c:v>
                      </c:pt>
                      <c:pt idx="19">
                        <c:v>5.1484027080598242E-3</c:v>
                      </c:pt>
                      <c:pt idx="20">
                        <c:v>0.3114783638376194</c:v>
                      </c:pt>
                      <c:pt idx="21">
                        <c:v>0.68216335881792667</c:v>
                      </c:pt>
                      <c:pt idx="22">
                        <c:v>1.0193837361958451</c:v>
                      </c:pt>
                      <c:pt idx="23">
                        <c:v>1.5110561948155585</c:v>
                      </c:pt>
                      <c:pt idx="24">
                        <c:v>2.172625942801246</c:v>
                      </c:pt>
                      <c:pt idx="25">
                        <c:v>1.9383736195845238</c:v>
                      </c:pt>
                      <c:pt idx="26">
                        <c:v>3.0015187787988777</c:v>
                      </c:pt>
                      <c:pt idx="27">
                        <c:v>3.2872551290961978</c:v>
                      </c:pt>
                      <c:pt idx="28">
                        <c:v>3.6502175200144156</c:v>
                      </c:pt>
                      <c:pt idx="29">
                        <c:v>4.2165418179009961</c:v>
                      </c:pt>
                      <c:pt idx="30">
                        <c:v>4.7648467063093678</c:v>
                      </c:pt>
                      <c:pt idx="31">
                        <c:v>5.3466162123201277</c:v>
                      </c:pt>
                      <c:pt idx="32">
                        <c:v>5.7868046438592424</c:v>
                      </c:pt>
                      <c:pt idx="33">
                        <c:v>6.3222385254974647</c:v>
                      </c:pt>
                      <c:pt idx="34">
                        <c:v>6.7289623394341902</c:v>
                      </c:pt>
                      <c:pt idx="35">
                        <c:v>7.261822019718382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FB5-4464-9D5D-DBCD4171DC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Chart'!$E$1</c15:sqref>
                        </c15:formulaRef>
                      </c:ext>
                    </c:extLst>
                    <c:strCache>
                      <c:ptCount val="1"/>
                      <c:pt idx="0">
                        <c:v>Women 1990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-8.1189228895633181E-2</c:v>
                      </c:pt>
                      <c:pt idx="2">
                        <c:v>4.6393845083218962E-2</c:v>
                      </c:pt>
                      <c:pt idx="3">
                        <c:v>5.6059229475556249E-2</c:v>
                      </c:pt>
                      <c:pt idx="4">
                        <c:v>7.9256152017165724E-2</c:v>
                      </c:pt>
                      <c:pt idx="5">
                        <c:v>7.5389998260230809E-2</c:v>
                      </c:pt>
                      <c:pt idx="6">
                        <c:v>0.19524076472521312</c:v>
                      </c:pt>
                      <c:pt idx="7">
                        <c:v>1.9330768784674567E-2</c:v>
                      </c:pt>
                      <c:pt idx="8">
                        <c:v>-1.3531538149272196E-2</c:v>
                      </c:pt>
                      <c:pt idx="9">
                        <c:v>-0.17204384218360366</c:v>
                      </c:pt>
                      <c:pt idx="10">
                        <c:v>-0.19910691848214804</c:v>
                      </c:pt>
                      <c:pt idx="11">
                        <c:v>-0.1159846127080474</c:v>
                      </c:pt>
                      <c:pt idx="12">
                        <c:v>-0.10051999768030774</c:v>
                      </c:pt>
                      <c:pt idx="13">
                        <c:v>-6.1858460110958607E-2</c:v>
                      </c:pt>
                      <c:pt idx="14">
                        <c:v>-1.3531538149272196E-2</c:v>
                      </c:pt>
                      <c:pt idx="15">
                        <c:v>8.8921536409502996E-2</c:v>
                      </c:pt>
                      <c:pt idx="16">
                        <c:v>0.16044538091279892</c:v>
                      </c:pt>
                      <c:pt idx="17">
                        <c:v>0.19910691848214804</c:v>
                      </c:pt>
                      <c:pt idx="18">
                        <c:v>0.29962691616245579</c:v>
                      </c:pt>
                      <c:pt idx="19">
                        <c:v>0.34408768436720732</c:v>
                      </c:pt>
                      <c:pt idx="20">
                        <c:v>0.40981229823510079</c:v>
                      </c:pt>
                      <c:pt idx="21">
                        <c:v>0.57992306354023704</c:v>
                      </c:pt>
                      <c:pt idx="22">
                        <c:v>0.71523844503295897</c:v>
                      </c:pt>
                      <c:pt idx="23">
                        <c:v>0.80415998144246192</c:v>
                      </c:pt>
                      <c:pt idx="24">
                        <c:v>0.93560920917824897</c:v>
                      </c:pt>
                      <c:pt idx="25">
                        <c:v>1.0786568981848408</c:v>
                      </c:pt>
                      <c:pt idx="26">
                        <c:v>1.113452281997255</c:v>
                      </c:pt>
                      <c:pt idx="27">
                        <c:v>1.2507007403684445</c:v>
                      </c:pt>
                      <c:pt idx="28">
                        <c:v>1.4150122750381782</c:v>
                      </c:pt>
                      <c:pt idx="29">
                        <c:v>1.5464615027739654</c:v>
                      </c:pt>
                      <c:pt idx="30">
                        <c:v>1.8190253426378766</c:v>
                      </c:pt>
                      <c:pt idx="31">
                        <c:v>2.0664591830817112</c:v>
                      </c:pt>
                      <c:pt idx="32">
                        <c:v>2.0683922599601785</c:v>
                      </c:pt>
                      <c:pt idx="33">
                        <c:v>2.3776845605149717</c:v>
                      </c:pt>
                      <c:pt idx="34">
                        <c:v>2.6057876321741316</c:v>
                      </c:pt>
                      <c:pt idx="35">
                        <c:v>2.806827627534747</c:v>
                      </c:pt>
                      <c:pt idx="36">
                        <c:v>3.0059345460168951</c:v>
                      </c:pt>
                      <c:pt idx="37">
                        <c:v>3.1644468500512266</c:v>
                      </c:pt>
                      <c:pt idx="38">
                        <c:v>3.3964160754673212</c:v>
                      </c:pt>
                      <c:pt idx="39">
                        <c:v>3.6651137615742977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B5-4464-9D5D-DBCD4171DC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Chart'!$G$1</c15:sqref>
                        </c15:formulaRef>
                      </c:ext>
                    </c:extLst>
                    <c:strCache>
                      <c:ptCount val="1"/>
                      <c:pt idx="0">
                        <c:v>Women 2000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0.10955988230138358</c:v>
                      </c:pt>
                      <c:pt idx="2">
                        <c:v>0.15651411757340511</c:v>
                      </c:pt>
                      <c:pt idx="3">
                        <c:v>8.7647905841106877E-2</c:v>
                      </c:pt>
                      <c:pt idx="4">
                        <c:v>0.20190321166969261</c:v>
                      </c:pt>
                      <c:pt idx="5">
                        <c:v>0.1346021411131284</c:v>
                      </c:pt>
                      <c:pt idx="6">
                        <c:v>0.10486445877418142</c:v>
                      </c:pt>
                      <c:pt idx="7">
                        <c:v>-0.16277468227634131</c:v>
                      </c:pt>
                      <c:pt idx="8">
                        <c:v>-0.34120077631002316</c:v>
                      </c:pt>
                      <c:pt idx="9">
                        <c:v>-0.43197896450259815</c:v>
                      </c:pt>
                      <c:pt idx="10">
                        <c:v>-0.39128529393351286</c:v>
                      </c:pt>
                      <c:pt idx="11">
                        <c:v>-0.42571839979966197</c:v>
                      </c:pt>
                      <c:pt idx="12">
                        <c:v>-0.41789269392099165</c:v>
                      </c:pt>
                      <c:pt idx="13">
                        <c:v>-0.47110749389594941</c:v>
                      </c:pt>
                      <c:pt idx="14">
                        <c:v>-0.50710574093783256</c:v>
                      </c:pt>
                      <c:pt idx="15">
                        <c:v>-0.48362862330182177</c:v>
                      </c:pt>
                      <c:pt idx="16">
                        <c:v>-0.5039754585863645</c:v>
                      </c:pt>
                      <c:pt idx="17">
                        <c:v>-0.427283540975396</c:v>
                      </c:pt>
                      <c:pt idx="18">
                        <c:v>-0.49614975270769424</c:v>
                      </c:pt>
                      <c:pt idx="19">
                        <c:v>-0.46171664684154512</c:v>
                      </c:pt>
                      <c:pt idx="20">
                        <c:v>-0.41476241156952354</c:v>
                      </c:pt>
                      <c:pt idx="21">
                        <c:v>-0.5039754585863645</c:v>
                      </c:pt>
                      <c:pt idx="22">
                        <c:v>-0.47267263507168344</c:v>
                      </c:pt>
                      <c:pt idx="23">
                        <c:v>-0.45389094096287486</c:v>
                      </c:pt>
                      <c:pt idx="24">
                        <c:v>-0.63231703499655678</c:v>
                      </c:pt>
                      <c:pt idx="25">
                        <c:v>-0.61510048206348211</c:v>
                      </c:pt>
                      <c:pt idx="26">
                        <c:v>-0.66048957615976955</c:v>
                      </c:pt>
                      <c:pt idx="27">
                        <c:v>-0.72466036436486569</c:v>
                      </c:pt>
                      <c:pt idx="28">
                        <c:v>-0.74187691729794025</c:v>
                      </c:pt>
                      <c:pt idx="29">
                        <c:v>-0.91717272898015401</c:v>
                      </c:pt>
                      <c:pt idx="30">
                        <c:v>-0.67301070556564202</c:v>
                      </c:pt>
                      <c:pt idx="31">
                        <c:v>-0.580667376197333</c:v>
                      </c:pt>
                      <c:pt idx="32">
                        <c:v>-0.53684342327677959</c:v>
                      </c:pt>
                      <c:pt idx="33">
                        <c:v>-0.45702122331434297</c:v>
                      </c:pt>
                      <c:pt idx="34">
                        <c:v>-0.38972015275777872</c:v>
                      </c:pt>
                      <c:pt idx="35">
                        <c:v>-0.35685218806736368</c:v>
                      </c:pt>
                      <c:pt idx="36">
                        <c:v>-0.1893820822638202</c:v>
                      </c:pt>
                      <c:pt idx="37">
                        <c:v>-3.443310586614913E-2</c:v>
                      </c:pt>
                      <c:pt idx="38">
                        <c:v>0.1580792587491392</c:v>
                      </c:pt>
                      <c:pt idx="39">
                        <c:v>0.22694547048143743</c:v>
                      </c:pt>
                      <c:pt idx="40">
                        <c:v>0.22381518812996931</c:v>
                      </c:pt>
                      <c:pt idx="41">
                        <c:v>0.17686095285794778</c:v>
                      </c:pt>
                      <c:pt idx="42">
                        <c:v>0.38502472923057662</c:v>
                      </c:pt>
                      <c:pt idx="43">
                        <c:v>0.61353534088774808</c:v>
                      </c:pt>
                      <c:pt idx="44">
                        <c:v>0.67770612909284422</c:v>
                      </c:pt>
                      <c:pt idx="45">
                        <c:v>0.7872660113942278</c:v>
                      </c:pt>
                      <c:pt idx="46">
                        <c:v>0.96569210542790962</c:v>
                      </c:pt>
                      <c:pt idx="47">
                        <c:v>1.1237713641770488</c:v>
                      </c:pt>
                      <c:pt idx="48">
                        <c:v>1.2035935641394853</c:v>
                      </c:pt>
                      <c:pt idx="49">
                        <c:v>1.4540161522569337</c:v>
                      </c:pt>
                      <c:pt idx="50">
                        <c:v>1.5651411757340514</c:v>
                      </c:pt>
                      <c:pt idx="51">
                        <c:v>1.7701746697552116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B5-4464-9D5D-DBCD4171DC7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Chart'!$I$1</c15:sqref>
                        </c15:formulaRef>
                      </c:ext>
                    </c:extLst>
                    <c:strCache>
                      <c:ptCount val="1"/>
                      <c:pt idx="0">
                        <c:v>Women 2008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Chart'!$I$2:$I$84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1.0351354548680941E-2</c:v>
                      </c:pt>
                      <c:pt idx="2">
                        <c:v>5.9150597421033957E-2</c:v>
                      </c:pt>
                      <c:pt idx="3">
                        <c:v>0.12421625458417129</c:v>
                      </c:pt>
                      <c:pt idx="4">
                        <c:v>9.1683426002602625E-2</c:v>
                      </c:pt>
                      <c:pt idx="5">
                        <c:v>7.5417011711818291E-2</c:v>
                      </c:pt>
                      <c:pt idx="6">
                        <c:v>1.1830119484206789E-2</c:v>
                      </c:pt>
                      <c:pt idx="7">
                        <c:v>8.8725896131550928E-3</c:v>
                      </c:pt>
                      <c:pt idx="8">
                        <c:v>-0.21146338578019638</c:v>
                      </c:pt>
                      <c:pt idx="9">
                        <c:v>-0.40222406246303088</c:v>
                      </c:pt>
                      <c:pt idx="10">
                        <c:v>-0.67579557553531289</c:v>
                      </c:pt>
                      <c:pt idx="11">
                        <c:v>-0.89317402105761268</c:v>
                      </c:pt>
                      <c:pt idx="12">
                        <c:v>-1.2096297172601442</c:v>
                      </c:pt>
                      <c:pt idx="13">
                        <c:v>-1.5763634212705551</c:v>
                      </c:pt>
                      <c:pt idx="14">
                        <c:v>-1.9283094759257067</c:v>
                      </c:pt>
                      <c:pt idx="15">
                        <c:v>-2.2935644150005916</c:v>
                      </c:pt>
                      <c:pt idx="16">
                        <c:v>-2.660298119011002</c:v>
                      </c:pt>
                      <c:pt idx="17">
                        <c:v>-2.834792381403052</c:v>
                      </c:pt>
                      <c:pt idx="18">
                        <c:v>-3.061043416538507</c:v>
                      </c:pt>
                      <c:pt idx="19">
                        <c:v>-3.2518040932213417</c:v>
                      </c:pt>
                      <c:pt idx="20">
                        <c:v>-3.36271146338578</c:v>
                      </c:pt>
                      <c:pt idx="21">
                        <c:v>-3.5238968413580976</c:v>
                      </c:pt>
                      <c:pt idx="22">
                        <c:v>-3.6214953271028034</c:v>
                      </c:pt>
                      <c:pt idx="23">
                        <c:v>-3.6895185141369926</c:v>
                      </c:pt>
                      <c:pt idx="24">
                        <c:v>-3.7856382349461732</c:v>
                      </c:pt>
                      <c:pt idx="25">
                        <c:v>-3.7560629362356561</c:v>
                      </c:pt>
                      <c:pt idx="26">
                        <c:v>-3.8654915414645692</c:v>
                      </c:pt>
                      <c:pt idx="27">
                        <c:v>-3.7649355258488106</c:v>
                      </c:pt>
                      <c:pt idx="28">
                        <c:v>-3.7619779959777597</c:v>
                      </c:pt>
                      <c:pt idx="29">
                        <c:v>-3.4366497101620728</c:v>
                      </c:pt>
                      <c:pt idx="30">
                        <c:v>-3.6259316219093813</c:v>
                      </c:pt>
                      <c:pt idx="31">
                        <c:v>-3.7604992310422336</c:v>
                      </c:pt>
                      <c:pt idx="32">
                        <c:v>-3.8388737726251039</c:v>
                      </c:pt>
                      <c:pt idx="33">
                        <c:v>-3.9453448479829643</c:v>
                      </c:pt>
                      <c:pt idx="34">
                        <c:v>-3.8078197089790606</c:v>
                      </c:pt>
                      <c:pt idx="35">
                        <c:v>-3.7516266414290782</c:v>
                      </c:pt>
                      <c:pt idx="36">
                        <c:v>-3.7220513427185615</c:v>
                      </c:pt>
                      <c:pt idx="37">
                        <c:v>-3.707263693363303</c:v>
                      </c:pt>
                      <c:pt idx="38">
                        <c:v>-3.6421980362001656</c:v>
                      </c:pt>
                      <c:pt idx="39">
                        <c:v>-3.5209393114870458</c:v>
                      </c:pt>
                      <c:pt idx="40">
                        <c:v>-3.2976458062226426</c:v>
                      </c:pt>
                      <c:pt idx="41">
                        <c:v>-3.3346149296107894</c:v>
                      </c:pt>
                      <c:pt idx="42">
                        <c:v>-3.2222287945108246</c:v>
                      </c:pt>
                      <c:pt idx="43">
                        <c:v>-3.1911747308647822</c:v>
                      </c:pt>
                      <c:pt idx="44">
                        <c:v>-3.1630781970897908</c:v>
                      </c:pt>
                      <c:pt idx="45">
                        <c:v>-3.0566071217319295</c:v>
                      </c:pt>
                      <c:pt idx="46">
                        <c:v>-2.9116881580503962</c:v>
                      </c:pt>
                      <c:pt idx="47">
                        <c:v>-2.8273985567254227</c:v>
                      </c:pt>
                      <c:pt idx="48">
                        <c:v>-2.7298000709807169</c:v>
                      </c:pt>
                      <c:pt idx="49">
                        <c:v>-2.4680586773926416</c:v>
                      </c:pt>
                      <c:pt idx="50">
                        <c:v>-2.306873299420324</c:v>
                      </c:pt>
                      <c:pt idx="51">
                        <c:v>-2.1723056902874722</c:v>
                      </c:pt>
                      <c:pt idx="52">
                        <c:v>-2.1205489175440673</c:v>
                      </c:pt>
                      <c:pt idx="53">
                        <c:v>-1.9652785993138533</c:v>
                      </c:pt>
                      <c:pt idx="54">
                        <c:v>-1.9327457707322846</c:v>
                      </c:pt>
                      <c:pt idx="55">
                        <c:v>-1.8085295161481132</c:v>
                      </c:pt>
                      <c:pt idx="56">
                        <c:v>-1.7183248550810364</c:v>
                      </c:pt>
                      <c:pt idx="57">
                        <c:v>-1.6015024251744943</c:v>
                      </c:pt>
                      <c:pt idx="58">
                        <c:v>-1.4891162900745298</c:v>
                      </c:pt>
                      <c:pt idx="59">
                        <c:v>-1.3634212705548325</c:v>
                      </c:pt>
                      <c:pt idx="60">
                        <c:v>-1.233289956228558</c:v>
                      </c:pt>
                      <c:pt idx="61">
                        <c:v>-1.1002011120312314</c:v>
                      </c:pt>
                      <c:pt idx="62">
                        <c:v>-0.98042115225363768</c:v>
                      </c:pt>
                      <c:pt idx="63">
                        <c:v>-0.81923577428132022</c:v>
                      </c:pt>
                      <c:pt idx="64">
                        <c:v>-0.63586892227611491</c:v>
                      </c:pt>
                      <c:pt idx="65">
                        <c:v>-0.52791908198272808</c:v>
                      </c:pt>
                      <c:pt idx="66">
                        <c:v>-0.42588430143144446</c:v>
                      </c:pt>
                      <c:pt idx="67">
                        <c:v>-0.25730509878149771</c:v>
                      </c:pt>
                      <c:pt idx="68">
                        <c:v>-4.4362948065775468E-2</c:v>
                      </c:pt>
                      <c:pt idx="69">
                        <c:v>9.7598485744706018E-2</c:v>
                      </c:pt>
                      <c:pt idx="70">
                        <c:v>0.21589968058677392</c:v>
                      </c:pt>
                      <c:pt idx="71">
                        <c:v>0.43623565598012543</c:v>
                      </c:pt>
                      <c:pt idx="72">
                        <c:v>0.50425884301431445</c:v>
                      </c:pt>
                      <c:pt idx="73">
                        <c:v>0.5220040222406247</c:v>
                      </c:pt>
                      <c:pt idx="74">
                        <c:v>0.62699633266295995</c:v>
                      </c:pt>
                      <c:pt idx="75">
                        <c:v>0.78522418076422584</c:v>
                      </c:pt>
                      <c:pt idx="76">
                        <c:v>1.0114752158996807</c:v>
                      </c:pt>
                      <c:pt idx="77">
                        <c:v>1.134212705548326</c:v>
                      </c:pt>
                      <c:pt idx="78">
                        <c:v>1.2835679640364368</c:v>
                      </c:pt>
                      <c:pt idx="79">
                        <c:v>1.3959540991364012</c:v>
                      </c:pt>
                      <c:pt idx="80">
                        <c:v>1.5275641783982017</c:v>
                      </c:pt>
                      <c:pt idx="81">
                        <c:v>1.7893055719862772</c:v>
                      </c:pt>
                      <c:pt idx="82">
                        <c:v>1.9845025434756893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B5-4464-9D5D-DBCD4171DC7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Chart'!$K$1</c15:sqref>
                        </c15:formulaRef>
                      </c:ext>
                    </c:extLst>
                    <c:strCache>
                      <c:ptCount val="1"/>
                      <c:pt idx="0">
                        <c:v>Women 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'Five-Color Indexed Line Chart'!$K$2:$K$84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-1.1532060438480389</c:v>
                      </c:pt>
                      <c:pt idx="2">
                        <c:v>-15.994181551324221</c:v>
                      </c:pt>
                      <c:pt idx="3">
                        <c:v>-14.363967552975401</c:v>
                      </c:pt>
                      <c:pt idx="4">
                        <c:v>-10.572802683824975</c:v>
                      </c:pt>
                      <c:pt idx="5">
                        <c:v>-9.0880499023706243</c:v>
                      </c:pt>
                      <c:pt idx="6">
                        <c:v>-7.9702263166861052</c:v>
                      </c:pt>
                      <c:pt idx="7">
                        <c:v>-7.5037020534930345</c:v>
                      </c:pt>
                      <c:pt idx="8">
                        <c:v>-7.0581451729153839</c:v>
                      </c:pt>
                      <c:pt idx="9">
                        <c:v>-6.8261935027323126</c:v>
                      </c:pt>
                      <c:pt idx="10">
                        <c:v>-7.1511879332713049</c:v>
                      </c:pt>
                      <c:pt idx="11">
                        <c:v>-6.9166153402613064</c:v>
                      </c:pt>
                      <c:pt idx="12">
                        <c:v>-6.4854735352317547</c:v>
                      </c:pt>
                      <c:pt idx="13">
                        <c:v>-6.1264071079427067</c:v>
                      </c:pt>
                      <c:pt idx="14">
                        <c:v>-5.9010077448269538</c:v>
                      </c:pt>
                      <c:pt idx="15">
                        <c:v>-5.4777287082781845</c:v>
                      </c:pt>
                      <c:pt idx="16">
                        <c:v>-4.8696746124310364</c:v>
                      </c:pt>
                      <c:pt idx="17">
                        <c:v>-3.9589039300737787</c:v>
                      </c:pt>
                      <c:pt idx="18">
                        <c:v>-3.9222110104967962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B5-4464-9D5D-DBCD4171DC7D}"/>
                  </c:ext>
                </c:extLst>
              </c15:ser>
            </c15:filteredLineSeries>
          </c:ext>
        </c:extLst>
      </c:lineChart>
      <c:catAx>
        <c:axId val="61156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in" panose="00000400000000000000" pitchFamily="2" charset="0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Din" panose="00000400000000000000" pitchFamily="2" charset="0"/>
                  </a:rPr>
                  <a:t>Months since job losses began</a:t>
                </a:r>
                <a:endParaRPr lang="en-US">
                  <a:latin typeface="Din" panose="000004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5966864969186113"/>
              <c:y val="0.85744446506836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in" panose="000004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in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0701391"/>
        <c:crosses val="autoZero"/>
        <c:auto val="0"/>
        <c:lblAlgn val="ctr"/>
        <c:lblOffset val="100"/>
        <c:tickLblSkip val="12"/>
        <c:tickMarkSkip val="6"/>
        <c:noMultiLvlLbl val="0"/>
      </c:catAx>
      <c:valAx>
        <c:axId val="480701391"/>
        <c:scaling>
          <c:orientation val="minMax"/>
          <c:max val="2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in" panose="00000400000000000000" pitchFamily="2" charset="0"/>
                    <a:ea typeface="+mn-ea"/>
                    <a:cs typeface="+mn-cs"/>
                  </a:defRPr>
                </a:pPr>
                <a:r>
                  <a:rPr lang="en-US">
                    <a:latin typeface="Din" panose="00000400000000000000" pitchFamily="2" charset="0"/>
                  </a:rPr>
                  <a:t>Percent change from business cycle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in" panose="000004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in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1564319"/>
        <c:crosses val="autoZero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ls.gov/timeseries/LNU02006735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beta.bls.gov/dataViewer/view/f445e7c6f96841b3a648715f1f107152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beta.bls.gov/dataViewer/view/305e079d4f7747c0ba1a3a0581c9344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228597</xdr:colOff>
      <xdr:row>6</xdr:row>
      <xdr:rowOff>123821</xdr:rowOff>
    </xdr:from>
    <xdr:to>
      <xdr:col>20</xdr:col>
      <xdr:colOff>609599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B48FC-FBB5-4053-8C53-CA15EDAA5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0.65878</cdr:x>
      <cdr:y>0.95455</cdr:y>
    </cdr:from>
    <cdr:to>
      <cdr:x>1</cdr:x>
      <cdr:y>0.99126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1F116E-6D47-4B99-A015-3F5B80D788D1}"/>
            </a:ext>
          </a:extLst>
        </cdr:cNvPr>
        <cdr:cNvSpPr txBox="1"/>
      </cdr:nvSpPr>
      <cdr:spPr>
        <a:xfrm xmlns:a="http://schemas.openxmlformats.org/drawingml/2006/main">
          <a:off x="5572126" y="5200652"/>
          <a:ext cx="28860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Din" panose="00000400000000000000" pitchFamily="2" charset="0"/>
            </a:rPr>
            <a:t>Poverty Solutions at th</a:t>
          </a:r>
          <a:r>
            <a:rPr lang="en-US" sz="1000" baseline="0">
              <a:latin typeface="Din" panose="00000400000000000000" pitchFamily="2" charset="0"/>
            </a:rPr>
            <a:t>e University of Michigan</a:t>
          </a:r>
          <a:endParaRPr lang="en-US" sz="1000">
            <a:latin typeface="Din" panose="00000400000000000000" pitchFamily="2" charset="0"/>
          </a:endParaRPr>
        </a:p>
      </cdr:txBody>
    </cdr:sp>
  </cdr:relSizeAnchor>
  <cdr:relSizeAnchor xmlns:cdr="http://schemas.openxmlformats.org/drawingml/2006/chartDrawing">
    <cdr:from>
      <cdr:x>0.01239</cdr:x>
      <cdr:y>0.95105</cdr:y>
    </cdr:from>
    <cdr:to>
      <cdr:x>0.50338</cdr:x>
      <cdr:y>1</cdr:y>
    </cdr:to>
    <cdr:sp macro="" textlink="">
      <cdr:nvSpPr>
        <cdr:cNvPr id="3" name="TextBox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1BF81986-0F0E-4C82-A32B-3725F6A6735A}"/>
            </a:ext>
          </a:extLst>
        </cdr:cNvPr>
        <cdr:cNvSpPr txBox="1"/>
      </cdr:nvSpPr>
      <cdr:spPr>
        <a:xfrm xmlns:a="http://schemas.openxmlformats.org/drawingml/2006/main">
          <a:off x="104777" y="5181603"/>
          <a:ext cx="415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Din" panose="00000400000000000000" pitchFamily="2" charset="0"/>
            </a:rPr>
            <a:t>Seasonally adjusted</a:t>
          </a:r>
          <a:r>
            <a:rPr lang="en-US" sz="1000" i="1" baseline="0">
              <a:latin typeface="Din" panose="00000400000000000000" pitchFamily="2" charset="0"/>
            </a:rPr>
            <a:t> data from the </a:t>
          </a:r>
          <a:r>
            <a:rPr lang="en-US" sz="1000" i="1" u="sng" baseline="0">
              <a:solidFill>
                <a:srgbClr val="0000EE"/>
              </a:solidFill>
              <a:latin typeface="Din" panose="00000400000000000000" pitchFamily="2" charset="0"/>
            </a:rPr>
            <a:t>U.S. Bureau of Labor Statistics </a:t>
          </a:r>
          <a:endParaRPr lang="en-US" sz="1000" i="1" u="sng">
            <a:solidFill>
              <a:srgbClr val="0000EE"/>
            </a:solidFill>
            <a:latin typeface="Din" panose="00000400000000000000" pitchFamily="2" charset="0"/>
          </a:endParaRPr>
        </a:p>
      </cdr:txBody>
    </cdr:sp>
  </cdr:relSizeAnchor>
  <cdr:relSizeAnchor xmlns:cdr="http://schemas.openxmlformats.org/drawingml/2006/chartDrawing">
    <cdr:from>
      <cdr:x>0.00338</cdr:x>
      <cdr:y>0.09441</cdr:y>
    </cdr:from>
    <cdr:to>
      <cdr:x>0.4268</cdr:x>
      <cdr:y>0.13811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ECAA198-EBE7-4E20-9A48-7CB62464C3F7}"/>
            </a:ext>
          </a:extLst>
        </cdr:cNvPr>
        <cdr:cNvSpPr txBox="1"/>
      </cdr:nvSpPr>
      <cdr:spPr>
        <a:xfrm xmlns:a="http://schemas.openxmlformats.org/drawingml/2006/main">
          <a:off x="28576" y="514352"/>
          <a:ext cx="3581401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0.05963</cdr:y>
    </cdr:from>
    <cdr:to>
      <cdr:x>0.93596</cdr:x>
      <cdr:y>0.1527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AC52F52-3B84-4A63-9390-33302F60A96F}"/>
            </a:ext>
          </a:extLst>
        </cdr:cNvPr>
        <cdr:cNvSpPr txBox="1"/>
      </cdr:nvSpPr>
      <cdr:spPr>
        <a:xfrm xmlns:a="http://schemas.openxmlformats.org/drawingml/2006/main">
          <a:off x="0" y="379422"/>
          <a:ext cx="9066540" cy="592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Din" panose="00000400000000000000" pitchFamily="2" charset="0"/>
            </a:rPr>
            <a:t>Average</a:t>
          </a:r>
          <a:r>
            <a:rPr lang="en-US" sz="1400" baseline="0">
              <a:latin typeface="Din" panose="00000400000000000000" pitchFamily="2" charset="0"/>
            </a:rPr>
            <a:t> Number of </a:t>
          </a:r>
          <a:r>
            <a:rPr lang="en-US" sz="1400">
              <a:latin typeface="Din" panose="00000400000000000000" pitchFamily="2" charset="0"/>
            </a:rPr>
            <a:t>Employed</a:t>
          </a:r>
          <a:r>
            <a:rPr lang="en-US" sz="1400" baseline="0">
              <a:latin typeface="Din" panose="00000400000000000000" pitchFamily="2" charset="0"/>
            </a:rPr>
            <a:t> Workers Who Reported Missing Work Last Week, Due To Their Own Illness</a:t>
          </a:r>
          <a:endParaRPr lang="en-US" sz="1400">
            <a:latin typeface="Din" panose="00000400000000000000" pitchFamily="2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</xdr:row>
      <xdr:rowOff>76200</xdr:rowOff>
    </xdr:from>
    <xdr:to>
      <xdr:col>16</xdr:col>
      <xdr:colOff>552449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E423F-AFF7-46DC-B1CC-52089A09D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190497</xdr:colOff>
      <xdr:row>1</xdr:row>
      <xdr:rowOff>57147</xdr:rowOff>
    </xdr:from>
    <xdr:to>
      <xdr:col>21</xdr:col>
      <xdr:colOff>57150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D8DB5-3BB3-4AE6-9357-654065DF4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0.65878</cdr:x>
      <cdr:y>0.95455</cdr:y>
    </cdr:from>
    <cdr:to>
      <cdr:x>1</cdr:x>
      <cdr:y>0.99126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1F116E-6D47-4B99-A015-3F5B80D788D1}"/>
            </a:ext>
          </a:extLst>
        </cdr:cNvPr>
        <cdr:cNvSpPr txBox="1"/>
      </cdr:nvSpPr>
      <cdr:spPr>
        <a:xfrm xmlns:a="http://schemas.openxmlformats.org/drawingml/2006/main">
          <a:off x="5572126" y="5200652"/>
          <a:ext cx="28860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Din" panose="00000400000000000000" pitchFamily="2" charset="0"/>
            </a:rPr>
            <a:t>Poverty Solutions at th</a:t>
          </a:r>
          <a:r>
            <a:rPr lang="en-US" sz="1000" baseline="0">
              <a:latin typeface="Din" panose="00000400000000000000" pitchFamily="2" charset="0"/>
            </a:rPr>
            <a:t>e University of Michigan</a:t>
          </a:r>
          <a:endParaRPr lang="en-US" sz="1000">
            <a:latin typeface="Din" panose="00000400000000000000" pitchFamily="2" charset="0"/>
          </a:endParaRPr>
        </a:p>
      </cdr:txBody>
    </cdr:sp>
  </cdr:relSizeAnchor>
  <cdr:relSizeAnchor xmlns:cdr="http://schemas.openxmlformats.org/drawingml/2006/chartDrawing">
    <cdr:from>
      <cdr:x>0.01239</cdr:x>
      <cdr:y>0.95105</cdr:y>
    </cdr:from>
    <cdr:to>
      <cdr:x>0.50338</cdr:x>
      <cdr:y>1</cdr:y>
    </cdr:to>
    <cdr:sp macro="" textlink="">
      <cdr:nvSpPr>
        <cdr:cNvPr id="3" name="TextBox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1BF81986-0F0E-4C82-A32B-3725F6A6735A}"/>
            </a:ext>
          </a:extLst>
        </cdr:cNvPr>
        <cdr:cNvSpPr txBox="1"/>
      </cdr:nvSpPr>
      <cdr:spPr>
        <a:xfrm xmlns:a="http://schemas.openxmlformats.org/drawingml/2006/main">
          <a:off x="104777" y="5181603"/>
          <a:ext cx="415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Din" panose="00000400000000000000" pitchFamily="2" charset="0"/>
            </a:rPr>
            <a:t>Seasonally adjusted</a:t>
          </a:r>
          <a:r>
            <a:rPr lang="en-US" sz="1000" i="1" baseline="0">
              <a:latin typeface="Din" panose="00000400000000000000" pitchFamily="2" charset="0"/>
            </a:rPr>
            <a:t> data from the </a:t>
          </a:r>
          <a:r>
            <a:rPr lang="en-US" sz="1000" i="1" u="sng" baseline="0">
              <a:solidFill>
                <a:srgbClr val="0000EE"/>
              </a:solidFill>
              <a:latin typeface="Din" panose="00000400000000000000" pitchFamily="2" charset="0"/>
            </a:rPr>
            <a:t>U.S. Bureau of Labor Statistics </a:t>
          </a:r>
          <a:endParaRPr lang="en-US" sz="1000" i="1" u="sng">
            <a:solidFill>
              <a:srgbClr val="0000EE"/>
            </a:solidFill>
            <a:latin typeface="Din" panose="00000400000000000000" pitchFamily="2" charset="0"/>
          </a:endParaRPr>
        </a:p>
      </cdr:txBody>
    </cdr:sp>
  </cdr:relSizeAnchor>
  <cdr:relSizeAnchor xmlns:cdr="http://schemas.openxmlformats.org/drawingml/2006/chartDrawing">
    <cdr:from>
      <cdr:x>0.00338</cdr:x>
      <cdr:y>0.09441</cdr:y>
    </cdr:from>
    <cdr:to>
      <cdr:x>0.4268</cdr:x>
      <cdr:y>0.13811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ECAA198-EBE7-4E20-9A48-7CB62464C3F7}"/>
            </a:ext>
          </a:extLst>
        </cdr:cNvPr>
        <cdr:cNvSpPr txBox="1"/>
      </cdr:nvSpPr>
      <cdr:spPr>
        <a:xfrm xmlns:a="http://schemas.openxmlformats.org/drawingml/2006/main">
          <a:off x="28576" y="514352"/>
          <a:ext cx="3581401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149223</xdr:colOff>
      <xdr:row>6</xdr:row>
      <xdr:rowOff>142873</xdr:rowOff>
    </xdr:from>
    <xdr:to>
      <xdr:col>23</xdr:col>
      <xdr:colOff>238124</xdr:colOff>
      <xdr:row>34</xdr:row>
      <xdr:rowOff>104774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9E68E20-3F75-44AF-A02D-F680C2B91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0.1547</cdr:x>
      <cdr:y>0.60318</cdr:y>
    </cdr:from>
    <cdr:to>
      <cdr:x>0.44378</cdr:x>
      <cdr:y>0.72882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ED0D5A2F-9877-48CA-9810-B0FF96FFF4EF}"/>
            </a:ext>
          </a:extLst>
        </cdr:cNvPr>
        <cdr:cNvSpPr txBox="1"/>
      </cdr:nvSpPr>
      <cdr:spPr>
        <a:xfrm xmlns:a="http://schemas.openxmlformats.org/drawingml/2006/main">
          <a:off x="1051138" y="3194380"/>
          <a:ext cx="1964154" cy="665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274C"/>
              </a:solidFill>
              <a:latin typeface="Din" panose="00000400000000000000" pitchFamily="2" charset="0"/>
            </a:rPr>
            <a:t>2020 recession</a:t>
          </a:r>
        </a:p>
      </cdr:txBody>
    </cdr:sp>
  </cdr:relSizeAnchor>
  <cdr:relSizeAnchor xmlns:cdr="http://schemas.openxmlformats.org/drawingml/2006/chartDrawing">
    <cdr:from>
      <cdr:x>0.47829</cdr:x>
      <cdr:y>0.10425</cdr:y>
    </cdr:from>
    <cdr:to>
      <cdr:x>0.76738</cdr:x>
      <cdr:y>0.22989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F15C3251-5B3F-4766-9BFD-796229A3A243}"/>
            </a:ext>
          </a:extLst>
        </cdr:cNvPr>
        <cdr:cNvSpPr txBox="1"/>
      </cdr:nvSpPr>
      <cdr:spPr>
        <a:xfrm xmlns:a="http://schemas.openxmlformats.org/drawingml/2006/main">
          <a:off x="3090315" y="421010"/>
          <a:ext cx="1867847" cy="5074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7A121C"/>
              </a:solidFill>
              <a:latin typeface="Din" panose="00000400000000000000" pitchFamily="2" charset="0"/>
            </a:rPr>
            <a:t>1990-1991 recession</a:t>
          </a:r>
        </a:p>
      </cdr:txBody>
    </cdr:sp>
  </cdr:relSizeAnchor>
  <cdr:relSizeAnchor xmlns:cdr="http://schemas.openxmlformats.org/drawingml/2006/chartDrawing">
    <cdr:from>
      <cdr:x>0.37251</cdr:x>
      <cdr:y>0.34051</cdr:y>
    </cdr:from>
    <cdr:to>
      <cdr:x>0.6616</cdr:x>
      <cdr:y>0.46616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F15C3251-5B3F-4766-9BFD-796229A3A243}"/>
            </a:ext>
          </a:extLst>
        </cdr:cNvPr>
        <cdr:cNvSpPr txBox="1"/>
      </cdr:nvSpPr>
      <cdr:spPr>
        <a:xfrm xmlns:a="http://schemas.openxmlformats.org/drawingml/2006/main">
          <a:off x="2531016" y="1803323"/>
          <a:ext cx="1964223" cy="665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A79D96"/>
              </a:solidFill>
              <a:latin typeface="Din" panose="00000400000000000000" pitchFamily="2" charset="0"/>
            </a:rPr>
            <a:t>1981-1982 recession</a:t>
          </a:r>
        </a:p>
      </cdr:txBody>
    </cdr:sp>
  </cdr:relSizeAnchor>
  <cdr:relSizeAnchor xmlns:cdr="http://schemas.openxmlformats.org/drawingml/2006/chartDrawing">
    <cdr:from>
      <cdr:x>0.59865</cdr:x>
      <cdr:y>0.20622</cdr:y>
    </cdr:from>
    <cdr:to>
      <cdr:x>0.77614</cdr:x>
      <cdr:y>0.28449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15C3251-5B3F-4766-9BFD-796229A3A243}"/>
            </a:ext>
          </a:extLst>
        </cdr:cNvPr>
        <cdr:cNvSpPr txBox="1"/>
      </cdr:nvSpPr>
      <cdr:spPr>
        <a:xfrm xmlns:a="http://schemas.openxmlformats.org/drawingml/2006/main">
          <a:off x="4067508" y="1092096"/>
          <a:ext cx="1205956" cy="414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CC6600"/>
              </a:solidFill>
              <a:latin typeface="Din" panose="00000400000000000000" pitchFamily="2" charset="0"/>
            </a:rPr>
            <a:t>2001 recession</a:t>
          </a:r>
        </a:p>
      </cdr:txBody>
    </cdr:sp>
  </cdr:relSizeAnchor>
  <cdr:relSizeAnchor xmlns:cdr="http://schemas.openxmlformats.org/drawingml/2006/chartDrawing">
    <cdr:from>
      <cdr:x>0.69024</cdr:x>
      <cdr:y>0.35827</cdr:y>
    </cdr:from>
    <cdr:to>
      <cdr:x>0.97932</cdr:x>
      <cdr:y>0.48392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ED0D5A2F-9877-48CA-9810-B0FF96FFF4EF}"/>
            </a:ext>
          </a:extLst>
        </cdr:cNvPr>
        <cdr:cNvSpPr txBox="1"/>
      </cdr:nvSpPr>
      <cdr:spPr>
        <a:xfrm xmlns:a="http://schemas.openxmlformats.org/drawingml/2006/main">
          <a:off x="4689834" y="1897349"/>
          <a:ext cx="1964154" cy="6654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2D68B7"/>
              </a:solidFill>
              <a:latin typeface="Din" panose="00000400000000000000" pitchFamily="2" charset="0"/>
            </a:rPr>
            <a:t>2007-2009 recession</a:t>
          </a:r>
        </a:p>
      </cdr:txBody>
    </cdr:sp>
  </cdr:relSizeAnchor>
  <cdr:relSizeAnchor xmlns:cdr="http://schemas.openxmlformats.org/drawingml/2006/chartDrawing">
    <cdr:from>
      <cdr:x>0.02113</cdr:x>
      <cdr:y>0.77358</cdr:y>
    </cdr:from>
    <cdr:to>
      <cdr:x>0.16265</cdr:x>
      <cdr:y>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55657BF-FE2A-49A8-8E68-E35DED1F7E19}"/>
            </a:ext>
          </a:extLst>
        </cdr:cNvPr>
        <cdr:cNvSpPr txBox="1"/>
      </cdr:nvSpPr>
      <cdr:spPr>
        <a:xfrm xmlns:a="http://schemas.openxmlformats.org/drawingml/2006/main">
          <a:off x="136526" y="3124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0.91547</cdr:y>
    </cdr:from>
    <cdr:to>
      <cdr:x>0.52201</cdr:x>
      <cdr:y>1</cdr:y>
    </cdr:to>
    <cdr:sp macro="" textlink="">
      <cdr:nvSpPr>
        <cdr:cNvPr id="8" name="TextBox 7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34E13CF1-6044-4BDB-BD99-E802AA44B87C}"/>
            </a:ext>
          </a:extLst>
        </cdr:cNvPr>
        <cdr:cNvSpPr txBox="1"/>
      </cdr:nvSpPr>
      <cdr:spPr>
        <a:xfrm xmlns:a="http://schemas.openxmlformats.org/drawingml/2006/main">
          <a:off x="0" y="4848228"/>
          <a:ext cx="3546765" cy="447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i="1">
              <a:effectLst/>
              <a:latin typeface="Din" panose="00000400000000000000" pitchFamily="2" charset="0"/>
              <a:ea typeface="+mn-ea"/>
              <a:cs typeface="+mn-cs"/>
            </a:rPr>
            <a:t>Seasonally adjusted</a:t>
          </a:r>
          <a:r>
            <a:rPr lang="en-US" sz="900" i="1" baseline="0">
              <a:effectLst/>
              <a:latin typeface="Din" panose="00000400000000000000" pitchFamily="2" charset="0"/>
              <a:ea typeface="+mn-ea"/>
              <a:cs typeface="+mn-cs"/>
            </a:rPr>
            <a:t> data from the </a:t>
          </a:r>
          <a:r>
            <a:rPr lang="en-US" sz="900" i="1" u="none" baseline="0">
              <a:solidFill>
                <a:srgbClr val="0000EE"/>
              </a:solidFill>
              <a:effectLst/>
              <a:latin typeface="Din" panose="00000400000000000000" pitchFamily="2" charset="0"/>
              <a:ea typeface="+mn-ea"/>
              <a:cs typeface="+mn-cs"/>
            </a:rPr>
            <a:t>U.S. Bureau of Labor Statistics </a:t>
          </a:r>
          <a:endParaRPr lang="en-US" sz="900" u="none">
            <a:solidFill>
              <a:srgbClr val="0000EE"/>
            </a:solidFill>
            <a:effectLst/>
            <a:latin typeface="Din" panose="00000400000000000000" pitchFamily="2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0.57523</cdr:x>
      <cdr:y>0.91727</cdr:y>
    </cdr:from>
    <cdr:to>
      <cdr:x>1</cdr:x>
      <cdr:y>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C1641D28-AAA6-42EE-8607-A2100EDD536B}"/>
            </a:ext>
          </a:extLst>
        </cdr:cNvPr>
        <cdr:cNvSpPr txBox="1"/>
      </cdr:nvSpPr>
      <cdr:spPr>
        <a:xfrm xmlns:a="http://schemas.openxmlformats.org/drawingml/2006/main">
          <a:off x="3908426" y="4857751"/>
          <a:ext cx="28860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Din" panose="00000400000000000000" pitchFamily="2" charset="0"/>
              <a:ea typeface="+mn-ea"/>
              <a:cs typeface="+mn-cs"/>
            </a:rPr>
            <a:t>Poverty Solutions at th</a:t>
          </a:r>
          <a:r>
            <a:rPr lang="en-US" sz="900" baseline="0">
              <a:effectLst/>
              <a:latin typeface="Din" panose="00000400000000000000" pitchFamily="2" charset="0"/>
              <a:ea typeface="+mn-ea"/>
              <a:cs typeface="+mn-cs"/>
            </a:rPr>
            <a:t>e University of Michigan</a:t>
          </a:r>
          <a:endParaRPr lang="en-US" sz="900">
            <a:effectLst/>
            <a:latin typeface="Din" panose="00000400000000000000" pitchFamily="2" charset="0"/>
          </a:endParaRPr>
        </a:p>
        <a:p xmlns:a="http://schemas.openxmlformats.org/drawingml/2006/main"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BE86-3EF3-49E9-9A5B-E97718B05680}">
  <dimension ref="A1:F94"/>
  <sheetViews>
    <sheetView tabSelected="1" workbookViewId="0">
      <selection activeCell="V30" sqref="V30"/>
    </sheetView>
  </sheetViews>
  <sheetFormatPr defaultRowHeight="15"/>
  <cols>
    <col min="2" max="2" width="9.5703125" style="1" bestFit="1" customWidth="1"/>
    <col min="3" max="3" width="26.5703125" customWidth="1"/>
    <col min="6" max="6" width="11.5703125" bestFit="1" customWidth="1"/>
  </cols>
  <sheetData>
    <row r="1" spans="1:6">
      <c r="A1" t="s">
        <v>13</v>
      </c>
      <c r="B1" s="1" t="s">
        <v>109</v>
      </c>
      <c r="C1" t="s">
        <v>14</v>
      </c>
      <c r="E1" t="s">
        <v>108</v>
      </c>
      <c r="F1" t="s">
        <v>110</v>
      </c>
    </row>
    <row r="2" spans="1:6">
      <c r="A2" t="s">
        <v>15</v>
      </c>
      <c r="B2" s="2">
        <f>_xlfn.NUMBERVALUE(LEFT(A2,4))</f>
        <v>2015</v>
      </c>
      <c r="C2">
        <v>989</v>
      </c>
      <c r="E2">
        <v>2015</v>
      </c>
      <c r="F2" s="2">
        <f>AVERAGEIF(B:B,E2,C:C)</f>
        <v>907.08333333333337</v>
      </c>
    </row>
    <row r="3" spans="1:6">
      <c r="A3" t="s">
        <v>16</v>
      </c>
      <c r="B3" s="2">
        <f t="shared" ref="B3:B66" si="0">_xlfn.NUMBERVALUE(LEFT(A3,4))</f>
        <v>2015</v>
      </c>
      <c r="C3">
        <v>1000</v>
      </c>
      <c r="E3">
        <f>E2+1</f>
        <v>2016</v>
      </c>
      <c r="F3" s="2">
        <f t="shared" ref="F3:F9" si="1">AVERAGEIF(B:B,E3,C:C)</f>
        <v>1000.6666666666666</v>
      </c>
    </row>
    <row r="4" spans="1:6">
      <c r="A4" t="s">
        <v>17</v>
      </c>
      <c r="B4" s="2">
        <f t="shared" si="0"/>
        <v>2015</v>
      </c>
      <c r="C4">
        <v>1032</v>
      </c>
      <c r="E4">
        <f t="shared" ref="E4:E9" si="2">E3+1</f>
        <v>2017</v>
      </c>
      <c r="F4" s="2">
        <f t="shared" si="1"/>
        <v>951.5</v>
      </c>
    </row>
    <row r="5" spans="1:6">
      <c r="A5" t="s">
        <v>18</v>
      </c>
      <c r="B5" s="2">
        <f t="shared" si="0"/>
        <v>2015</v>
      </c>
      <c r="C5">
        <v>919</v>
      </c>
      <c r="E5">
        <f t="shared" si="2"/>
        <v>2018</v>
      </c>
      <c r="F5" s="2">
        <f t="shared" si="1"/>
        <v>981.08333333333337</v>
      </c>
    </row>
    <row r="6" spans="1:6">
      <c r="A6" t="s">
        <v>19</v>
      </c>
      <c r="B6" s="2">
        <f t="shared" si="0"/>
        <v>2015</v>
      </c>
      <c r="C6">
        <v>948</v>
      </c>
      <c r="E6">
        <f t="shared" si="2"/>
        <v>2019</v>
      </c>
      <c r="F6" s="2">
        <f t="shared" si="1"/>
        <v>959.83333333333337</v>
      </c>
    </row>
    <row r="7" spans="1:6">
      <c r="A7" t="s">
        <v>20</v>
      </c>
      <c r="B7" s="2">
        <f t="shared" si="0"/>
        <v>2015</v>
      </c>
      <c r="C7">
        <v>860</v>
      </c>
      <c r="E7">
        <f t="shared" si="2"/>
        <v>2020</v>
      </c>
      <c r="F7" s="2">
        <f t="shared" si="1"/>
        <v>1462.5</v>
      </c>
    </row>
    <row r="8" spans="1:6">
      <c r="A8" t="s">
        <v>21</v>
      </c>
      <c r="B8" s="2">
        <f t="shared" si="0"/>
        <v>2015</v>
      </c>
      <c r="C8">
        <v>864</v>
      </c>
      <c r="E8">
        <f t="shared" si="2"/>
        <v>2021</v>
      </c>
      <c r="F8" s="2">
        <f t="shared" si="1"/>
        <v>1435.9166666666667</v>
      </c>
    </row>
    <row r="9" spans="1:6">
      <c r="A9" t="s">
        <v>22</v>
      </c>
      <c r="B9" s="2">
        <f t="shared" si="0"/>
        <v>2015</v>
      </c>
      <c r="C9">
        <v>791</v>
      </c>
      <c r="E9">
        <f t="shared" si="2"/>
        <v>2022</v>
      </c>
      <c r="F9" s="2">
        <f t="shared" si="1"/>
        <v>1617.4444444444443</v>
      </c>
    </row>
    <row r="10" spans="1:6">
      <c r="A10" t="s">
        <v>23</v>
      </c>
      <c r="B10" s="2">
        <f t="shared" si="0"/>
        <v>2015</v>
      </c>
      <c r="C10">
        <v>889</v>
      </c>
    </row>
    <row r="11" spans="1:6">
      <c r="A11" t="s">
        <v>24</v>
      </c>
      <c r="B11" s="2">
        <f t="shared" si="0"/>
        <v>2015</v>
      </c>
      <c r="C11">
        <v>795</v>
      </c>
    </row>
    <row r="12" spans="1:6">
      <c r="A12" t="s">
        <v>25</v>
      </c>
      <c r="B12" s="2">
        <f t="shared" si="0"/>
        <v>2015</v>
      </c>
      <c r="C12">
        <v>874</v>
      </c>
    </row>
    <row r="13" spans="1:6">
      <c r="A13" t="s">
        <v>26</v>
      </c>
      <c r="B13" s="2">
        <f t="shared" si="0"/>
        <v>2015</v>
      </c>
      <c r="C13">
        <v>924</v>
      </c>
    </row>
    <row r="14" spans="1:6">
      <c r="A14" t="s">
        <v>27</v>
      </c>
      <c r="B14" s="2">
        <f t="shared" si="0"/>
        <v>2016</v>
      </c>
      <c r="C14">
        <v>1003</v>
      </c>
    </row>
    <row r="15" spans="1:6">
      <c r="A15" t="s">
        <v>28</v>
      </c>
      <c r="B15" s="2">
        <f t="shared" si="0"/>
        <v>2016</v>
      </c>
      <c r="C15">
        <v>1033</v>
      </c>
    </row>
    <row r="16" spans="1:6">
      <c r="A16" t="s">
        <v>29</v>
      </c>
      <c r="B16" s="2">
        <f t="shared" si="0"/>
        <v>2016</v>
      </c>
      <c r="C16">
        <v>1020</v>
      </c>
    </row>
    <row r="17" spans="1:3">
      <c r="A17" t="s">
        <v>30</v>
      </c>
      <c r="B17" s="2">
        <f t="shared" si="0"/>
        <v>2016</v>
      </c>
      <c r="C17">
        <v>1045</v>
      </c>
    </row>
    <row r="18" spans="1:3">
      <c r="A18" t="s">
        <v>31</v>
      </c>
      <c r="B18" s="2">
        <f t="shared" si="0"/>
        <v>2016</v>
      </c>
      <c r="C18">
        <v>1062</v>
      </c>
    </row>
    <row r="19" spans="1:3">
      <c r="A19" t="s">
        <v>32</v>
      </c>
      <c r="B19" s="2">
        <f t="shared" si="0"/>
        <v>2016</v>
      </c>
      <c r="C19">
        <v>972</v>
      </c>
    </row>
    <row r="20" spans="1:3">
      <c r="A20" t="s">
        <v>33</v>
      </c>
      <c r="B20" s="2">
        <f t="shared" si="0"/>
        <v>2016</v>
      </c>
      <c r="C20">
        <v>986</v>
      </c>
    </row>
    <row r="21" spans="1:3">
      <c r="A21" t="s">
        <v>34</v>
      </c>
      <c r="B21" s="2">
        <f t="shared" si="0"/>
        <v>2016</v>
      </c>
      <c r="C21">
        <v>1005</v>
      </c>
    </row>
    <row r="22" spans="1:3">
      <c r="A22" t="s">
        <v>35</v>
      </c>
      <c r="B22" s="2">
        <f t="shared" si="0"/>
        <v>2016</v>
      </c>
      <c r="C22">
        <v>996</v>
      </c>
    </row>
    <row r="23" spans="1:3">
      <c r="A23" t="s">
        <v>36</v>
      </c>
      <c r="B23" s="2">
        <f t="shared" si="0"/>
        <v>2016</v>
      </c>
      <c r="C23">
        <v>986</v>
      </c>
    </row>
    <row r="24" spans="1:3">
      <c r="A24" t="s">
        <v>37</v>
      </c>
      <c r="B24" s="2">
        <f t="shared" si="0"/>
        <v>2016</v>
      </c>
      <c r="C24">
        <v>1009</v>
      </c>
    </row>
    <row r="25" spans="1:3">
      <c r="A25" t="s">
        <v>38</v>
      </c>
      <c r="B25" s="2">
        <f t="shared" si="0"/>
        <v>2016</v>
      </c>
      <c r="C25">
        <v>891</v>
      </c>
    </row>
    <row r="26" spans="1:3">
      <c r="A26" t="s">
        <v>39</v>
      </c>
      <c r="B26" s="2">
        <f t="shared" si="0"/>
        <v>2017</v>
      </c>
      <c r="C26">
        <v>1075</v>
      </c>
    </row>
    <row r="27" spans="1:3">
      <c r="A27" t="s">
        <v>40</v>
      </c>
      <c r="B27" s="2">
        <f t="shared" si="0"/>
        <v>2017</v>
      </c>
      <c r="C27">
        <v>1078</v>
      </c>
    </row>
    <row r="28" spans="1:3">
      <c r="A28" t="s">
        <v>41</v>
      </c>
      <c r="B28" s="2">
        <f t="shared" si="0"/>
        <v>2017</v>
      </c>
      <c r="C28">
        <v>1065</v>
      </c>
    </row>
    <row r="29" spans="1:3">
      <c r="A29" t="s">
        <v>42</v>
      </c>
      <c r="B29" s="2">
        <f t="shared" si="0"/>
        <v>2017</v>
      </c>
      <c r="C29">
        <v>1065</v>
      </c>
    </row>
    <row r="30" spans="1:3">
      <c r="A30" t="s">
        <v>43</v>
      </c>
      <c r="B30" s="2">
        <f t="shared" si="0"/>
        <v>2017</v>
      </c>
      <c r="C30">
        <v>903</v>
      </c>
    </row>
    <row r="31" spans="1:3">
      <c r="A31" t="s">
        <v>44</v>
      </c>
      <c r="B31" s="2">
        <f t="shared" si="0"/>
        <v>2017</v>
      </c>
      <c r="C31">
        <v>892</v>
      </c>
    </row>
    <row r="32" spans="1:3">
      <c r="A32" t="s">
        <v>45</v>
      </c>
      <c r="B32" s="2">
        <f t="shared" si="0"/>
        <v>2017</v>
      </c>
      <c r="C32">
        <v>908</v>
      </c>
    </row>
    <row r="33" spans="1:3">
      <c r="A33" t="s">
        <v>46</v>
      </c>
      <c r="B33" s="2">
        <f t="shared" si="0"/>
        <v>2017</v>
      </c>
      <c r="C33">
        <v>851</v>
      </c>
    </row>
    <row r="34" spans="1:3">
      <c r="A34" t="s">
        <v>47</v>
      </c>
      <c r="B34" s="2">
        <f t="shared" si="0"/>
        <v>2017</v>
      </c>
      <c r="C34">
        <v>805</v>
      </c>
    </row>
    <row r="35" spans="1:3">
      <c r="A35" t="s">
        <v>48</v>
      </c>
      <c r="B35" s="2">
        <f t="shared" si="0"/>
        <v>2017</v>
      </c>
      <c r="C35">
        <v>859</v>
      </c>
    </row>
    <row r="36" spans="1:3">
      <c r="A36" t="s">
        <v>49</v>
      </c>
      <c r="B36" s="2">
        <f t="shared" si="0"/>
        <v>2017</v>
      </c>
      <c r="C36">
        <v>897</v>
      </c>
    </row>
    <row r="37" spans="1:3">
      <c r="A37" t="s">
        <v>50</v>
      </c>
      <c r="B37" s="2">
        <f t="shared" si="0"/>
        <v>2017</v>
      </c>
      <c r="C37">
        <v>1020</v>
      </c>
    </row>
    <row r="38" spans="1:3">
      <c r="A38" t="s">
        <v>51</v>
      </c>
      <c r="B38" s="2">
        <f t="shared" si="0"/>
        <v>2018</v>
      </c>
      <c r="C38">
        <v>1283</v>
      </c>
    </row>
    <row r="39" spans="1:3">
      <c r="A39" t="s">
        <v>52</v>
      </c>
      <c r="B39" s="2">
        <f t="shared" si="0"/>
        <v>2018</v>
      </c>
      <c r="C39">
        <v>1184</v>
      </c>
    </row>
    <row r="40" spans="1:3">
      <c r="A40" t="s">
        <v>53</v>
      </c>
      <c r="B40" s="2">
        <f t="shared" si="0"/>
        <v>2018</v>
      </c>
      <c r="C40">
        <v>1098</v>
      </c>
    </row>
    <row r="41" spans="1:3">
      <c r="A41" t="s">
        <v>54</v>
      </c>
      <c r="B41" s="2">
        <f t="shared" si="0"/>
        <v>2018</v>
      </c>
      <c r="C41">
        <v>981</v>
      </c>
    </row>
    <row r="42" spans="1:3">
      <c r="A42" t="s">
        <v>55</v>
      </c>
      <c r="B42" s="2">
        <f t="shared" si="0"/>
        <v>2018</v>
      </c>
      <c r="C42">
        <v>861</v>
      </c>
    </row>
    <row r="43" spans="1:3">
      <c r="A43" t="s">
        <v>56</v>
      </c>
      <c r="B43" s="2">
        <f t="shared" si="0"/>
        <v>2018</v>
      </c>
      <c r="C43">
        <v>970</v>
      </c>
    </row>
    <row r="44" spans="1:3">
      <c r="A44" t="s">
        <v>57</v>
      </c>
      <c r="B44" s="2">
        <f t="shared" si="0"/>
        <v>2018</v>
      </c>
      <c r="C44">
        <v>801</v>
      </c>
    </row>
    <row r="45" spans="1:3">
      <c r="A45" t="s">
        <v>58</v>
      </c>
      <c r="B45" s="2">
        <f t="shared" si="0"/>
        <v>2018</v>
      </c>
      <c r="C45">
        <v>845</v>
      </c>
    </row>
    <row r="46" spans="1:3">
      <c r="A46" t="s">
        <v>59</v>
      </c>
      <c r="B46" s="2">
        <f t="shared" si="0"/>
        <v>2018</v>
      </c>
      <c r="C46">
        <v>884</v>
      </c>
    </row>
    <row r="47" spans="1:3">
      <c r="A47" t="s">
        <v>60</v>
      </c>
      <c r="B47" s="2">
        <f t="shared" si="0"/>
        <v>2018</v>
      </c>
      <c r="C47">
        <v>892</v>
      </c>
    </row>
    <row r="48" spans="1:3">
      <c r="A48" t="s">
        <v>61</v>
      </c>
      <c r="B48" s="2">
        <f t="shared" si="0"/>
        <v>2018</v>
      </c>
      <c r="C48">
        <v>984</v>
      </c>
    </row>
    <row r="49" spans="1:3">
      <c r="A49" t="s">
        <v>62</v>
      </c>
      <c r="B49" s="2">
        <f t="shared" si="0"/>
        <v>2018</v>
      </c>
      <c r="C49">
        <v>990</v>
      </c>
    </row>
    <row r="50" spans="1:3">
      <c r="A50" t="s">
        <v>63</v>
      </c>
      <c r="B50" s="2">
        <f t="shared" si="0"/>
        <v>2019</v>
      </c>
      <c r="C50">
        <v>1063</v>
      </c>
    </row>
    <row r="51" spans="1:3">
      <c r="A51" t="s">
        <v>64</v>
      </c>
      <c r="B51" s="2">
        <f t="shared" si="0"/>
        <v>2019</v>
      </c>
      <c r="C51">
        <v>1113</v>
      </c>
    </row>
    <row r="52" spans="1:3">
      <c r="A52" t="s">
        <v>65</v>
      </c>
      <c r="B52" s="2">
        <f t="shared" si="0"/>
        <v>2019</v>
      </c>
      <c r="C52">
        <v>978</v>
      </c>
    </row>
    <row r="53" spans="1:3">
      <c r="A53" t="s">
        <v>66</v>
      </c>
      <c r="B53" s="2">
        <f t="shared" si="0"/>
        <v>2019</v>
      </c>
      <c r="C53">
        <v>912</v>
      </c>
    </row>
    <row r="54" spans="1:3">
      <c r="A54" t="s">
        <v>67</v>
      </c>
      <c r="B54" s="2">
        <f t="shared" si="0"/>
        <v>2019</v>
      </c>
      <c r="C54">
        <v>902</v>
      </c>
    </row>
    <row r="55" spans="1:3">
      <c r="A55" t="s">
        <v>68</v>
      </c>
      <c r="B55" s="2">
        <f t="shared" si="0"/>
        <v>2019</v>
      </c>
      <c r="C55">
        <v>962</v>
      </c>
    </row>
    <row r="56" spans="1:3">
      <c r="A56" t="s">
        <v>69</v>
      </c>
      <c r="B56" s="2">
        <f t="shared" si="0"/>
        <v>2019</v>
      </c>
      <c r="C56">
        <v>862</v>
      </c>
    </row>
    <row r="57" spans="1:3">
      <c r="A57" t="s">
        <v>70</v>
      </c>
      <c r="B57" s="2">
        <f t="shared" si="0"/>
        <v>2019</v>
      </c>
      <c r="C57">
        <v>866</v>
      </c>
    </row>
    <row r="58" spans="1:3">
      <c r="A58" t="s">
        <v>71</v>
      </c>
      <c r="B58" s="2">
        <f t="shared" si="0"/>
        <v>2019</v>
      </c>
      <c r="C58">
        <v>893</v>
      </c>
    </row>
    <row r="59" spans="1:3">
      <c r="A59" t="s">
        <v>72</v>
      </c>
      <c r="B59" s="2">
        <f t="shared" si="0"/>
        <v>2019</v>
      </c>
      <c r="C59">
        <v>973</v>
      </c>
    </row>
    <row r="60" spans="1:3">
      <c r="A60" t="s">
        <v>73</v>
      </c>
      <c r="B60" s="2">
        <f t="shared" si="0"/>
        <v>2019</v>
      </c>
      <c r="C60">
        <v>875</v>
      </c>
    </row>
    <row r="61" spans="1:3">
      <c r="A61" t="s">
        <v>74</v>
      </c>
      <c r="B61" s="2">
        <f t="shared" si="0"/>
        <v>2019</v>
      </c>
      <c r="C61">
        <v>1119</v>
      </c>
    </row>
    <row r="62" spans="1:3">
      <c r="A62" t="s">
        <v>75</v>
      </c>
      <c r="B62" s="2">
        <f t="shared" si="0"/>
        <v>2020</v>
      </c>
      <c r="C62">
        <v>1071</v>
      </c>
    </row>
    <row r="63" spans="1:3">
      <c r="A63" t="s">
        <v>76</v>
      </c>
      <c r="B63" s="2">
        <f t="shared" si="0"/>
        <v>2020</v>
      </c>
      <c r="C63">
        <v>1088</v>
      </c>
    </row>
    <row r="64" spans="1:3">
      <c r="A64" t="s">
        <v>77</v>
      </c>
      <c r="B64" s="2">
        <f t="shared" si="0"/>
        <v>2020</v>
      </c>
      <c r="C64">
        <v>1340</v>
      </c>
    </row>
    <row r="65" spans="1:3">
      <c r="A65" t="s">
        <v>78</v>
      </c>
      <c r="B65" s="2">
        <f t="shared" si="0"/>
        <v>2020</v>
      </c>
      <c r="C65">
        <v>2010</v>
      </c>
    </row>
    <row r="66" spans="1:3">
      <c r="A66" t="s">
        <v>79</v>
      </c>
      <c r="B66" s="2">
        <f t="shared" si="0"/>
        <v>2020</v>
      </c>
      <c r="C66">
        <v>1534</v>
      </c>
    </row>
    <row r="67" spans="1:3">
      <c r="A67" t="s">
        <v>80</v>
      </c>
      <c r="B67" s="2">
        <f t="shared" ref="B67:B94" si="3">_xlfn.NUMBERVALUE(LEFT(A67,4))</f>
        <v>2020</v>
      </c>
      <c r="C67">
        <v>1228</v>
      </c>
    </row>
    <row r="68" spans="1:3">
      <c r="A68" t="s">
        <v>81</v>
      </c>
      <c r="B68" s="2">
        <f t="shared" si="3"/>
        <v>2020</v>
      </c>
      <c r="C68">
        <v>1695</v>
      </c>
    </row>
    <row r="69" spans="1:3">
      <c r="A69" t="s">
        <v>82</v>
      </c>
      <c r="B69" s="2">
        <f t="shared" si="3"/>
        <v>2020</v>
      </c>
      <c r="C69">
        <v>1331</v>
      </c>
    </row>
    <row r="70" spans="1:3">
      <c r="A70" t="s">
        <v>83</v>
      </c>
      <c r="B70" s="2">
        <f t="shared" si="3"/>
        <v>2020</v>
      </c>
      <c r="C70">
        <v>1258</v>
      </c>
    </row>
    <row r="71" spans="1:3">
      <c r="A71" t="s">
        <v>84</v>
      </c>
      <c r="B71" s="2">
        <f t="shared" si="3"/>
        <v>2020</v>
      </c>
      <c r="C71">
        <v>1315</v>
      </c>
    </row>
    <row r="72" spans="1:3">
      <c r="A72" t="s">
        <v>85</v>
      </c>
      <c r="B72" s="2">
        <f t="shared" si="3"/>
        <v>2020</v>
      </c>
      <c r="C72">
        <v>1778</v>
      </c>
    </row>
    <row r="73" spans="1:3">
      <c r="A73" t="s">
        <v>86</v>
      </c>
      <c r="B73" s="2">
        <f t="shared" si="3"/>
        <v>2020</v>
      </c>
      <c r="C73">
        <v>1902</v>
      </c>
    </row>
    <row r="74" spans="1:3">
      <c r="A74" t="s">
        <v>87</v>
      </c>
      <c r="B74" s="2">
        <f t="shared" si="3"/>
        <v>2021</v>
      </c>
      <c r="C74">
        <v>1955</v>
      </c>
    </row>
    <row r="75" spans="1:3">
      <c r="A75" t="s">
        <v>88</v>
      </c>
      <c r="B75" s="2">
        <f t="shared" si="3"/>
        <v>2021</v>
      </c>
      <c r="C75">
        <v>1414</v>
      </c>
    </row>
    <row r="76" spans="1:3">
      <c r="A76" t="s">
        <v>89</v>
      </c>
      <c r="B76" s="2">
        <f t="shared" si="3"/>
        <v>2021</v>
      </c>
      <c r="C76">
        <v>1203</v>
      </c>
    </row>
    <row r="77" spans="1:3">
      <c r="A77" t="s">
        <v>90</v>
      </c>
      <c r="B77" s="2">
        <f t="shared" si="3"/>
        <v>2021</v>
      </c>
      <c r="C77">
        <v>1507</v>
      </c>
    </row>
    <row r="78" spans="1:3">
      <c r="A78" t="s">
        <v>91</v>
      </c>
      <c r="B78" s="2">
        <f t="shared" si="3"/>
        <v>2021</v>
      </c>
      <c r="C78">
        <v>1244</v>
      </c>
    </row>
    <row r="79" spans="1:3">
      <c r="A79" t="s">
        <v>92</v>
      </c>
      <c r="B79" s="2">
        <f t="shared" si="3"/>
        <v>2021</v>
      </c>
      <c r="C79">
        <v>1046</v>
      </c>
    </row>
    <row r="80" spans="1:3">
      <c r="A80" t="s">
        <v>93</v>
      </c>
      <c r="B80" s="2">
        <f t="shared" si="3"/>
        <v>2021</v>
      </c>
      <c r="C80">
        <v>1290</v>
      </c>
    </row>
    <row r="81" spans="1:3">
      <c r="A81" t="s">
        <v>94</v>
      </c>
      <c r="B81" s="2">
        <f t="shared" si="3"/>
        <v>2021</v>
      </c>
      <c r="C81">
        <v>1470</v>
      </c>
    </row>
    <row r="82" spans="1:3">
      <c r="A82" t="s">
        <v>95</v>
      </c>
      <c r="B82" s="2">
        <f t="shared" si="3"/>
        <v>2021</v>
      </c>
      <c r="C82">
        <v>1532</v>
      </c>
    </row>
    <row r="83" spans="1:3">
      <c r="A83" t="s">
        <v>96</v>
      </c>
      <c r="B83" s="2">
        <f t="shared" si="3"/>
        <v>2021</v>
      </c>
      <c r="C83">
        <v>1378</v>
      </c>
    </row>
    <row r="84" spans="1:3">
      <c r="A84" t="s">
        <v>97</v>
      </c>
      <c r="B84" s="2">
        <f t="shared" si="3"/>
        <v>2021</v>
      </c>
      <c r="C84">
        <v>1513</v>
      </c>
    </row>
    <row r="85" spans="1:3">
      <c r="A85" t="s">
        <v>98</v>
      </c>
      <c r="B85" s="2">
        <f t="shared" si="3"/>
        <v>2021</v>
      </c>
      <c r="C85">
        <v>1679</v>
      </c>
    </row>
    <row r="86" spans="1:3">
      <c r="A86" t="s">
        <v>99</v>
      </c>
      <c r="B86" s="2">
        <f t="shared" si="3"/>
        <v>2022</v>
      </c>
      <c r="C86">
        <v>3616</v>
      </c>
    </row>
    <row r="87" spans="1:3">
      <c r="A87" t="s">
        <v>100</v>
      </c>
      <c r="B87" s="2">
        <f t="shared" si="3"/>
        <v>2022</v>
      </c>
      <c r="C87">
        <v>1573</v>
      </c>
    </row>
    <row r="88" spans="1:3">
      <c r="A88" t="s">
        <v>101</v>
      </c>
      <c r="B88" s="2">
        <f t="shared" si="3"/>
        <v>2022</v>
      </c>
      <c r="C88">
        <v>1081</v>
      </c>
    </row>
    <row r="89" spans="1:3">
      <c r="A89" t="s">
        <v>102</v>
      </c>
      <c r="B89" s="2">
        <f t="shared" si="3"/>
        <v>2022</v>
      </c>
      <c r="C89">
        <v>1181</v>
      </c>
    </row>
    <row r="90" spans="1:3">
      <c r="A90" t="s">
        <v>103</v>
      </c>
      <c r="B90" s="2">
        <f t="shared" si="3"/>
        <v>2022</v>
      </c>
      <c r="C90">
        <v>1350</v>
      </c>
    </row>
    <row r="91" spans="1:3">
      <c r="A91" t="s">
        <v>104</v>
      </c>
      <c r="B91" s="2">
        <f t="shared" si="3"/>
        <v>2022</v>
      </c>
      <c r="C91">
        <v>1472</v>
      </c>
    </row>
    <row r="92" spans="1:3">
      <c r="A92" t="s">
        <v>105</v>
      </c>
      <c r="B92" s="2">
        <f t="shared" si="3"/>
        <v>2022</v>
      </c>
      <c r="C92">
        <v>1518</v>
      </c>
    </row>
    <row r="93" spans="1:3">
      <c r="A93" t="s">
        <v>106</v>
      </c>
      <c r="B93" s="2">
        <f t="shared" si="3"/>
        <v>2022</v>
      </c>
      <c r="C93">
        <v>1529</v>
      </c>
    </row>
    <row r="94" spans="1:3">
      <c r="A94" t="s">
        <v>107</v>
      </c>
      <c r="B94" s="2">
        <f t="shared" si="3"/>
        <v>2022</v>
      </c>
      <c r="C94">
        <v>1237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4E6F-E3BF-4DF2-BB24-DB58ED6296D7}">
  <dimension ref="A1:C30"/>
  <sheetViews>
    <sheetView workbookViewId="0">
      <selection activeCell="B43" sqref="B43"/>
    </sheetView>
  </sheetViews>
  <sheetFormatPr defaultRowHeight="15"/>
  <cols>
    <col min="2" max="2" width="26.5703125" customWidth="1"/>
  </cols>
  <sheetData>
    <row r="1" spans="1:3">
      <c r="A1" t="s">
        <v>0</v>
      </c>
      <c r="B1" t="s">
        <v>11</v>
      </c>
      <c r="C1" t="s">
        <v>12</v>
      </c>
    </row>
    <row r="2" spans="1:3">
      <c r="A2" t="s">
        <v>5</v>
      </c>
      <c r="B2">
        <v>244.2</v>
      </c>
      <c r="C2">
        <v>-284.7</v>
      </c>
    </row>
    <row r="3" spans="1:3">
      <c r="A3" t="s">
        <v>1</v>
      </c>
      <c r="B3">
        <v>-53</v>
      </c>
      <c r="C3">
        <v>31</v>
      </c>
    </row>
    <row r="4" spans="1:3">
      <c r="A4" t="s">
        <v>8</v>
      </c>
      <c r="B4">
        <v>140</v>
      </c>
      <c r="C4">
        <v>88</v>
      </c>
    </row>
    <row r="5" spans="1:3">
      <c r="A5" t="s">
        <v>3</v>
      </c>
      <c r="B5">
        <v>95</v>
      </c>
      <c r="C5">
        <v>405</v>
      </c>
    </row>
    <row r="6" spans="1:3">
      <c r="A6" t="s">
        <v>7</v>
      </c>
      <c r="B6">
        <v>87</v>
      </c>
      <c r="C6">
        <v>473</v>
      </c>
    </row>
    <row r="7" spans="1:3">
      <c r="A7" t="s">
        <v>9</v>
      </c>
      <c r="B7">
        <v>733.89999999999895</v>
      </c>
      <c r="C7">
        <v>695.9</v>
      </c>
    </row>
    <row r="8" spans="1:3">
      <c r="A8" t="s">
        <v>2</v>
      </c>
      <c r="B8">
        <v>95</v>
      </c>
      <c r="C8">
        <v>743</v>
      </c>
    </row>
    <row r="9" spans="1:3">
      <c r="A9" t="s">
        <v>10</v>
      </c>
      <c r="B9">
        <v>1080</v>
      </c>
      <c r="C9">
        <v>1047</v>
      </c>
    </row>
    <row r="10" spans="1:3">
      <c r="A10" t="s">
        <v>4</v>
      </c>
      <c r="B10">
        <v>-1138</v>
      </c>
      <c r="C10">
        <v>1066</v>
      </c>
    </row>
    <row r="11" spans="1:3">
      <c r="A11" t="s">
        <v>6</v>
      </c>
      <c r="B11">
        <v>47</v>
      </c>
      <c r="C11">
        <v>1582</v>
      </c>
    </row>
    <row r="21" spans="3:3">
      <c r="C21">
        <v>244.2</v>
      </c>
    </row>
    <row r="22" spans="3:3">
      <c r="C22">
        <v>-53</v>
      </c>
    </row>
    <row r="23" spans="3:3">
      <c r="C23">
        <v>140</v>
      </c>
    </row>
    <row r="24" spans="3:3">
      <c r="C24">
        <v>95</v>
      </c>
    </row>
    <row r="25" spans="3:3">
      <c r="C25">
        <v>87</v>
      </c>
    </row>
    <row r="26" spans="3:3">
      <c r="C26">
        <v>733.89999999999895</v>
      </c>
    </row>
    <row r="27" spans="3:3">
      <c r="C27">
        <v>95</v>
      </c>
    </row>
    <row r="28" spans="3:3">
      <c r="C28">
        <v>1080</v>
      </c>
    </row>
    <row r="29" spans="3:3">
      <c r="C29">
        <v>-1138</v>
      </c>
    </row>
    <row r="30" spans="3:3">
      <c r="C30">
        <v>47</v>
      </c>
    </row>
  </sheetData>
  <sortState xmlns:xlrd2="http://schemas.microsoft.com/office/spreadsheetml/2017/richdata2" ref="A2:C15">
    <sortCondition ref="B1:B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8BE4-1B02-4431-9DFA-67E6906D400D}">
  <dimension ref="A1:T84"/>
  <sheetViews>
    <sheetView workbookViewId="0">
      <selection activeCell="Q39" sqref="Q39"/>
    </sheetView>
  </sheetViews>
  <sheetFormatPr defaultRowHeight="15"/>
  <cols>
    <col min="1" max="2" width="9.140625" style="3"/>
    <col min="3" max="3" width="7.5703125" style="3" customWidth="1"/>
    <col min="4" max="16384" width="9.140625" style="3"/>
  </cols>
  <sheetData>
    <row r="1" spans="1:20">
      <c r="A1" s="4" t="s">
        <v>113</v>
      </c>
      <c r="B1" s="4" t="s">
        <v>123</v>
      </c>
      <c r="C1" s="4" t="s">
        <v>122</v>
      </c>
      <c r="D1" s="4" t="s">
        <v>121</v>
      </c>
      <c r="E1" s="4" t="s">
        <v>120</v>
      </c>
      <c r="F1" s="4" t="s">
        <v>119</v>
      </c>
      <c r="G1" s="4" t="s">
        <v>118</v>
      </c>
      <c r="H1" s="4" t="s">
        <v>117</v>
      </c>
      <c r="I1" s="4" t="s">
        <v>116</v>
      </c>
      <c r="J1">
        <v>2020</v>
      </c>
      <c r="K1" s="4" t="s">
        <v>115</v>
      </c>
      <c r="L1" s="4"/>
      <c r="M1" s="5" t="s">
        <v>114</v>
      </c>
      <c r="N1" s="5"/>
      <c r="O1" s="5"/>
      <c r="P1" s="5"/>
      <c r="Q1" s="5"/>
      <c r="R1" s="5"/>
      <c r="S1" s="5"/>
      <c r="T1" s="5"/>
    </row>
    <row r="2" spans="1:20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>
        <v>0</v>
      </c>
      <c r="K2" s="4">
        <v>0</v>
      </c>
      <c r="M2" s="5"/>
      <c r="N2" s="5"/>
      <c r="O2" s="5"/>
      <c r="P2" s="5"/>
      <c r="Q2" s="5"/>
      <c r="R2" s="5"/>
      <c r="S2" s="5"/>
      <c r="T2" s="5"/>
    </row>
    <row r="3" spans="1:20">
      <c r="A3" s="3">
        <v>1</v>
      </c>
      <c r="B3" s="3">
        <v>-0.17628994957728322</v>
      </c>
      <c r="C3" s="3">
        <v>0.146729477179705</v>
      </c>
      <c r="D3" s="3">
        <v>-0.28574871327010137</v>
      </c>
      <c r="E3" s="3">
        <v>-8.1189228895633181E-2</v>
      </c>
      <c r="F3" s="3">
        <v>-0.51412388352334615</v>
      </c>
      <c r="G3" s="3">
        <v>0.10955988230138358</v>
      </c>
      <c r="H3" s="3">
        <v>5.6522722134297989E-3</v>
      </c>
      <c r="I3" s="3">
        <v>1.0351354548680941E-2</v>
      </c>
      <c r="J3">
        <v>-1.0067114093959699</v>
      </c>
      <c r="K3" s="3">
        <v>-1.1532060438480389</v>
      </c>
      <c r="M3" s="5" t="s">
        <v>112</v>
      </c>
      <c r="N3" s="5"/>
      <c r="O3" s="5"/>
      <c r="P3" s="5"/>
      <c r="Q3" s="5"/>
      <c r="R3" s="5"/>
      <c r="S3" s="5"/>
      <c r="T3" s="5"/>
    </row>
    <row r="4" spans="1:20">
      <c r="A4" s="3">
        <v>2</v>
      </c>
      <c r="B4" s="3">
        <v>-0.23694885695871404</v>
      </c>
      <c r="C4" s="3">
        <v>2.5742013540299121E-3</v>
      </c>
      <c r="D4" s="3">
        <v>-0.56805467095863527</v>
      </c>
      <c r="E4" s="3">
        <v>4.6393845083218962E-2</v>
      </c>
      <c r="F4" s="3">
        <v>-0.63466705395396117</v>
      </c>
      <c r="G4" s="3">
        <v>0.15651411757340511</v>
      </c>
      <c r="H4" s="3">
        <v>-0.15261134976260457</v>
      </c>
      <c r="I4" s="3">
        <v>5.9150597421033957E-2</v>
      </c>
      <c r="J4">
        <v>-13.264209312080499</v>
      </c>
      <c r="K4" s="3">
        <v>-15.994181551324221</v>
      </c>
      <c r="M4" s="5"/>
      <c r="N4" s="5"/>
      <c r="O4" s="5"/>
      <c r="P4" s="5"/>
      <c r="Q4" s="5"/>
      <c r="R4" s="5"/>
      <c r="S4" s="5"/>
      <c r="T4" s="5"/>
    </row>
    <row r="5" spans="1:20">
      <c r="A5" s="3">
        <v>3</v>
      </c>
      <c r="B5" s="3">
        <v>-0.51560071274216168</v>
      </c>
      <c r="C5" s="3">
        <v>0.13128426905552551</v>
      </c>
      <c r="D5" s="3">
        <v>-0.83658960632089929</v>
      </c>
      <c r="E5" s="3">
        <v>5.6059229475556249E-2</v>
      </c>
      <c r="F5" s="3">
        <v>-0.7319729867112047</v>
      </c>
      <c r="G5" s="3">
        <v>8.7647905841106877E-2</v>
      </c>
      <c r="H5" s="3">
        <v>-0.28402667872484738</v>
      </c>
      <c r="I5" s="3">
        <v>0.12421625458417129</v>
      </c>
      <c r="J5">
        <v>-11.2874895134228</v>
      </c>
      <c r="K5" s="3">
        <v>-14.363967552975401</v>
      </c>
      <c r="M5" s="4" t="s">
        <v>111</v>
      </c>
    </row>
    <row r="6" spans="1:20">
      <c r="A6" s="3">
        <v>4</v>
      </c>
      <c r="B6" s="3">
        <v>-0.82079084050498552</v>
      </c>
      <c r="C6" s="3">
        <v>7.7226040620897362E-3</v>
      </c>
      <c r="D6" s="3">
        <v>-1.120616941800217</v>
      </c>
      <c r="E6" s="3">
        <v>7.9256152017165724E-2</v>
      </c>
      <c r="F6" s="3">
        <v>-1.0151768208554208</v>
      </c>
      <c r="G6" s="3">
        <v>0.20190321166969261</v>
      </c>
      <c r="H6" s="3">
        <v>-0.59207551435677142</v>
      </c>
      <c r="I6" s="3">
        <v>9.1683426002602625E-2</v>
      </c>
      <c r="J6">
        <v>-8.9306312919463</v>
      </c>
      <c r="K6" s="3">
        <v>-10.572802683824975</v>
      </c>
    </row>
    <row r="7" spans="1:20">
      <c r="A7" s="3">
        <v>5</v>
      </c>
      <c r="B7" s="3">
        <v>-1.2984797361337528</v>
      </c>
      <c r="C7" s="3">
        <v>-5.405822843462816E-2</v>
      </c>
      <c r="D7" s="3">
        <v>-1.199800320176269</v>
      </c>
      <c r="E7" s="3">
        <v>7.5389998260230809E-2</v>
      </c>
      <c r="F7" s="3">
        <v>-1.1691235204415074</v>
      </c>
      <c r="G7" s="3">
        <v>0.1346021411131284</v>
      </c>
      <c r="H7" s="3">
        <v>-0.82664481121410804</v>
      </c>
      <c r="I7" s="3">
        <v>7.5417011711818291E-2</v>
      </c>
      <c r="J7">
        <v>-8.2280306208053702</v>
      </c>
      <c r="K7" s="3">
        <v>-9.0880499023706243</v>
      </c>
    </row>
    <row r="8" spans="1:20">
      <c r="A8" s="3">
        <v>6</v>
      </c>
      <c r="B8" s="3">
        <v>-1.876634947113015</v>
      </c>
      <c r="C8" s="3">
        <v>-0.11841326228537595</v>
      </c>
      <c r="D8" s="3">
        <v>-1.4975986779818569</v>
      </c>
      <c r="E8" s="3">
        <v>0.19524076472521312</v>
      </c>
      <c r="F8" s="3">
        <v>-1.5147774308329098</v>
      </c>
      <c r="G8" s="3">
        <v>0.10486445877418142</v>
      </c>
      <c r="H8" s="3">
        <v>-1.0075175220438615</v>
      </c>
      <c r="I8" s="3">
        <v>1.1830119484206789E-2</v>
      </c>
      <c r="J8">
        <v>-7.2986577181207997</v>
      </c>
      <c r="K8" s="3">
        <v>-7.9702263166861052</v>
      </c>
    </row>
    <row r="9" spans="1:20">
      <c r="A9" s="3">
        <v>7</v>
      </c>
      <c r="B9" s="3">
        <v>-1.9941615801645374</v>
      </c>
      <c r="C9" s="3">
        <v>3.6038818956418771E-2</v>
      </c>
      <c r="D9" s="3">
        <v>-1.8935155698621178</v>
      </c>
      <c r="E9" s="3">
        <v>1.9330768784674567E-2</v>
      </c>
      <c r="F9" s="3">
        <v>-1.7268172246024256</v>
      </c>
      <c r="G9" s="3">
        <v>-0.16277468227634131</v>
      </c>
      <c r="H9" s="3">
        <v>-1.2816527243952067</v>
      </c>
      <c r="I9" s="3">
        <v>8.8725896131550928E-3</v>
      </c>
      <c r="J9">
        <v>-6.8267617449664399</v>
      </c>
      <c r="K9" s="3">
        <v>-7.5037020534930345</v>
      </c>
    </row>
    <row r="10" spans="1:20">
      <c r="A10" s="3">
        <v>8</v>
      </c>
      <c r="B10" s="3">
        <v>-2.1950942108655265</v>
      </c>
      <c r="C10" s="3">
        <v>-2.3167812186269211E-2</v>
      </c>
      <c r="D10" s="3">
        <v>-2.139672593944193</v>
      </c>
      <c r="E10" s="3">
        <v>-1.3531538149272196E-2</v>
      </c>
      <c r="F10" s="3">
        <v>-2.0143780408103988</v>
      </c>
      <c r="G10" s="3">
        <v>-0.34120077631002316</v>
      </c>
      <c r="H10" s="3">
        <v>-1.4639385032783179</v>
      </c>
      <c r="I10" s="3">
        <v>-0.21146338578019638</v>
      </c>
      <c r="J10">
        <v>-6.34044672818791</v>
      </c>
      <c r="K10" s="3">
        <v>-7.0581451729153839</v>
      </c>
    </row>
    <row r="11" spans="1:20">
      <c r="A11" s="3">
        <v>9</v>
      </c>
      <c r="B11" s="3">
        <v>-2.6784698790613031</v>
      </c>
      <c r="C11" s="3">
        <v>-9.7819651453136675E-2</v>
      </c>
      <c r="D11" s="3">
        <v>-2.3600089511645121</v>
      </c>
      <c r="E11" s="3">
        <v>-0.17204384218360366</v>
      </c>
      <c r="F11" s="3">
        <v>-2.1625154309781425</v>
      </c>
      <c r="G11" s="3">
        <v>-0.43197896450259815</v>
      </c>
      <c r="H11" s="3">
        <v>-1.9316640289396336</v>
      </c>
      <c r="I11" s="3">
        <v>-0.40222406246303088</v>
      </c>
      <c r="J11">
        <v>-6.1621749161073804</v>
      </c>
      <c r="K11" s="3">
        <v>-6.8261935027323126</v>
      </c>
    </row>
    <row r="12" spans="1:20">
      <c r="A12" s="3">
        <v>10</v>
      </c>
      <c r="B12" s="3">
        <v>-2.8452818743602384</v>
      </c>
      <c r="C12" s="3">
        <v>1.8019409478209385E-2</v>
      </c>
      <c r="D12" s="3">
        <v>-2.53386810803367</v>
      </c>
      <c r="E12" s="3">
        <v>-0.19910691848214804</v>
      </c>
      <c r="F12" s="3">
        <v>-2.3890784982935154</v>
      </c>
      <c r="G12" s="3">
        <v>-0.39128529393351286</v>
      </c>
      <c r="H12" s="3">
        <v>-2.3499321727334386</v>
      </c>
      <c r="I12" s="3">
        <v>-0.67579557553531289</v>
      </c>
      <c r="J12">
        <v>-5.9773489932885902</v>
      </c>
      <c r="K12" s="3">
        <v>-7.1511879332713049</v>
      </c>
    </row>
    <row r="13" spans="1:20">
      <c r="A13" s="3">
        <v>11</v>
      </c>
      <c r="B13" s="3">
        <v>-3.2452515449065475</v>
      </c>
      <c r="C13" s="3">
        <v>-6.178083249671789E-2</v>
      </c>
      <c r="D13" s="3">
        <v>-2.4615702408207532</v>
      </c>
      <c r="E13" s="3">
        <v>-0.1159846127080474</v>
      </c>
      <c r="F13" s="3">
        <v>-2.5255972696245732</v>
      </c>
      <c r="G13" s="3">
        <v>-0.42571839979966197</v>
      </c>
      <c r="H13" s="3">
        <v>-3.1695116436807598</v>
      </c>
      <c r="I13" s="3">
        <v>-0.89317402105761268</v>
      </c>
      <c r="J13">
        <v>-5.61294043624161</v>
      </c>
      <c r="K13" s="3">
        <v>-6.9166153402613064</v>
      </c>
    </row>
    <row r="14" spans="1:20">
      <c r="A14" s="3">
        <v>12</v>
      </c>
      <c r="B14" s="3">
        <v>-3.5618152178033893</v>
      </c>
      <c r="C14" s="3">
        <v>-0.51741447216001235</v>
      </c>
      <c r="D14" s="3">
        <v>-2.5476391303599399</v>
      </c>
      <c r="E14" s="3">
        <v>-0.10051999768030774</v>
      </c>
      <c r="F14" s="3">
        <v>-2.5604531261346311</v>
      </c>
      <c r="G14" s="3">
        <v>-0.41789269392099165</v>
      </c>
      <c r="H14" s="3">
        <v>-3.8647411259326248</v>
      </c>
      <c r="I14" s="3">
        <v>-1.2096297172601442</v>
      </c>
      <c r="J14">
        <v>-5.2078963926174398</v>
      </c>
      <c r="K14" s="3">
        <v>-6.4854735352317547</v>
      </c>
    </row>
    <row r="15" spans="1:20">
      <c r="A15" s="3">
        <v>13</v>
      </c>
      <c r="B15" s="3">
        <v>-4.01865261401979</v>
      </c>
      <c r="C15" s="3">
        <v>-0.30375575977552965</v>
      </c>
      <c r="D15" s="3">
        <v>-2.5510818859415076</v>
      </c>
      <c r="E15" s="3">
        <v>-6.1858460110958607E-2</v>
      </c>
      <c r="F15" s="3">
        <v>-2.6475927674097743</v>
      </c>
      <c r="G15" s="3">
        <v>-0.47110749389594941</v>
      </c>
      <c r="H15" s="3">
        <v>-4.6221456025322185</v>
      </c>
      <c r="I15" s="3">
        <v>-1.5763634212705551</v>
      </c>
      <c r="J15">
        <v>-4.7858116610738204</v>
      </c>
      <c r="K15" s="3">
        <v>-6.1264071079427067</v>
      </c>
    </row>
    <row r="16" spans="1:20">
      <c r="A16" s="3">
        <v>14</v>
      </c>
      <c r="B16" s="3">
        <v>-4.323842741782614</v>
      </c>
      <c r="C16" s="3">
        <v>-0.35266558550209798</v>
      </c>
      <c r="D16" s="3">
        <v>-2.5493605081507238</v>
      </c>
      <c r="E16" s="3">
        <v>-1.3531538149272196E-2</v>
      </c>
      <c r="F16" s="3">
        <v>-2.5982136373538594</v>
      </c>
      <c r="G16" s="3">
        <v>-0.50710574093783256</v>
      </c>
      <c r="H16" s="3">
        <v>-5.3357449694777301</v>
      </c>
      <c r="I16" s="3">
        <v>-1.9283094759257067</v>
      </c>
      <c r="J16">
        <v>-4.7425545302013399</v>
      </c>
      <c r="K16" s="3">
        <v>-5.9010077448269538</v>
      </c>
    </row>
    <row r="17" spans="1:11">
      <c r="A17" s="3">
        <v>15</v>
      </c>
      <c r="B17" s="3">
        <v>-4.8072184099783897</v>
      </c>
      <c r="C17" s="3">
        <v>-0.40672381393672619</v>
      </c>
      <c r="D17" s="3">
        <v>-2.6044445974558039</v>
      </c>
      <c r="E17" s="3">
        <v>8.8921536409502996E-2</v>
      </c>
      <c r="F17" s="3">
        <v>-2.5473821799433591</v>
      </c>
      <c r="G17" s="3">
        <v>-0.48362862330182177</v>
      </c>
      <c r="H17" s="3">
        <v>-6.1171716029843992</v>
      </c>
      <c r="I17" s="3">
        <v>-2.2935644150005916</v>
      </c>
      <c r="J17">
        <v>-4.5157822986577099</v>
      </c>
      <c r="K17" s="3">
        <v>-5.4777287082781845</v>
      </c>
    </row>
    <row r="18" spans="1:11">
      <c r="A18" s="3">
        <v>16</v>
      </c>
      <c r="B18" s="3">
        <v>-4.9607612692876373</v>
      </c>
      <c r="C18" s="3">
        <v>-0.50969186809792255</v>
      </c>
      <c r="D18" s="3">
        <v>-2.7731396209526102</v>
      </c>
      <c r="E18" s="3">
        <v>0.16044538091279892</v>
      </c>
      <c r="F18" s="3">
        <v>-2.6650206956648028</v>
      </c>
      <c r="G18" s="3">
        <v>-0.5039754585863645</v>
      </c>
      <c r="H18" s="3">
        <v>-6.7488130228351801</v>
      </c>
      <c r="I18" s="3">
        <v>-2.660298119011002</v>
      </c>
      <c r="J18">
        <v>-4.1710360738255003</v>
      </c>
      <c r="K18" s="3">
        <v>-4.8696746124310364</v>
      </c>
    </row>
    <row r="19" spans="1:11">
      <c r="A19" s="3">
        <v>17</v>
      </c>
      <c r="B19" s="3">
        <v>-5.0669143572051407</v>
      </c>
      <c r="C19" s="3">
        <v>-0.40414961258269622</v>
      </c>
      <c r="D19" s="3">
        <v>-2.7524830874632054</v>
      </c>
      <c r="E19" s="3">
        <v>0.19910691848214804</v>
      </c>
      <c r="F19" s="3">
        <v>-2.7405417181032603</v>
      </c>
      <c r="G19" s="3">
        <v>-0.427283540975396</v>
      </c>
      <c r="H19" s="3">
        <v>-7.0653402667872482</v>
      </c>
      <c r="I19" s="3">
        <v>-2.834792381403052</v>
      </c>
      <c r="J19">
        <v>-3.7856543624160999</v>
      </c>
      <c r="K19" s="3">
        <v>-3.9589039300737787</v>
      </c>
    </row>
    <row r="20" spans="1:11">
      <c r="A20" s="3">
        <v>18</v>
      </c>
      <c r="B20" s="3">
        <v>-4.8659817265041507</v>
      </c>
      <c r="C20" s="3">
        <v>-0.11326485957731615</v>
      </c>
      <c r="D20" s="3">
        <v>-2.7714182431618264</v>
      </c>
      <c r="E20" s="3">
        <v>0.29962691616245579</v>
      </c>
      <c r="F20" s="3">
        <v>-2.8015394669958606</v>
      </c>
      <c r="G20" s="3">
        <v>-0.49614975270769424</v>
      </c>
      <c r="H20" s="3">
        <v>-7.5090436355414871</v>
      </c>
      <c r="I20" s="3">
        <v>-3.061043416538507</v>
      </c>
      <c r="J20">
        <v>-3.4251782718120798</v>
      </c>
      <c r="K20" s="3">
        <v>-3.9222110104967962</v>
      </c>
    </row>
    <row r="21" spans="1:11">
      <c r="A21" s="3">
        <v>19</v>
      </c>
      <c r="B21" s="3">
        <v>-5.0915570383288467</v>
      </c>
      <c r="C21" s="3">
        <v>5.1484027080598242E-3</v>
      </c>
      <c r="D21" s="3">
        <v>-2.9108498442153099</v>
      </c>
      <c r="E21" s="3">
        <v>0.34408768436720732</v>
      </c>
      <c r="F21" s="3">
        <v>-2.6490450947643596</v>
      </c>
      <c r="G21" s="3">
        <v>-0.46171664684154512</v>
      </c>
      <c r="H21" s="3">
        <v>-7.807200994799909</v>
      </c>
      <c r="I21" s="3">
        <v>-3.2518040932213417</v>
      </c>
      <c r="J21">
        <v>-3.1787437080536902</v>
      </c>
    </row>
    <row r="22" spans="1:11">
      <c r="A22" s="3">
        <v>20</v>
      </c>
      <c r="B22" s="3">
        <v>-4.9891951321226831</v>
      </c>
      <c r="C22" s="3">
        <v>0.3114783638376194</v>
      </c>
      <c r="D22" s="3">
        <v>-2.8764222883996351</v>
      </c>
      <c r="E22" s="3">
        <v>0.40981229823510079</v>
      </c>
      <c r="F22" s="3">
        <v>-2.711495171011546</v>
      </c>
      <c r="G22" s="3">
        <v>-0.41476241156952354</v>
      </c>
      <c r="H22" s="3">
        <v>-7.959812344562514</v>
      </c>
      <c r="I22" s="3">
        <v>-3.36271146338578</v>
      </c>
      <c r="J22">
        <v>-2.6570364932885902</v>
      </c>
    </row>
    <row r="23" spans="1:11">
      <c r="A23" s="3">
        <v>21</v>
      </c>
      <c r="B23" s="3">
        <v>-4.7427683208856202</v>
      </c>
      <c r="C23" s="3">
        <v>0.68216335881792667</v>
      </c>
      <c r="D23" s="3">
        <v>-2.762811354207908</v>
      </c>
      <c r="E23" s="3">
        <v>0.57992306354023704</v>
      </c>
      <c r="F23" s="3">
        <v>-2.8363953235059181</v>
      </c>
      <c r="G23" s="3">
        <v>-0.5039754585863645</v>
      </c>
      <c r="H23" s="3">
        <v>-8.1463373276056981</v>
      </c>
      <c r="I23" s="3">
        <v>-3.5238968413580976</v>
      </c>
      <c r="J23">
        <v>-2.1930054530201302</v>
      </c>
    </row>
    <row r="24" spans="1:11">
      <c r="A24" s="3">
        <v>22</v>
      </c>
      <c r="B24" s="3">
        <v>-4.4603252833908327</v>
      </c>
      <c r="C24" s="3">
        <v>1.0193837361958451</v>
      </c>
      <c r="D24" s="3">
        <v>-2.6595286867608836</v>
      </c>
      <c r="E24" s="3">
        <v>0.71523844503295897</v>
      </c>
      <c r="F24" s="3">
        <v>-2.7085905163023742</v>
      </c>
      <c r="G24" s="3">
        <v>-0.47267263507168344</v>
      </c>
      <c r="H24" s="3">
        <v>-8.3342753787022374</v>
      </c>
      <c r="I24" s="3">
        <v>-3.6214953271028034</v>
      </c>
      <c r="J24">
        <v>-1.6791631711409301</v>
      </c>
    </row>
    <row r="25" spans="1:11">
      <c r="A25" s="3">
        <v>23</v>
      </c>
      <c r="B25" s="3">
        <v>-4.1077453842362663</v>
      </c>
      <c r="C25" s="3">
        <v>1.5110561948155585</v>
      </c>
      <c r="D25" s="3">
        <v>-2.6251011309452088</v>
      </c>
      <c r="E25" s="3">
        <v>0.80415998144246192</v>
      </c>
      <c r="F25" s="3">
        <v>-2.9235349647810613</v>
      </c>
      <c r="G25" s="3">
        <v>-0.45389094096287486</v>
      </c>
      <c r="H25" s="3">
        <v>-8.2523174316075067</v>
      </c>
      <c r="I25" s="3">
        <v>-3.6895185141369926</v>
      </c>
      <c r="J25">
        <v>-1.31606543624161</v>
      </c>
    </row>
    <row r="26" spans="1:11">
      <c r="A26" s="3">
        <v>24</v>
      </c>
      <c r="B26" s="3">
        <v>-3.8063464381847822</v>
      </c>
      <c r="C26" s="3">
        <v>2.172625942801246</v>
      </c>
      <c r="D26" s="3">
        <v>-2.6078873530373712</v>
      </c>
      <c r="E26" s="3">
        <v>0.93560920917824897</v>
      </c>
      <c r="F26" s="3">
        <v>-3.0658630455304627</v>
      </c>
      <c r="G26" s="3">
        <v>-0.63231703499655678</v>
      </c>
      <c r="H26" s="3">
        <v>-8.5405833144924248</v>
      </c>
      <c r="I26" s="3">
        <v>-3.7856382349461732</v>
      </c>
      <c r="J26">
        <v>-0.87825083892617395</v>
      </c>
    </row>
    <row r="27" spans="1:11">
      <c r="A27" s="3">
        <v>25</v>
      </c>
      <c r="B27" s="3">
        <v>-4.2176896538651096</v>
      </c>
      <c r="C27" s="3">
        <v>1.9383736195845238</v>
      </c>
      <c r="D27" s="3">
        <v>-2.508047441171914</v>
      </c>
      <c r="E27" s="3">
        <v>1.0786568981848408</v>
      </c>
      <c r="F27" s="3">
        <v>-3.1617166509331205</v>
      </c>
      <c r="G27" s="3">
        <v>-0.61510048206348211</v>
      </c>
      <c r="H27" s="3">
        <v>-8.5660185394528607</v>
      </c>
      <c r="I27" s="3">
        <v>-3.7560629362356561</v>
      </c>
      <c r="J27">
        <v>-0.63574874161073802</v>
      </c>
    </row>
    <row r="28" spans="1:11">
      <c r="A28" s="3">
        <v>26</v>
      </c>
      <c r="B28" s="3">
        <v>-2.881298100617963</v>
      </c>
      <c r="C28" s="3">
        <v>3.0015187787988777</v>
      </c>
      <c r="D28" s="3">
        <v>-2.4805053965193742</v>
      </c>
      <c r="E28" s="3">
        <v>1.113452281997255</v>
      </c>
      <c r="F28" s="3">
        <v>-3.0920049379130057</v>
      </c>
      <c r="G28" s="3">
        <v>-0.66048957615976955</v>
      </c>
      <c r="H28" s="3">
        <v>-8.5914537644132949</v>
      </c>
      <c r="I28" s="3">
        <v>-3.8654915414645692</v>
      </c>
      <c r="J28">
        <v>-0.48631501677852301</v>
      </c>
    </row>
    <row r="29" spans="1:11">
      <c r="A29" s="3">
        <v>27</v>
      </c>
      <c r="B29" s="3">
        <v>-2.5742123819994691</v>
      </c>
      <c r="C29" s="3">
        <v>3.2872551290961978</v>
      </c>
      <c r="D29" s="3">
        <v>-2.2928752173239459</v>
      </c>
      <c r="E29" s="3">
        <v>1.2507007403684445</v>
      </c>
      <c r="F29" s="3">
        <v>-3.0353641710841623</v>
      </c>
      <c r="G29" s="3">
        <v>-0.72466036436486569</v>
      </c>
      <c r="H29" s="3">
        <v>-8.431777074383902</v>
      </c>
      <c r="I29" s="3">
        <v>-3.7649355258488106</v>
      </c>
      <c r="J29">
        <v>-0.23725880872483199</v>
      </c>
    </row>
    <row r="30" spans="1:11">
      <c r="A30" s="3">
        <v>28</v>
      </c>
      <c r="B30" s="3">
        <v>-2.1685559388861511</v>
      </c>
      <c r="C30" s="3">
        <v>3.6502175200144156</v>
      </c>
      <c r="D30" s="3">
        <v>-2.2102490833663264</v>
      </c>
      <c r="E30" s="3">
        <v>1.4150122750381782</v>
      </c>
      <c r="F30" s="3">
        <v>-3.0237455522474765</v>
      </c>
      <c r="G30" s="3">
        <v>-0.74187691729794025</v>
      </c>
      <c r="H30" s="3">
        <v>-8.1081844901650459</v>
      </c>
      <c r="I30" s="3">
        <v>-3.7619779959777597</v>
      </c>
      <c r="J30">
        <v>-0.11010906040268401</v>
      </c>
    </row>
    <row r="31" spans="1:11">
      <c r="A31" s="3">
        <v>29</v>
      </c>
      <c r="B31" s="3">
        <v>-1.9126511733707396</v>
      </c>
      <c r="C31" s="3">
        <v>4.2165418179009961</v>
      </c>
      <c r="D31" s="3">
        <v>-1.9434355257948461</v>
      </c>
      <c r="E31" s="3">
        <v>1.5464615027739654</v>
      </c>
      <c r="F31" s="3">
        <v>-2.9220826374264761</v>
      </c>
      <c r="G31" s="3">
        <v>-0.91717272898015401</v>
      </c>
      <c r="H31" s="3">
        <v>-7.656002713090662</v>
      </c>
      <c r="I31" s="3">
        <v>-3.4366497101620728</v>
      </c>
      <c r="J31">
        <v>0.19269085570469799</v>
      </c>
    </row>
    <row r="32" spans="1:11">
      <c r="A32" s="3">
        <v>30</v>
      </c>
      <c r="B32" s="3">
        <v>-1.4766652765667059</v>
      </c>
      <c r="C32" s="3">
        <v>4.7648467063093678</v>
      </c>
      <c r="D32" s="3">
        <v>-1.671457834851015</v>
      </c>
      <c r="E32" s="3">
        <v>1.8190253426378766</v>
      </c>
      <c r="F32" s="3">
        <v>-2.9961513325103479</v>
      </c>
      <c r="G32" s="3">
        <v>-0.67301070556564202</v>
      </c>
      <c r="H32" s="3">
        <v>-7.671546461677595</v>
      </c>
      <c r="I32" s="3">
        <v>-3.6259316219093813</v>
      </c>
      <c r="J32">
        <v>0.42077390939597298</v>
      </c>
    </row>
    <row r="33" spans="1:10">
      <c r="A33" s="3">
        <v>31</v>
      </c>
      <c r="B33" s="3">
        <v>-0.98760283580392005</v>
      </c>
      <c r="C33" s="3">
        <v>5.3466162123201277</v>
      </c>
      <c r="D33" s="3">
        <v>-1.461449744375398</v>
      </c>
      <c r="E33" s="3">
        <v>2.0664591830817112</v>
      </c>
      <c r="F33" s="3">
        <v>-2.791373175513761</v>
      </c>
      <c r="G33" s="3">
        <v>-0.580667376197333</v>
      </c>
      <c r="H33" s="3">
        <v>-7.6616549853040921</v>
      </c>
      <c r="I33" s="3">
        <v>-3.7604992310422336</v>
      </c>
      <c r="J33">
        <v>0.56234270134228104</v>
      </c>
    </row>
    <row r="34" spans="1:10">
      <c r="A34" s="3">
        <v>32</v>
      </c>
      <c r="B34" s="3">
        <v>-0.79614815938127914</v>
      </c>
      <c r="C34" s="3">
        <v>5.7868046438592424</v>
      </c>
      <c r="D34" s="3">
        <v>-1.5492400117053688</v>
      </c>
      <c r="E34" s="3">
        <v>2.0683922599601785</v>
      </c>
      <c r="F34" s="3">
        <v>-2.8029917943504468</v>
      </c>
      <c r="G34" s="3">
        <v>-0.53684342327677959</v>
      </c>
      <c r="H34" s="3">
        <v>-7.5938277187429346</v>
      </c>
      <c r="I34" s="3">
        <v>-3.8388737726251039</v>
      </c>
    </row>
    <row r="35" spans="1:10">
      <c r="A35" s="3">
        <v>33</v>
      </c>
      <c r="B35" s="3">
        <v>-0.50233157675247375</v>
      </c>
      <c r="C35" s="3">
        <v>6.3222385254974647</v>
      </c>
      <c r="D35" s="3">
        <v>-1.3048043654140775</v>
      </c>
      <c r="E35" s="3">
        <v>2.3776845605149717</v>
      </c>
      <c r="F35" s="3">
        <v>-2.711495171011546</v>
      </c>
      <c r="G35" s="3">
        <v>-0.45702122331434297</v>
      </c>
      <c r="H35" s="3">
        <v>-7.5839362423694325</v>
      </c>
      <c r="I35" s="3">
        <v>-3.9453448479829643</v>
      </c>
    </row>
    <row r="36" spans="1:10">
      <c r="A36" s="3">
        <v>34</v>
      </c>
      <c r="B36" s="3">
        <v>-0.22178413011335632</v>
      </c>
      <c r="C36" s="3">
        <v>6.7289623394341902</v>
      </c>
      <c r="D36" s="3">
        <v>-1.0397121856333811</v>
      </c>
      <c r="E36" s="3">
        <v>2.6057876321741316</v>
      </c>
      <c r="F36" s="3">
        <v>-2.5110739960787161</v>
      </c>
      <c r="G36" s="3">
        <v>-0.38972015275777872</v>
      </c>
      <c r="H36" s="3">
        <v>-7.3366493330318789</v>
      </c>
      <c r="I36" s="3">
        <v>-3.8078197089790606</v>
      </c>
    </row>
    <row r="37" spans="1:10">
      <c r="A37" s="3">
        <v>35</v>
      </c>
      <c r="B37" s="3">
        <v>0.1080486787731736</v>
      </c>
      <c r="C37" s="3">
        <v>7.261822019718382</v>
      </c>
      <c r="D37" s="3">
        <v>-0.90716609574303264</v>
      </c>
      <c r="E37" s="3">
        <v>2.806827627534747</v>
      </c>
      <c r="F37" s="3">
        <v>-2.4602425386682159</v>
      </c>
      <c r="G37" s="3">
        <v>-0.35685218806736368</v>
      </c>
      <c r="H37" s="3">
        <v>-7.2137124123897802</v>
      </c>
      <c r="I37" s="3">
        <v>-3.7516266414290782</v>
      </c>
    </row>
    <row r="38" spans="1:10">
      <c r="A38" s="3">
        <v>36</v>
      </c>
      <c r="D38" s="3">
        <v>-0.55772640421393282</v>
      </c>
      <c r="E38" s="3">
        <v>3.0059345460168951</v>
      </c>
      <c r="F38" s="3">
        <v>-2.1552537942052137</v>
      </c>
      <c r="G38" s="3">
        <v>-0.1893820822638202</v>
      </c>
      <c r="H38" s="3">
        <v>-7.1402328736151937</v>
      </c>
      <c r="I38" s="3">
        <v>-3.7220513427185615</v>
      </c>
    </row>
    <row r="39" spans="1:10">
      <c r="A39" s="3">
        <v>37</v>
      </c>
      <c r="D39" s="3">
        <v>-0.43895133664985453</v>
      </c>
      <c r="E39" s="3">
        <v>3.1644468500512266</v>
      </c>
      <c r="F39" s="3">
        <v>-1.9083581439256407</v>
      </c>
      <c r="G39" s="3">
        <v>-3.443310586614913E-2</v>
      </c>
      <c r="H39" s="3">
        <v>-7.1275152611349757</v>
      </c>
      <c r="I39" s="3">
        <v>-3.707263693363303</v>
      </c>
    </row>
    <row r="40" spans="1:10">
      <c r="A40" s="3">
        <v>38</v>
      </c>
      <c r="D40" s="3">
        <v>-0.22894324617423789</v>
      </c>
      <c r="E40" s="3">
        <v>3.3964160754673212</v>
      </c>
      <c r="F40" s="3">
        <v>-1.6759857671919249</v>
      </c>
      <c r="G40" s="3">
        <v>0.1580792587491392</v>
      </c>
      <c r="H40" s="3">
        <v>-6.8901198281709251</v>
      </c>
      <c r="I40" s="3">
        <v>-3.6421980362001656</v>
      </c>
    </row>
    <row r="41" spans="1:10">
      <c r="A41" s="3">
        <v>39</v>
      </c>
      <c r="D41" s="3">
        <v>2.2377911280188664E-2</v>
      </c>
      <c r="E41" s="3">
        <v>3.6651137615742977</v>
      </c>
      <c r="F41" s="3">
        <v>-1.5961077626897104</v>
      </c>
      <c r="G41" s="3">
        <v>0.22694547048143743</v>
      </c>
      <c r="H41" s="3">
        <v>-6.6739204160072356</v>
      </c>
      <c r="I41" s="3">
        <v>-3.5209393114870458</v>
      </c>
    </row>
    <row r="42" spans="1:10">
      <c r="A42" s="3">
        <v>40</v>
      </c>
      <c r="F42" s="3">
        <v>-1.5133251034783242</v>
      </c>
      <c r="G42" s="3">
        <v>0.22381518812996931</v>
      </c>
      <c r="H42" s="3">
        <v>-6.4435903233099712</v>
      </c>
      <c r="I42" s="3">
        <v>-3.2976458062226426</v>
      </c>
    </row>
    <row r="43" spans="1:10">
      <c r="A43" s="3">
        <v>41</v>
      </c>
      <c r="F43" s="3">
        <v>-1.3404981482826228</v>
      </c>
      <c r="G43" s="3">
        <v>0.17686095285794778</v>
      </c>
      <c r="H43" s="3">
        <v>-6.2655437485869321</v>
      </c>
      <c r="I43" s="3">
        <v>-3.3346149296107894</v>
      </c>
    </row>
    <row r="44" spans="1:10">
      <c r="A44" s="3">
        <v>42</v>
      </c>
      <c r="F44" s="3">
        <v>-1.3070946191271513</v>
      </c>
      <c r="G44" s="3">
        <v>0.38502472923057662</v>
      </c>
      <c r="H44" s="3">
        <v>-6.0394528600497397</v>
      </c>
      <c r="I44" s="3">
        <v>-3.2222287945108246</v>
      </c>
    </row>
    <row r="45" spans="1:10">
      <c r="A45" s="3">
        <v>43</v>
      </c>
      <c r="F45" s="3">
        <v>-1.0050105293733207</v>
      </c>
      <c r="G45" s="3">
        <v>0.61353534088774808</v>
      </c>
      <c r="H45" s="3">
        <v>-5.9843432059687993</v>
      </c>
      <c r="I45" s="3">
        <v>-3.1911747308647822</v>
      </c>
    </row>
    <row r="46" spans="1:10">
      <c r="A46" s="3">
        <v>44</v>
      </c>
      <c r="F46" s="3">
        <v>-0.98322561905453498</v>
      </c>
      <c r="G46" s="3">
        <v>0.67770612909284422</v>
      </c>
      <c r="H46" s="3">
        <v>-5.8331449242595523</v>
      </c>
      <c r="I46" s="3">
        <v>-3.1630781970897908</v>
      </c>
    </row>
    <row r="47" spans="1:10">
      <c r="A47" s="3">
        <v>45</v>
      </c>
      <c r="F47" s="3">
        <v>-0.90915692397066306</v>
      </c>
      <c r="G47" s="3">
        <v>0.7872660113942278</v>
      </c>
      <c r="H47" s="3">
        <v>-5.6056409676690029</v>
      </c>
      <c r="I47" s="3">
        <v>-3.0566071217319295</v>
      </c>
    </row>
    <row r="48" spans="1:10">
      <c r="A48" s="3">
        <v>46</v>
      </c>
      <c r="F48" s="3">
        <v>-0.85687313920557695</v>
      </c>
      <c r="G48" s="3">
        <v>0.96569210542790962</v>
      </c>
      <c r="H48" s="3">
        <v>-5.4558557540131138</v>
      </c>
      <c r="I48" s="3">
        <v>-2.9116881580503962</v>
      </c>
    </row>
    <row r="49" spans="1:9">
      <c r="A49" s="3">
        <v>47</v>
      </c>
      <c r="F49" s="3">
        <v>-0.62885774453561838</v>
      </c>
      <c r="G49" s="3">
        <v>1.1237713641770488</v>
      </c>
      <c r="H49" s="3">
        <v>-5.3498756500113043</v>
      </c>
      <c r="I49" s="3">
        <v>-2.8273985567254227</v>
      </c>
    </row>
    <row r="50" spans="1:9">
      <c r="A50" s="3">
        <v>48</v>
      </c>
      <c r="F50" s="3">
        <v>-0.5228378476508605</v>
      </c>
      <c r="G50" s="3">
        <v>1.2035935641394853</v>
      </c>
      <c r="H50" s="3">
        <v>-5.1576983947546919</v>
      </c>
      <c r="I50" s="3">
        <v>-2.7298000709807169</v>
      </c>
    </row>
    <row r="51" spans="1:9">
      <c r="A51" s="3">
        <v>49</v>
      </c>
      <c r="F51" s="3">
        <v>-0.22946772202454432</v>
      </c>
      <c r="G51" s="3">
        <v>1.4540161522569337</v>
      </c>
      <c r="H51" s="3">
        <v>-4.9075853493104225</v>
      </c>
      <c r="I51" s="3">
        <v>-2.4680586773926416</v>
      </c>
    </row>
    <row r="52" spans="1:9">
      <c r="A52" s="3">
        <v>50</v>
      </c>
      <c r="F52" s="3">
        <v>-8.2782659211386236E-2</v>
      </c>
      <c r="G52" s="3">
        <v>1.5651411757340514</v>
      </c>
      <c r="H52" s="3">
        <v>-4.691385937146733</v>
      </c>
      <c r="I52" s="3">
        <v>-2.306873299420324</v>
      </c>
    </row>
    <row r="53" spans="1:9">
      <c r="A53" s="3">
        <v>51</v>
      </c>
      <c r="F53" s="3">
        <v>9.2948950693486312E-2</v>
      </c>
      <c r="G53" s="3">
        <v>1.7701746697552116</v>
      </c>
      <c r="H53" s="3">
        <v>-4.4808387971964727</v>
      </c>
      <c r="I53" s="3">
        <v>-2.1723056902874722</v>
      </c>
    </row>
    <row r="54" spans="1:9">
      <c r="A54" s="3">
        <v>52</v>
      </c>
      <c r="H54" s="3">
        <v>-4.4144245986886732</v>
      </c>
      <c r="I54" s="3">
        <v>-2.1205489175440673</v>
      </c>
    </row>
    <row r="55" spans="1:9">
      <c r="A55" s="3">
        <v>53</v>
      </c>
      <c r="H55" s="3">
        <v>-4.4214899389554603</v>
      </c>
      <c r="I55" s="3">
        <v>-1.9652785993138533</v>
      </c>
    </row>
    <row r="56" spans="1:9">
      <c r="A56" s="3">
        <v>54</v>
      </c>
      <c r="H56" s="3">
        <v>-4.3494234682342299</v>
      </c>
      <c r="I56" s="3">
        <v>-1.9327457707322846</v>
      </c>
    </row>
    <row r="57" spans="1:9">
      <c r="A57" s="3">
        <v>55</v>
      </c>
      <c r="H57" s="3">
        <v>-4.2533348406059233</v>
      </c>
      <c r="I57" s="3">
        <v>-1.8085295161481132</v>
      </c>
    </row>
    <row r="58" spans="1:9">
      <c r="A58" s="3">
        <v>56</v>
      </c>
      <c r="H58" s="3">
        <v>-4.0964842866832472</v>
      </c>
      <c r="I58" s="3">
        <v>-1.7183248550810364</v>
      </c>
    </row>
    <row r="59" spans="1:9">
      <c r="A59" s="3">
        <v>57</v>
      </c>
      <c r="H59" s="3">
        <v>-3.9438729369206422</v>
      </c>
      <c r="I59" s="3">
        <v>-1.6015024251744943</v>
      </c>
    </row>
    <row r="60" spans="1:9">
      <c r="A60" s="3">
        <v>58</v>
      </c>
      <c r="H60" s="3">
        <v>-3.8265882884919735</v>
      </c>
      <c r="I60" s="3">
        <v>-1.4891162900745298</v>
      </c>
    </row>
    <row r="61" spans="1:9">
      <c r="A61" s="3">
        <v>59</v>
      </c>
      <c r="H61" s="3">
        <v>-3.7262604567035948</v>
      </c>
      <c r="I61" s="3">
        <v>-1.3634212705548325</v>
      </c>
    </row>
    <row r="62" spans="1:9">
      <c r="A62" s="3">
        <v>60</v>
      </c>
      <c r="H62" s="3">
        <v>-3.51288718064662</v>
      </c>
      <c r="I62" s="3">
        <v>-1.233289956228558</v>
      </c>
    </row>
    <row r="63" spans="1:9">
      <c r="A63" s="3">
        <v>61</v>
      </c>
      <c r="H63" s="3">
        <v>-3.3701673072575176</v>
      </c>
      <c r="I63" s="3">
        <v>-1.1002011120312314</v>
      </c>
    </row>
    <row r="64" spans="1:9">
      <c r="A64" s="3">
        <v>62</v>
      </c>
      <c r="H64" s="3">
        <v>-3.0917929007461002</v>
      </c>
      <c r="I64" s="3">
        <v>-0.98042115225363768</v>
      </c>
    </row>
    <row r="65" spans="1:9">
      <c r="A65" s="3">
        <v>63</v>
      </c>
      <c r="H65" s="3">
        <v>-3.0494008591453765</v>
      </c>
      <c r="I65" s="3">
        <v>-0.81923577428132022</v>
      </c>
    </row>
    <row r="66" spans="1:9">
      <c r="A66" s="3">
        <v>64</v>
      </c>
      <c r="H66" s="3">
        <v>-2.9547252995704274</v>
      </c>
      <c r="I66" s="3">
        <v>-0.63586892227611491</v>
      </c>
    </row>
    <row r="67" spans="1:9">
      <c r="A67" s="3">
        <v>65</v>
      </c>
      <c r="H67" s="3">
        <v>-2.7441781596201675</v>
      </c>
      <c r="I67" s="3">
        <v>-0.52791908198272808</v>
      </c>
    </row>
    <row r="68" spans="1:9">
      <c r="A68" s="3">
        <v>66</v>
      </c>
      <c r="H68" s="3">
        <v>-2.585914537644133</v>
      </c>
      <c r="I68" s="3">
        <v>-0.42588430143144446</v>
      </c>
    </row>
    <row r="69" spans="1:9">
      <c r="A69" s="3">
        <v>67</v>
      </c>
      <c r="H69" s="3">
        <v>-2.588740673750848</v>
      </c>
      <c r="I69" s="3">
        <v>-0.25730509878149771</v>
      </c>
    </row>
    <row r="70" spans="1:9">
      <c r="A70" s="3">
        <v>68</v>
      </c>
      <c r="H70" s="3">
        <v>-2.4502600045218181</v>
      </c>
      <c r="I70" s="3">
        <v>-4.4362948065775468E-2</v>
      </c>
    </row>
    <row r="71" spans="1:9">
      <c r="A71" s="3">
        <v>69</v>
      </c>
      <c r="H71" s="3">
        <v>-2.3216708116662899</v>
      </c>
      <c r="I71" s="3">
        <v>9.7598485744706018E-2</v>
      </c>
    </row>
    <row r="72" spans="1:9">
      <c r="A72" s="3">
        <v>70</v>
      </c>
      <c r="H72" s="3">
        <v>-2.1167759439294596</v>
      </c>
      <c r="I72" s="3">
        <v>0.21589968058677392</v>
      </c>
    </row>
    <row r="73" spans="1:9">
      <c r="A73" s="3">
        <v>71</v>
      </c>
      <c r="H73" s="3">
        <v>-1.954273117793353</v>
      </c>
      <c r="I73" s="3">
        <v>0.43623565598012543</v>
      </c>
    </row>
    <row r="74" spans="1:9">
      <c r="A74" s="3">
        <v>72</v>
      </c>
      <c r="H74" s="3">
        <v>-1.9217725525661316</v>
      </c>
      <c r="I74" s="3">
        <v>0.50425884301431445</v>
      </c>
    </row>
    <row r="75" spans="1:9">
      <c r="A75" s="3">
        <v>73</v>
      </c>
      <c r="H75" s="3">
        <v>-1.6914424598688673</v>
      </c>
      <c r="I75" s="3">
        <v>0.5220040222406247</v>
      </c>
    </row>
    <row r="76" spans="1:9">
      <c r="A76" s="3">
        <v>74</v>
      </c>
      <c r="H76" s="3">
        <v>-1.5572009947999095</v>
      </c>
      <c r="I76" s="3">
        <v>0.62699633266295995</v>
      </c>
    </row>
    <row r="77" spans="1:9">
      <c r="A77" s="3">
        <v>75</v>
      </c>
      <c r="H77" s="3">
        <v>-1.3494799909563644</v>
      </c>
      <c r="I77" s="3">
        <v>0.78522418076422584</v>
      </c>
    </row>
    <row r="78" spans="1:9">
      <c r="A78" s="3">
        <v>76</v>
      </c>
      <c r="H78" s="3">
        <v>-1.1064322857788831</v>
      </c>
      <c r="I78" s="3">
        <v>1.0114752158996807</v>
      </c>
    </row>
    <row r="79" spans="1:9">
      <c r="A79" s="3">
        <v>77</v>
      </c>
      <c r="H79" s="3">
        <v>-0.91566809857562736</v>
      </c>
      <c r="I79" s="3">
        <v>1.134212705548326</v>
      </c>
    </row>
    <row r="80" spans="1:9">
      <c r="A80" s="3">
        <v>78</v>
      </c>
      <c r="H80" s="3">
        <v>-0.5977277865702012</v>
      </c>
      <c r="I80" s="3">
        <v>1.2835679640364368</v>
      </c>
    </row>
    <row r="81" spans="1:9">
      <c r="A81" s="3">
        <v>79</v>
      </c>
      <c r="H81" s="3">
        <v>-0.37728917024643904</v>
      </c>
      <c r="I81" s="3">
        <v>1.3959540991364012</v>
      </c>
    </row>
    <row r="82" spans="1:9">
      <c r="A82" s="3">
        <v>80</v>
      </c>
      <c r="H82" s="3">
        <v>-0.23739543296405155</v>
      </c>
      <c r="I82" s="3">
        <v>1.5275641783982017</v>
      </c>
    </row>
    <row r="83" spans="1:9">
      <c r="A83" s="3">
        <v>81</v>
      </c>
      <c r="H83" s="3">
        <v>-5.0870449920868192E-2</v>
      </c>
      <c r="I83" s="3">
        <v>1.7893055719862772</v>
      </c>
    </row>
    <row r="84" spans="1:9">
      <c r="A84" s="3">
        <v>82</v>
      </c>
      <c r="H84" s="3">
        <v>0.11869771648202578</v>
      </c>
      <c r="I84" s="3">
        <v>1.9845025434756893</v>
      </c>
    </row>
  </sheetData>
  <mergeCells count="2">
    <mergeCell ref="M1:T2"/>
    <mergeCell ref="M3:T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One-Color Column Chart</vt:lpstr>
      <vt:lpstr>Two-Color Grouped H-Bar Chart</vt:lpstr>
      <vt:lpstr>Five-Color Indexed Line Chart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Docter, Benjamin</dc:creator>
  <cp:lastModifiedBy>Docter, Benjamin</cp:lastModifiedBy>
  <dcterms:created xsi:type="dcterms:W3CDTF">2022-10-12T13:30:10Z</dcterms:created>
  <dcterms:modified xsi:type="dcterms:W3CDTF">2022-10-12T18:16:54Z</dcterms:modified>
</cp:coreProperties>
</file>