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_kuartala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<sst xmlns="http://schemas.openxmlformats.org/spreadsheetml/2006/main" count="133" uniqueCount="85">
  <si>
    <t xml:space="preserve">sheet</t>
  </si>
  <si>
    <t xml:space="preserve">pattern_col</t>
  </si>
  <si>
    <t xml:space="preserve">pattern</t>
  </si>
  <si>
    <t xml:space="preserve">min_indent</t>
  </si>
  <si>
    <t xml:space="preserve">value_col</t>
  </si>
  <si>
    <t xml:space="preserve">src_operation</t>
  </si>
  <si>
    <t xml:space="preserve">target</t>
  </si>
  <si>
    <t xml:space="preserve">force_sign</t>
  </si>
  <si>
    <t xml:space="preserve">test_date0</t>
  </si>
  <si>
    <t xml:space="preserve">test_value0</t>
  </si>
  <si>
    <t xml:space="preserve">^Tanggal akhir periode berjalan</t>
  </si>
  <si>
    <t xml:space="preserve">date</t>
  </si>
  <si>
    <t xml:space="preserve">assign_value</t>
  </si>
  <si>
    <t xml:space="preserve">pembulatan</t>
  </si>
  <si>
    <t xml:space="preserve">^Piutang murabahah pihak ketiga$</t>
  </si>
  <si>
    <t xml:space="preserve">kredit</t>
  </si>
  <si>
    <r>
      <rPr>
        <sz val="10"/>
        <rFont val="Arial"/>
        <family val="2"/>
        <charset val="1"/>
      </rPr>
      <t xml:space="preserve">^</t>
    </r>
    <r>
      <rPr>
        <sz val="10"/>
        <color rgb="FF000000"/>
        <rFont val="Arial"/>
        <family val="2"/>
        <charset val="1"/>
      </rPr>
      <t xml:space="preserve">Piutang murabahah pihak berelasi$</t>
    </r>
  </si>
  <si>
    <t xml:space="preserve">Pembiayaan musyarakah pihak ketiga</t>
  </si>
  <si>
    <t xml:space="preserve">Pembiayaan musyarakah pihak berelasi</t>
  </si>
  <si>
    <t xml:space="preserve">Cadangan kerugian penurunan nilai pada piutang murabahah</t>
  </si>
  <si>
    <t xml:space="preserve">cadangan kerugian kredit</t>
  </si>
  <si>
    <t xml:space="preserve">Cadangan kerugian penurunan nilai pada pembiayaan musyarakah</t>
  </si>
  <si>
    <t xml:space="preserve">4612200a</t>
  </si>
  <si>
    <t xml:space="preserve">B</t>
  </si>
  <si>
    <t xml:space="preserve">^(Subjumlah|Subtotal) Pinjaman berdasarkan tipe$</t>
  </si>
  <si>
    <t xml:space="preserve">C</t>
  </si>
  <si>
    <t xml:space="preserve">kol1</t>
  </si>
  <si>
    <t xml:space="preserve">D</t>
  </si>
  <si>
    <t xml:space="preserve">kol2</t>
  </si>
  <si>
    <t xml:space="preserve">E</t>
  </si>
  <si>
    <t xml:space="preserve">kol3</t>
  </si>
  <si>
    <t xml:space="preserve">F</t>
  </si>
  <si>
    <t xml:space="preserve">kol4</t>
  </si>
  <si>
    <t xml:space="preserve">G</t>
  </si>
  <si>
    <t xml:space="preserve">kol5</t>
  </si>
  <si>
    <t xml:space="preserve">^Giro wadiah$</t>
  </si>
  <si>
    <t xml:space="preserve">group</t>
  </si>
  <si>
    <t xml:space="preserve">giro</t>
  </si>
  <si>
    <r>
      <rPr>
        <sz val="10"/>
        <rFont val="Arial"/>
        <family val="2"/>
        <charset val="1"/>
      </rPr>
      <t xml:space="preserve">^</t>
    </r>
    <r>
      <rPr>
        <sz val="10"/>
        <color rgb="FF000000"/>
        <rFont val="Arial"/>
        <family val="2"/>
        <charset val="1"/>
      </rPr>
      <t xml:space="preserve">Giro mudharabah$</t>
    </r>
  </si>
  <si>
    <t xml:space="preserve">^Tabungan$</t>
  </si>
  <si>
    <t xml:space="preserve">tabungan</t>
  </si>
  <si>
    <r>
      <rPr>
        <sz val="10"/>
        <rFont val="Arial"/>
        <family val="2"/>
        <charset val="1"/>
      </rPr>
      <t xml:space="preserve">^</t>
    </r>
    <r>
      <rPr>
        <sz val="10"/>
        <color rgb="FF000000"/>
        <rFont val="Arial"/>
        <family val="2"/>
        <charset val="1"/>
      </rPr>
      <t xml:space="preserve">Tabungan wadiah$</t>
    </r>
  </si>
  <si>
    <r>
      <rPr>
        <sz val="10"/>
        <rFont val="Arial"/>
        <family val="2"/>
        <charset val="1"/>
      </rPr>
      <t xml:space="preserve">^</t>
    </r>
    <r>
      <rPr>
        <sz val="10"/>
        <color rgb="FF000000"/>
        <rFont val="Arial"/>
        <family val="2"/>
        <charset val="1"/>
      </rPr>
      <t xml:space="preserve">Tabungan mudharabah$</t>
    </r>
  </si>
  <si>
    <r>
      <rPr>
        <sz val="10"/>
        <rFont val="Arial"/>
        <family val="2"/>
        <charset val="1"/>
      </rPr>
      <t xml:space="preserve">^</t>
    </r>
    <r>
      <rPr>
        <sz val="10"/>
        <color rgb="FF000000"/>
        <rFont val="Arial"/>
        <family val="2"/>
        <charset val="1"/>
      </rPr>
      <t xml:space="preserve">Deposito berjangka$</t>
    </r>
  </si>
  <si>
    <t xml:space="preserve">deposito</t>
  </si>
  <si>
    <r>
      <rPr>
        <sz val="10"/>
        <rFont val="Arial"/>
        <family val="2"/>
        <charset val="1"/>
      </rPr>
      <t xml:space="preserve">^</t>
    </r>
    <r>
      <rPr>
        <sz val="10"/>
        <color rgb="FF000000"/>
        <rFont val="Arial"/>
        <family val="2"/>
        <charset val="1"/>
      </rPr>
      <t xml:space="preserve">Deposito wakalah$</t>
    </r>
  </si>
  <si>
    <r>
      <rPr>
        <sz val="10"/>
        <rFont val="Arial"/>
        <family val="2"/>
        <charset val="1"/>
      </rPr>
      <t xml:space="preserve">^</t>
    </r>
    <r>
      <rPr>
        <sz val="10"/>
        <color rgb="FF000000"/>
        <rFont val="Arial"/>
        <family val="2"/>
        <charset val="1"/>
      </rPr>
      <t xml:space="preserve">Deposito berjangka mudharabah$</t>
    </r>
  </si>
  <si>
    <t xml:space="preserve">e-money</t>
  </si>
  <si>
    <t xml:space="preserve">^Efek yang diterbitkan$</t>
  </si>
  <si>
    <t xml:space="preserve">debt</t>
  </si>
  <si>
    <t xml:space="preserve">^Jumlah liabilitas$</t>
  </si>
  <si>
    <t xml:space="preserve">liabilitas</t>
  </si>
  <si>
    <t xml:space="preserve">^Jumlah dana syirkah temporer$</t>
  </si>
  <si>
    <t xml:space="preserve">^Jumlah ekuitas$</t>
  </si>
  <si>
    <t xml:space="preserve">ekuitas</t>
  </si>
  <si>
    <t xml:space="preserve">^Pendapatan pengelolaan dana oleh bank sebagai mudharib$</t>
  </si>
  <si>
    <t xml:space="preserve">pendapatan bunga</t>
  </si>
  <si>
    <t xml:space="preserve">^Hak pihak ketiga atas bagi hasil dana syirkah temporer$</t>
  </si>
  <si>
    <t xml:space="preserve">beban bunga</t>
  </si>
  <si>
    <t xml:space="preserve">pendapatan bersih</t>
  </si>
  <si>
    <t xml:space="preserve">pendapatan premi bersih</t>
  </si>
  <si>
    <t xml:space="preserve">beban nilai aset keuangan</t>
  </si>
  <si>
    <t xml:space="preserve">beban nilai liabilitas keuangan</t>
  </si>
  <si>
    <t xml:space="preserve">beban nilai penjualan aset keuangan</t>
  </si>
  <si>
    <t xml:space="preserve">beban nilai transaksi spot derivatif</t>
  </si>
  <si>
    <t xml:space="preserve">beban nilai penyertaan equity</t>
  </si>
  <si>
    <t xml:space="preserve">beban nilai valas</t>
  </si>
  <si>
    <t xml:space="preserve">pendapatan dividen</t>
  </si>
  <si>
    <t xml:space="preserve">pendapatan komisi</t>
  </si>
  <si>
    <t xml:space="preserve">pendapatan lainnya</t>
  </si>
  <si>
    <t xml:space="preserve">^Pembentukan kerugian penurunan nilai$</t>
  </si>
  <si>
    <t xml:space="preserve">beban impairment</t>
  </si>
  <si>
    <t xml:space="preserve">beban risiko operasional</t>
  </si>
  <si>
    <t xml:space="preserve">beban tenaga kerja</t>
  </si>
  <si>
    <t xml:space="preserve">beban promosi</t>
  </si>
  <si>
    <t xml:space="preserve">beban lainnya</t>
  </si>
  <si>
    <t xml:space="preserve">total pendapatan beban operasional</t>
  </si>
  <si>
    <t xml:space="preserve">^Jumlah laba operasional$</t>
  </si>
  <si>
    <t xml:space="preserve">laba operasional</t>
  </si>
  <si>
    <t xml:space="preserve">^Jumlah laba \(rugi\) sebelum pajak penghasilan</t>
  </si>
  <si>
    <t xml:space="preserve">laba sebelum pajak</t>
  </si>
  <si>
    <t xml:space="preserve">^Jumlah laba \(rugi\)$</t>
  </si>
  <si>
    <t xml:space="preserve">laba bersih</t>
  </si>
  <si>
    <t xml:space="preserve">^Jumlah laba rugi komprehensif$</t>
  </si>
  <si>
    <t xml:space="preserve">laba komprehensif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</si>
</sst>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24"/>
    <col collapsed="false" customWidth="true" hidden="false" outlineLevel="0" max="2" min="2" style="0" width="10.43"/>
    <col collapsed="false" customWidth="true" hidden="false" outlineLevel="0" max="3" min="3" style="0" width="60.85"/>
    <col collapsed="false" customWidth="true" hidden="false" outlineLevel="0" max="4" min="4" style="0" width="10.2"/>
    <col collapsed="false" customWidth="true" hidden="false" outlineLevel="0" max="5" min="5" style="0" width="9.13"/>
    <col collapsed="false" customWidth="true" hidden="false" outlineLevel="0" max="6" min="6" style="0" width="12.49"/>
    <col collapsed="false" customWidth="true" hidden="false" outlineLevel="0" max="7" min="7" style="0" width="28.63"/>
    <col collapsed="false" customWidth="true" hidden="false" outlineLevel="0" max="8" min="8" style="0" width="9.8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1000000</v>
      </c>
      <c r="C2" s="0" t="s">
        <v>10</v>
      </c>
      <c r="G2" s="0" t="s">
        <v>11</v>
      </c>
    </row>
    <row r="3" customFormat="false" ht="12.8" hidden="false" customHeight="false" outlineLevel="0" collapsed="false">
      <c r="C3" s="0" t="s">
        <v>12</v>
      </c>
      <c r="G3" s="0" t="s">
        <v>13</v>
      </c>
      <c r="J3" s="0" t="n">
        <v>1000000</v>
      </c>
    </row>
    <row r="4" customFormat="false" ht="12.8" hidden="false" customHeight="false" outlineLevel="0" collapsed="false">
      <c r="A4" s="0" t="n">
        <v>4220000</v>
      </c>
      <c r="C4" s="0" t="s">
        <v>14</v>
      </c>
      <c r="G4" s="1" t="s">
        <v>15</v>
      </c>
      <c r="I4" s="2" t="n">
        <v>44742</v>
      </c>
      <c r="J4" s="0" t="n">
        <v>11096349</v>
      </c>
    </row>
    <row r="5" customFormat="false" ht="12.8" hidden="false" customHeight="false" outlineLevel="0" collapsed="false">
      <c r="A5" s="0" t="n">
        <v>4220000</v>
      </c>
      <c r="C5" s="0" t="s">
        <v>16</v>
      </c>
      <c r="G5" s="1" t="s">
        <v>15</v>
      </c>
      <c r="I5" s="2" t="n">
        <v>44742</v>
      </c>
      <c r="J5" s="0" t="n">
        <f aca="false">J4</f>
        <v>11096349</v>
      </c>
    </row>
    <row r="6" customFormat="false" ht="12.8" hidden="false" customHeight="false" outlineLevel="0" collapsed="false">
      <c r="A6" s="0" t="n">
        <v>4220000</v>
      </c>
      <c r="C6" s="3" t="s">
        <v>17</v>
      </c>
      <c r="G6" s="1" t="s">
        <v>15</v>
      </c>
      <c r="I6" s="2" t="n">
        <v>44742</v>
      </c>
      <c r="J6" s="0" t="n">
        <f aca="false">J5+49481</f>
        <v>11145830</v>
      </c>
    </row>
    <row r="7" customFormat="false" ht="12.8" hidden="false" customHeight="false" outlineLevel="0" collapsed="false">
      <c r="A7" s="0" t="n">
        <v>4220000</v>
      </c>
      <c r="C7" s="3" t="s">
        <v>18</v>
      </c>
      <c r="G7" s="1" t="s">
        <v>15</v>
      </c>
      <c r="I7" s="2" t="n">
        <v>44742</v>
      </c>
      <c r="J7" s="0" t="n">
        <f aca="false">J6</f>
        <v>11145830</v>
      </c>
    </row>
    <row r="8" customFormat="false" ht="12.8" hidden="false" customHeight="false" outlineLevel="0" collapsed="false">
      <c r="A8" s="0" t="n">
        <v>4220000</v>
      </c>
      <c r="C8" s="3" t="s">
        <v>19</v>
      </c>
      <c r="G8" s="1" t="s">
        <v>20</v>
      </c>
      <c r="H8" s="0" t="n">
        <v>1</v>
      </c>
      <c r="I8" s="2" t="n">
        <v>44742</v>
      </c>
      <c r="J8" s="4" t="n">
        <v>668724</v>
      </c>
    </row>
    <row r="9" customFormat="false" ht="12.8" hidden="false" customHeight="false" outlineLevel="0" collapsed="false">
      <c r="A9" s="0" t="n">
        <v>4220000</v>
      </c>
      <c r="C9" s="3" t="s">
        <v>21</v>
      </c>
      <c r="G9" s="1" t="s">
        <v>20</v>
      </c>
      <c r="H9" s="0" t="n">
        <v>1</v>
      </c>
      <c r="I9" s="2" t="n">
        <v>44742</v>
      </c>
      <c r="J9" s="0" t="n">
        <f aca="false">J8+495</f>
        <v>669219</v>
      </c>
    </row>
    <row r="10" customFormat="false" ht="12.8" hidden="false" customHeight="false" outlineLevel="0" collapsed="false">
      <c r="A10" s="0" t="s">
        <v>22</v>
      </c>
      <c r="B10" s="0" t="s">
        <v>23</v>
      </c>
      <c r="C10" s="0" t="s">
        <v>24</v>
      </c>
      <c r="E10" s="0" t="s">
        <v>25</v>
      </c>
      <c r="G10" s="1" t="s">
        <v>26</v>
      </c>
      <c r="I10" s="2" t="n">
        <v>45382</v>
      </c>
      <c r="J10" s="4" t="n">
        <v>10156388</v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0" t="s">
        <v>24</v>
      </c>
      <c r="E11" s="0" t="s">
        <v>27</v>
      </c>
      <c r="G11" s="1" t="s">
        <v>28</v>
      </c>
      <c r="I11" s="2" t="n">
        <v>45382</v>
      </c>
      <c r="J11" s="4" t="n">
        <v>396906</v>
      </c>
    </row>
    <row r="12" customFormat="false" ht="12.8" hidden="false" customHeight="false" outlineLevel="0" collapsed="false">
      <c r="A12" s="0" t="s">
        <v>22</v>
      </c>
      <c r="B12" s="0" t="s">
        <v>23</v>
      </c>
      <c r="C12" s="0" t="s">
        <v>24</v>
      </c>
      <c r="E12" s="0" t="s">
        <v>29</v>
      </c>
      <c r="G12" s="1" t="s">
        <v>30</v>
      </c>
      <c r="I12" s="2" t="n">
        <v>45382</v>
      </c>
      <c r="J12" s="4" t="n">
        <v>303362</v>
      </c>
    </row>
    <row r="13" customFormat="false" ht="12.8" hidden="false" customHeight="false" outlineLevel="0" collapsed="false">
      <c r="A13" s="0" t="s">
        <v>22</v>
      </c>
      <c r="B13" s="0" t="s">
        <v>23</v>
      </c>
      <c r="C13" s="0" t="s">
        <v>24</v>
      </c>
      <c r="E13" s="0" t="s">
        <v>31</v>
      </c>
      <c r="G13" s="1" t="s">
        <v>32</v>
      </c>
      <c r="I13" s="2" t="n">
        <v>45382</v>
      </c>
      <c r="J13" s="4" t="n">
        <v>3376</v>
      </c>
    </row>
    <row r="14" customFormat="false" ht="12.8" hidden="false" customHeight="false" outlineLevel="0" collapsed="false">
      <c r="A14" s="0" t="s">
        <v>22</v>
      </c>
      <c r="B14" s="0" t="s">
        <v>23</v>
      </c>
      <c r="C14" s="0" t="s">
        <v>24</v>
      </c>
      <c r="E14" s="0" t="s">
        <v>33</v>
      </c>
      <c r="G14" s="1" t="s">
        <v>34</v>
      </c>
      <c r="I14" s="2" t="n">
        <v>45382</v>
      </c>
      <c r="J14" s="4" t="n">
        <v>16326</v>
      </c>
    </row>
    <row r="15" customFormat="false" ht="12.8" hidden="false" customHeight="false" outlineLevel="0" collapsed="false">
      <c r="A15" s="0" t="n">
        <v>4220000</v>
      </c>
      <c r="C15" s="0" t="s">
        <v>35</v>
      </c>
      <c r="F15" s="0" t="s">
        <v>36</v>
      </c>
      <c r="G15" s="1" t="s">
        <v>37</v>
      </c>
      <c r="I15" s="2" t="n">
        <v>44742</v>
      </c>
      <c r="J15" s="4" t="n">
        <v>26690</v>
      </c>
    </row>
    <row r="16" customFormat="false" ht="12.8" hidden="false" customHeight="false" outlineLevel="0" collapsed="false">
      <c r="A16" s="0" t="n">
        <v>4220000</v>
      </c>
      <c r="C16" s="0" t="s">
        <v>38</v>
      </c>
      <c r="F16" s="0" t="s">
        <v>36</v>
      </c>
      <c r="G16" s="1" t="s">
        <v>37</v>
      </c>
      <c r="I16" s="2" t="n">
        <v>44742</v>
      </c>
      <c r="J16" s="4" t="n">
        <f aca="false">J15</f>
        <v>26690</v>
      </c>
    </row>
    <row r="17" customFormat="false" ht="12.8" hidden="false" customHeight="false" outlineLevel="0" collapsed="false">
      <c r="A17" s="0" t="n">
        <v>4220000</v>
      </c>
      <c r="C17" s="0" t="s">
        <v>39</v>
      </c>
      <c r="F17" s="0" t="s">
        <v>36</v>
      </c>
      <c r="G17" s="1" t="s">
        <v>40</v>
      </c>
      <c r="I17" s="2" t="n">
        <v>44742</v>
      </c>
      <c r="J17" s="4" t="n">
        <v>0</v>
      </c>
    </row>
    <row r="18" customFormat="false" ht="12.8" hidden="false" customHeight="false" outlineLevel="0" collapsed="false">
      <c r="A18" s="0" t="n">
        <v>4220000</v>
      </c>
      <c r="C18" s="0" t="s">
        <v>41</v>
      </c>
      <c r="F18" s="0" t="s">
        <v>36</v>
      </c>
      <c r="G18" s="1" t="s">
        <v>40</v>
      </c>
      <c r="I18" s="2" t="n">
        <v>44742</v>
      </c>
      <c r="J18" s="4" t="n">
        <f aca="false">2066967+615</f>
        <v>2067582</v>
      </c>
    </row>
    <row r="19" customFormat="false" ht="12.8" hidden="false" customHeight="false" outlineLevel="0" collapsed="false">
      <c r="A19" s="0" t="n">
        <v>4220000</v>
      </c>
      <c r="C19" s="0" t="s">
        <v>42</v>
      </c>
      <c r="F19" s="0" t="s">
        <v>36</v>
      </c>
      <c r="G19" s="1" t="s">
        <v>40</v>
      </c>
      <c r="I19" s="2" t="n">
        <v>44742</v>
      </c>
      <c r="J19" s="4" t="n">
        <f aca="false">J18+635265+882</f>
        <v>2703729</v>
      </c>
    </row>
    <row r="20" customFormat="false" ht="12.8" hidden="false" customHeight="false" outlineLevel="0" collapsed="false">
      <c r="A20" s="0" t="n">
        <v>4220000</v>
      </c>
      <c r="C20" s="0" t="s">
        <v>43</v>
      </c>
      <c r="F20" s="0" t="s">
        <v>36</v>
      </c>
      <c r="G20" s="1" t="s">
        <v>44</v>
      </c>
      <c r="I20" s="2"/>
      <c r="J20" s="4"/>
    </row>
    <row r="21" customFormat="false" ht="12.8" hidden="false" customHeight="false" outlineLevel="0" collapsed="false">
      <c r="A21" s="0" t="n">
        <v>4220000</v>
      </c>
      <c r="C21" s="0" t="s">
        <v>45</v>
      </c>
      <c r="F21" s="0" t="s">
        <v>36</v>
      </c>
      <c r="G21" s="1" t="s">
        <v>44</v>
      </c>
      <c r="I21" s="2"/>
      <c r="J21" s="4"/>
    </row>
    <row r="22" customFormat="false" ht="12.8" hidden="false" customHeight="false" outlineLevel="0" collapsed="false">
      <c r="A22" s="0" t="n">
        <v>4220000</v>
      </c>
      <c r="C22" s="0" t="s">
        <v>46</v>
      </c>
      <c r="F22" s="0" t="s">
        <v>36</v>
      </c>
      <c r="G22" s="1" t="s">
        <v>44</v>
      </c>
      <c r="I22" s="2" t="n">
        <v>44742</v>
      </c>
      <c r="J22" s="4" t="n">
        <f aca="false">8942012+37651</f>
        <v>8979663</v>
      </c>
    </row>
    <row r="23" customFormat="false" ht="12.8" hidden="false" customHeight="false" outlineLevel="0" collapsed="false">
      <c r="A23" s="0" t="n">
        <v>4220000</v>
      </c>
      <c r="C23" s="0" t="s">
        <v>12</v>
      </c>
      <c r="G23" s="1" t="s">
        <v>47</v>
      </c>
      <c r="I23" s="2"/>
      <c r="J23" s="4" t="n">
        <v>0</v>
      </c>
    </row>
    <row r="24" customFormat="false" ht="12.8" hidden="false" customHeight="false" outlineLevel="0" collapsed="false">
      <c r="A24" s="0" t="n">
        <v>4220000</v>
      </c>
      <c r="C24" s="3" t="s">
        <v>48</v>
      </c>
      <c r="F24" s="0" t="s">
        <v>36</v>
      </c>
      <c r="G24" s="1" t="s">
        <v>49</v>
      </c>
      <c r="I24" s="2" t="n">
        <v>44742</v>
      </c>
      <c r="J24" s="4" t="n">
        <v>200000</v>
      </c>
    </row>
    <row r="25" customFormat="false" ht="12.8" hidden="false" customHeight="false" outlineLevel="0" collapsed="false">
      <c r="A25" s="0" t="n">
        <v>4220000</v>
      </c>
      <c r="C25" s="0" t="s">
        <v>50</v>
      </c>
      <c r="G25" s="0" t="s">
        <v>51</v>
      </c>
    </row>
    <row r="26" customFormat="false" ht="12.8" hidden="false" customHeight="false" outlineLevel="0" collapsed="false">
      <c r="A26" s="0" t="n">
        <v>4220000</v>
      </c>
      <c r="C26" s="0" t="s">
        <v>52</v>
      </c>
      <c r="G26" s="0" t="s">
        <v>51</v>
      </c>
    </row>
    <row r="27" customFormat="false" ht="12.8" hidden="false" customHeight="false" outlineLevel="0" collapsed="false">
      <c r="A27" s="0" t="n">
        <v>4220000</v>
      </c>
      <c r="C27" s="0" t="s">
        <v>53</v>
      </c>
      <c r="G27" s="0" t="s">
        <v>54</v>
      </c>
    </row>
    <row r="28" customFormat="false" ht="12.8" hidden="false" customHeight="false" outlineLevel="0" collapsed="false">
      <c r="A28" s="0" t="n">
        <v>4312000</v>
      </c>
      <c r="C28" s="0" t="s">
        <v>55</v>
      </c>
      <c r="G28" s="1" t="s">
        <v>56</v>
      </c>
      <c r="I28" s="2" t="n">
        <v>44742</v>
      </c>
      <c r="J28" s="4" t="n">
        <v>2566725</v>
      </c>
    </row>
    <row r="29" customFormat="false" ht="12.8" hidden="false" customHeight="false" outlineLevel="0" collapsed="false">
      <c r="A29" s="0" t="n">
        <v>4312000</v>
      </c>
      <c r="C29" s="0" t="s">
        <v>57</v>
      </c>
      <c r="G29" s="0" t="s">
        <v>58</v>
      </c>
      <c r="H29" s="0" t="n">
        <v>1</v>
      </c>
      <c r="I29" s="2" t="n">
        <v>44742</v>
      </c>
      <c r="J29" s="5" t="n">
        <v>162012</v>
      </c>
    </row>
    <row r="30" customFormat="false" ht="12.8" hidden="false" customHeight="false" outlineLevel="0" collapsed="false">
      <c r="C30" s="0" t="s">
        <v>12</v>
      </c>
      <c r="G30" s="1" t="s">
        <v>59</v>
      </c>
    </row>
    <row r="31" customFormat="false" ht="12.8" hidden="false" customHeight="false" outlineLevel="0" collapsed="false">
      <c r="C31" s="0" t="s">
        <v>12</v>
      </c>
      <c r="G31" s="1" t="s">
        <v>60</v>
      </c>
    </row>
    <row r="32" customFormat="false" ht="12.8" hidden="false" customHeight="false" outlineLevel="0" collapsed="false">
      <c r="C32" s="0" t="s">
        <v>12</v>
      </c>
      <c r="G32" s="1" t="s">
        <v>61</v>
      </c>
    </row>
    <row r="33" customFormat="false" ht="12.8" hidden="false" customHeight="false" outlineLevel="0" collapsed="false">
      <c r="C33" s="0" t="s">
        <v>12</v>
      </c>
      <c r="G33" s="1" t="s">
        <v>62</v>
      </c>
    </row>
    <row r="34" customFormat="false" ht="12.8" hidden="false" customHeight="false" outlineLevel="0" collapsed="false">
      <c r="C34" s="0" t="s">
        <v>12</v>
      </c>
      <c r="G34" s="1" t="s">
        <v>63</v>
      </c>
    </row>
    <row r="35" customFormat="false" ht="12.8" hidden="false" customHeight="false" outlineLevel="0" collapsed="false">
      <c r="C35" s="0" t="s">
        <v>12</v>
      </c>
      <c r="G35" s="1" t="s">
        <v>64</v>
      </c>
    </row>
    <row r="36" customFormat="false" ht="12.8" hidden="false" customHeight="false" outlineLevel="0" collapsed="false">
      <c r="C36" s="0" t="s">
        <v>12</v>
      </c>
      <c r="G36" s="1" t="s">
        <v>65</v>
      </c>
    </row>
    <row r="37" customFormat="false" ht="12.8" hidden="false" customHeight="false" outlineLevel="0" collapsed="false">
      <c r="C37" s="0" t="s">
        <v>12</v>
      </c>
      <c r="G37" s="1" t="s">
        <v>66</v>
      </c>
    </row>
    <row r="38" customFormat="false" ht="12.8" hidden="false" customHeight="false" outlineLevel="0" collapsed="false">
      <c r="C38" s="0" t="s">
        <v>12</v>
      </c>
      <c r="G38" s="1" t="s">
        <v>67</v>
      </c>
    </row>
    <row r="39" customFormat="false" ht="12.8" hidden="false" customHeight="false" outlineLevel="0" collapsed="false">
      <c r="C39" s="0" t="s">
        <v>12</v>
      </c>
      <c r="G39" s="1" t="s">
        <v>68</v>
      </c>
    </row>
    <row r="40" customFormat="false" ht="12.8" hidden="false" customHeight="false" outlineLevel="0" collapsed="false">
      <c r="C40" s="0" t="s">
        <v>12</v>
      </c>
      <c r="G40" s="1" t="s">
        <v>69</v>
      </c>
    </row>
    <row r="41" customFormat="false" ht="12.8" hidden="false" customHeight="false" outlineLevel="0" collapsed="false">
      <c r="A41" s="0" t="n">
        <v>4312000</v>
      </c>
      <c r="C41" s="1" t="s">
        <v>70</v>
      </c>
      <c r="F41" s="0" t="s">
        <v>36</v>
      </c>
      <c r="G41" s="1" t="s">
        <v>71</v>
      </c>
      <c r="H41" s="0" t="n">
        <v>1</v>
      </c>
      <c r="I41" s="2" t="n">
        <v>44742</v>
      </c>
      <c r="J41" s="4" t="n">
        <v>385890</v>
      </c>
    </row>
    <row r="42" customFormat="false" ht="12.8" hidden="false" customHeight="false" outlineLevel="0" collapsed="false">
      <c r="C42" s="0" t="s">
        <v>12</v>
      </c>
      <c r="G42" s="1" t="s">
        <v>72</v>
      </c>
    </row>
    <row r="43" customFormat="false" ht="12.8" hidden="false" customHeight="false" outlineLevel="0" collapsed="false">
      <c r="C43" s="0" t="s">
        <v>12</v>
      </c>
      <c r="G43" s="1" t="s">
        <v>73</v>
      </c>
      <c r="I43" s="2" t="n">
        <v>44742</v>
      </c>
      <c r="J43" s="4" t="n">
        <v>846860</v>
      </c>
    </row>
    <row r="44" customFormat="false" ht="12.8" hidden="false" customHeight="false" outlineLevel="0" collapsed="false">
      <c r="C44" s="0" t="s">
        <v>12</v>
      </c>
      <c r="G44" s="1" t="s">
        <v>74</v>
      </c>
    </row>
    <row r="45" customFormat="false" ht="12.8" hidden="false" customHeight="false" outlineLevel="0" collapsed="false">
      <c r="C45" s="0" t="s">
        <v>12</v>
      </c>
      <c r="G45" s="1" t="s">
        <v>75</v>
      </c>
      <c r="I45" s="2"/>
      <c r="J45" s="4"/>
    </row>
    <row r="46" customFormat="false" ht="12.8" hidden="false" customHeight="false" outlineLevel="0" collapsed="false">
      <c r="C46" s="0" t="s">
        <v>12</v>
      </c>
      <c r="G46" s="1" t="s">
        <v>76</v>
      </c>
    </row>
    <row r="47" customFormat="false" ht="12.8" hidden="false" customHeight="false" outlineLevel="0" collapsed="false">
      <c r="A47" s="0" t="n">
        <v>4312000</v>
      </c>
      <c r="C47" s="0" t="s">
        <v>77</v>
      </c>
      <c r="G47" s="1" t="s">
        <v>78</v>
      </c>
      <c r="I47" s="2" t="n">
        <v>44742</v>
      </c>
      <c r="J47" s="4" t="n">
        <v>1097108</v>
      </c>
    </row>
    <row r="48" customFormat="false" ht="12.8" hidden="false" customHeight="false" outlineLevel="0" collapsed="false">
      <c r="A48" s="0" t="n">
        <v>4312000</v>
      </c>
      <c r="C48" s="0" t="s">
        <v>79</v>
      </c>
      <c r="G48" s="1" t="s">
        <v>80</v>
      </c>
      <c r="I48" s="2" t="n">
        <v>44742</v>
      </c>
      <c r="J48" s="4" t="n">
        <v>1097163</v>
      </c>
    </row>
    <row r="49" customFormat="false" ht="12.8" hidden="false" customHeight="false" outlineLevel="0" collapsed="false">
      <c r="A49" s="0" t="n">
        <v>4312000</v>
      </c>
      <c r="C49" s="0" t="s">
        <v>81</v>
      </c>
      <c r="G49" s="1" t="s">
        <v>82</v>
      </c>
      <c r="I49" s="2" t="n">
        <v>44742</v>
      </c>
      <c r="J49" s="4" t="n">
        <v>856287</v>
      </c>
    </row>
    <row r="50" customFormat="false" ht="12.8" hidden="false" customHeight="false" outlineLevel="0" collapsed="false">
      <c r="A50" s="0" t="n">
        <v>4312000</v>
      </c>
      <c r="C50" s="0" t="s">
        <v>83</v>
      </c>
      <c r="G50" s="1" t="s">
        <v>84</v>
      </c>
      <c r="I50" s="2" t="n">
        <v>44742</v>
      </c>
      <c r="J50" s="4" t="n">
        <v>856267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2024-05-08T14:01:18Z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