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esktop/"/>
    </mc:Choice>
  </mc:AlternateContent>
  <bookViews>
    <workbookView xWindow="80" yWindow="460" windowWidth="25440" windowHeight="15000" activeTab="2" xr2:uid="{B9208821-648C-EA4E-8576-3AA019253407}"/>
  </bookViews>
  <sheets>
    <sheet name="Income" sheetId="1" r:id="rId1"/>
    <sheet name="House Price" sheetId="2" r:id="rId2"/>
    <sheet name="Compare" sheetId="3" r:id="rId3"/>
  </sheets>
  <definedNames>
    <definedName name="_xlchart.v1.0" hidden="1">Compare!$A$1</definedName>
    <definedName name="_xlchart.v1.1" hidden="1">Compare!$A$2:$A$9</definedName>
    <definedName name="_xlchart.v1.10" hidden="1">Compare!$C$2:$C$9</definedName>
    <definedName name="_xlchart.v1.2" hidden="1">Compare!$B$1</definedName>
    <definedName name="_xlchart.v1.3" hidden="1">Compare!$B$2:$B$9</definedName>
    <definedName name="_xlchart.v1.4" hidden="1">Compare!$C$1</definedName>
    <definedName name="_xlchart.v1.5" hidden="1">Compare!$C$2:$C$9</definedName>
    <definedName name="_xlchart.v1.6" hidden="1">Compare!$A$2:$A$9</definedName>
    <definedName name="_xlchart.v1.7" hidden="1">Compare!$B$1</definedName>
    <definedName name="_xlchart.v1.8" hidden="1">Compare!$B$2:$B$9</definedName>
    <definedName name="_xlchart.v1.9" hidden="1">Compare!$C$1</definedName>
    <definedName name="_xlchart.v2.11" hidden="1">Compare!$A$1</definedName>
    <definedName name="_xlchart.v2.12" hidden="1">Compare!$A$2:$A$9</definedName>
    <definedName name="_xlchart.v2.13" hidden="1">Compare!$B$1</definedName>
    <definedName name="_xlchart.v2.14" hidden="1">Compare!$B$2:$B$9</definedName>
    <definedName name="_xlchart.v2.15" hidden="1">Compare!$C$1</definedName>
    <definedName name="_xlchart.v2.16" hidden="1">Compare!$C$2:$C$9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  <c r="B3" i="3"/>
  <c r="B4" i="3"/>
  <c r="B5" i="3"/>
  <c r="B6" i="3"/>
  <c r="B7" i="3"/>
  <c r="B8" i="3"/>
  <c r="B9" i="3"/>
  <c r="B2" i="3"/>
  <c r="C6" i="2"/>
  <c r="C7" i="2"/>
  <c r="C8" i="2"/>
  <c r="C9" i="2"/>
  <c r="C10" i="2"/>
  <c r="C11" i="2"/>
  <c r="C12" i="2"/>
  <c r="C13" i="2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<sst xmlns="http://schemas.openxmlformats.org/spreadsheetml/2006/main" count="15" uniqueCount="12">
  <si>
    <t>http://www.deptofnumbers.com/income/washington/seattle/</t>
  </si>
  <si>
    <t>US</t>
  </si>
  <si>
    <t>Washington</t>
  </si>
  <si>
    <t>% Change</t>
  </si>
  <si>
    <t>Date</t>
  </si>
  <si>
    <t>Seattle</t>
  </si>
  <si>
    <t>Historical Nominal Median Family Income for Seattle</t>
  </si>
  <si>
    <t>https://www.zillow.com/seattle-wa/home-values/</t>
  </si>
  <si>
    <t>Median Home Price</t>
  </si>
  <si>
    <t>Note - Used December dates to represent entire year</t>
  </si>
  <si>
    <t>Income</t>
  </si>
  <si>
    <t>Home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</si>
</sst>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6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Seattle Median Income and Home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Compare!$A$2:$A$9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Compare!$B$2:$B$9</c:f>
              <c:numCache>
                <c:formatCode>0%</c:formatCode>
                <c:ptCount val="8"/>
                <c:pt idx="0">
                  <c:v>-2.5818002222496639E-2</c:v>
                </c:pt>
                <c:pt idx="1">
                  <c:v>-2.5640375670160531E-2</c:v>
                </c:pt>
                <c:pt idx="2">
                  <c:v>2.9749206514386728E-2</c:v>
                </c:pt>
                <c:pt idx="3">
                  <c:v>2.1234667710925637E-2</c:v>
                </c:pt>
                <c:pt idx="4">
                  <c:v>2.3873138389985726E-2</c:v>
                </c:pt>
                <c:pt idx="5">
                  <c:v>5.7735520815715091E-2</c:v>
                </c:pt>
                <c:pt idx="6">
                  <c:v>4.0775301817185028E-2</c:v>
                </c:pt>
                <c:pt idx="7">
                  <c:v>5.0097121473173578E-2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4-9E48-8A44-805C3539E22E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Home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Compare!$A$2:$A$9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Compare!$C$2:$C$9</c:f>
              <c:numCache>
                <c:formatCode>0%</c:formatCode>
                <c:ptCount val="8"/>
                <c:pt idx="0">
                  <c:v>-7.6555023923444931E-2</c:v>
                </c:pt>
                <c:pt idx="1">
                  <c:v>-5.6994818652849721E-2</c:v>
                </c:pt>
                <c:pt idx="2">
                  <c:v>-3.2967032967032961E-2</c:v>
                </c:pt>
                <c:pt idx="3">
                  <c:v>9.6590909090909172E-2</c:v>
                </c:pt>
                <c:pt idx="4">
                  <c:v>0.10621761658031081</c:v>
                </c:pt>
                <c:pt idx="5">
                  <c:v>7.4941451990632402E-2</c:v>
                </c:pt>
                <c:pt idx="6">
                  <c:v>8.4967320261437829E-2</c:v>
                </c:pt>
                <c:pt idx="7">
                  <c:v>0.24297188755020072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4-9E48-8A44-805C3539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412175"/>
        <c:axId val="1356413871"/>
      </c:lineChart>
      <c:catAx>
        <c:axId val="135641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13871"/>
        <c:crosses val="autoZero"/>
        <c:auto val="1"/>
        <c:lblAlgn val="ctr"/>
        <c:lblOffset val="100"/>
        <c:noMultiLvlLbl val="0"/>
      </c:catAx>
      <c:valAx>
        <c:axId val="13564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1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300567</xdr:colOff>
      <xdr:row>1</xdr:row>
      <xdr:rowOff>63500</xdr:rowOff>
    </xdr:from>
    <xdr:to>
      <xdr:col>13</xdr:col>
      <xdr:colOff>702733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770A8-5FDB-DA44-BBAD-5F64DE79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D8CF-E5DB-7949-A5C3-913497203D83}">
  <dimension ref="A1:H13"/>
  <sheetViews>
    <sheetView workbookViewId="0">
      <selection activeCell="C6" sqref="C6"/>
    </sheetView>
  </sheetViews>
  <sheetFormatPr baseColWidth="10" defaultRowHeight="16" x14ac:dyDescent="0.2"/>
  <cols>
    <col min="2" max="2" width="10" customWidth="1"/>
    <col min="3" max="3" width="11.33203125" customWidth="1"/>
    <col min="7" max="7" width="17.5" customWidth="1"/>
  </cols>
  <sheetData>
    <row r="1" spans="1:8" x14ac:dyDescent="0.2">
      <c r="A1" t="s">
        <v>4</v>
      </c>
      <c r="B1" t="s">
        <v>1</v>
      </c>
      <c r="C1" t="s">
        <v>2</v>
      </c>
      <c r="D1" t="s">
        <v>5</v>
      </c>
      <c r="E1" t="s">
        <v>3</v>
      </c>
      <c r="G1" t="s">
        <v>6</v>
      </c>
    </row>
    <row r="2" spans="1:8" x14ac:dyDescent="0.2">
      <c r="A2">
        <v>2005</v>
      </c>
      <c r="B2" s="1">
        <v>55832</v>
      </c>
      <c r="C2" s="1">
        <v>60077</v>
      </c>
      <c r="D2" s="1">
        <v>67870</v>
      </c>
      <c r="E2" s="2"/>
      <c r="G2" t="s">
        <v>0</v>
      </c>
    </row>
    <row r="3" spans="1:8" x14ac:dyDescent="0.2">
      <c r="A3">
        <v>2006</v>
      </c>
      <c r="B3" s="1">
        <v>58526</v>
      </c>
      <c r="C3" s="1">
        <v>63705</v>
      </c>
      <c r="D3" s="1">
        <v>73802</v>
      </c>
      <c r="E3" s="2">
        <f>D3/D2-1</f>
        <v>8.740238691616331E-2</v>
      </c>
    </row>
    <row r="4" spans="1:8" x14ac:dyDescent="0.2">
      <c r="A4">
        <v>2007</v>
      </c>
      <c r="B4" s="1">
        <v>61173</v>
      </c>
      <c r="C4" s="1">
        <v>66642</v>
      </c>
      <c r="D4" s="1">
        <v>78227</v>
      </c>
      <c r="E4" s="2">
        <f>D4/D3-1</f>
        <v>5.995772472290728E-2</v>
      </c>
    </row>
    <row r="5" spans="1:8" x14ac:dyDescent="0.2">
      <c r="A5">
        <v>2008</v>
      </c>
      <c r="B5" s="1">
        <v>63366</v>
      </c>
      <c r="C5" s="1">
        <v>70498</v>
      </c>
      <c r="D5" s="1">
        <v>80990</v>
      </c>
      <c r="E5" s="2">
        <f>D5/D4-1</f>
        <v>3.5320285834814058E-2</v>
      </c>
    </row>
    <row r="6" spans="1:8" x14ac:dyDescent="0.2">
      <c r="A6">
        <v>2009</v>
      </c>
      <c r="B6" s="1">
        <v>61082</v>
      </c>
      <c r="C6" s="1">
        <v>68360</v>
      </c>
      <c r="D6" s="1">
        <v>78899</v>
      </c>
      <c r="E6" s="2">
        <f>D6/D5-1</f>
        <v>-2.5818002222496639E-2</v>
      </c>
    </row>
    <row r="7" spans="1:8" x14ac:dyDescent="0.2">
      <c r="A7">
        <v>2010</v>
      </c>
      <c r="B7" s="1">
        <v>60609</v>
      </c>
      <c r="C7" s="1">
        <v>67328</v>
      </c>
      <c r="D7" s="1">
        <v>76876</v>
      </c>
      <c r="E7" s="2">
        <f>D7/D6-1</f>
        <v>-2.5640375670160531E-2</v>
      </c>
    </row>
    <row r="8" spans="1:8" x14ac:dyDescent="0.2">
      <c r="A8">
        <v>2011</v>
      </c>
      <c r="B8" s="1">
        <v>61455</v>
      </c>
      <c r="C8" s="1">
        <v>68628</v>
      </c>
      <c r="D8" s="1">
        <v>79163</v>
      </c>
      <c r="E8" s="2">
        <f>D8/D7-1</f>
        <v>2.9749206514386728E-2</v>
      </c>
    </row>
    <row r="9" spans="1:8" x14ac:dyDescent="0.2">
      <c r="A9">
        <v>2012</v>
      </c>
      <c r="B9" s="1">
        <v>62527</v>
      </c>
      <c r="C9" s="1">
        <v>69937</v>
      </c>
      <c r="D9" s="1">
        <v>80844</v>
      </c>
      <c r="E9" s="2">
        <f>D9/D8-1</f>
        <v>2.1234667710925637E-2</v>
      </c>
    </row>
    <row r="10" spans="1:8" x14ac:dyDescent="0.2">
      <c r="A10">
        <v>2013</v>
      </c>
      <c r="B10" s="1">
        <v>64030</v>
      </c>
      <c r="C10" s="1">
        <v>71371</v>
      </c>
      <c r="D10" s="1">
        <v>82774</v>
      </c>
      <c r="E10" s="2">
        <f>D10/D9-1</f>
        <v>2.3873138389985726E-2</v>
      </c>
    </row>
    <row r="11" spans="1:8" x14ac:dyDescent="0.2">
      <c r="A11">
        <v>2014</v>
      </c>
      <c r="B11" s="1">
        <v>65910</v>
      </c>
      <c r="C11" s="1">
        <v>74193</v>
      </c>
      <c r="D11" s="1">
        <v>87553</v>
      </c>
      <c r="E11" s="2">
        <f>D11/D10-1</f>
        <v>5.7735520815715091E-2</v>
      </c>
      <c r="H11" s="2"/>
    </row>
    <row r="12" spans="1:8" x14ac:dyDescent="0.2">
      <c r="A12">
        <v>2015</v>
      </c>
      <c r="B12" s="1">
        <v>68260</v>
      </c>
      <c r="C12" s="1">
        <v>76954</v>
      </c>
      <c r="D12" s="1">
        <v>91123</v>
      </c>
      <c r="E12" s="2">
        <f>D12/D11-1</f>
        <v>4.0775301817185028E-2</v>
      </c>
      <c r="H12" s="2"/>
    </row>
    <row r="13" spans="1:8" x14ac:dyDescent="0.2">
      <c r="A13">
        <v>2016</v>
      </c>
      <c r="B13" s="1">
        <v>71062</v>
      </c>
      <c r="C13" s="1">
        <v>81234</v>
      </c>
      <c r="D13" s="1">
        <v>95688</v>
      </c>
      <c r="E13" s="2">
        <f>D13/D12-1</f>
        <v>5.0097121473173578E-2</v>
      </c>
      <c r="H13" s="2"/>
    </row>
  </sheetData>
  <sortState ref="A2:E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F03F-4902-7E4B-964B-45C986C1EE96}">
  <dimension ref="A1:E13"/>
  <sheetViews>
    <sheetView workbookViewId="0">
      <selection activeCell="A6" sqref="A6:A13"/>
    </sheetView>
  </sheetViews>
  <sheetFormatPr baseColWidth="10" defaultRowHeight="16" x14ac:dyDescent="0.2"/>
  <cols>
    <col min="8" max="8" width="12.33203125" customWidth="1"/>
  </cols>
  <sheetData>
    <row r="1" spans="1:5" x14ac:dyDescent="0.2">
      <c r="A1" t="s">
        <v>4</v>
      </c>
      <c r="B1" t="s">
        <v>8</v>
      </c>
      <c r="C1" t="s">
        <v>3</v>
      </c>
      <c r="E1" t="s">
        <v>9</v>
      </c>
    </row>
    <row r="2" spans="1:5" x14ac:dyDescent="0.2">
      <c r="A2">
        <v>2005</v>
      </c>
      <c r="E2" t="s">
        <v>7</v>
      </c>
    </row>
    <row r="3" spans="1:5" x14ac:dyDescent="0.2">
      <c r="A3">
        <v>2006</v>
      </c>
    </row>
    <row r="4" spans="1:5" x14ac:dyDescent="0.2">
      <c r="A4">
        <v>2007</v>
      </c>
    </row>
    <row r="5" spans="1:5" x14ac:dyDescent="0.2">
      <c r="A5">
        <v>2008</v>
      </c>
      <c r="B5" s="1">
        <v>418000</v>
      </c>
      <c r="C5" s="2"/>
    </row>
    <row r="6" spans="1:5" x14ac:dyDescent="0.2">
      <c r="A6">
        <v>2009</v>
      </c>
      <c r="B6" s="1">
        <v>386000</v>
      </c>
      <c r="C6" s="2">
        <f>B6/B5-1</f>
        <v>-7.6555023923444931E-2</v>
      </c>
    </row>
    <row r="7" spans="1:5" x14ac:dyDescent="0.2">
      <c r="A7">
        <v>2010</v>
      </c>
      <c r="B7" s="1">
        <v>364000</v>
      </c>
      <c r="C7" s="2">
        <f>B7/B6-1</f>
        <v>-5.6994818652849721E-2</v>
      </c>
    </row>
    <row r="8" spans="1:5" x14ac:dyDescent="0.2">
      <c r="A8">
        <v>2011</v>
      </c>
      <c r="B8" s="1">
        <v>352000</v>
      </c>
      <c r="C8" s="2">
        <f>B8/B7-1</f>
        <v>-3.2967032967032961E-2</v>
      </c>
    </row>
    <row r="9" spans="1:5" x14ac:dyDescent="0.2">
      <c r="A9">
        <v>2012</v>
      </c>
      <c r="B9" s="1">
        <v>386000</v>
      </c>
      <c r="C9" s="2">
        <f>B9/B8-1</f>
        <v>9.6590909090909172E-2</v>
      </c>
    </row>
    <row r="10" spans="1:5" x14ac:dyDescent="0.2">
      <c r="A10">
        <v>2013</v>
      </c>
      <c r="B10" s="1">
        <v>427000</v>
      </c>
      <c r="C10" s="2">
        <f>B10/B9-1</f>
        <v>0.10621761658031081</v>
      </c>
    </row>
    <row r="11" spans="1:5" x14ac:dyDescent="0.2">
      <c r="A11">
        <v>2014</v>
      </c>
      <c r="B11" s="1">
        <v>459000</v>
      </c>
      <c r="C11" s="2">
        <f>B11/B10-1</f>
        <v>7.4941451990632402E-2</v>
      </c>
    </row>
    <row r="12" spans="1:5" x14ac:dyDescent="0.2">
      <c r="A12">
        <v>2015</v>
      </c>
      <c r="B12" s="1">
        <v>498000</v>
      </c>
      <c r="C12" s="2">
        <f>B12/B11-1</f>
        <v>8.4967320261437829E-2</v>
      </c>
    </row>
    <row r="13" spans="1:5" x14ac:dyDescent="0.2">
      <c r="A13">
        <v>2016</v>
      </c>
      <c r="B13" s="1">
        <v>619000</v>
      </c>
      <c r="C13" s="2">
        <f>B13/B12-1</f>
        <v>0.24297188755020072</v>
      </c>
    </row>
  </sheetData>
  <sortState ref="A2:C13">
    <sortCondition ref="A2:A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34D6-C14B-C443-AC33-90387CECF8E1}">
  <dimension ref="A1:C9"/>
  <sheetViews>
    <sheetView tabSelected="1" workbookViewId="0">
      <selection activeCell="P7" sqref="P7"/>
    </sheetView>
  </sheetViews>
  <sheetFormatPr baseColWidth="10" defaultRowHeight="16" x14ac:dyDescent="0.2"/>
  <sheetData>
    <row r="1" spans="1:3" x14ac:dyDescent="0.2">
      <c r="A1" t="s">
        <v>4</v>
      </c>
      <c r="B1" t="s">
        <v>10</v>
      </c>
      <c r="C1" t="s">
        <v>11</v>
      </c>
    </row>
    <row r="2" spans="1:3" x14ac:dyDescent="0.2">
      <c r="A2">
        <v>2009</v>
      </c>
      <c r="B2" s="3">
        <f>Income!E6</f>
        <v>-2.5818002222496639E-2</v>
      </c>
      <c r="C2" s="3">
        <f>'House Price'!C6</f>
        <v>-7.6555023923444931E-2</v>
      </c>
    </row>
    <row r="3" spans="1:3" x14ac:dyDescent="0.2">
      <c r="A3">
        <v>2010</v>
      </c>
      <c r="B3" s="3">
        <f>Income!E7</f>
        <v>-2.5640375670160531E-2</v>
      </c>
      <c r="C3" s="3">
        <f>'House Price'!C7</f>
        <v>-5.6994818652849721E-2</v>
      </c>
    </row>
    <row r="4" spans="1:3" x14ac:dyDescent="0.2">
      <c r="A4">
        <v>2011</v>
      </c>
      <c r="B4" s="3">
        <f>Income!E8</f>
        <v>2.9749206514386728E-2</v>
      </c>
      <c r="C4" s="3">
        <f>'House Price'!C8</f>
        <v>-3.2967032967032961E-2</v>
      </c>
    </row>
    <row r="5" spans="1:3" x14ac:dyDescent="0.2">
      <c r="A5">
        <v>2012</v>
      </c>
      <c r="B5" s="3">
        <f>Income!E9</f>
        <v>2.1234667710925637E-2</v>
      </c>
      <c r="C5" s="3">
        <f>'House Price'!C9</f>
        <v>9.6590909090909172E-2</v>
      </c>
    </row>
    <row r="6" spans="1:3" x14ac:dyDescent="0.2">
      <c r="A6">
        <v>2013</v>
      </c>
      <c r="B6" s="3">
        <f>Income!E10</f>
        <v>2.3873138389985726E-2</v>
      </c>
      <c r="C6" s="3">
        <f>'House Price'!C10</f>
        <v>0.10621761658031081</v>
      </c>
    </row>
    <row r="7" spans="1:3" x14ac:dyDescent="0.2">
      <c r="A7">
        <v>2014</v>
      </c>
      <c r="B7" s="3">
        <f>Income!E11</f>
        <v>5.7735520815715091E-2</v>
      </c>
      <c r="C7" s="3">
        <f>'House Price'!C11</f>
        <v>7.4941451990632402E-2</v>
      </c>
    </row>
    <row r="8" spans="1:3" x14ac:dyDescent="0.2">
      <c r="A8">
        <v>2015</v>
      </c>
      <c r="B8" s="3">
        <f>Income!E12</f>
        <v>4.0775301817185028E-2</v>
      </c>
      <c r="C8" s="3">
        <f>'House Price'!C12</f>
        <v>8.4967320261437829E-2</v>
      </c>
    </row>
    <row r="9" spans="1:3" x14ac:dyDescent="0.2">
      <c r="A9">
        <v>2016</v>
      </c>
      <c r="B9" s="3">
        <f>Income!E13</f>
        <v>5.0097121473173578E-2</v>
      </c>
      <c r="C9" s="3">
        <f>'House Price'!C13</f>
        <v>0.24297188755020072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</vt:lpstr>
      <vt:lpstr>House Price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2017-12-31T15:42:38Z</dcterms:created>
  <dcterms:modified xsi:type="dcterms:W3CDTF">2017-12-31T15:58:54Z</dcterms:modified>
</cp:coreProperties>
</file>