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github/benofben/the_intelligent_property_investor/excel/8/"/>
    </mc:Choice>
  </mc:AlternateContent>
  <bookViews>
    <workbookView xWindow="0" yWindow="460" windowWidth="25600" windowHeight="15540" xr2:uid="{6B2BACE4-D29B-AC4D-90BF-6B88B76DFC11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F3" i="1"/>
  <c r="G3" i="1"/>
  <c r="H3" i="1"/>
  <c r="I3" i="1"/>
  <c r="B4" i="1"/>
  <c r="F4" i="1"/>
  <c r="G4" i="1"/>
  <c r="H4" i="1"/>
  <c r="I4" i="1"/>
  <c r="B5" i="1"/>
  <c r="F5" i="1"/>
  <c r="G5" i="1"/>
  <c r="H5" i="1"/>
  <c r="I5" i="1"/>
  <c r="B6" i="1"/>
  <c r="F6" i="1"/>
  <c r="G6" i="1"/>
  <c r="H6" i="1"/>
  <c r="I6" i="1"/>
  <c r="B7" i="1"/>
  <c r="F7" i="1"/>
  <c r="G7" i="1"/>
  <c r="H7" i="1"/>
  <c r="I7" i="1"/>
  <c r="B8" i="1"/>
  <c r="F8" i="1"/>
  <c r="G8" i="1"/>
  <c r="H8" i="1"/>
  <c r="I8" i="1"/>
  <c r="B9" i="1"/>
  <c r="F9" i="1"/>
  <c r="G9" i="1"/>
  <c r="H9" i="1"/>
  <c r="I9" i="1"/>
  <c r="B10" i="1"/>
  <c r="F10" i="1"/>
  <c r="G10" i="1"/>
  <c r="H10" i="1"/>
  <c r="I10" i="1"/>
  <c r="B11" i="1"/>
  <c r="F11" i="1"/>
  <c r="G11" i="1"/>
  <c r="H11" i="1"/>
  <c r="I11" i="1"/>
  <c r="B12" i="1"/>
  <c r="F12" i="1"/>
  <c r="G12" i="1"/>
  <c r="H12" i="1"/>
  <c r="I12" i="1"/>
  <c r="B13" i="1"/>
  <c r="F13" i="1"/>
  <c r="G13" i="1"/>
  <c r="H13" i="1"/>
  <c r="I13" i="1"/>
  <c r="B14" i="1"/>
  <c r="F14" i="1"/>
  <c r="G14" i="1"/>
  <c r="H14" i="1"/>
  <c r="I14" i="1"/>
  <c r="B15" i="1"/>
  <c r="F15" i="1"/>
  <c r="G15" i="1"/>
  <c r="H15" i="1"/>
  <c r="I15" i="1"/>
  <c r="B16" i="1"/>
  <c r="F16" i="1"/>
  <c r="G16" i="1"/>
  <c r="H16" i="1"/>
  <c r="I16" i="1"/>
  <c r="B17" i="1"/>
  <c r="F17" i="1"/>
  <c r="G17" i="1"/>
  <c r="H17" i="1"/>
  <c r="I17" i="1"/>
  <c r="B18" i="1"/>
  <c r="F18" i="1"/>
  <c r="G18" i="1"/>
  <c r="H18" i="1"/>
  <c r="I18" i="1"/>
  <c r="B19" i="1"/>
  <c r="F19" i="1"/>
  <c r="G19" i="1"/>
  <c r="H19" i="1"/>
  <c r="I19" i="1"/>
  <c r="B20" i="1"/>
  <c r="F20" i="1"/>
  <c r="G20" i="1"/>
  <c r="H20" i="1"/>
  <c r="I20" i="1"/>
  <c r="B21" i="1"/>
  <c r="F21" i="1"/>
  <c r="G21" i="1"/>
  <c r="H21" i="1"/>
  <c r="I21" i="1"/>
  <c r="B22" i="1"/>
  <c r="F22" i="1"/>
  <c r="G22" i="1"/>
  <c r="H22" i="1"/>
  <c r="I22" i="1"/>
  <c r="B23" i="1"/>
  <c r="F23" i="1"/>
  <c r="G23" i="1"/>
  <c r="H23" i="1"/>
  <c r="I23" i="1"/>
  <c r="B24" i="1"/>
  <c r="F24" i="1"/>
  <c r="G24" i="1"/>
  <c r="H24" i="1"/>
  <c r="I24" i="1"/>
  <c r="B25" i="1"/>
  <c r="F25" i="1"/>
  <c r="G25" i="1"/>
  <c r="H25" i="1"/>
  <c r="I25" i="1"/>
  <c r="B26" i="1"/>
  <c r="F26" i="1"/>
  <c r="G26" i="1"/>
  <c r="H26" i="1"/>
  <c r="I26" i="1"/>
  <c r="B27" i="1"/>
  <c r="F27" i="1"/>
  <c r="G27" i="1"/>
  <c r="H27" i="1"/>
  <c r="I27" i="1"/>
  <c r="B28" i="1"/>
  <c r="F28" i="1"/>
  <c r="G28" i="1"/>
  <c r="H28" i="1"/>
  <c r="I28" i="1"/>
  <c r="B29" i="1"/>
  <c r="F29" i="1"/>
  <c r="G29" i="1"/>
  <c r="H29" i="1"/>
  <c r="I29" i="1"/>
  <c r="B30" i="1"/>
  <c r="F30" i="1"/>
  <c r="G30" i="1"/>
  <c r="H30" i="1"/>
  <c r="I30" i="1"/>
  <c r="B31" i="1"/>
  <c r="F31" i="1"/>
  <c r="G31" i="1"/>
  <c r="H31" i="1"/>
  <c r="I31" i="1"/>
  <c r="B32" i="1"/>
  <c r="F32" i="1"/>
  <c r="G32" i="1"/>
  <c r="H32" i="1"/>
  <c r="I32" i="1"/>
  <c r="I2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  <c r="G2" i="1"/>
  <c r="C3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</calcChain>
</file>

<file path=xl/sharedStrings.xml><?xml version="1.0" encoding="utf-8"?>
<sst xmlns="http://schemas.openxmlformats.org/spreadsheetml/2006/main" count="9" uniqueCount="9">
  <si>
    <t>Year</t>
  </si>
  <si>
    <t>Appreciation</t>
  </si>
  <si>
    <t>Monthly Interest</t>
  </si>
  <si>
    <t>Months Paid</t>
  </si>
  <si>
    <t>Loan Balance</t>
  </si>
  <si>
    <t>Value</t>
  </si>
  <si>
    <t>Equity</t>
  </si>
  <si>
    <t>Comission</t>
  </si>
  <si>
    <t>Proceeds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</si>
</sst>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Fill="1"/>
    <xf numFmtId="0" fontId="3" fillId="0" borderId="0" xfId="0" applyFont="1"/>
    <xf numFmtId="0" fontId="0" fillId="0" borderId="0" xfId="0" applyFill="1"/>
    <xf numFmtId="9" fontId="0" fillId="0" borderId="0" xfId="0" applyNumberFormat="1" applyFill="1"/>
    <xf numFmtId="44" fontId="0" fillId="0" borderId="0" xfId="1" applyFont="1" applyFill="1"/>
    <xf numFmtId="164" fontId="0" fillId="0" borderId="0" xfId="2" applyNumberFormat="1" applyFont="1"/>
    <xf numFmtId="44" fontId="0" fillId="0" borderId="0" xfId="1" applyFont="1"/>
    <xf numFmtId="44" fontId="0" fillId="0" borderId="0" xfId="0" applyNumberFormat="1"/>
    <xf numFmtId="164" fontId="0" fillId="0" borderId="0" xfId="2" applyNumberFormat="1" applyFont="1" applyFill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Sheet1!$I$1</c:f>
              <c:strCache>
                <c:ptCount val="1"/>
                <c:pt idx="0">
                  <c:v>Proceeds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Sheet1!$I$2:$I$11</c:f>
              <c:numCache>
                <c:formatCode>_("$"* #,##0.00_);_("$"* \(#,##0.00\);_("$"* "-"??_);_(@_)</c:formatCode>
                <c:ptCount val="10"/>
                <c:pt idx="0">
                  <c:v>-6000</c:v>
                </c:pt>
                <c:pt idx="1">
                  <c:v>-1260.8719979337911</c:v>
                </c:pt>
                <c:pt idx="2">
                  <c:v>3631.1135394791872</c:v>
                </c:pt>
                <c:pt idx="3">
                  <c:v>8680.9223247868304</c:v>
                </c:pt>
                <c:pt idx="4">
                  <c:v>13893.682556874988</c:v>
                </c:pt>
                <c:pt idx="5">
                  <c:v>19274.690276243611</c:v>
                </c:pt>
                <c:pt idx="6">
                  <c:v>24829.414898037678</c:v>
                </c:pt>
                <c:pt idx="7">
                  <c:v>30563.504928773757</c:v>
                </c:pt>
                <c:pt idx="8">
                  <c:v>36482.793872902526</c:v>
                </c:pt>
                <c:pt idx="9">
                  <c:v>42593.306335554727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F4-3140-83F1-A8AFBE69C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2443664"/>
        <c:axId val="1207156400"/>
      </c:lineChart>
      <c:catAx>
        <c:axId val="124244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156400"/>
        <c:crosses val="autoZero"/>
        <c:auto val="1"/>
        <c:lblAlgn val="ctr"/>
        <c:lblOffset val="100"/>
        <c:noMultiLvlLbl val="0"/>
      </c:catAx>
      <c:valAx>
        <c:axId val="12071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44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423751</xdr:colOff>
      <xdr:row>0</xdr:row>
      <xdr:rowOff>163466</xdr:rowOff>
    </xdr:from>
    <xdr:to>
      <xdr:col>18</xdr:col>
      <xdr:colOff>414949</xdr:colOff>
      <xdr:row>23</xdr:row>
      <xdr:rowOff>12324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1B36F4-70FB-9E4F-84D3-99C1A7257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6533-4FC3-8F4F-BA09-1D518A28119D}">
  <dimension ref="A1:J71"/>
  <sheetViews>
    <sheetView tabSelected="1" zoomScale="101" workbookViewId="0">
      <selection activeCell="B3" sqref="B3"/>
    </sheetView>
  </sheetViews>
  <sheetFormatPr baseColWidth="10" defaultRowHeight="16" x14ac:dyDescent="0.2"/>
  <cols>
    <col min="1" max="2" width="11" bestFit="1" customWidth="1"/>
    <col min="3" max="3" width="14.83203125" customWidth="1"/>
    <col min="4" max="4" width="12.1640625" customWidth="1"/>
    <col min="5" max="5" width="13.6640625" customWidth="1"/>
    <col min="6" max="6" width="14" customWidth="1"/>
    <col min="7" max="7" width="14.83203125" customWidth="1"/>
    <col min="8" max="8" width="15.6640625" customWidth="1"/>
    <col min="9" max="9" width="14.1640625" customWidth="1"/>
  </cols>
  <sheetData>
    <row r="1" spans="1:10" x14ac:dyDescent="0.2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x14ac:dyDescent="0.2">
      <c r="A2" s="3">
        <v>1</v>
      </c>
      <c r="B2" s="4">
        <v>0.03</v>
      </c>
      <c r="C2" s="9">
        <f t="shared" ref="C2:C32" si="0">0.035/12</f>
        <v>2.9166666666666668E-3</v>
      </c>
      <c r="D2" s="3">
        <f>(A2-1)*12</f>
        <v>0</v>
      </c>
      <c r="E2" s="5">
        <f>-100000*((1+C2)^360-(1+C2)^D2)/((1+C2)^360-1)</f>
        <v>-100000</v>
      </c>
      <c r="F2" s="5">
        <v>100000</v>
      </c>
      <c r="G2" s="5">
        <f>E2+F2</f>
        <v>0</v>
      </c>
      <c r="H2" s="7">
        <f>F2*0.06</f>
        <v>6000</v>
      </c>
      <c r="I2" s="7">
        <f>G2-H2</f>
        <v>-6000</v>
      </c>
      <c r="J2" s="7"/>
    </row>
    <row r="3" spans="1:10" x14ac:dyDescent="0.2">
      <c r="A3" s="3">
        <v>2</v>
      </c>
      <c r="B3" s="4">
        <f>B2</f>
        <v>0.03</v>
      </c>
      <c r="C3" s="9">
        <f t="shared" si="0"/>
        <v>2.9166666666666668E-3</v>
      </c>
      <c r="D3" s="3">
        <f t="shared" ref="D3:D32" si="1">(A3-1)*12</f>
        <v>12</v>
      </c>
      <c r="E3" s="5">
        <f t="shared" ref="E3:E32" si="2">-100000*((1+C3)^360-(1+C3)^D3)/((1+C3)^360-1)</f>
        <v>-98080.871997933791</v>
      </c>
      <c r="F3" s="5">
        <f t="shared" ref="F3:F32" si="3">F2*(1+B3)</f>
        <v>103000</v>
      </c>
      <c r="G3" s="5">
        <f>E3+F3</f>
        <v>4919.1280020662089</v>
      </c>
      <c r="H3" s="7">
        <f t="shared" ref="H3:H32" si="4">F3*0.06</f>
        <v>6180</v>
      </c>
      <c r="I3" s="7">
        <f t="shared" ref="I3:I32" si="5">G3-H3</f>
        <v>-1260.8719979337911</v>
      </c>
    </row>
    <row r="4" spans="1:10" x14ac:dyDescent="0.2">
      <c r="A4" s="3">
        <v>3</v>
      </c>
      <c r="B4" s="4">
        <f t="shared" ref="B4:B32" si="6">B3</f>
        <v>0.03</v>
      </c>
      <c r="C4" s="9">
        <f t="shared" si="0"/>
        <v>2.9166666666666668E-3</v>
      </c>
      <c r="D4" s="3">
        <f t="shared" si="1"/>
        <v>24</v>
      </c>
      <c r="E4" s="5">
        <f t="shared" si="2"/>
        <v>-96093.486460520813</v>
      </c>
      <c r="F4" s="5">
        <f t="shared" si="3"/>
        <v>106090</v>
      </c>
      <c r="G4" s="5">
        <f t="shared" ref="G4:G32" si="7">E4+F4</f>
        <v>9996.5135394791869</v>
      </c>
      <c r="H4" s="7">
        <f t="shared" si="4"/>
        <v>6365.4</v>
      </c>
      <c r="I4" s="7">
        <f t="shared" si="5"/>
        <v>3631.1135394791872</v>
      </c>
    </row>
    <row r="5" spans="1:10" x14ac:dyDescent="0.2">
      <c r="A5" s="3">
        <v>4</v>
      </c>
      <c r="B5" s="4">
        <f t="shared" si="6"/>
        <v>0.03</v>
      </c>
      <c r="C5" s="9">
        <f t="shared" si="0"/>
        <v>2.9166666666666668E-3</v>
      </c>
      <c r="D5" s="3">
        <f t="shared" si="1"/>
        <v>36</v>
      </c>
      <c r="E5" s="5">
        <f t="shared" si="2"/>
        <v>-94035.415675213168</v>
      </c>
      <c r="F5" s="5">
        <f t="shared" si="3"/>
        <v>109272.7</v>
      </c>
      <c r="G5" s="5">
        <f t="shared" si="7"/>
        <v>15237.28432478683</v>
      </c>
      <c r="H5" s="7">
        <f t="shared" si="4"/>
        <v>6556.3619999999992</v>
      </c>
      <c r="I5" s="7">
        <f t="shared" si="5"/>
        <v>8680.9223247868304</v>
      </c>
    </row>
    <row r="6" spans="1:10" x14ac:dyDescent="0.2">
      <c r="A6" s="3">
        <v>5</v>
      </c>
      <c r="B6" s="4">
        <f t="shared" si="6"/>
        <v>0.03</v>
      </c>
      <c r="C6" s="9">
        <f t="shared" si="0"/>
        <v>2.9166666666666668E-3</v>
      </c>
      <c r="D6" s="3">
        <f t="shared" si="1"/>
        <v>48</v>
      </c>
      <c r="E6" s="5">
        <f t="shared" si="2"/>
        <v>-91904.145583125006</v>
      </c>
      <c r="F6" s="5">
        <f t="shared" si="3"/>
        <v>112550.88099999999</v>
      </c>
      <c r="G6" s="5">
        <f>E6+F6</f>
        <v>20646.735416874988</v>
      </c>
      <c r="H6" s="7">
        <f t="shared" si="4"/>
        <v>6753.0528599999998</v>
      </c>
      <c r="I6" s="7">
        <f t="shared" si="5"/>
        <v>13893.682556874988</v>
      </c>
    </row>
    <row r="7" spans="1:10" x14ac:dyDescent="0.2">
      <c r="A7" s="3">
        <v>6</v>
      </c>
      <c r="B7" s="4">
        <f t="shared" si="6"/>
        <v>0.03</v>
      </c>
      <c r="C7" s="9">
        <f t="shared" si="0"/>
        <v>2.9166666666666668E-3</v>
      </c>
      <c r="D7" s="3">
        <f t="shared" si="1"/>
        <v>60</v>
      </c>
      <c r="E7" s="5">
        <f t="shared" si="2"/>
        <v>-89697.07270795638</v>
      </c>
      <c r="F7" s="5">
        <f t="shared" si="3"/>
        <v>115927.40742999999</v>
      </c>
      <c r="G7" s="5">
        <f t="shared" si="7"/>
        <v>26230.334722043612</v>
      </c>
      <c r="H7" s="7">
        <f t="shared" si="4"/>
        <v>6955.6444457999996</v>
      </c>
      <c r="I7" s="7">
        <f t="shared" si="5"/>
        <v>19274.690276243611</v>
      </c>
    </row>
    <row r="8" spans="1:10" x14ac:dyDescent="0.2">
      <c r="A8" s="3">
        <v>7</v>
      </c>
      <c r="B8" s="4">
        <f t="shared" si="6"/>
        <v>0.03</v>
      </c>
      <c r="C8" s="9">
        <f t="shared" si="0"/>
        <v>2.9166666666666668E-3</v>
      </c>
      <c r="D8" s="3">
        <f t="shared" si="1"/>
        <v>72</v>
      </c>
      <c r="E8" s="5">
        <f t="shared" si="2"/>
        <v>-87411.500975688323</v>
      </c>
      <c r="F8" s="5">
        <f t="shared" si="3"/>
        <v>119405.2296529</v>
      </c>
      <c r="G8" s="5">
        <f t="shared" si="7"/>
        <v>31993.728677211679</v>
      </c>
      <c r="H8" s="7">
        <f t="shared" si="4"/>
        <v>7164.313779174</v>
      </c>
      <c r="I8" s="7">
        <f t="shared" si="5"/>
        <v>24829.414898037678</v>
      </c>
    </row>
    <row r="9" spans="1:10" x14ac:dyDescent="0.2">
      <c r="A9" s="3">
        <v>8</v>
      </c>
      <c r="B9" s="4">
        <f t="shared" si="6"/>
        <v>0.03</v>
      </c>
      <c r="C9" s="9">
        <f t="shared" si="0"/>
        <v>2.9166666666666668E-3</v>
      </c>
      <c r="D9" s="3">
        <f t="shared" si="1"/>
        <v>84</v>
      </c>
      <c r="E9" s="5">
        <f t="shared" si="2"/>
        <v>-85044.638421164025</v>
      </c>
      <c r="F9" s="5">
        <f t="shared" si="3"/>
        <v>122987.386542487</v>
      </c>
      <c r="G9" s="5">
        <f t="shared" si="7"/>
        <v>37942.748121322977</v>
      </c>
      <c r="H9" s="7">
        <f t="shared" si="4"/>
        <v>7379.2431925492201</v>
      </c>
      <c r="I9" s="7">
        <f t="shared" si="5"/>
        <v>30563.504928773757</v>
      </c>
    </row>
    <row r="10" spans="1:10" x14ac:dyDescent="0.2">
      <c r="A10" s="3">
        <v>9</v>
      </c>
      <c r="B10" s="4">
        <f t="shared" si="6"/>
        <v>0.03</v>
      </c>
      <c r="C10" s="9">
        <f t="shared" si="0"/>
        <v>2.9166666666666668E-3</v>
      </c>
      <c r="D10" s="3">
        <f t="shared" si="1"/>
        <v>96</v>
      </c>
      <c r="E10" s="5">
        <f t="shared" si="2"/>
        <v>-82593.593777533388</v>
      </c>
      <c r="F10" s="5">
        <f t="shared" si="3"/>
        <v>126677.00813876161</v>
      </c>
      <c r="G10" s="5">
        <f t="shared" si="7"/>
        <v>44083.414361228221</v>
      </c>
      <c r="H10" s="7">
        <f t="shared" si="4"/>
        <v>7600.620488325696</v>
      </c>
      <c r="I10" s="7">
        <f t="shared" si="5"/>
        <v>36482.793872902526</v>
      </c>
    </row>
    <row r="11" spans="1:10" x14ac:dyDescent="0.2">
      <c r="A11" s="3">
        <v>10</v>
      </c>
      <c r="B11" s="4">
        <f t="shared" si="6"/>
        <v>0.03</v>
      </c>
      <c r="C11" s="9">
        <f t="shared" si="0"/>
        <v>2.9166666666666668E-3</v>
      </c>
      <c r="D11" s="3">
        <f t="shared" si="1"/>
        <v>108</v>
      </c>
      <c r="E11" s="5">
        <f t="shared" si="2"/>
        <v>-80055.372944394272</v>
      </c>
      <c r="F11" s="5">
        <f t="shared" si="3"/>
        <v>130477.31838292447</v>
      </c>
      <c r="G11" s="5">
        <f t="shared" si="7"/>
        <v>50421.945438530194</v>
      </c>
      <c r="H11" s="7">
        <f t="shared" si="4"/>
        <v>7828.6391029754677</v>
      </c>
      <c r="I11" s="7">
        <f t="shared" si="5"/>
        <v>42593.306335554727</v>
      </c>
    </row>
    <row r="12" spans="1:10" x14ac:dyDescent="0.2">
      <c r="A12" s="3">
        <v>11</v>
      </c>
      <c r="B12" s="4">
        <f t="shared" si="6"/>
        <v>0.03</v>
      </c>
      <c r="C12" s="9">
        <f t="shared" si="0"/>
        <v>2.9166666666666668E-3</v>
      </c>
      <c r="D12" s="3">
        <f t="shared" si="1"/>
        <v>120</v>
      </c>
      <c r="E12" s="5">
        <f t="shared" si="2"/>
        <v>-77426.875330316441</v>
      </c>
      <c r="F12" s="5">
        <f t="shared" si="3"/>
        <v>134391.6379344122</v>
      </c>
      <c r="G12" s="5">
        <f t="shared" si="7"/>
        <v>56964.762604095755</v>
      </c>
      <c r="H12" s="7">
        <f t="shared" si="4"/>
        <v>8063.4982760647317</v>
      </c>
      <c r="I12" s="7">
        <f t="shared" si="5"/>
        <v>48901.264328031022</v>
      </c>
    </row>
    <row r="13" spans="1:10" x14ac:dyDescent="0.2">
      <c r="A13" s="3">
        <v>12</v>
      </c>
      <c r="B13" s="4">
        <f t="shared" si="6"/>
        <v>0.03</v>
      </c>
      <c r="C13" s="9">
        <f t="shared" si="0"/>
        <v>2.9166666666666668E-3</v>
      </c>
      <c r="D13" s="3">
        <f t="shared" si="1"/>
        <v>132</v>
      </c>
      <c r="E13" s="5">
        <f t="shared" si="2"/>
        <v>-74704.890065280066</v>
      </c>
      <c r="F13" s="5">
        <f t="shared" si="3"/>
        <v>138423.38707244457</v>
      </c>
      <c r="G13" s="5">
        <f t="shared" si="7"/>
        <v>63718.497007164508</v>
      </c>
      <c r="H13" s="7">
        <f t="shared" si="4"/>
        <v>8305.4032243466736</v>
      </c>
      <c r="I13" s="7">
        <f t="shared" si="5"/>
        <v>55413.093782817836</v>
      </c>
    </row>
    <row r="14" spans="1:10" x14ac:dyDescent="0.2">
      <c r="A14" s="3">
        <v>13</v>
      </c>
      <c r="B14" s="4">
        <f t="shared" si="6"/>
        <v>0.03</v>
      </c>
      <c r="C14" s="9">
        <f t="shared" si="0"/>
        <v>2.9166666666666668E-3</v>
      </c>
      <c r="D14" s="3">
        <f t="shared" si="1"/>
        <v>144</v>
      </c>
      <c r="E14" s="5">
        <f t="shared" si="2"/>
        <v>-71886.092078402537</v>
      </c>
      <c r="F14" s="5">
        <f t="shared" si="3"/>
        <v>142576.08868461792</v>
      </c>
      <c r="G14" s="5">
        <f t="shared" si="7"/>
        <v>70689.996606215384</v>
      </c>
      <c r="H14" s="7">
        <f t="shared" si="4"/>
        <v>8554.5653210770743</v>
      </c>
      <c r="I14" s="7">
        <f t="shared" si="5"/>
        <v>62135.431285138307</v>
      </c>
    </row>
    <row r="15" spans="1:10" x14ac:dyDescent="0.2">
      <c r="A15" s="3">
        <v>14</v>
      </c>
      <c r="B15" s="4">
        <f t="shared" si="6"/>
        <v>0.03</v>
      </c>
      <c r="C15" s="9">
        <f t="shared" si="0"/>
        <v>2.9166666666666668E-3</v>
      </c>
      <c r="D15" s="3">
        <f t="shared" si="1"/>
        <v>156</v>
      </c>
      <c r="E15" s="5">
        <f t="shared" si="2"/>
        <v>-68967.03803616151</v>
      </c>
      <c r="F15" s="5">
        <f t="shared" si="3"/>
        <v>146853.37134515645</v>
      </c>
      <c r="G15" s="5">
        <f t="shared" si="7"/>
        <v>77886.333308994945</v>
      </c>
      <c r="H15" s="7">
        <f t="shared" si="4"/>
        <v>8811.2022807093872</v>
      </c>
      <c r="I15" s="7">
        <f t="shared" si="5"/>
        <v>69075.131028285556</v>
      </c>
    </row>
    <row r="16" spans="1:10" x14ac:dyDescent="0.2">
      <c r="A16" s="3">
        <v>15</v>
      </c>
      <c r="B16" s="4">
        <f t="shared" si="6"/>
        <v>0.03</v>
      </c>
      <c r="C16" s="9">
        <f t="shared" si="0"/>
        <v>2.9166666666666668E-3</v>
      </c>
      <c r="D16" s="3">
        <f t="shared" si="1"/>
        <v>168</v>
      </c>
      <c r="E16" s="5">
        <f t="shared" si="2"/>
        <v>-65944.162136153391</v>
      </c>
      <c r="F16" s="5">
        <f t="shared" si="3"/>
        <v>151258.97248551116</v>
      </c>
      <c r="G16" s="5">
        <f t="shared" si="7"/>
        <v>85314.810349357766</v>
      </c>
      <c r="H16" s="7">
        <f t="shared" si="4"/>
        <v>9075.5383491306693</v>
      </c>
      <c r="I16" s="7">
        <f t="shared" si="5"/>
        <v>76239.272000227094</v>
      </c>
    </row>
    <row r="17" spans="1:9" x14ac:dyDescent="0.2">
      <c r="A17" s="3">
        <v>16</v>
      </c>
      <c r="B17" s="4">
        <f t="shared" si="6"/>
        <v>0.03</v>
      </c>
      <c r="C17" s="9">
        <f t="shared" si="0"/>
        <v>2.9166666666666668E-3</v>
      </c>
      <c r="D17" s="3">
        <f t="shared" si="1"/>
        <v>180</v>
      </c>
      <c r="E17" s="5">
        <f t="shared" si="2"/>
        <v>-62813.771751248154</v>
      </c>
      <c r="F17" s="5">
        <f t="shared" si="3"/>
        <v>155796.74166007648</v>
      </c>
      <c r="G17" s="5">
        <f t="shared" si="7"/>
        <v>92982.969908828323</v>
      </c>
      <c r="H17" s="7">
        <f t="shared" si="4"/>
        <v>9347.8044996045883</v>
      </c>
      <c r="I17" s="7">
        <f t="shared" si="5"/>
        <v>83635.16540922373</v>
      </c>
    </row>
    <row r="18" spans="1:9" x14ac:dyDescent="0.2">
      <c r="A18" s="3">
        <v>17</v>
      </c>
      <c r="B18" s="4">
        <f t="shared" si="6"/>
        <v>0.03</v>
      </c>
      <c r="C18" s="9">
        <f t="shared" si="0"/>
        <v>2.9166666666666668E-3</v>
      </c>
      <c r="D18" s="3">
        <f t="shared" si="1"/>
        <v>192</v>
      </c>
      <c r="E18" s="5">
        <f t="shared" si="2"/>
        <v>-59572.042918820502</v>
      </c>
      <c r="F18" s="5">
        <f t="shared" si="3"/>
        <v>160470.6439098788</v>
      </c>
      <c r="G18" s="5">
        <f t="shared" si="7"/>
        <v>100898.60099105829</v>
      </c>
      <c r="H18" s="7">
        <f t="shared" si="4"/>
        <v>9628.238634592728</v>
      </c>
      <c r="I18" s="7">
        <f t="shared" si="5"/>
        <v>91270.362356465572</v>
      </c>
    </row>
    <row r="19" spans="1:9" x14ac:dyDescent="0.2">
      <c r="A19" s="3">
        <v>18</v>
      </c>
      <c r="B19" s="4">
        <f t="shared" si="6"/>
        <v>0.03</v>
      </c>
      <c r="C19" s="9">
        <f t="shared" si="0"/>
        <v>2.9166666666666668E-3</v>
      </c>
      <c r="D19" s="3">
        <f t="shared" si="1"/>
        <v>204</v>
      </c>
      <c r="E19" s="5">
        <f t="shared" si="2"/>
        <v>-56215.01566954625</v>
      </c>
      <c r="F19" s="5">
        <f t="shared" si="3"/>
        <v>165284.76322717516</v>
      </c>
      <c r="G19" s="5">
        <f t="shared" si="7"/>
        <v>109069.74755762891</v>
      </c>
      <c r="H19" s="7">
        <f t="shared" si="4"/>
        <v>9917.0857936305092</v>
      </c>
      <c r="I19" s="7">
        <f t="shared" si="5"/>
        <v>99152.661763998403</v>
      </c>
    </row>
    <row r="20" spans="1:9" x14ac:dyDescent="0.2">
      <c r="A20" s="3">
        <v>19</v>
      </c>
      <c r="B20" s="4">
        <f t="shared" si="6"/>
        <v>0.03</v>
      </c>
      <c r="C20" s="9">
        <f t="shared" si="0"/>
        <v>2.9166666666666668E-3</v>
      </c>
      <c r="D20" s="3">
        <f t="shared" si="1"/>
        <v>216</v>
      </c>
      <c r="E20" s="5">
        <f t="shared" si="2"/>
        <v>-52738.589190058774</v>
      </c>
      <c r="F20" s="5">
        <f t="shared" si="3"/>
        <v>170243.30612399042</v>
      </c>
      <c r="G20" s="5">
        <f t="shared" si="7"/>
        <v>117504.71693393165</v>
      </c>
      <c r="H20" s="7">
        <f t="shared" si="4"/>
        <v>10214.598367439425</v>
      </c>
      <c r="I20" s="7">
        <f t="shared" si="5"/>
        <v>107290.11856649222</v>
      </c>
    </row>
    <row r="21" spans="1:9" x14ac:dyDescent="0.2">
      <c r="A21" s="3">
        <v>20</v>
      </c>
      <c r="B21" s="4">
        <f t="shared" si="6"/>
        <v>0.03</v>
      </c>
      <c r="C21" s="6">
        <f t="shared" si="0"/>
        <v>2.9166666666666668E-3</v>
      </c>
      <c r="D21" s="3">
        <f t="shared" si="1"/>
        <v>228</v>
      </c>
      <c r="E21" s="5">
        <f t="shared" si="2"/>
        <v>-49138.516813555201</v>
      </c>
      <c r="F21" s="7">
        <f t="shared" si="3"/>
        <v>175350.60530771012</v>
      </c>
      <c r="G21" s="7">
        <f t="shared" si="7"/>
        <v>126212.08849415492</v>
      </c>
      <c r="H21" s="7">
        <f t="shared" si="4"/>
        <v>10521.036318462608</v>
      </c>
      <c r="I21" s="7">
        <f t="shared" si="5"/>
        <v>115691.05217569231</v>
      </c>
    </row>
    <row r="22" spans="1:9" x14ac:dyDescent="0.2">
      <c r="A22" s="3">
        <v>21</v>
      </c>
      <c r="B22" s="4">
        <f t="shared" si="6"/>
        <v>0.03</v>
      </c>
      <c r="C22" s="6">
        <f t="shared" si="0"/>
        <v>2.9166666666666668E-3</v>
      </c>
      <c r="D22" s="3">
        <f t="shared" si="1"/>
        <v>240</v>
      </c>
      <c r="E22" s="5">
        <f t="shared" si="2"/>
        <v>-45410.400832234467</v>
      </c>
      <c r="F22" s="7">
        <f t="shared" si="3"/>
        <v>180611.12346694144</v>
      </c>
      <c r="G22" s="7">
        <f t="shared" si="7"/>
        <v>135200.72263470697</v>
      </c>
      <c r="H22" s="7">
        <f t="shared" si="4"/>
        <v>10836.667408016487</v>
      </c>
      <c r="I22" s="7">
        <f t="shared" si="5"/>
        <v>124364.05522669049</v>
      </c>
    </row>
    <row r="23" spans="1:9" x14ac:dyDescent="0.2">
      <c r="A23" s="3">
        <v>22</v>
      </c>
      <c r="B23" s="4">
        <f t="shared" si="6"/>
        <v>0.03</v>
      </c>
      <c r="C23" s="6">
        <f t="shared" si="0"/>
        <v>2.9166666666666668E-3</v>
      </c>
      <c r="D23" s="3">
        <f t="shared" si="1"/>
        <v>252</v>
      </c>
      <c r="E23" s="5">
        <f t="shared" si="2"/>
        <v>-41549.687125228949</v>
      </c>
      <c r="F23" s="7">
        <f t="shared" si="3"/>
        <v>186029.4571709497</v>
      </c>
      <c r="G23" s="7">
        <f t="shared" si="7"/>
        <v>144479.77004572074</v>
      </c>
      <c r="H23" s="7">
        <f t="shared" si="4"/>
        <v>11161.767430256981</v>
      </c>
      <c r="I23" s="7">
        <f t="shared" si="5"/>
        <v>133318.00261546375</v>
      </c>
    </row>
    <row r="24" spans="1:9" x14ac:dyDescent="0.2">
      <c r="A24" s="3">
        <v>23</v>
      </c>
      <c r="B24" s="4">
        <f t="shared" si="6"/>
        <v>0.03</v>
      </c>
      <c r="C24" s="6">
        <f t="shared" si="0"/>
        <v>2.9166666666666668E-3</v>
      </c>
      <c r="D24" s="3">
        <f t="shared" si="1"/>
        <v>264</v>
      </c>
      <c r="E24" s="5">
        <f t="shared" si="2"/>
        <v>-37551.659595468547</v>
      </c>
      <c r="F24" s="7">
        <f t="shared" si="3"/>
        <v>191610.34088607819</v>
      </c>
      <c r="G24" s="7">
        <f t="shared" si="7"/>
        <v>154058.68129060965</v>
      </c>
      <c r="H24" s="7">
        <f t="shared" si="4"/>
        <v>11496.620453164691</v>
      </c>
      <c r="I24" s="7">
        <f t="shared" si="5"/>
        <v>142562.06083744497</v>
      </c>
    </row>
    <row r="25" spans="1:9" x14ac:dyDescent="0.2">
      <c r="A25" s="3">
        <v>24</v>
      </c>
      <c r="B25" s="4">
        <f t="shared" si="6"/>
        <v>0.03</v>
      </c>
      <c r="C25" s="6">
        <f t="shared" si="0"/>
        <v>2.9166666666666668E-3</v>
      </c>
      <c r="D25" s="3">
        <f t="shared" si="1"/>
        <v>276</v>
      </c>
      <c r="E25" s="5">
        <f t="shared" si="2"/>
        <v>-33411.434408680441</v>
      </c>
      <c r="F25" s="7">
        <f t="shared" si="3"/>
        <v>197358.65111266053</v>
      </c>
      <c r="G25" s="7">
        <f t="shared" si="7"/>
        <v>163947.21670398008</v>
      </c>
      <c r="H25" s="7">
        <f t="shared" si="4"/>
        <v>11841.519066759631</v>
      </c>
      <c r="I25" s="7">
        <f t="shared" si="5"/>
        <v>152105.69763722047</v>
      </c>
    </row>
    <row r="26" spans="1:9" x14ac:dyDescent="0.2">
      <c r="A26" s="3">
        <v>25</v>
      </c>
      <c r="B26" s="4">
        <f t="shared" si="6"/>
        <v>0.03</v>
      </c>
      <c r="C26" s="6">
        <f t="shared" si="0"/>
        <v>2.9166666666666668E-3</v>
      </c>
      <c r="D26" s="3">
        <f t="shared" si="1"/>
        <v>288</v>
      </c>
      <c r="E26" s="5">
        <f t="shared" si="2"/>
        <v>-29123.954027488104</v>
      </c>
      <c r="F26" s="7">
        <f t="shared" si="3"/>
        <v>203279.41064604034</v>
      </c>
      <c r="G26" s="7">
        <f t="shared" si="7"/>
        <v>174155.45661855224</v>
      </c>
      <c r="H26" s="7">
        <f t="shared" si="4"/>
        <v>12196.764638762421</v>
      </c>
      <c r="I26" s="7">
        <f t="shared" si="5"/>
        <v>161958.69197978982</v>
      </c>
    </row>
    <row r="27" spans="1:9" x14ac:dyDescent="0.2">
      <c r="A27" s="3">
        <v>26</v>
      </c>
      <c r="B27" s="4">
        <f t="shared" si="6"/>
        <v>0.03</v>
      </c>
      <c r="C27" s="6">
        <f t="shared" si="0"/>
        <v>2.9166666666666668E-3</v>
      </c>
      <c r="D27" s="3">
        <f t="shared" si="1"/>
        <v>300</v>
      </c>
      <c r="E27" s="5">
        <f t="shared" si="2"/>
        <v>-24683.981033321135</v>
      </c>
      <c r="F27" s="7">
        <f t="shared" si="3"/>
        <v>209377.79296542157</v>
      </c>
      <c r="G27" s="7">
        <f t="shared" si="7"/>
        <v>184693.81193210045</v>
      </c>
      <c r="H27" s="7">
        <f t="shared" si="4"/>
        <v>12562.667577925295</v>
      </c>
      <c r="I27" s="7">
        <f t="shared" si="5"/>
        <v>172131.14435417517</v>
      </c>
    </row>
    <row r="28" spans="1:9" x14ac:dyDescent="0.2">
      <c r="A28" s="3">
        <v>27</v>
      </c>
      <c r="B28" s="4">
        <f t="shared" si="6"/>
        <v>0.03</v>
      </c>
      <c r="C28" s="6">
        <f t="shared" si="0"/>
        <v>2.9166666666666668E-3</v>
      </c>
      <c r="D28" s="3">
        <f t="shared" si="1"/>
        <v>312</v>
      </c>
      <c r="E28" s="5">
        <f t="shared" si="2"/>
        <v>-20086.091728589279</v>
      </c>
      <c r="F28" s="7">
        <f t="shared" si="3"/>
        <v>215659.12675438423</v>
      </c>
      <c r="G28" s="7">
        <f t="shared" si="7"/>
        <v>195573.03502579493</v>
      </c>
      <c r="H28" s="7">
        <f t="shared" si="4"/>
        <v>12939.547605263053</v>
      </c>
      <c r="I28" s="7">
        <f t="shared" si="5"/>
        <v>182633.48742053189</v>
      </c>
    </row>
    <row r="29" spans="1:9" x14ac:dyDescent="0.2">
      <c r="A29" s="3">
        <v>28</v>
      </c>
      <c r="B29" s="4">
        <f t="shared" si="6"/>
        <v>0.03</v>
      </c>
      <c r="C29" s="6">
        <f t="shared" si="0"/>
        <v>2.9166666666666668E-3</v>
      </c>
      <c r="D29" s="3">
        <f t="shared" si="1"/>
        <v>324</v>
      </c>
      <c r="E29" s="5">
        <f t="shared" si="2"/>
        <v>-15324.669511305212</v>
      </c>
      <c r="F29" s="7">
        <f t="shared" si="3"/>
        <v>222128.90055701576</v>
      </c>
      <c r="G29" s="7">
        <f t="shared" si="7"/>
        <v>206804.23104571056</v>
      </c>
      <c r="H29" s="7">
        <f t="shared" si="4"/>
        <v>13327.734033420946</v>
      </c>
      <c r="I29" s="7">
        <f t="shared" si="5"/>
        <v>193476.49701228962</v>
      </c>
    </row>
    <row r="30" spans="1:9" x14ac:dyDescent="0.2">
      <c r="A30" s="3">
        <v>29</v>
      </c>
      <c r="B30" s="4">
        <f t="shared" si="6"/>
        <v>0.03</v>
      </c>
      <c r="C30" s="6">
        <f t="shared" si="0"/>
        <v>2.9166666666666668E-3</v>
      </c>
      <c r="D30" s="3">
        <f t="shared" si="1"/>
        <v>336</v>
      </c>
      <c r="E30" s="5">
        <f t="shared" si="2"/>
        <v>-10393.898014063092</v>
      </c>
      <c r="F30" s="7">
        <f t="shared" si="3"/>
        <v>228792.76757372625</v>
      </c>
      <c r="G30" s="7">
        <f t="shared" si="7"/>
        <v>218398.86955966314</v>
      </c>
      <c r="H30" s="7">
        <f t="shared" si="4"/>
        <v>13727.566054423574</v>
      </c>
      <c r="I30" s="7">
        <f t="shared" si="5"/>
        <v>204671.30350523957</v>
      </c>
    </row>
    <row r="31" spans="1:9" x14ac:dyDescent="0.2">
      <c r="A31" s="3">
        <v>30</v>
      </c>
      <c r="B31" s="4">
        <f t="shared" si="6"/>
        <v>0.03</v>
      </c>
      <c r="C31" s="6">
        <f t="shared" si="0"/>
        <v>2.9166666666666668E-3</v>
      </c>
      <c r="D31" s="3">
        <f t="shared" si="1"/>
        <v>348</v>
      </c>
      <c r="E31" s="5">
        <f t="shared" si="2"/>
        <v>-5287.7539989912475</v>
      </c>
      <c r="F31" s="7">
        <f t="shared" si="3"/>
        <v>235656.55060093803</v>
      </c>
      <c r="G31" s="7">
        <f t="shared" si="7"/>
        <v>230368.79660194679</v>
      </c>
      <c r="H31" s="7">
        <f t="shared" si="4"/>
        <v>14139.393036056281</v>
      </c>
      <c r="I31" s="7">
        <f t="shared" si="5"/>
        <v>216229.4035658905</v>
      </c>
    </row>
    <row r="32" spans="1:9" x14ac:dyDescent="0.2">
      <c r="A32" s="3">
        <v>31</v>
      </c>
      <c r="B32" s="4">
        <f t="shared" si="6"/>
        <v>0.03</v>
      </c>
      <c r="C32" s="6">
        <f t="shared" si="0"/>
        <v>2.9166666666666668E-3</v>
      </c>
      <c r="D32" s="3">
        <f t="shared" si="1"/>
        <v>360</v>
      </c>
      <c r="E32" s="5">
        <f t="shared" si="2"/>
        <v>0</v>
      </c>
      <c r="F32" s="7">
        <f t="shared" si="3"/>
        <v>242726.24711896619</v>
      </c>
      <c r="G32" s="7">
        <f t="shared" si="7"/>
        <v>242726.24711896619</v>
      </c>
      <c r="H32" s="7">
        <f t="shared" si="4"/>
        <v>14563.574827137971</v>
      </c>
      <c r="I32" s="7">
        <f t="shared" si="5"/>
        <v>228162.6722918282</v>
      </c>
    </row>
    <row r="33" spans="1:9" x14ac:dyDescent="0.2">
      <c r="A33" s="3"/>
      <c r="B33" s="4"/>
      <c r="D33" s="3"/>
      <c r="E33" s="7"/>
      <c r="F33" s="7"/>
      <c r="G33" s="7"/>
      <c r="H33" s="8"/>
      <c r="I33" s="10"/>
    </row>
    <row r="34" spans="1:9" x14ac:dyDescent="0.2">
      <c r="A34" s="3"/>
      <c r="B34" s="4"/>
      <c r="E34" s="7"/>
      <c r="F34" s="7"/>
      <c r="G34" s="7"/>
      <c r="H34" s="8"/>
      <c r="I34" s="10"/>
    </row>
    <row r="35" spans="1:9" x14ac:dyDescent="0.2">
      <c r="A35" s="3"/>
      <c r="B35" s="4"/>
      <c r="E35" s="7"/>
      <c r="F35" s="7"/>
      <c r="G35" s="7"/>
      <c r="H35" s="8"/>
      <c r="I35" s="10"/>
    </row>
    <row r="36" spans="1:9" x14ac:dyDescent="0.2">
      <c r="A36" s="3"/>
      <c r="B36" s="4"/>
      <c r="E36" s="7"/>
      <c r="F36" s="7"/>
      <c r="G36" s="7"/>
      <c r="H36" s="8"/>
      <c r="I36" s="10"/>
    </row>
    <row r="37" spans="1:9" x14ac:dyDescent="0.2">
      <c r="A37" s="3"/>
      <c r="B37" s="4"/>
      <c r="E37" s="7"/>
      <c r="F37" s="7"/>
      <c r="G37" s="7"/>
      <c r="H37" s="8"/>
      <c r="I37" s="10"/>
    </row>
    <row r="38" spans="1:9" x14ac:dyDescent="0.2">
      <c r="A38" s="3"/>
      <c r="B38" s="4"/>
      <c r="E38" s="7"/>
      <c r="F38" s="7"/>
      <c r="G38" s="7"/>
      <c r="H38" s="8"/>
      <c r="I38" s="10"/>
    </row>
    <row r="39" spans="1:9" x14ac:dyDescent="0.2">
      <c r="A39" s="3"/>
      <c r="B39" s="4"/>
      <c r="E39" s="7"/>
      <c r="F39" s="7"/>
      <c r="G39" s="7"/>
      <c r="H39" s="8"/>
      <c r="I39" s="10"/>
    </row>
    <row r="40" spans="1:9" x14ac:dyDescent="0.2">
      <c r="A40" s="3"/>
      <c r="B40" s="4"/>
      <c r="E40" s="7"/>
      <c r="F40" s="7"/>
      <c r="G40" s="7"/>
      <c r="H40" s="8"/>
      <c r="I40" s="10"/>
    </row>
    <row r="41" spans="1:9" x14ac:dyDescent="0.2">
      <c r="A41" s="3"/>
      <c r="B41" s="4"/>
      <c r="E41" s="7"/>
      <c r="F41" s="7"/>
      <c r="G41" s="7"/>
      <c r="H41" s="8"/>
      <c r="I41" s="10"/>
    </row>
    <row r="42" spans="1:9" x14ac:dyDescent="0.2">
      <c r="A42" s="3"/>
      <c r="B42" s="4"/>
      <c r="E42" s="7"/>
      <c r="F42" s="7"/>
      <c r="G42" s="7"/>
      <c r="H42" s="8"/>
      <c r="I42" s="10"/>
    </row>
    <row r="43" spans="1:9" x14ac:dyDescent="0.2">
      <c r="A43" s="3"/>
      <c r="B43" s="4"/>
      <c r="E43" s="7"/>
      <c r="F43" s="7"/>
      <c r="G43" s="7"/>
      <c r="H43" s="8"/>
      <c r="I43" s="10"/>
    </row>
    <row r="44" spans="1:9" x14ac:dyDescent="0.2">
      <c r="A44" s="3"/>
      <c r="B44" s="4"/>
      <c r="E44" s="7"/>
      <c r="F44" s="7"/>
      <c r="G44" s="7"/>
      <c r="H44" s="8"/>
      <c r="I44" s="10"/>
    </row>
    <row r="45" spans="1:9" x14ac:dyDescent="0.2">
      <c r="A45" s="3"/>
      <c r="B45" s="4"/>
      <c r="E45" s="7"/>
      <c r="F45" s="7"/>
      <c r="G45" s="7"/>
      <c r="H45" s="8"/>
      <c r="I45" s="10"/>
    </row>
    <row r="46" spans="1:9" x14ac:dyDescent="0.2">
      <c r="A46" s="3"/>
      <c r="B46" s="4"/>
      <c r="E46" s="7"/>
      <c r="F46" s="7"/>
      <c r="G46" s="7"/>
      <c r="H46" s="8"/>
      <c r="I46" s="10"/>
    </row>
    <row r="47" spans="1:9" x14ac:dyDescent="0.2">
      <c r="A47" s="3"/>
      <c r="B47" s="4"/>
      <c r="E47" s="7"/>
      <c r="F47" s="7"/>
      <c r="G47" s="7"/>
      <c r="H47" s="8"/>
      <c r="I47" s="10"/>
    </row>
    <row r="48" spans="1:9" x14ac:dyDescent="0.2">
      <c r="A48" s="3"/>
      <c r="B48" s="4"/>
      <c r="E48" s="7"/>
      <c r="F48" s="7"/>
      <c r="G48" s="7"/>
      <c r="H48" s="8"/>
      <c r="I48" s="10"/>
    </row>
    <row r="49" spans="1:9" x14ac:dyDescent="0.2">
      <c r="A49" s="3"/>
      <c r="B49" s="4"/>
      <c r="E49" s="7"/>
      <c r="F49" s="7"/>
      <c r="G49" s="7"/>
      <c r="H49" s="8"/>
      <c r="I49" s="10"/>
    </row>
    <row r="50" spans="1:9" x14ac:dyDescent="0.2">
      <c r="A50" s="3"/>
      <c r="B50" s="4"/>
      <c r="E50" s="7"/>
      <c r="F50" s="7"/>
      <c r="G50" s="7"/>
      <c r="H50" s="8"/>
      <c r="I50" s="10"/>
    </row>
    <row r="51" spans="1:9" x14ac:dyDescent="0.2">
      <c r="A51" s="3"/>
      <c r="B51" s="4"/>
      <c r="E51" s="7"/>
      <c r="F51" s="7"/>
      <c r="G51" s="7"/>
      <c r="H51" s="8"/>
      <c r="I51" s="10"/>
    </row>
    <row r="52" spans="1:9" x14ac:dyDescent="0.2">
      <c r="A52" s="3"/>
      <c r="B52" s="4"/>
      <c r="E52" s="7"/>
      <c r="F52" s="7"/>
      <c r="G52" s="7"/>
      <c r="H52" s="8"/>
      <c r="I52" s="10"/>
    </row>
    <row r="53" spans="1:9" x14ac:dyDescent="0.2">
      <c r="A53" s="3"/>
      <c r="B53" s="4"/>
      <c r="E53" s="7"/>
      <c r="F53" s="7"/>
      <c r="G53" s="7"/>
      <c r="H53" s="8"/>
      <c r="I53" s="10"/>
    </row>
    <row r="54" spans="1:9" x14ac:dyDescent="0.2">
      <c r="A54" s="3"/>
      <c r="B54" s="4"/>
      <c r="E54" s="7"/>
      <c r="F54" s="7"/>
      <c r="G54" s="7"/>
      <c r="H54" s="8"/>
      <c r="I54" s="10"/>
    </row>
    <row r="55" spans="1:9" x14ac:dyDescent="0.2">
      <c r="A55" s="3"/>
      <c r="B55" s="4"/>
      <c r="E55" s="7"/>
      <c r="F55" s="7"/>
      <c r="G55" s="7"/>
      <c r="H55" s="8"/>
      <c r="I55" s="10"/>
    </row>
    <row r="56" spans="1:9" x14ac:dyDescent="0.2">
      <c r="A56" s="3"/>
      <c r="B56" s="4"/>
      <c r="E56" s="7"/>
      <c r="F56" s="7"/>
      <c r="G56" s="7"/>
      <c r="H56" s="8"/>
      <c r="I56" s="10"/>
    </row>
    <row r="57" spans="1:9" x14ac:dyDescent="0.2">
      <c r="A57" s="3"/>
      <c r="B57" s="4"/>
      <c r="E57" s="7"/>
      <c r="F57" s="7"/>
      <c r="G57" s="7"/>
      <c r="H57" s="8"/>
      <c r="I57" s="10"/>
    </row>
    <row r="58" spans="1:9" x14ac:dyDescent="0.2">
      <c r="A58" s="3"/>
      <c r="B58" s="4"/>
      <c r="E58" s="7"/>
      <c r="F58" s="7"/>
      <c r="G58" s="7"/>
      <c r="H58" s="8"/>
      <c r="I58" s="10"/>
    </row>
    <row r="59" spans="1:9" x14ac:dyDescent="0.2">
      <c r="A59" s="3"/>
      <c r="B59" s="4"/>
      <c r="E59" s="7"/>
      <c r="F59" s="7"/>
      <c r="G59" s="7"/>
      <c r="H59" s="8"/>
      <c r="I59" s="10"/>
    </row>
    <row r="60" spans="1:9" x14ac:dyDescent="0.2">
      <c r="A60" s="3"/>
      <c r="B60" s="4"/>
      <c r="E60" s="7"/>
      <c r="F60" s="7"/>
      <c r="G60" s="7"/>
      <c r="H60" s="8"/>
      <c r="I60" s="10"/>
    </row>
    <row r="61" spans="1:9" x14ac:dyDescent="0.2">
      <c r="A61" s="3"/>
      <c r="B61" s="4"/>
      <c r="E61" s="7"/>
      <c r="F61" s="7"/>
      <c r="G61" s="7"/>
      <c r="H61" s="8"/>
      <c r="I61" s="10"/>
    </row>
    <row r="62" spans="1:9" x14ac:dyDescent="0.2">
      <c r="A62" s="3"/>
      <c r="B62" s="4"/>
      <c r="E62" s="7"/>
      <c r="F62" s="7"/>
      <c r="G62" s="7"/>
      <c r="H62" s="8"/>
      <c r="I62" s="10"/>
    </row>
    <row r="63" spans="1:9" x14ac:dyDescent="0.2">
      <c r="A63" s="3"/>
      <c r="B63" s="4"/>
      <c r="E63" s="7"/>
      <c r="F63" s="7"/>
      <c r="G63" s="7"/>
      <c r="H63" s="8"/>
      <c r="I63" s="10"/>
    </row>
    <row r="64" spans="1:9" x14ac:dyDescent="0.2">
      <c r="A64" s="3"/>
      <c r="B64" s="4"/>
      <c r="E64" s="7"/>
      <c r="F64" s="7"/>
      <c r="G64" s="7"/>
      <c r="H64" s="8"/>
      <c r="I64" s="10"/>
    </row>
    <row r="65" spans="1:9" x14ac:dyDescent="0.2">
      <c r="A65" s="3"/>
      <c r="B65" s="4"/>
      <c r="E65" s="7"/>
      <c r="F65" s="7"/>
      <c r="G65" s="7"/>
      <c r="H65" s="8"/>
      <c r="I65" s="10"/>
    </row>
    <row r="66" spans="1:9" x14ac:dyDescent="0.2">
      <c r="A66" s="3"/>
      <c r="B66" s="4"/>
      <c r="E66" s="7"/>
      <c r="F66" s="7"/>
      <c r="G66" s="7"/>
      <c r="H66" s="8"/>
      <c r="I66" s="10"/>
    </row>
    <row r="67" spans="1:9" x14ac:dyDescent="0.2">
      <c r="A67" s="3"/>
      <c r="B67" s="4"/>
      <c r="E67" s="7"/>
      <c r="F67" s="7"/>
      <c r="G67" s="7"/>
      <c r="H67" s="8"/>
      <c r="I67" s="10"/>
    </row>
    <row r="68" spans="1:9" x14ac:dyDescent="0.2">
      <c r="A68" s="3"/>
      <c r="B68" s="4"/>
      <c r="E68" s="7"/>
      <c r="F68" s="7"/>
      <c r="G68" s="7"/>
      <c r="H68" s="8"/>
      <c r="I68" s="10"/>
    </row>
    <row r="69" spans="1:9" x14ac:dyDescent="0.2">
      <c r="A69" s="3"/>
      <c r="B69" s="4"/>
      <c r="E69" s="7"/>
      <c r="F69" s="7"/>
      <c r="G69" s="7"/>
      <c r="H69" s="8"/>
      <c r="I69" s="10"/>
    </row>
    <row r="70" spans="1:9" x14ac:dyDescent="0.2">
      <c r="A70" s="3"/>
      <c r="B70" s="4"/>
      <c r="E70" s="7"/>
      <c r="F70" s="7"/>
      <c r="G70" s="7"/>
      <c r="H70" s="8"/>
      <c r="I70" s="10"/>
    </row>
    <row r="71" spans="1:9" x14ac:dyDescent="0.2">
      <c r="A71" s="3"/>
      <c r="B71" s="4"/>
      <c r="E71" s="7"/>
      <c r="F71" s="7"/>
      <c r="G71" s="7"/>
      <c r="H71" s="8"/>
      <c r="I71" s="10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Lackey</dc:creator>
  <cp:lastModifiedBy>Ben Lackey</cp:lastModifiedBy>
  <dcterms:created xsi:type="dcterms:W3CDTF">2017-12-28T10:47:57Z</dcterms:created>
  <dcterms:modified xsi:type="dcterms:W3CDTF">2018-01-10T13:49:39Z</dcterms:modified>
</cp:coreProperties>
</file>