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t\Documents\Recherche\Banque_Environnement\Governance\"/>
    </mc:Choice>
  </mc:AlternateContent>
  <bookViews>
    <workbookView xWindow="0" yWindow="0" windowWidth="19200" windowHeight="7050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131" i="1" l="1"/>
  <c r="AR131" i="1"/>
  <c r="AS130" i="1"/>
  <c r="AR130" i="1"/>
  <c r="AS129" i="1"/>
  <c r="AR129" i="1"/>
  <c r="AS128" i="1"/>
  <c r="AR128" i="1"/>
  <c r="AS127" i="1"/>
  <c r="AR127" i="1"/>
  <c r="AS126" i="1"/>
  <c r="AR126" i="1"/>
  <c r="AS125" i="1"/>
  <c r="AR125" i="1"/>
  <c r="AS124" i="1"/>
  <c r="AR124" i="1"/>
  <c r="AS123" i="1"/>
  <c r="AR123" i="1"/>
  <c r="AS122" i="1"/>
  <c r="AR122" i="1"/>
  <c r="AS121" i="1"/>
  <c r="AR121" i="1"/>
  <c r="AS118" i="1"/>
  <c r="AR118" i="1"/>
  <c r="AS117" i="1"/>
  <c r="AR117" i="1"/>
  <c r="AS116" i="1"/>
  <c r="AR116" i="1"/>
  <c r="AS115" i="1"/>
  <c r="AR115" i="1"/>
  <c r="AS114" i="1"/>
  <c r="AR114" i="1"/>
  <c r="AS113" i="1"/>
  <c r="AR113" i="1"/>
  <c r="AS112" i="1"/>
  <c r="AS111" i="1"/>
  <c r="AR111" i="1"/>
  <c r="AS110" i="1"/>
  <c r="AR110" i="1"/>
  <c r="AS105" i="1"/>
  <c r="AR105" i="1"/>
  <c r="AS104" i="1"/>
  <c r="AR104" i="1"/>
  <c r="AS103" i="1"/>
  <c r="AR103" i="1"/>
  <c r="AS102" i="1"/>
  <c r="AS101" i="1"/>
  <c r="AR101" i="1"/>
  <c r="AS100" i="1"/>
  <c r="AR100" i="1"/>
  <c r="AS99" i="1"/>
  <c r="AS98" i="1"/>
  <c r="AS97" i="1"/>
  <c r="AR97" i="1"/>
  <c r="AS95" i="1"/>
  <c r="AS94" i="1"/>
  <c r="AR94" i="1"/>
  <c r="AS93" i="1"/>
  <c r="AR93" i="1"/>
  <c r="AS92" i="1"/>
  <c r="AS91" i="1"/>
  <c r="AR91" i="1"/>
  <c r="AS90" i="1"/>
  <c r="AR90" i="1"/>
  <c r="AS89" i="1"/>
  <c r="AR89" i="1"/>
  <c r="AS88" i="1"/>
  <c r="AR88" i="1"/>
  <c r="AS85" i="1"/>
  <c r="AR85" i="1"/>
  <c r="AS84" i="1"/>
  <c r="AR84" i="1"/>
  <c r="AS83" i="1"/>
  <c r="AR83" i="1"/>
  <c r="AS82" i="1"/>
  <c r="AR82" i="1"/>
  <c r="AS81" i="1"/>
  <c r="AR81" i="1"/>
  <c r="AS80" i="1"/>
  <c r="AR80" i="1"/>
  <c r="AS79" i="1"/>
  <c r="AR79" i="1"/>
  <c r="AS78" i="1"/>
  <c r="AR78" i="1"/>
  <c r="AS76" i="1"/>
  <c r="AS75" i="1"/>
  <c r="AR75" i="1"/>
  <c r="AS74" i="1"/>
  <c r="AR74" i="1"/>
  <c r="AS73" i="1"/>
  <c r="AR73" i="1"/>
  <c r="AS72" i="1"/>
  <c r="AR72" i="1"/>
  <c r="AS71" i="1"/>
  <c r="AR71" i="1"/>
  <c r="AS70" i="1"/>
  <c r="AR70" i="1"/>
  <c r="AS69" i="1"/>
  <c r="AR69" i="1"/>
  <c r="AS68" i="1"/>
  <c r="AR68" i="1"/>
  <c r="AS67" i="1"/>
  <c r="AR67" i="1"/>
  <c r="AS65" i="1"/>
  <c r="AR65" i="1"/>
  <c r="AS64" i="1"/>
  <c r="AR64" i="1"/>
  <c r="AS63" i="1"/>
  <c r="AR63" i="1"/>
  <c r="AS61" i="1"/>
  <c r="AR61" i="1"/>
  <c r="AS59" i="1"/>
  <c r="AR59" i="1"/>
  <c r="AS58" i="1"/>
  <c r="AS56" i="1"/>
  <c r="AS55" i="1"/>
  <c r="AR55" i="1"/>
  <c r="AS53" i="1"/>
  <c r="AS52" i="1"/>
  <c r="AR52" i="1"/>
  <c r="AS49" i="1"/>
  <c r="AR49" i="1"/>
  <c r="AS48" i="1"/>
  <c r="AR48" i="1"/>
  <c r="AS47" i="1"/>
  <c r="AR47" i="1"/>
  <c r="AS46" i="1"/>
  <c r="AR46" i="1"/>
  <c r="AS45" i="1"/>
  <c r="AR45" i="1"/>
  <c r="AS43" i="1"/>
  <c r="AR43" i="1"/>
  <c r="AS42" i="1"/>
  <c r="AR42" i="1"/>
  <c r="AS41" i="1"/>
  <c r="AR41" i="1"/>
  <c r="AS39" i="1"/>
  <c r="AR39" i="1"/>
  <c r="AS38" i="1"/>
  <c r="AR38" i="1"/>
  <c r="AS37" i="1"/>
  <c r="AR37" i="1"/>
  <c r="AS35" i="1"/>
  <c r="AR35" i="1"/>
  <c r="AS33" i="1"/>
  <c r="AR33" i="1"/>
  <c r="AS32" i="1"/>
  <c r="AR32" i="1"/>
  <c r="AS31" i="1"/>
  <c r="AR31" i="1"/>
  <c r="AS30" i="1"/>
  <c r="AR30" i="1"/>
  <c r="AS29" i="1"/>
  <c r="AR29" i="1"/>
  <c r="AS27" i="1"/>
  <c r="AR27" i="1"/>
  <c r="AS26" i="1"/>
  <c r="AS25" i="1"/>
  <c r="AR25" i="1"/>
  <c r="AS24" i="1"/>
  <c r="AR24" i="1"/>
  <c r="AS23" i="1"/>
  <c r="AR23" i="1"/>
  <c r="AS22" i="1"/>
  <c r="AR22" i="1"/>
  <c r="AS21" i="1"/>
  <c r="AR21" i="1"/>
  <c r="AS20" i="1"/>
  <c r="AS19" i="1"/>
  <c r="AR19" i="1"/>
  <c r="AS18" i="1"/>
  <c r="AR18" i="1"/>
  <c r="AS15" i="1"/>
  <c r="AR15" i="1"/>
  <c r="AS13" i="1"/>
  <c r="AR13" i="1"/>
  <c r="AS11" i="1"/>
  <c r="AR11" i="1"/>
  <c r="AS10" i="1"/>
  <c r="AR10" i="1"/>
  <c r="AS9" i="1"/>
  <c r="AR9" i="1"/>
  <c r="AS8" i="1"/>
  <c r="AR8" i="1"/>
  <c r="AS7" i="1"/>
  <c r="AS4" i="1"/>
  <c r="AR4" i="1"/>
  <c r="AS3" i="1"/>
  <c r="AR3" i="1"/>
  <c r="AS2" i="1"/>
  <c r="AR2" i="1"/>
</calcChain>
</file>

<file path=xl/sharedStrings.xml><?xml version="1.0" encoding="utf-8"?>
<sst xmlns="http://schemas.openxmlformats.org/spreadsheetml/2006/main" count="438" uniqueCount="314">
  <si>
    <t>Bank</t>
  </si>
  <si>
    <t>Country_B</t>
  </si>
  <si>
    <t>Shareholder</t>
  </si>
  <si>
    <t>ET3</t>
  </si>
  <si>
    <t>EPS</t>
  </si>
  <si>
    <t>ER3</t>
  </si>
  <si>
    <t>ER1</t>
  </si>
  <si>
    <t>ER</t>
  </si>
  <si>
    <t>CP</t>
  </si>
  <si>
    <t>CERT</t>
  </si>
  <si>
    <t>INI</t>
  </si>
  <si>
    <t>DISCL</t>
  </si>
  <si>
    <t>PRI</t>
  </si>
  <si>
    <t>INIT</t>
  </si>
  <si>
    <t>EPI</t>
  </si>
  <si>
    <t>STEW</t>
  </si>
  <si>
    <t>II_10</t>
  </si>
  <si>
    <t>FOR_10</t>
  </si>
  <si>
    <t>SH1</t>
  </si>
  <si>
    <t>SH10</t>
  </si>
  <si>
    <t>II</t>
  </si>
  <si>
    <t>INTER</t>
  </si>
  <si>
    <t>GPS</t>
  </si>
  <si>
    <t>SIZE</t>
  </si>
  <si>
    <t>GROWTH</t>
  </si>
  <si>
    <t>ROE</t>
  </si>
  <si>
    <t>ROA</t>
  </si>
  <si>
    <t>CAR</t>
  </si>
  <si>
    <t>NPL</t>
  </si>
  <si>
    <t>DE</t>
  </si>
  <si>
    <t>DE_5</t>
  </si>
  <si>
    <t>DC</t>
  </si>
  <si>
    <t>DC_5</t>
  </si>
  <si>
    <t>DEPO</t>
  </si>
  <si>
    <t>RET</t>
  </si>
  <si>
    <t>EPI_C</t>
  </si>
  <si>
    <t>GFI</t>
  </si>
  <si>
    <t>BASEL</t>
  </si>
  <si>
    <t>EPSI</t>
  </si>
  <si>
    <t>FS</t>
  </si>
  <si>
    <t>BRCR</t>
  </si>
  <si>
    <t>STAB</t>
  </si>
  <si>
    <t>GDP</t>
  </si>
  <si>
    <t>EPSI*BASEL</t>
  </si>
  <si>
    <t>EPSI*BRCR</t>
  </si>
  <si>
    <t>Aareal bank</t>
  </si>
  <si>
    <t>DEU</t>
  </si>
  <si>
    <t>Deka Investment GmbH</t>
  </si>
  <si>
    <t>ABN AMRO</t>
  </si>
  <si>
    <t>NLD</t>
  </si>
  <si>
    <t>FIL Investment Advisors (UK) Ltd.</t>
  </si>
  <si>
    <t>Absa bank</t>
  </si>
  <si>
    <t>ZAF</t>
  </si>
  <si>
    <t>Ninety One SA (Pty) Ltd.</t>
  </si>
  <si>
    <t>Abu dhabi commercial bank</t>
  </si>
  <si>
    <t>UAE</t>
  </si>
  <si>
    <t>Abu Dhabi Investment Council (Investment Company)</t>
  </si>
  <si>
    <t>Abu dhabi islamic bank</t>
  </si>
  <si>
    <t>Emirates International Investment Co. LLC</t>
  </si>
  <si>
    <t>Alpha services and holdings</t>
  </si>
  <si>
    <t>GRC</t>
  </si>
  <si>
    <t>Hellenic Financial Stability Fund</t>
  </si>
  <si>
    <t>ANZ bank</t>
  </si>
  <si>
    <t>AUS</t>
  </si>
  <si>
    <t>State Street Global Advisors, Australia, Ltd.</t>
  </si>
  <si>
    <t>Axis bank</t>
  </si>
  <si>
    <t>IND</t>
  </si>
  <si>
    <t>Life Insurance Corporation of India (Investment Portfolio)</t>
  </si>
  <si>
    <t>Banco BPM</t>
  </si>
  <si>
    <t>ITA</t>
  </si>
  <si>
    <t>Crédit Agricole S.A.</t>
  </si>
  <si>
    <t>Banco Bradesco</t>
  </si>
  <si>
    <t>BRA</t>
  </si>
  <si>
    <t>The Vanguard Group, Inc.</t>
  </si>
  <si>
    <t>Banco de chile</t>
  </si>
  <si>
    <t>CHL</t>
  </si>
  <si>
    <t>LQ Inversiones Financieras SA</t>
  </si>
  <si>
    <t>Banco Sabadell</t>
  </si>
  <si>
    <t>ESP</t>
  </si>
  <si>
    <t>Sanders Capital LLC</t>
  </si>
  <si>
    <t>Bangkok bank</t>
  </si>
  <si>
    <t>THA</t>
  </si>
  <si>
    <t>Norges Bank Investment Management</t>
  </si>
  <si>
    <t>Bank central asia</t>
  </si>
  <si>
    <t>IDN</t>
  </si>
  <si>
    <t>PT Dwimuria Investama Andalan</t>
  </si>
  <si>
    <t>Bank Hapoalim</t>
  </si>
  <si>
    <t>ISR</t>
  </si>
  <si>
    <t>Clal Pension &amp; Provident Funds Ltd.</t>
  </si>
  <si>
    <t>Bank Leumi</t>
  </si>
  <si>
    <t>Bank of america</t>
  </si>
  <si>
    <t>USA</t>
  </si>
  <si>
    <t>Berkshire Hathaway, Inc. (Investment Management)</t>
  </si>
  <si>
    <t>Bank of china</t>
  </si>
  <si>
    <t>CHN</t>
  </si>
  <si>
    <t>National Council for Social Security Fund</t>
  </si>
  <si>
    <t>Bank of Ireland group</t>
  </si>
  <si>
    <t>IRL</t>
  </si>
  <si>
    <t>BlackRock Fund Advisors</t>
  </si>
  <si>
    <t>Bank of Montreal</t>
  </si>
  <si>
    <t>CAN</t>
  </si>
  <si>
    <t>Royal Bank of Canada</t>
  </si>
  <si>
    <t>Bank of New York Mellon</t>
  </si>
  <si>
    <t>bank VTB</t>
  </si>
  <si>
    <t>RUS</t>
  </si>
  <si>
    <t>Federal Agency for State Property Management</t>
  </si>
  <si>
    <t>BankInter</t>
  </si>
  <si>
    <t>De Sautuola Y Garcia De Los Rios Jaime Botin-sanz</t>
  </si>
  <si>
    <t>Barclays</t>
  </si>
  <si>
    <t>GBR</t>
  </si>
  <si>
    <t>Qatar Investment Authority (Investment Company)</t>
  </si>
  <si>
    <t>BAWAG Group</t>
  </si>
  <si>
    <t>AUT</t>
  </si>
  <si>
    <t>T. Rowe Price International Ltd.</t>
  </si>
  <si>
    <t>BBVA</t>
  </si>
  <si>
    <t>BlackRock, Inc.</t>
  </si>
  <si>
    <t>BDO unibank</t>
  </si>
  <si>
    <t>PHL</t>
  </si>
  <si>
    <t>SM Investments Corporation</t>
  </si>
  <si>
    <t>Bendigo and Adelaide</t>
  </si>
  <si>
    <t>BNP Paribas</t>
  </si>
  <si>
    <t>FRA</t>
  </si>
  <si>
    <t>Government of Belgium</t>
  </si>
  <si>
    <t>CaixaBank</t>
  </si>
  <si>
    <t>Fundación Bancaria Caixa d'Estalvis i Pensions de Barcelona</t>
  </si>
  <si>
    <t>Capital one</t>
  </si>
  <si>
    <t>Dodge &amp; Cox</t>
  </si>
  <si>
    <t>Capitec bank</t>
  </si>
  <si>
    <t>Capital Research &amp; Management Co. (Global Investors)</t>
  </si>
  <si>
    <t>Cathay financial holding</t>
  </si>
  <si>
    <t>TWN</t>
  </si>
  <si>
    <t>Wan Pao Development Co. Ltd.</t>
  </si>
  <si>
    <t>Cembra money bank</t>
  </si>
  <si>
    <t>CHE</t>
  </si>
  <si>
    <t>UBS Asset Management Switzerland AG</t>
  </si>
  <si>
    <t>Chang Hwa commercial bank</t>
  </si>
  <si>
    <t>Taishin Financial Holding Co., Ltd.</t>
  </si>
  <si>
    <t>Chiba bank</t>
  </si>
  <si>
    <t>JAP</t>
  </si>
  <si>
    <t>The Chiba Bank, Ltd.</t>
  </si>
  <si>
    <t>China construction bank</t>
  </si>
  <si>
    <t>China Investment Corp. (Investment Company)</t>
  </si>
  <si>
    <t>Chongqing rural com Bank</t>
  </si>
  <si>
    <t>Shanghai Yuyuan Tourist Mart (Group) Co., Ltd.</t>
  </si>
  <si>
    <t>CIMB group</t>
  </si>
  <si>
    <t>MYS</t>
  </si>
  <si>
    <t>Khazanah Nasional Bhd. (Investment Company)</t>
  </si>
  <si>
    <t>CITIC bank</t>
  </si>
  <si>
    <t>CITIC Limited</t>
  </si>
  <si>
    <t>Citigroup</t>
  </si>
  <si>
    <t>Close brothers group</t>
  </si>
  <si>
    <t>Abrdn Investment Management Ltd.</t>
  </si>
  <si>
    <t>Commercial International bank</t>
  </si>
  <si>
    <t>EGY</t>
  </si>
  <si>
    <t>Alpha Oryx Ltd.</t>
  </si>
  <si>
    <t>Commerzbank</t>
  </si>
  <si>
    <t>Government of Germany</t>
  </si>
  <si>
    <t>Commonwealth bank</t>
  </si>
  <si>
    <t>Credicorp</t>
  </si>
  <si>
    <t>Atlantic Security Holding Corp.</t>
  </si>
  <si>
    <t>Credit Agricole</t>
  </si>
  <si>
    <t>SAS Rue la Boétie</t>
  </si>
  <si>
    <t>credit suisse group</t>
  </si>
  <si>
    <t>The Saudi National Bank</t>
  </si>
  <si>
    <t>CTBC financial holding</t>
  </si>
  <si>
    <t>Fubon Life Insurance Co., Ltd.</t>
  </si>
  <si>
    <t xml:space="preserve">Dah Sing financial </t>
  </si>
  <si>
    <t>HKG</t>
  </si>
  <si>
    <t>Wong Shou Yeh David Family</t>
  </si>
  <si>
    <t>Daiwa securities</t>
  </si>
  <si>
    <t>Harris Associates LP</t>
  </si>
  <si>
    <t>Danske bank</t>
  </si>
  <si>
    <t>DNK</t>
  </si>
  <si>
    <t>A.P. Møller Holding A/S</t>
  </si>
  <si>
    <t>DBS group</t>
  </si>
  <si>
    <t>SGP</t>
  </si>
  <si>
    <t>Temasek Holdings Pte Ltd. (Investment Company)</t>
  </si>
  <si>
    <t>Deutsche bank</t>
  </si>
  <si>
    <t>Hamad Al-Thani</t>
  </si>
  <si>
    <t>erste group</t>
  </si>
  <si>
    <t>DIE ERSTE österreichische Spar-Casse Privatstiftung</t>
  </si>
  <si>
    <t>ESUN financial holding</t>
  </si>
  <si>
    <t>Ron Yuan Investment Co. Ltd.</t>
  </si>
  <si>
    <t>Eurobank Ergasias holdings</t>
  </si>
  <si>
    <t>Fairfax Financial Holdings Limited</t>
  </si>
  <si>
    <t>Fifth third bank</t>
  </si>
  <si>
    <t>First abu dhabi bank</t>
  </si>
  <si>
    <t>Firstrand</t>
  </si>
  <si>
    <t>Public Investment Corporation (SOC) Ltd.</t>
  </si>
  <si>
    <t>Fubon financial holding</t>
  </si>
  <si>
    <t>City of Taipei (Taiwan)</t>
  </si>
  <si>
    <t>Goldman sachs</t>
  </si>
  <si>
    <t>Goldman Sachs &amp; Co. LLC (Private Banking)</t>
  </si>
  <si>
    <t>Guotai Junan Securities</t>
  </si>
  <si>
    <t>Shanghai State-Owned Assets Supervision &amp; Administration</t>
  </si>
  <si>
    <t>HDFC bank</t>
  </si>
  <si>
    <t>Housing Development Finance Corporation Limited</t>
  </si>
  <si>
    <t>Hong Leong Bank</t>
  </si>
  <si>
    <t>Hong Leong Company (Malaysia) Bhd.</t>
  </si>
  <si>
    <t>HSBC</t>
  </si>
  <si>
    <t>Ping An Asset Management Co., Ltd.</t>
  </si>
  <si>
    <t>Huntington Bancshares</t>
  </si>
  <si>
    <t>ICICI Bank</t>
  </si>
  <si>
    <t>Indusind bank</t>
  </si>
  <si>
    <t>IndusInd International Holdings Ltd.</t>
  </si>
  <si>
    <t>ING</t>
  </si>
  <si>
    <t>Intesa Sanpaolo</t>
  </si>
  <si>
    <t>Compagnia di San Paolo</t>
  </si>
  <si>
    <t>Itau Unibanco</t>
  </si>
  <si>
    <t>GQG Partners LLC</t>
  </si>
  <si>
    <t>Japan post bank</t>
  </si>
  <si>
    <t>Japan Post Holdings Co., Ltd.</t>
  </si>
  <si>
    <t>JPMorgan</t>
  </si>
  <si>
    <t>Jyske bank</t>
  </si>
  <si>
    <t>BRFfonden A/S</t>
  </si>
  <si>
    <t>Kasikorn bank</t>
  </si>
  <si>
    <t>KB financial group</t>
  </si>
  <si>
    <t>KOR</t>
  </si>
  <si>
    <t>National Pension Service of Korea</t>
  </si>
  <si>
    <t>KBC group</t>
  </si>
  <si>
    <t>BEL</t>
  </si>
  <si>
    <t>KBC Ancora SCA</t>
  </si>
  <si>
    <t>Keycorp Key bank</t>
  </si>
  <si>
    <t>Kotak mahindra</t>
  </si>
  <si>
    <t>Uday Kotak</t>
  </si>
  <si>
    <t>Lloyds banking group</t>
  </si>
  <si>
    <t>M&amp;T bank</t>
  </si>
  <si>
    <t>Prescient Investment Managers (Ireland) Ltd.</t>
  </si>
  <si>
    <t>Macquarie</t>
  </si>
  <si>
    <t>Mediobanca</t>
  </si>
  <si>
    <t>Estate Of Del Vecchio Leonardo</t>
  </si>
  <si>
    <t>Metropolitan bank</t>
  </si>
  <si>
    <t>GT Capital Holdings, Inc.</t>
  </si>
  <si>
    <t>Mizrahi-Tefahot</t>
  </si>
  <si>
    <t>Ofer Family</t>
  </si>
  <si>
    <t>Mizuho Financial group</t>
  </si>
  <si>
    <t>Nomura Asset Management Co., Ltd.</t>
  </si>
  <si>
    <t>Morgan Stanley</t>
  </si>
  <si>
    <t>Mitsubishi UFJ Financial Group, Inc.</t>
  </si>
  <si>
    <t>National Australia Bank</t>
  </si>
  <si>
    <t>National bank of canada</t>
  </si>
  <si>
    <t>TD Asset Management, Inc.</t>
  </si>
  <si>
    <t>National bank of greece</t>
  </si>
  <si>
    <t>Natwest Group</t>
  </si>
  <si>
    <t>HM Treasury</t>
  </si>
  <si>
    <t>Nedbank</t>
  </si>
  <si>
    <t>Nordea bank</t>
  </si>
  <si>
    <t>FIN</t>
  </si>
  <si>
    <t>Cevian Capital AB</t>
  </si>
  <si>
    <t>OCBC bank</t>
  </si>
  <si>
    <t>Selat Pte Ltd.</t>
  </si>
  <si>
    <t>ORIX</t>
  </si>
  <si>
    <t>OTP bank</t>
  </si>
  <si>
    <t>HUN</t>
  </si>
  <si>
    <t>MOL Magyar Olaj- és Gázipari Nyilvánosan Muködo Részvénytársaság</t>
  </si>
  <si>
    <t>Piraeus financial holdings</t>
  </si>
  <si>
    <t>PNC financial services</t>
  </si>
  <si>
    <t>Postal Savings bank of china</t>
  </si>
  <si>
    <t>China State-Owned Assets Supervision &amp; Admn Commission</t>
  </si>
  <si>
    <t>Raiffeisen Bank International</t>
  </si>
  <si>
    <t>Raiffeisen-Holding Niederösterreich Wien reg. Gen.mbH</t>
  </si>
  <si>
    <t>Resona holding</t>
  </si>
  <si>
    <t>Royal Bank of canada</t>
  </si>
  <si>
    <t>Santander</t>
  </si>
  <si>
    <t>Saudi Investment bank</t>
  </si>
  <si>
    <t>SAU</t>
  </si>
  <si>
    <t>Hassana Investment Co. (Investment Company)</t>
  </si>
  <si>
    <t>Shin kong financial holding</t>
  </si>
  <si>
    <t>Shin Kong Medical Foundation</t>
  </si>
  <si>
    <t>Siam Commercial bank</t>
  </si>
  <si>
    <t>Maha Vajiralongkorn Phra Vajiraklaochaoyuhua</t>
  </si>
  <si>
    <t>Sinopac financial holding</t>
  </si>
  <si>
    <t>YFY Inc.</t>
  </si>
  <si>
    <t>Skandinaviska SEB</t>
  </si>
  <si>
    <t>SWE</t>
  </si>
  <si>
    <t>Investor AB (Investment Company)</t>
  </si>
  <si>
    <t>Société Générale</t>
  </si>
  <si>
    <t>Amundi Asset Management SA (Investment Management)</t>
  </si>
  <si>
    <t>Sparebank 1</t>
  </si>
  <si>
    <t>NOR</t>
  </si>
  <si>
    <t>Sparebanken Hedmark Sparebankstiftelse</t>
  </si>
  <si>
    <t>Standard bank group</t>
  </si>
  <si>
    <t>Industrial and Commercial Bank of China Limited</t>
  </si>
  <si>
    <t>Standard Chartered</t>
  </si>
  <si>
    <t>Sumitomo Mitsui FG</t>
  </si>
  <si>
    <t>SVB financial group</t>
  </si>
  <si>
    <t>Svenska Handelsbanken</t>
  </si>
  <si>
    <t>Industrivärden AB (Investment Company)</t>
  </si>
  <si>
    <t>Swedbank</t>
  </si>
  <si>
    <t>Föreningen Sparbanksintressenter i Swedbank AB</t>
  </si>
  <si>
    <t>Taishin financial holding</t>
  </si>
  <si>
    <t>Tai-Ho Enterprise Investment Co. Ltd.</t>
  </si>
  <si>
    <t>TMBThanachart</t>
  </si>
  <si>
    <t>Truist Financial</t>
  </si>
  <si>
    <t>Turkiye Is Bankasi</t>
  </si>
  <si>
    <t>TUR</t>
  </si>
  <si>
    <t>Isbank Pension Fund</t>
  </si>
  <si>
    <t>Unicaja banco</t>
  </si>
  <si>
    <t>Fundación Bancaria Unicaja</t>
  </si>
  <si>
    <t>Unicredit</t>
  </si>
  <si>
    <t>Parvus Asset Management Europe Ltd.</t>
  </si>
  <si>
    <t>US bancorp</t>
  </si>
  <si>
    <t>Virgin money UK</t>
  </si>
  <si>
    <t>Richard Charles Nicholas Branson</t>
  </si>
  <si>
    <t>Wells fargo</t>
  </si>
  <si>
    <t>Westpac banking</t>
  </si>
  <si>
    <t>Woori financial group</t>
  </si>
  <si>
    <t>Woori Bank ESOA</t>
  </si>
  <si>
    <t>Yapi kredi</t>
  </si>
  <si>
    <t>Koç Holding A.S.</t>
  </si>
  <si>
    <t>Yes bank</t>
  </si>
  <si>
    <t>State Bank of India</t>
  </si>
  <si>
    <t>Yuanta financial holding</t>
  </si>
  <si>
    <t>Tsun Chueh Investment Co.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</si>
</sst>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2" fontId="1" fillId="0" borderId="0" xfId="0" applyNumberFormat="1" applyFont="1"/>
    <xf numFmtId="2" fontId="3" fillId="0" borderId="0" xfId="0" applyNumberFormat="1" applyFont="1"/>
    <xf numFmtId="0" fontId="5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onebourse.com/cours/action/THE-SAUDI-NATIONAL-BANK-20172026/" TargetMode="External"/><Relationship Id="rId13" Type="http://schemas.openxmlformats.org/officeDocument/2006/relationships/hyperlink" Target="https://www.zonebourse.com/cours/action/KBC-ANCORA-SA-53036/" TargetMode="External"/><Relationship Id="rId18" Type="http://schemas.openxmlformats.org/officeDocument/2006/relationships/hyperlink" Target="https://www.zonebourse.com/cours/action/MOL-MAGYAR-OLAJ-ES-G-ZIP-37907937/" TargetMode="External"/><Relationship Id="rId26" Type="http://schemas.openxmlformats.org/officeDocument/2006/relationships/hyperlink" Target="https://www.zonebourse.com/barons-bourse/De-Sautuola-Y-Garcia-De-Los-Rios-Jaime-Botin-sanz-079LPC-E/biographie/" TargetMode="External"/><Relationship Id="rId3" Type="http://schemas.openxmlformats.org/officeDocument/2006/relationships/hyperlink" Target="https://www.zonebourse.com/cours/action/SM-INVESTMENTS-CORPORATIO-6497740/" TargetMode="External"/><Relationship Id="rId21" Type="http://schemas.openxmlformats.org/officeDocument/2006/relationships/hyperlink" Target="https://www.zonebourse.com/cours/action/YFY-INC-6494361/" TargetMode="External"/><Relationship Id="rId7" Type="http://schemas.openxmlformats.org/officeDocument/2006/relationships/hyperlink" Target="https://www.zonebourse.com/cours/action/CITIC-LIMITED-1412629/" TargetMode="External"/><Relationship Id="rId12" Type="http://schemas.openxmlformats.org/officeDocument/2006/relationships/hyperlink" Target="https://www.zonebourse.com/cours/action/JAPAN-POST-HOLDINGS-CO--24798163/" TargetMode="External"/><Relationship Id="rId17" Type="http://schemas.openxmlformats.org/officeDocument/2006/relationships/hyperlink" Target="https://www.zonebourse.com/cours/action/MITSUBISHI-UFJ-FINANCIAL-6492551/" TargetMode="External"/><Relationship Id="rId25" Type="http://schemas.openxmlformats.org/officeDocument/2006/relationships/hyperlink" Target="https://www.zonebourse.com/cours/action/STATE-BK-OF-INDIA-18603402/" TargetMode="External"/><Relationship Id="rId2" Type="http://schemas.openxmlformats.org/officeDocument/2006/relationships/hyperlink" Target="https://www.zonebourse.com/cours/action/BLACKROCK-INC-11862/" TargetMode="External"/><Relationship Id="rId16" Type="http://schemas.openxmlformats.org/officeDocument/2006/relationships/hyperlink" Target="https://www.zonebourse.com/barons-bourse/Ofer-Family-05ZFZB-E/biographie/" TargetMode="External"/><Relationship Id="rId20" Type="http://schemas.openxmlformats.org/officeDocument/2006/relationships/hyperlink" Target="https://www.zonebourse.com/barons-bourse/Maha-Vajiralongkorn-Phra-Vajiraklaochaoyuhua-0HVVT8-E/biographie/" TargetMode="External"/><Relationship Id="rId1" Type="http://schemas.openxmlformats.org/officeDocument/2006/relationships/hyperlink" Target="https://www.zonebourse.com/cours/action/CREDIT-AGRICOLE-S-A-4735/" TargetMode="External"/><Relationship Id="rId6" Type="http://schemas.openxmlformats.org/officeDocument/2006/relationships/hyperlink" Target="https://www.zonebourse.com/cours/action/SHANGHAI-YUYUAN-TOURIST-M-6497576/" TargetMode="External"/><Relationship Id="rId11" Type="http://schemas.openxmlformats.org/officeDocument/2006/relationships/hyperlink" Target="https://www.zonebourse.com/cours/action/HOUSING-DEVELOPMENT-FINAN-46728573/" TargetMode="External"/><Relationship Id="rId24" Type="http://schemas.openxmlformats.org/officeDocument/2006/relationships/hyperlink" Target="https://www.zonebourse.com/cours/action/KOC-HOLDING-A-S-6491726/" TargetMode="External"/><Relationship Id="rId5" Type="http://schemas.openxmlformats.org/officeDocument/2006/relationships/hyperlink" Target="https://www.zonebourse.com/cours/action/THE-CHIBA-BANK-LTD-6491428/" TargetMode="External"/><Relationship Id="rId15" Type="http://schemas.openxmlformats.org/officeDocument/2006/relationships/hyperlink" Target="https://www.zonebourse.com/cours/action/GT-CAPITAL-HOLDINGS-INC-12718369/" TargetMode="External"/><Relationship Id="rId23" Type="http://schemas.openxmlformats.org/officeDocument/2006/relationships/hyperlink" Target="https://www.zonebourse.com/barons-bourse/Richard-Charles-Nicholas-Branson-05HP5W-E/biographie/" TargetMode="External"/><Relationship Id="rId10" Type="http://schemas.openxmlformats.org/officeDocument/2006/relationships/hyperlink" Target="https://www.zonebourse.com/cours/action/FAIRFAX-FINANCIAL-HOLDING-1409991/" TargetMode="External"/><Relationship Id="rId19" Type="http://schemas.openxmlformats.org/officeDocument/2006/relationships/hyperlink" Target="https://www.zonebourse.com/cours/action/ROYAL-BANK-OF-CANADA-1411559/" TargetMode="External"/><Relationship Id="rId4" Type="http://schemas.openxmlformats.org/officeDocument/2006/relationships/hyperlink" Target="https://www.zonebourse.com/cours/action/TAISHIN-FINANCIAL-HOLDING-6491714/" TargetMode="External"/><Relationship Id="rId9" Type="http://schemas.openxmlformats.org/officeDocument/2006/relationships/hyperlink" Target="https://www.zonebourse.com/barons-bourse/Hamad-Al-Thani-14789/biographie/" TargetMode="External"/><Relationship Id="rId14" Type="http://schemas.openxmlformats.org/officeDocument/2006/relationships/hyperlink" Target="https://www.zonebourse.com/barons-bourse/Uday-Kotak-1209/biographie/" TargetMode="External"/><Relationship Id="rId22" Type="http://schemas.openxmlformats.org/officeDocument/2006/relationships/hyperlink" Target="https://www.zonebourse.com/cours/action/INDUSTRIAL-AND-COMMERCIAL-1412597/" TargetMode="External"/><Relationship Id="rId27" Type="http://schemas.openxmlformats.org/officeDocument/2006/relationships/hyperlink" Target="https://www.zonebourse.com/barons-bourse/Wong-Shou-Yeh-David-Family-05PYT1-E/biograph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2"/>
  <sheetViews>
    <sheetView tabSelected="1" workbookViewId="0">
      <selection activeCell="D6" sqref="D6"/>
    </sheetView>
  </sheetViews>
  <sheetFormatPr baseColWidth="10" defaultRowHeight="14.5" x14ac:dyDescent="0.35"/>
  <cols>
    <col min="1" max="2" width="15.90625" customWidth="1"/>
    <col min="3" max="3" width="16.36328125" customWidth="1"/>
    <col min="4" max="12" width="10.90625" style="2" customWidth="1"/>
    <col min="13" max="18" width="10.90625" customWidth="1"/>
    <col min="19" max="35" width="10.90625" style="3" customWidth="1"/>
    <col min="36" max="39" width="10.90625" style="4" customWidth="1"/>
    <col min="40" max="43" width="10.90625" style="4"/>
  </cols>
  <sheetData>
    <row r="1" spans="1:45" x14ac:dyDescent="0.35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ht="29" x14ac:dyDescent="0.35">
      <c r="A2" s="1" t="s">
        <v>45</v>
      </c>
      <c r="B2" s="1" t="s">
        <v>46</v>
      </c>
      <c r="C2" s="5" t="s">
        <v>47</v>
      </c>
      <c r="D2" s="6">
        <v>-18.22</v>
      </c>
      <c r="E2" s="6">
        <v>43.18</v>
      </c>
      <c r="F2" s="6">
        <v>-18.03</v>
      </c>
      <c r="G2" s="6">
        <v>-12.24</v>
      </c>
      <c r="H2" s="6">
        <v>4.57</v>
      </c>
      <c r="I2" s="6">
        <v>1</v>
      </c>
      <c r="J2" s="6">
        <v>0</v>
      </c>
      <c r="K2" s="6">
        <v>0</v>
      </c>
      <c r="L2" s="6">
        <v>2</v>
      </c>
      <c r="M2">
        <v>26.117100000000001</v>
      </c>
      <c r="N2">
        <v>0.75609999999999999</v>
      </c>
      <c r="O2">
        <v>77.836806387225565</v>
      </c>
      <c r="P2">
        <v>4.0796407185628736</v>
      </c>
      <c r="Q2">
        <v>1</v>
      </c>
      <c r="R2">
        <v>0.80838323353293418</v>
      </c>
      <c r="S2" s="3">
        <v>9.6000000000000002E-2</v>
      </c>
      <c r="T2" s="3">
        <v>0.19161676646706588</v>
      </c>
      <c r="U2" s="3">
        <v>1</v>
      </c>
      <c r="V2" s="3">
        <v>32</v>
      </c>
      <c r="W2" s="3">
        <v>92.08</v>
      </c>
      <c r="X2" s="3">
        <v>7.7428330396837675</v>
      </c>
      <c r="Y2" s="3">
        <v>-2.61</v>
      </c>
      <c r="Z2" s="3">
        <v>-2.57</v>
      </c>
      <c r="AA2" s="3">
        <v>-0.17</v>
      </c>
      <c r="AB2" s="3">
        <v>21.3</v>
      </c>
      <c r="AC2" s="3">
        <v>4.25</v>
      </c>
      <c r="AD2" s="3">
        <v>35.130000000000003</v>
      </c>
      <c r="AE2" s="3">
        <v>149.44</v>
      </c>
      <c r="AF2" s="3">
        <v>25.6</v>
      </c>
      <c r="AG2" s="3">
        <v>45.92</v>
      </c>
      <c r="AH2" s="3">
        <v>53.45</v>
      </c>
      <c r="AI2" s="7">
        <v>0</v>
      </c>
      <c r="AJ2" s="4">
        <v>77.2</v>
      </c>
      <c r="AK2" s="4">
        <v>5.55</v>
      </c>
      <c r="AL2" s="4">
        <v>81.25</v>
      </c>
      <c r="AM2" s="4">
        <v>3.47</v>
      </c>
      <c r="AN2" s="4">
        <v>79.099999999999994</v>
      </c>
      <c r="AO2" s="4">
        <v>100</v>
      </c>
      <c r="AP2" s="4">
        <v>90.6</v>
      </c>
      <c r="AQ2" s="4">
        <v>4.6836233123083479</v>
      </c>
      <c r="AR2">
        <f>AL2*AM2</f>
        <v>281.9375</v>
      </c>
      <c r="AS2">
        <f>AM2*AO2</f>
        <v>347</v>
      </c>
    </row>
    <row r="3" spans="1:45" ht="29" x14ac:dyDescent="0.35">
      <c r="A3" s="1" t="s">
        <v>48</v>
      </c>
      <c r="B3" s="1" t="s">
        <v>49</v>
      </c>
      <c r="C3" s="5" t="s">
        <v>50</v>
      </c>
      <c r="D3" s="6">
        <v>-22.54</v>
      </c>
      <c r="E3" s="6">
        <v>92.75</v>
      </c>
      <c r="F3" s="6">
        <v>-19.170000000000002</v>
      </c>
      <c r="G3" s="6">
        <v>-22.61</v>
      </c>
      <c r="H3" s="6">
        <v>0.6</v>
      </c>
      <c r="I3" s="6">
        <v>2</v>
      </c>
      <c r="J3" s="6">
        <v>1</v>
      </c>
      <c r="K3" s="6">
        <v>2</v>
      </c>
      <c r="L3" s="6">
        <v>6</v>
      </c>
      <c r="M3">
        <v>29.258900000000001</v>
      </c>
      <c r="N3">
        <v>2.0344000000000002</v>
      </c>
      <c r="O3">
        <v>78.048739895387556</v>
      </c>
      <c r="P3">
        <v>17.648597242035187</v>
      </c>
      <c r="Q3">
        <v>1</v>
      </c>
      <c r="R3">
        <v>1</v>
      </c>
      <c r="S3" s="3">
        <v>0.32800000000000001</v>
      </c>
      <c r="T3" s="3">
        <v>0.77983832620066584</v>
      </c>
      <c r="U3" s="3">
        <v>1</v>
      </c>
      <c r="V3" s="3">
        <v>19</v>
      </c>
      <c r="W3" s="3">
        <v>73.69</v>
      </c>
      <c r="X3" s="3">
        <v>8.6832555828632767</v>
      </c>
      <c r="Y3" s="3">
        <v>15.978</v>
      </c>
      <c r="Z3" s="3">
        <v>-0.82</v>
      </c>
      <c r="AA3" s="3">
        <v>0.4</v>
      </c>
      <c r="AB3" s="3">
        <v>19.5</v>
      </c>
      <c r="AC3" s="3">
        <v>3.89</v>
      </c>
      <c r="AD3" s="3">
        <v>470.13</v>
      </c>
      <c r="AE3" s="3">
        <v>423.37</v>
      </c>
      <c r="AF3" s="3">
        <v>82.46</v>
      </c>
      <c r="AG3" s="3">
        <v>80.62</v>
      </c>
      <c r="AH3" s="3">
        <v>60.41</v>
      </c>
      <c r="AI3" s="7">
        <v>0</v>
      </c>
      <c r="AJ3" s="4">
        <v>75.3</v>
      </c>
      <c r="AK3" s="4">
        <v>5.62</v>
      </c>
      <c r="AL3" s="4">
        <v>81.25</v>
      </c>
      <c r="AM3" s="4">
        <v>3.47</v>
      </c>
      <c r="AN3" s="4">
        <v>84.6</v>
      </c>
      <c r="AO3" s="4">
        <v>100</v>
      </c>
      <c r="AP3" s="4">
        <v>94.5</v>
      </c>
      <c r="AQ3" s="4">
        <v>4.725146862271596</v>
      </c>
      <c r="AR3">
        <f>AL3*AM3</f>
        <v>281.9375</v>
      </c>
      <c r="AS3">
        <f>AM3*AO3</f>
        <v>347</v>
      </c>
    </row>
    <row r="4" spans="1:45" ht="29" x14ac:dyDescent="0.35">
      <c r="A4" s="1" t="s">
        <v>51</v>
      </c>
      <c r="B4" s="1" t="s">
        <v>52</v>
      </c>
      <c r="C4" s="5" t="s">
        <v>53</v>
      </c>
      <c r="D4" s="6">
        <v>-52.95</v>
      </c>
      <c r="E4" s="6">
        <v>68.3</v>
      </c>
      <c r="F4" s="6">
        <v>-53.86</v>
      </c>
      <c r="G4" s="6">
        <v>-84.29</v>
      </c>
      <c r="H4" s="6">
        <v>4.33</v>
      </c>
      <c r="I4" s="6">
        <v>2</v>
      </c>
      <c r="J4" s="6">
        <v>1</v>
      </c>
      <c r="K4" s="6">
        <v>0</v>
      </c>
      <c r="L4" s="6">
        <v>4</v>
      </c>
      <c r="M4">
        <v>30.9695</v>
      </c>
      <c r="N4">
        <v>1.1483000000000001</v>
      </c>
      <c r="O4">
        <v>57.333934120571783</v>
      </c>
      <c r="P4">
        <v>10.466749533871969</v>
      </c>
      <c r="Q4">
        <v>1</v>
      </c>
      <c r="R4">
        <v>0.49347420758234933</v>
      </c>
      <c r="S4" s="3">
        <v>5.8299999999999998E-2</v>
      </c>
      <c r="T4" s="3">
        <v>0.18116842759477939</v>
      </c>
      <c r="U4" s="3">
        <v>1</v>
      </c>
      <c r="V4" s="3">
        <v>25</v>
      </c>
      <c r="W4" s="3">
        <v>32.26</v>
      </c>
      <c r="X4" s="3">
        <v>8.0166199531785658</v>
      </c>
      <c r="Y4" s="3">
        <v>5.96</v>
      </c>
      <c r="Z4" s="3">
        <v>5.14</v>
      </c>
      <c r="AA4" s="3">
        <v>1.0900000000000001</v>
      </c>
      <c r="AB4" s="3">
        <v>12.2</v>
      </c>
      <c r="AC4" s="3">
        <v>4.76</v>
      </c>
      <c r="AD4" s="3">
        <v>98.23</v>
      </c>
      <c r="AE4" s="3">
        <v>123.93</v>
      </c>
      <c r="AF4" s="3">
        <v>46.2</v>
      </c>
      <c r="AG4" s="3">
        <v>51.11</v>
      </c>
      <c r="AH4" s="3">
        <v>62.34</v>
      </c>
      <c r="AI4" s="7">
        <v>1</v>
      </c>
      <c r="AJ4" s="4">
        <v>43.1</v>
      </c>
      <c r="AK4" s="4">
        <v>4.47</v>
      </c>
      <c r="AL4" s="4">
        <v>58.93</v>
      </c>
      <c r="AM4" s="4">
        <v>0.92</v>
      </c>
      <c r="AN4" s="4">
        <v>83.2</v>
      </c>
      <c r="AO4" s="4">
        <v>96.9</v>
      </c>
      <c r="AP4" s="4">
        <v>92.8</v>
      </c>
      <c r="AQ4" s="4">
        <v>3.8046368474843573</v>
      </c>
      <c r="AR4">
        <f>AL4*AM4</f>
        <v>54.215600000000002</v>
      </c>
      <c r="AS4">
        <f>AM4*AO4</f>
        <v>89.14800000000001</v>
      </c>
    </row>
    <row r="5" spans="1:45" ht="72.5" x14ac:dyDescent="0.35">
      <c r="A5" s="1" t="s">
        <v>54</v>
      </c>
      <c r="B5" s="1" t="s">
        <v>55</v>
      </c>
      <c r="C5" s="5" t="s">
        <v>56</v>
      </c>
      <c r="D5" s="6">
        <v>-14.32</v>
      </c>
      <c r="E5" s="6">
        <v>59.42</v>
      </c>
      <c r="F5" s="6">
        <v>-18.09</v>
      </c>
      <c r="G5" s="6">
        <v>-2.4</v>
      </c>
      <c r="H5" s="6">
        <v>4.8899999999999997</v>
      </c>
      <c r="I5" s="6">
        <v>0</v>
      </c>
      <c r="J5" s="6">
        <v>0</v>
      </c>
      <c r="K5" s="6">
        <v>0</v>
      </c>
      <c r="L5" s="6">
        <v>0</v>
      </c>
      <c r="M5">
        <v>11.998799999999999</v>
      </c>
      <c r="N5">
        <v>0.53610000000000002</v>
      </c>
      <c r="O5">
        <v>49.253667737879013</v>
      </c>
      <c r="P5">
        <v>2.3163336593544783</v>
      </c>
      <c r="Q5">
        <v>1</v>
      </c>
      <c r="R5">
        <v>0.15886544641609615</v>
      </c>
      <c r="S5" s="3">
        <v>0.60199999999999998</v>
      </c>
      <c r="T5" s="3">
        <v>0.84113455358390399</v>
      </c>
      <c r="U5" s="3">
        <v>1</v>
      </c>
      <c r="V5" s="3">
        <v>4</v>
      </c>
      <c r="W5" s="3">
        <v>73.739999999999995</v>
      </c>
      <c r="X5" s="3">
        <v>8.0489907923224351</v>
      </c>
      <c r="Y5" s="3">
        <v>12.83</v>
      </c>
      <c r="Z5" s="3">
        <v>7.04</v>
      </c>
      <c r="AA5" s="3">
        <v>1.1499999999999999</v>
      </c>
      <c r="AB5" s="3">
        <v>15.87</v>
      </c>
      <c r="AC5" s="3">
        <v>4.8099999999999996</v>
      </c>
      <c r="AD5" s="3">
        <v>115.89</v>
      </c>
      <c r="AE5" s="3">
        <v>117.6</v>
      </c>
      <c r="AF5" s="3">
        <v>53.68</v>
      </c>
      <c r="AG5" s="3">
        <v>53.94</v>
      </c>
      <c r="AH5" s="3">
        <v>62.17</v>
      </c>
      <c r="AI5" s="7">
        <v>1</v>
      </c>
      <c r="AJ5" s="4">
        <v>55.6</v>
      </c>
      <c r="AK5" s="4">
        <v>4.5599999999999996</v>
      </c>
      <c r="AN5" s="4">
        <v>73.8</v>
      </c>
      <c r="AO5" s="4">
        <v>100</v>
      </c>
      <c r="AP5" s="4">
        <v>96.6</v>
      </c>
      <c r="AQ5" s="4">
        <v>4.6097160373295409</v>
      </c>
    </row>
    <row r="6" spans="1:45" ht="58" x14ac:dyDescent="0.35">
      <c r="A6" s="1" t="s">
        <v>57</v>
      </c>
      <c r="B6" s="1" t="s">
        <v>55</v>
      </c>
      <c r="C6" s="5" t="s">
        <v>58</v>
      </c>
      <c r="D6" s="6">
        <v>243</v>
      </c>
      <c r="E6" s="6">
        <v>46</v>
      </c>
      <c r="F6" s="6">
        <v>260.54000000000002</v>
      </c>
      <c r="G6" s="6">
        <v>0.25</v>
      </c>
      <c r="H6" s="6">
        <v>13.16</v>
      </c>
      <c r="I6" s="6">
        <v>0</v>
      </c>
      <c r="J6" s="6">
        <v>0</v>
      </c>
      <c r="K6" s="6">
        <v>0</v>
      </c>
      <c r="L6" s="6">
        <v>0</v>
      </c>
      <c r="M6">
        <v>6.5681000000000003</v>
      </c>
      <c r="N6">
        <v>0.14419999999999999</v>
      </c>
      <c r="O6">
        <v>55.005565511944368</v>
      </c>
      <c r="P6">
        <v>0.2865470587076826</v>
      </c>
      <c r="Q6">
        <v>1</v>
      </c>
      <c r="R6">
        <v>7.3990192409949376E-2</v>
      </c>
      <c r="S6" s="3">
        <v>0.39400000000000002</v>
      </c>
      <c r="T6" s="3">
        <v>0.77594186344210958</v>
      </c>
      <c r="U6" s="3">
        <v>1</v>
      </c>
      <c r="V6" s="3">
        <v>7</v>
      </c>
      <c r="W6" s="3">
        <v>33.03</v>
      </c>
      <c r="X6" s="3">
        <v>7.5415695346108373</v>
      </c>
      <c r="Y6" s="3">
        <v>1.62</v>
      </c>
      <c r="Z6" s="3">
        <v>9.4600000000000009</v>
      </c>
      <c r="AA6" s="3">
        <v>1.29</v>
      </c>
      <c r="AB6" s="3">
        <v>18.32</v>
      </c>
      <c r="AC6" s="3">
        <v>5.97</v>
      </c>
      <c r="AD6" s="3">
        <v>35.869999999999997</v>
      </c>
      <c r="AE6" s="3">
        <v>44.98</v>
      </c>
      <c r="AF6" s="3">
        <v>26.38</v>
      </c>
      <c r="AG6" s="3">
        <v>30.67</v>
      </c>
      <c r="AH6" s="3">
        <v>79.400000000000006</v>
      </c>
      <c r="AI6" s="7">
        <v>1</v>
      </c>
      <c r="AJ6" s="4">
        <v>55.6</v>
      </c>
      <c r="AK6" s="4">
        <v>4.5599999999999996</v>
      </c>
      <c r="AN6" s="4">
        <v>73.8</v>
      </c>
      <c r="AO6" s="4">
        <v>100</v>
      </c>
      <c r="AP6" s="4">
        <v>96.6</v>
      </c>
      <c r="AQ6" s="4">
        <v>4.6097160373295409</v>
      </c>
    </row>
    <row r="7" spans="1:45" ht="29" x14ac:dyDescent="0.35">
      <c r="A7" s="1" t="s">
        <v>59</v>
      </c>
      <c r="B7" s="1" t="s">
        <v>60</v>
      </c>
      <c r="C7" s="5" t="s">
        <v>61</v>
      </c>
      <c r="D7" s="6">
        <v>-6.17</v>
      </c>
      <c r="E7" s="6">
        <v>80.63</v>
      </c>
      <c r="F7" s="6">
        <v>2.13</v>
      </c>
      <c r="G7" s="6">
        <v>17.84</v>
      </c>
      <c r="H7" s="6">
        <v>12.48</v>
      </c>
      <c r="I7" s="6">
        <v>1</v>
      </c>
      <c r="J7" s="6">
        <v>2</v>
      </c>
      <c r="K7" s="6">
        <v>0</v>
      </c>
      <c r="L7" s="6">
        <v>4</v>
      </c>
      <c r="M7">
        <v>21.380600000000001</v>
      </c>
      <c r="N7">
        <v>0.67149999999999999</v>
      </c>
      <c r="O7">
        <v>71.663003901170342</v>
      </c>
      <c r="P7">
        <v>5.5503901170351106</v>
      </c>
      <c r="Q7">
        <v>1</v>
      </c>
      <c r="R7">
        <v>0.66287386215864752</v>
      </c>
      <c r="S7" s="3">
        <v>8.9899999999999994E-2</v>
      </c>
      <c r="T7" s="3">
        <v>0.2922626788036411</v>
      </c>
      <c r="U7" s="3">
        <v>1</v>
      </c>
      <c r="V7" s="3">
        <v>10</v>
      </c>
      <c r="W7" s="3">
        <v>64.569999999999993</v>
      </c>
      <c r="X7" s="3">
        <v>7.8980499651357885</v>
      </c>
      <c r="Y7" s="3">
        <v>-0.04</v>
      </c>
      <c r="Z7" s="3">
        <v>1.24</v>
      </c>
      <c r="AA7" s="3">
        <v>0.23</v>
      </c>
      <c r="AB7" s="3">
        <v>17.3</v>
      </c>
      <c r="AC7" s="3">
        <v>45.82</v>
      </c>
      <c r="AD7" s="3">
        <v>14.93</v>
      </c>
      <c r="AE7" s="3">
        <v>10.76</v>
      </c>
      <c r="AF7" s="3">
        <v>12.95</v>
      </c>
      <c r="AG7" s="3">
        <v>9.61</v>
      </c>
      <c r="AH7" s="3">
        <v>67.680000000000007</v>
      </c>
      <c r="AI7" s="7">
        <v>0</v>
      </c>
      <c r="AJ7" s="4">
        <v>69.099999999999994</v>
      </c>
      <c r="AK7" s="4">
        <v>4.82</v>
      </c>
      <c r="AM7" s="4">
        <v>2.89</v>
      </c>
      <c r="AN7" s="4">
        <v>49</v>
      </c>
      <c r="AO7" s="4">
        <v>99.7</v>
      </c>
      <c r="AP7" s="4">
        <v>59.1</v>
      </c>
      <c r="AQ7" s="4">
        <v>4.3097983175365338</v>
      </c>
      <c r="AS7">
        <f>AM7*AO7</f>
        <v>288.13300000000004</v>
      </c>
    </row>
    <row r="8" spans="1:45" ht="43.5" x14ac:dyDescent="0.35">
      <c r="A8" s="1" t="s">
        <v>62</v>
      </c>
      <c r="B8" s="1" t="s">
        <v>63</v>
      </c>
      <c r="C8" s="5" t="s">
        <v>64</v>
      </c>
      <c r="D8" s="6">
        <v>-13.31</v>
      </c>
      <c r="E8" s="6">
        <v>69.81</v>
      </c>
      <c r="F8" s="6">
        <v>-10</v>
      </c>
      <c r="G8" s="6">
        <v>-13.2</v>
      </c>
      <c r="H8" s="6">
        <v>8.07</v>
      </c>
      <c r="I8" s="6">
        <v>2</v>
      </c>
      <c r="J8" s="6">
        <v>0</v>
      </c>
      <c r="K8" s="6">
        <v>1</v>
      </c>
      <c r="L8" s="6">
        <v>4</v>
      </c>
      <c r="M8">
        <v>16.0032</v>
      </c>
      <c r="N8">
        <v>0.91770000000000007</v>
      </c>
      <c r="O8">
        <v>70.165822784810132</v>
      </c>
      <c r="P8">
        <v>4.4846292947558775</v>
      </c>
      <c r="Q8">
        <v>1</v>
      </c>
      <c r="R8">
        <v>1.0000000000000002</v>
      </c>
      <c r="S8" s="3">
        <v>3.15E-2</v>
      </c>
      <c r="T8" s="3">
        <v>0.189873417721519</v>
      </c>
      <c r="U8" s="3">
        <v>1</v>
      </c>
      <c r="V8" s="3">
        <v>36</v>
      </c>
      <c r="W8" s="3">
        <v>91.21</v>
      </c>
      <c r="X8" s="3">
        <v>8.872214123332494</v>
      </c>
      <c r="Y8" s="3">
        <v>3.21</v>
      </c>
      <c r="Z8" s="3">
        <v>5.86</v>
      </c>
      <c r="AA8" s="3">
        <v>0.64</v>
      </c>
      <c r="AB8" s="3">
        <v>13.2</v>
      </c>
      <c r="AC8" s="3">
        <v>6.38</v>
      </c>
      <c r="AD8" s="3">
        <v>153.34</v>
      </c>
      <c r="AE8" s="3">
        <v>163.72999999999999</v>
      </c>
      <c r="AF8" s="3">
        <v>60.52</v>
      </c>
      <c r="AG8" s="3">
        <v>62.01</v>
      </c>
      <c r="AH8" s="3">
        <v>56.23</v>
      </c>
      <c r="AI8" s="7">
        <v>1</v>
      </c>
      <c r="AJ8" s="4">
        <v>79.400000000000006</v>
      </c>
      <c r="AK8" s="4">
        <v>4.8899999999999997</v>
      </c>
      <c r="AL8" s="4">
        <v>62.95</v>
      </c>
      <c r="AM8" s="4">
        <v>2.92</v>
      </c>
      <c r="AN8" s="4">
        <v>85.9</v>
      </c>
      <c r="AO8" s="4">
        <v>93.7</v>
      </c>
      <c r="AP8" s="4">
        <v>94.3</v>
      </c>
      <c r="AQ8" s="4">
        <v>4.7509062515499361</v>
      </c>
      <c r="AR8">
        <f>AL8*AM8</f>
        <v>183.81399999999999</v>
      </c>
      <c r="AS8">
        <f>AM8*AO8</f>
        <v>273.60399999999998</v>
      </c>
    </row>
    <row r="9" spans="1:45" ht="58" x14ac:dyDescent="0.35">
      <c r="A9" s="1" t="s">
        <v>65</v>
      </c>
      <c r="B9" s="1" t="s">
        <v>66</v>
      </c>
      <c r="C9" s="5" t="s">
        <v>67</v>
      </c>
      <c r="D9" s="6">
        <v>11.67</v>
      </c>
      <c r="E9" s="6">
        <v>63.39</v>
      </c>
      <c r="F9" s="6">
        <v>1.69</v>
      </c>
      <c r="G9" s="6">
        <v>2.78</v>
      </c>
      <c r="H9" s="6">
        <v>32.08</v>
      </c>
      <c r="I9" s="6">
        <v>1</v>
      </c>
      <c r="J9" s="6">
        <v>0</v>
      </c>
      <c r="K9" s="6">
        <v>0</v>
      </c>
      <c r="L9" s="6">
        <v>2</v>
      </c>
      <c r="M9">
        <v>24.818100000000001</v>
      </c>
      <c r="N9">
        <v>0.38560000000000005</v>
      </c>
      <c r="O9">
        <v>44.683223211720772</v>
      </c>
      <c r="P9">
        <v>4.2352772191898875</v>
      </c>
      <c r="Q9">
        <v>1</v>
      </c>
      <c r="R9">
        <v>0.41798333812122956</v>
      </c>
      <c r="S9" s="3">
        <v>7.9600000000000004E-2</v>
      </c>
      <c r="T9" s="3">
        <v>0.22866992243608159</v>
      </c>
      <c r="U9" s="3">
        <v>1</v>
      </c>
      <c r="V9" s="3">
        <v>2</v>
      </c>
      <c r="W9" s="3">
        <v>75.87</v>
      </c>
      <c r="X9" s="3">
        <v>8.0868984986434143</v>
      </c>
      <c r="Y9" s="3">
        <v>14.62</v>
      </c>
      <c r="Z9" s="3">
        <v>2.4</v>
      </c>
      <c r="AA9" s="3">
        <v>0.4</v>
      </c>
      <c r="AB9" s="3">
        <v>14.6</v>
      </c>
      <c r="AC9" s="3">
        <v>5.0599999999999996</v>
      </c>
      <c r="AD9" s="3">
        <v>106.95</v>
      </c>
      <c r="AE9" s="3">
        <v>113.17</v>
      </c>
      <c r="AF9" s="3">
        <v>51.65</v>
      </c>
      <c r="AG9" s="3">
        <v>52.9</v>
      </c>
      <c r="AH9" s="3">
        <v>65.61</v>
      </c>
      <c r="AI9" s="7">
        <v>1</v>
      </c>
      <c r="AJ9" s="4">
        <v>27.6</v>
      </c>
      <c r="AK9" s="4">
        <v>5.35</v>
      </c>
      <c r="AL9" s="4">
        <v>43.3</v>
      </c>
      <c r="AM9" s="4">
        <v>2.83</v>
      </c>
      <c r="AN9" s="4">
        <v>69.5</v>
      </c>
      <c r="AO9" s="4">
        <v>90.9</v>
      </c>
      <c r="AP9" s="4">
        <v>83</v>
      </c>
      <c r="AQ9" s="4">
        <v>3.3088204331099598</v>
      </c>
      <c r="AR9">
        <f>AL9*AM9</f>
        <v>122.539</v>
      </c>
      <c r="AS9">
        <f>AM9*AO9</f>
        <v>257.24700000000001</v>
      </c>
    </row>
    <row r="10" spans="1:45" ht="29" x14ac:dyDescent="0.35">
      <c r="A10" s="1" t="s">
        <v>68</v>
      </c>
      <c r="B10" s="1" t="s">
        <v>69</v>
      </c>
      <c r="C10" s="8" t="s">
        <v>70</v>
      </c>
      <c r="D10" s="6">
        <v>-9.15</v>
      </c>
      <c r="E10" s="6">
        <v>84.06</v>
      </c>
      <c r="F10" s="6">
        <v>-5.9</v>
      </c>
      <c r="G10" s="6">
        <v>-2.1</v>
      </c>
      <c r="H10" s="6">
        <v>9.31</v>
      </c>
      <c r="I10" s="6">
        <v>1</v>
      </c>
      <c r="J10" s="6">
        <v>1</v>
      </c>
      <c r="K10" s="6">
        <v>0</v>
      </c>
      <c r="L10" s="6">
        <v>3</v>
      </c>
      <c r="M10">
        <v>30.840100000000003</v>
      </c>
      <c r="N10">
        <v>0.83760000000000001</v>
      </c>
      <c r="O10">
        <v>65.628323242958672</v>
      </c>
      <c r="P10">
        <v>5.0210581732034747</v>
      </c>
      <c r="Q10">
        <v>1</v>
      </c>
      <c r="R10">
        <v>0.90128981310871303</v>
      </c>
      <c r="S10" s="3">
        <v>9.1800000000000007E-2</v>
      </c>
      <c r="T10" s="3">
        <v>0.24164253750987102</v>
      </c>
      <c r="U10" s="3">
        <v>1</v>
      </c>
      <c r="V10" s="3">
        <v>0</v>
      </c>
      <c r="W10" s="3">
        <v>73.61</v>
      </c>
      <c r="X10" s="3">
        <v>8.3400972388086174</v>
      </c>
      <c r="Y10" s="3">
        <v>8.7799999999999994</v>
      </c>
      <c r="Z10" s="3">
        <v>0.18</v>
      </c>
      <c r="AA10" s="3">
        <v>0.2</v>
      </c>
      <c r="AB10" s="3">
        <v>15.85</v>
      </c>
      <c r="AC10" s="3">
        <v>14.43</v>
      </c>
      <c r="AD10" s="3">
        <v>138.91</v>
      </c>
      <c r="AE10" s="3">
        <v>151.69</v>
      </c>
      <c r="AF10" s="3">
        <v>58.14</v>
      </c>
      <c r="AG10" s="3">
        <v>59.86</v>
      </c>
      <c r="AH10" s="3">
        <v>56.73</v>
      </c>
      <c r="AI10" s="7">
        <v>1</v>
      </c>
      <c r="AJ10" s="4">
        <v>71</v>
      </c>
      <c r="AK10" s="4">
        <v>5.3</v>
      </c>
      <c r="AL10" s="4">
        <v>78.569999999999993</v>
      </c>
      <c r="AM10" s="4">
        <v>3.72</v>
      </c>
      <c r="AN10" s="4">
        <v>67.599999999999994</v>
      </c>
      <c r="AO10" s="4">
        <v>96.1</v>
      </c>
      <c r="AP10" s="4">
        <v>80.099999999999994</v>
      </c>
      <c r="AQ10" s="4">
        <v>4.5347911615417544</v>
      </c>
      <c r="AR10">
        <f>AL10*AM10</f>
        <v>292.28039999999999</v>
      </c>
      <c r="AS10">
        <f>AM10*AO10</f>
        <v>357.49200000000002</v>
      </c>
    </row>
    <row r="11" spans="1:45" ht="29" x14ac:dyDescent="0.35">
      <c r="A11" s="1" t="s">
        <v>71</v>
      </c>
      <c r="B11" s="5" t="s">
        <v>72</v>
      </c>
      <c r="C11" s="5" t="s">
        <v>73</v>
      </c>
      <c r="D11" s="6">
        <v>-34.74</v>
      </c>
      <c r="E11" s="6">
        <v>87.09</v>
      </c>
      <c r="F11" s="6">
        <v>-13.56</v>
      </c>
      <c r="G11" s="6">
        <v>4.67</v>
      </c>
      <c r="H11" s="6">
        <v>0.67</v>
      </c>
      <c r="I11" s="6">
        <v>1</v>
      </c>
      <c r="J11" s="6">
        <v>1</v>
      </c>
      <c r="K11" s="6">
        <v>2</v>
      </c>
      <c r="L11" s="6">
        <v>5</v>
      </c>
      <c r="M11">
        <v>11.3248</v>
      </c>
      <c r="N11">
        <v>0.36820000000000008</v>
      </c>
      <c r="O11">
        <v>59.53846731780618</v>
      </c>
      <c r="P11">
        <v>4.9879789631855749</v>
      </c>
      <c r="Q11">
        <v>1.0000000000000002</v>
      </c>
      <c r="R11">
        <v>0.76483846731780636</v>
      </c>
      <c r="S11" s="3">
        <v>2.81E-2</v>
      </c>
      <c r="T11" s="3">
        <v>0.21111945905334339</v>
      </c>
      <c r="U11" s="3">
        <v>1</v>
      </c>
      <c r="V11" s="3">
        <v>0</v>
      </c>
      <c r="W11" s="3">
        <v>68.569999999999993</v>
      </c>
      <c r="X11" s="3">
        <v>8.4623202896741301</v>
      </c>
      <c r="Y11" s="3">
        <v>-20.04</v>
      </c>
      <c r="Z11" s="3">
        <v>11.93</v>
      </c>
      <c r="AA11" s="3">
        <v>4.1500000000000004</v>
      </c>
      <c r="AB11" s="3">
        <v>13.8</v>
      </c>
      <c r="AC11" s="3">
        <v>2.73</v>
      </c>
      <c r="AD11" s="3">
        <v>53.73</v>
      </c>
      <c r="AE11" s="3">
        <v>130.44</v>
      </c>
      <c r="AF11" s="3">
        <v>34.83</v>
      </c>
      <c r="AG11" s="3">
        <v>54.78</v>
      </c>
      <c r="AH11" s="3">
        <v>36.21</v>
      </c>
      <c r="AI11" s="7">
        <v>1</v>
      </c>
      <c r="AJ11" s="4">
        <v>51.2</v>
      </c>
      <c r="AK11" s="4">
        <v>4.96</v>
      </c>
      <c r="AL11" s="4">
        <v>74.11</v>
      </c>
      <c r="AM11" s="4">
        <v>0.89</v>
      </c>
      <c r="AN11" s="4">
        <v>64.599999999999994</v>
      </c>
      <c r="AO11" s="4">
        <v>100</v>
      </c>
      <c r="AP11" s="4">
        <v>81.599999999999994</v>
      </c>
      <c r="AQ11" s="4">
        <v>3.9526520129847746</v>
      </c>
      <c r="AR11">
        <f>AL11*AM11</f>
        <v>65.957899999999995</v>
      </c>
      <c r="AS11">
        <f>AM11*AO11</f>
        <v>89</v>
      </c>
    </row>
    <row r="12" spans="1:45" ht="29" x14ac:dyDescent="0.35">
      <c r="A12" s="1" t="s">
        <v>74</v>
      </c>
      <c r="B12" s="1" t="s">
        <v>75</v>
      </c>
      <c r="C12" s="5" t="s">
        <v>76</v>
      </c>
      <c r="D12" s="6">
        <v>-7.92</v>
      </c>
      <c r="E12" s="6">
        <v>52.62</v>
      </c>
      <c r="F12" s="6">
        <v>-7.39</v>
      </c>
      <c r="G12" s="6">
        <v>-3.05</v>
      </c>
      <c r="H12" s="6">
        <v>4.53</v>
      </c>
      <c r="I12" s="6">
        <v>1</v>
      </c>
      <c r="J12" s="6">
        <v>0</v>
      </c>
      <c r="K12" s="6">
        <v>1</v>
      </c>
      <c r="L12" s="6">
        <v>3</v>
      </c>
      <c r="M12">
        <v>7.0804999999999998</v>
      </c>
      <c r="N12">
        <v>0.36039999999999994</v>
      </c>
      <c r="O12">
        <v>57.06020782396088</v>
      </c>
      <c r="P12">
        <v>0.98410757946210259</v>
      </c>
      <c r="Q12">
        <v>0.91549511002444972</v>
      </c>
      <c r="R12">
        <v>0.12393031784841074</v>
      </c>
      <c r="S12" s="3">
        <v>0.51200000000000001</v>
      </c>
      <c r="T12" s="3">
        <v>0.78239608801955984</v>
      </c>
      <c r="U12" s="3">
        <v>1</v>
      </c>
      <c r="V12" s="3">
        <v>0</v>
      </c>
      <c r="W12" s="3">
        <v>40.83</v>
      </c>
      <c r="X12" s="3">
        <v>7.8094885518427217</v>
      </c>
      <c r="Y12" s="3">
        <v>8.06</v>
      </c>
      <c r="Z12" s="3">
        <v>12.77</v>
      </c>
      <c r="AA12" s="3">
        <v>1.86</v>
      </c>
      <c r="AB12" s="3">
        <v>12.19</v>
      </c>
      <c r="AC12" s="3">
        <v>1.1000000000000001</v>
      </c>
      <c r="AD12" s="3">
        <v>280.32</v>
      </c>
      <c r="AE12" s="3">
        <v>225.58</v>
      </c>
      <c r="AF12" s="3">
        <v>73.709999999999994</v>
      </c>
      <c r="AG12" s="3">
        <v>68.849999999999994</v>
      </c>
      <c r="AH12" s="3">
        <v>52.62</v>
      </c>
      <c r="AI12" s="7">
        <v>1</v>
      </c>
      <c r="AJ12" s="4">
        <v>55.3</v>
      </c>
      <c r="AK12" s="4">
        <v>5.29</v>
      </c>
      <c r="AN12" s="4">
        <v>82</v>
      </c>
      <c r="AO12" s="4">
        <v>92.3</v>
      </c>
      <c r="AP12" s="4">
        <v>94.7</v>
      </c>
      <c r="AQ12" s="4">
        <v>4.2062509321207804</v>
      </c>
    </row>
    <row r="13" spans="1:45" ht="29" x14ac:dyDescent="0.35">
      <c r="A13" s="1" t="s">
        <v>77</v>
      </c>
      <c r="B13" s="1" t="s">
        <v>78</v>
      </c>
      <c r="C13" s="5" t="s">
        <v>79</v>
      </c>
      <c r="D13" s="6">
        <v>3.53</v>
      </c>
      <c r="E13" s="6">
        <v>85.8</v>
      </c>
      <c r="F13" s="6">
        <v>2.88</v>
      </c>
      <c r="G13" s="6">
        <v>6.82</v>
      </c>
      <c r="H13" s="6">
        <v>0.73</v>
      </c>
      <c r="I13" s="6">
        <v>1</v>
      </c>
      <c r="J13" s="6">
        <v>1</v>
      </c>
      <c r="K13" s="6">
        <v>1</v>
      </c>
      <c r="L13" s="6">
        <v>3</v>
      </c>
      <c r="M13">
        <v>11.205599999999999</v>
      </c>
      <c r="N13">
        <v>0.44530000000000003</v>
      </c>
      <c r="O13">
        <v>71.355505505505519</v>
      </c>
      <c r="P13">
        <v>3.6786786786786791</v>
      </c>
      <c r="Q13">
        <v>1</v>
      </c>
      <c r="R13">
        <v>0.92492492492492495</v>
      </c>
      <c r="S13" s="3">
        <v>3.4700000000000002E-2</v>
      </c>
      <c r="T13" s="3">
        <v>0.1736736736736737</v>
      </c>
      <c r="U13" s="3">
        <v>1</v>
      </c>
      <c r="V13" s="3">
        <v>28</v>
      </c>
      <c r="W13" s="3">
        <v>82.8</v>
      </c>
      <c r="X13" s="3">
        <v>8.4467759230128863</v>
      </c>
      <c r="Y13" s="3">
        <v>2.5499999999999998</v>
      </c>
      <c r="Z13" s="3">
        <v>0.02</v>
      </c>
      <c r="AA13" s="3">
        <v>0.14000000000000001</v>
      </c>
      <c r="AB13" s="3">
        <v>14</v>
      </c>
      <c r="AC13" s="3">
        <v>4.66</v>
      </c>
      <c r="AD13" s="3">
        <v>179.64</v>
      </c>
      <c r="AE13" s="3">
        <v>202.48</v>
      </c>
      <c r="AF13" s="3">
        <v>64.11</v>
      </c>
      <c r="AG13" s="3">
        <v>66.680000000000007</v>
      </c>
      <c r="AH13" s="3">
        <v>65.19</v>
      </c>
      <c r="AI13" s="7">
        <v>1</v>
      </c>
      <c r="AJ13" s="4">
        <v>74.3</v>
      </c>
      <c r="AK13" s="4">
        <v>5.42</v>
      </c>
      <c r="AL13" s="4">
        <v>81.25</v>
      </c>
      <c r="AM13" s="4">
        <v>2.5</v>
      </c>
      <c r="AN13" s="4">
        <v>77.5</v>
      </c>
      <c r="AO13" s="4">
        <v>96</v>
      </c>
      <c r="AP13" s="4">
        <v>89</v>
      </c>
      <c r="AQ13" s="4">
        <v>4.4871001785173235</v>
      </c>
      <c r="AR13">
        <f>AL13*AM13</f>
        <v>203.125</v>
      </c>
      <c r="AS13">
        <f>AM13*AO13</f>
        <v>240</v>
      </c>
    </row>
    <row r="14" spans="1:45" ht="43.5" x14ac:dyDescent="0.35">
      <c r="A14" s="1" t="s">
        <v>80</v>
      </c>
      <c r="B14" s="1" t="s">
        <v>81</v>
      </c>
      <c r="C14" s="5" t="s">
        <v>82</v>
      </c>
      <c r="D14" s="6">
        <v>-4.79</v>
      </c>
      <c r="E14" s="6">
        <v>67.2</v>
      </c>
      <c r="F14" s="6">
        <v>-6.61</v>
      </c>
      <c r="G14" s="6">
        <v>-26.3</v>
      </c>
      <c r="H14" s="6">
        <v>15.77</v>
      </c>
      <c r="I14" s="6">
        <v>0</v>
      </c>
      <c r="J14" s="6">
        <v>1</v>
      </c>
      <c r="K14" s="6">
        <v>0</v>
      </c>
      <c r="L14" s="6">
        <v>2</v>
      </c>
      <c r="M14">
        <v>4.9802999999999997</v>
      </c>
      <c r="N14">
        <v>0.10312999999999999</v>
      </c>
      <c r="O14">
        <v>66.001084598698483</v>
      </c>
      <c r="P14">
        <v>5.7008676789587849</v>
      </c>
      <c r="Q14">
        <v>1</v>
      </c>
      <c r="R14">
        <v>0.64859002169197399</v>
      </c>
      <c r="S14" s="3">
        <v>1.8599999999999998E-2</v>
      </c>
      <c r="T14" s="3">
        <v>0.40347071583514099</v>
      </c>
      <c r="U14" s="3">
        <v>1</v>
      </c>
      <c r="V14" s="3">
        <v>26</v>
      </c>
      <c r="W14" s="3">
        <v>39.01</v>
      </c>
      <c r="X14" s="3">
        <v>8.1036801448862619</v>
      </c>
      <c r="Y14" s="3">
        <v>6.15</v>
      </c>
      <c r="Z14" s="3">
        <v>3.92</v>
      </c>
      <c r="AA14" s="3">
        <v>0.63</v>
      </c>
      <c r="AB14" s="3">
        <v>15.76</v>
      </c>
      <c r="AC14" s="3">
        <v>3.29</v>
      </c>
      <c r="AD14" s="3">
        <v>30.33</v>
      </c>
      <c r="AE14" s="3">
        <v>31.08</v>
      </c>
      <c r="AF14" s="3">
        <v>23.22</v>
      </c>
      <c r="AG14" s="3">
        <v>23.63</v>
      </c>
      <c r="AH14" s="3">
        <v>73.680000000000007</v>
      </c>
      <c r="AI14" s="7">
        <v>1</v>
      </c>
      <c r="AJ14" s="4">
        <v>45.4</v>
      </c>
      <c r="AK14" s="4">
        <v>5.12</v>
      </c>
      <c r="AN14" s="4">
        <v>85.1</v>
      </c>
      <c r="AO14" s="4">
        <v>100</v>
      </c>
      <c r="AP14" s="4">
        <v>93.6</v>
      </c>
      <c r="AQ14" s="4">
        <v>3.8565597302453449</v>
      </c>
    </row>
    <row r="15" spans="1:45" ht="43.5" x14ac:dyDescent="0.35">
      <c r="A15" s="1" t="s">
        <v>83</v>
      </c>
      <c r="B15" s="1" t="s">
        <v>84</v>
      </c>
      <c r="C15" s="5" t="s">
        <v>85</v>
      </c>
      <c r="D15" s="6">
        <v>14.64</v>
      </c>
      <c r="E15" s="6">
        <v>65.98</v>
      </c>
      <c r="F15" s="6">
        <v>6.47</v>
      </c>
      <c r="G15" s="6">
        <v>43.63</v>
      </c>
      <c r="H15" s="6">
        <v>18.61</v>
      </c>
      <c r="I15" s="6">
        <v>1</v>
      </c>
      <c r="J15" s="6">
        <v>0</v>
      </c>
      <c r="K15" s="6">
        <v>0</v>
      </c>
      <c r="L15" s="6">
        <v>2</v>
      </c>
      <c r="M15">
        <v>6.1170000000000009</v>
      </c>
      <c r="N15">
        <v>0.1993</v>
      </c>
      <c r="O15">
        <v>40.628533207428369</v>
      </c>
      <c r="P15">
        <v>0.42618822788794447</v>
      </c>
      <c r="Q15">
        <v>0.9891406987724265</v>
      </c>
      <c r="R15">
        <v>9.3641800440667264E-2</v>
      </c>
      <c r="S15" s="3">
        <v>0.54900000000000004</v>
      </c>
      <c r="T15" s="3">
        <v>0.86402266288951823</v>
      </c>
      <c r="U15" s="3">
        <v>1</v>
      </c>
      <c r="V15" s="3">
        <v>0</v>
      </c>
      <c r="W15" s="3">
        <v>89.05</v>
      </c>
      <c r="X15" s="3">
        <v>7.8821435521212795</v>
      </c>
      <c r="Y15" s="3">
        <v>12.72</v>
      </c>
      <c r="Z15" s="3">
        <v>15.13</v>
      </c>
      <c r="AA15" s="3">
        <v>2.78</v>
      </c>
      <c r="AB15" s="3">
        <v>25.89</v>
      </c>
      <c r="AC15" s="3">
        <v>1.32</v>
      </c>
      <c r="AD15" s="3">
        <v>0.6</v>
      </c>
      <c r="AE15" s="3">
        <v>0.64</v>
      </c>
      <c r="AF15" s="3">
        <v>0.6</v>
      </c>
      <c r="AG15" s="3">
        <v>0.63</v>
      </c>
      <c r="AH15" s="3">
        <v>79.13</v>
      </c>
      <c r="AI15" s="7">
        <v>1</v>
      </c>
      <c r="AJ15" s="4">
        <v>37.799999999999997</v>
      </c>
      <c r="AK15" s="4">
        <v>4.1500000000000004</v>
      </c>
      <c r="AL15" s="4">
        <v>54.63</v>
      </c>
      <c r="AM15" s="4">
        <v>1.64</v>
      </c>
      <c r="AN15" s="4">
        <v>64</v>
      </c>
      <c r="AO15" s="4">
        <v>100</v>
      </c>
      <c r="AP15" s="4">
        <v>89.8</v>
      </c>
      <c r="AQ15" s="4">
        <v>3.5877782922776933</v>
      </c>
      <c r="AR15">
        <f>AL15*AM15</f>
        <v>89.593199999999996</v>
      </c>
      <c r="AS15">
        <f>AM15*AO15</f>
        <v>164</v>
      </c>
    </row>
    <row r="16" spans="1:45" ht="43.5" x14ac:dyDescent="0.35">
      <c r="A16" s="1" t="s">
        <v>86</v>
      </c>
      <c r="B16" s="1" t="s">
        <v>87</v>
      </c>
      <c r="C16" s="5" t="s">
        <v>88</v>
      </c>
      <c r="D16" s="6">
        <v>-6.83</v>
      </c>
      <c r="E16" s="6">
        <v>66.47</v>
      </c>
      <c r="F16" s="6">
        <v>-13.67</v>
      </c>
      <c r="G16" s="6">
        <v>-19.440000000000001</v>
      </c>
      <c r="H16" s="6">
        <v>8.64</v>
      </c>
      <c r="I16" s="6">
        <v>0</v>
      </c>
      <c r="J16" s="6">
        <v>1</v>
      </c>
      <c r="K16" s="6">
        <v>1</v>
      </c>
      <c r="L16" s="6">
        <v>3</v>
      </c>
      <c r="M16">
        <v>8.2325999999999997</v>
      </c>
      <c r="N16">
        <v>0.30010000000000003</v>
      </c>
      <c r="O16">
        <v>62.882073720498539</v>
      </c>
      <c r="P16">
        <v>2.7311058074781225</v>
      </c>
      <c r="Q16">
        <v>1</v>
      </c>
      <c r="R16">
        <v>0.37788385043754974</v>
      </c>
      <c r="S16" s="3">
        <v>6.6299999999999998E-2</v>
      </c>
      <c r="T16" s="3">
        <v>0.1758154335719968</v>
      </c>
      <c r="U16" s="3">
        <v>1</v>
      </c>
      <c r="V16" s="3">
        <v>3</v>
      </c>
      <c r="W16" s="3">
        <v>36.58</v>
      </c>
      <c r="X16" s="3">
        <v>8.2218345253705483</v>
      </c>
      <c r="Y16" s="3">
        <v>4.59</v>
      </c>
      <c r="Z16" s="3">
        <v>5.27</v>
      </c>
      <c r="AA16" s="3">
        <v>0.46</v>
      </c>
      <c r="AB16" s="3">
        <v>11.66</v>
      </c>
      <c r="AC16" s="3">
        <v>1.31</v>
      </c>
      <c r="AD16" s="3">
        <v>58.91</v>
      </c>
      <c r="AE16" s="3">
        <v>77.760000000000005</v>
      </c>
      <c r="AF16" s="3">
        <v>37.06</v>
      </c>
      <c r="AG16" s="3">
        <v>43.37</v>
      </c>
      <c r="AH16" s="3">
        <v>81.39</v>
      </c>
      <c r="AI16" s="7">
        <v>1</v>
      </c>
      <c r="AJ16" s="4">
        <v>65.8</v>
      </c>
      <c r="AK16" s="4">
        <v>4.7699999999999996</v>
      </c>
      <c r="AN16" s="4">
        <v>80.599999999999994</v>
      </c>
      <c r="AO16" s="4">
        <v>94.6</v>
      </c>
      <c r="AP16" s="4">
        <v>93.9</v>
      </c>
      <c r="AQ16" s="4">
        <v>4.6195534806780651</v>
      </c>
    </row>
    <row r="17" spans="1:45" ht="43.5" x14ac:dyDescent="0.35">
      <c r="A17" s="1" t="s">
        <v>89</v>
      </c>
      <c r="B17" s="1" t="s">
        <v>87</v>
      </c>
      <c r="C17" s="5" t="s">
        <v>88</v>
      </c>
      <c r="D17" s="6">
        <v>-5.03</v>
      </c>
      <c r="E17" s="6">
        <v>69.22</v>
      </c>
      <c r="F17" s="6">
        <v>-14.83</v>
      </c>
      <c r="G17" s="6">
        <v>-22.27</v>
      </c>
      <c r="H17" s="6">
        <v>6.22</v>
      </c>
      <c r="I17" s="6">
        <v>1</v>
      </c>
      <c r="J17" s="6">
        <v>1</v>
      </c>
      <c r="K17" s="6">
        <v>1</v>
      </c>
      <c r="L17" s="6">
        <v>4</v>
      </c>
      <c r="M17">
        <v>6.3094000000000001</v>
      </c>
      <c r="N17">
        <v>0.26219999999999999</v>
      </c>
      <c r="O17">
        <v>68.103556308213371</v>
      </c>
      <c r="P17">
        <v>3.2718035563082135</v>
      </c>
      <c r="Q17">
        <v>1</v>
      </c>
      <c r="R17">
        <v>0.20237087214225233</v>
      </c>
      <c r="S17" s="3">
        <v>5.8999999999999997E-2</v>
      </c>
      <c r="T17" s="3">
        <v>0.16652554332486591</v>
      </c>
      <c r="U17" s="3">
        <v>1</v>
      </c>
      <c r="V17" s="3">
        <v>8</v>
      </c>
      <c r="W17" s="3">
        <v>77.63</v>
      </c>
      <c r="X17" s="3">
        <v>8.2331424150492385</v>
      </c>
      <c r="Y17" s="3">
        <v>5.94</v>
      </c>
      <c r="Z17" s="3">
        <v>5.75</v>
      </c>
      <c r="AA17" s="3">
        <v>0.46</v>
      </c>
      <c r="AB17" s="3">
        <v>11.87</v>
      </c>
      <c r="AC17" s="3">
        <v>1.86</v>
      </c>
      <c r="AD17" s="3">
        <v>44.89</v>
      </c>
      <c r="AE17" s="3">
        <v>55.43</v>
      </c>
      <c r="AF17" s="3">
        <v>30.74</v>
      </c>
      <c r="AG17" s="3">
        <v>35.08</v>
      </c>
      <c r="AH17" s="3">
        <v>81.37</v>
      </c>
      <c r="AI17" s="7">
        <v>1</v>
      </c>
      <c r="AJ17" s="4">
        <v>65.8</v>
      </c>
      <c r="AK17" s="4">
        <v>4.7699999999999996</v>
      </c>
      <c r="AN17" s="4">
        <v>80.599999999999994</v>
      </c>
      <c r="AO17" s="4">
        <v>94.6</v>
      </c>
      <c r="AP17" s="4">
        <v>93.9</v>
      </c>
      <c r="AQ17" s="4">
        <v>4.6195534806780651</v>
      </c>
    </row>
    <row r="18" spans="1:45" ht="58" x14ac:dyDescent="0.35">
      <c r="A18" s="1" t="s">
        <v>90</v>
      </c>
      <c r="B18" s="1" t="s">
        <v>91</v>
      </c>
      <c r="C18" s="5" t="s">
        <v>92</v>
      </c>
      <c r="D18" s="6">
        <v>-8.1999999999999993</v>
      </c>
      <c r="E18" s="6">
        <v>86.3</v>
      </c>
      <c r="F18" s="6">
        <v>-7.55</v>
      </c>
      <c r="G18" s="6">
        <v>-10.15</v>
      </c>
      <c r="H18" s="6">
        <v>7.39</v>
      </c>
      <c r="I18" s="6">
        <v>1</v>
      </c>
      <c r="J18" s="6">
        <v>0</v>
      </c>
      <c r="K18" s="6">
        <v>1</v>
      </c>
      <c r="L18" s="6">
        <v>3</v>
      </c>
      <c r="M18">
        <v>25.441500000000001</v>
      </c>
      <c r="N18">
        <v>1.0518000000000001</v>
      </c>
      <c r="O18">
        <v>69.608454312553349</v>
      </c>
      <c r="P18">
        <v>4.8163962425277527</v>
      </c>
      <c r="Q18">
        <v>1</v>
      </c>
      <c r="R18">
        <v>3.6720751494449179E-2</v>
      </c>
      <c r="S18" s="3">
        <v>0.126</v>
      </c>
      <c r="T18" s="3">
        <v>0.35866780529461989</v>
      </c>
      <c r="U18" s="3">
        <v>1</v>
      </c>
      <c r="V18" s="3">
        <v>13</v>
      </c>
      <c r="W18" s="3">
        <v>66.37</v>
      </c>
      <c r="X18" s="3">
        <v>9.4490431152470986</v>
      </c>
      <c r="Y18" s="3">
        <v>5.82</v>
      </c>
      <c r="Z18" s="3">
        <v>6.73</v>
      </c>
      <c r="AA18" s="3">
        <v>0.84</v>
      </c>
      <c r="AB18" s="3">
        <v>14.6</v>
      </c>
      <c r="AC18" s="3">
        <v>2.31</v>
      </c>
      <c r="AD18" s="3">
        <v>97.65</v>
      </c>
      <c r="AE18" s="3">
        <v>82.68</v>
      </c>
      <c r="AF18" s="3">
        <v>47.06</v>
      </c>
      <c r="AG18" s="3">
        <v>42.85</v>
      </c>
      <c r="AH18" s="3">
        <v>63.85</v>
      </c>
      <c r="AI18" s="7">
        <v>1</v>
      </c>
      <c r="AJ18" s="4">
        <v>69.3</v>
      </c>
      <c r="AK18" s="4">
        <v>4.66</v>
      </c>
      <c r="AL18" s="4">
        <v>66.52</v>
      </c>
      <c r="AM18" s="4">
        <v>3.03</v>
      </c>
      <c r="AN18" s="4">
        <v>91</v>
      </c>
      <c r="AO18" s="4">
        <v>94.3</v>
      </c>
      <c r="AP18" s="4">
        <v>93.4</v>
      </c>
      <c r="AQ18" s="4">
        <v>4.796613182097385</v>
      </c>
      <c r="AR18">
        <f>AL18*AM18</f>
        <v>201.55559999999997</v>
      </c>
      <c r="AS18">
        <f t="shared" ref="AS18:AS27" si="0">AM18*AO18</f>
        <v>285.72899999999998</v>
      </c>
    </row>
    <row r="19" spans="1:45" ht="43.5" x14ac:dyDescent="0.35">
      <c r="A19" s="1" t="s">
        <v>93</v>
      </c>
      <c r="B19" s="1" t="s">
        <v>94</v>
      </c>
      <c r="C19" s="5" t="s">
        <v>95</v>
      </c>
      <c r="D19" s="6">
        <v>169.27</v>
      </c>
      <c r="E19" s="6">
        <v>63.6</v>
      </c>
      <c r="F19" s="6">
        <v>147.68</v>
      </c>
      <c r="G19" s="6">
        <v>-5.69</v>
      </c>
      <c r="H19" s="6">
        <v>15.67</v>
      </c>
      <c r="I19" s="6">
        <v>0</v>
      </c>
      <c r="J19" s="6">
        <v>0</v>
      </c>
      <c r="K19" s="6">
        <v>0</v>
      </c>
      <c r="L19" s="6">
        <v>1</v>
      </c>
      <c r="M19">
        <v>8.6900999999999993</v>
      </c>
      <c r="N19">
        <v>0.52980000000000005</v>
      </c>
      <c r="O19">
        <v>60.282065553494121</v>
      </c>
      <c r="P19">
        <v>3.1793444650587506</v>
      </c>
      <c r="Q19">
        <v>1</v>
      </c>
      <c r="R19">
        <v>0.69078540507111941</v>
      </c>
      <c r="S19" s="3">
        <v>0.05</v>
      </c>
      <c r="T19" s="3">
        <v>0.30921459492888065</v>
      </c>
      <c r="U19" s="3">
        <v>1</v>
      </c>
      <c r="V19" s="3">
        <v>21</v>
      </c>
      <c r="W19" s="3">
        <v>42.65</v>
      </c>
      <c r="X19" s="3">
        <v>9.5716744670437794</v>
      </c>
      <c r="Y19" s="3">
        <v>7.71</v>
      </c>
      <c r="Z19" s="3">
        <v>10.6</v>
      </c>
      <c r="AA19" s="3">
        <v>0.95</v>
      </c>
      <c r="AB19" s="3">
        <v>13.19</v>
      </c>
      <c r="AC19" s="3">
        <v>1.34</v>
      </c>
      <c r="AD19" s="3">
        <v>43.07</v>
      </c>
      <c r="AE19" s="3">
        <v>36.36</v>
      </c>
      <c r="AF19" s="3">
        <v>27.17</v>
      </c>
      <c r="AG19" s="3">
        <v>24.03</v>
      </c>
      <c r="AH19" s="3">
        <v>68.569999999999993</v>
      </c>
      <c r="AI19" s="7">
        <v>1</v>
      </c>
      <c r="AJ19" s="4">
        <v>37.299999999999997</v>
      </c>
      <c r="AK19" s="4">
        <v>4.51</v>
      </c>
      <c r="AL19" s="4">
        <v>49.11</v>
      </c>
      <c r="AM19" s="4">
        <v>3.14</v>
      </c>
      <c r="AN19" s="4">
        <v>75</v>
      </c>
      <c r="AO19" s="4">
        <v>92.4</v>
      </c>
      <c r="AP19" s="4">
        <v>84.6</v>
      </c>
      <c r="AQ19" s="4">
        <v>3.9826510745547949</v>
      </c>
      <c r="AR19">
        <f>AL19*AM19</f>
        <v>154.2054</v>
      </c>
      <c r="AS19">
        <f t="shared" si="0"/>
        <v>290.13600000000002</v>
      </c>
    </row>
    <row r="20" spans="1:45" ht="29" x14ac:dyDescent="0.35">
      <c r="A20" s="1" t="s">
        <v>96</v>
      </c>
      <c r="B20" s="1" t="s">
        <v>97</v>
      </c>
      <c r="C20" s="5" t="s">
        <v>98</v>
      </c>
      <c r="D20" s="6">
        <v>-76.754999999999995</v>
      </c>
      <c r="E20" s="6">
        <v>55.85</v>
      </c>
      <c r="F20" s="6">
        <v>-78.947000000000003</v>
      </c>
      <c r="G20" s="6">
        <v>-45.97</v>
      </c>
      <c r="H20" s="6">
        <v>0.6</v>
      </c>
      <c r="I20" s="6">
        <v>1</v>
      </c>
      <c r="J20" s="6">
        <v>2</v>
      </c>
      <c r="K20" s="6">
        <v>0</v>
      </c>
      <c r="L20" s="6">
        <v>4</v>
      </c>
      <c r="M20">
        <v>35.835000000000001</v>
      </c>
      <c r="N20">
        <v>1.4084000000000001</v>
      </c>
      <c r="O20">
        <v>65.860590909090902</v>
      </c>
      <c r="P20">
        <v>5.8640909090909084</v>
      </c>
      <c r="Q20">
        <v>0.90886363636363621</v>
      </c>
      <c r="R20">
        <v>0.90886363636363621</v>
      </c>
      <c r="S20" s="3">
        <v>8.7400000000000005E-2</v>
      </c>
      <c r="T20" s="3">
        <v>0.19863636363636361</v>
      </c>
      <c r="U20" s="3">
        <v>1</v>
      </c>
      <c r="V20" s="3">
        <v>24</v>
      </c>
      <c r="W20" s="3">
        <v>46.99</v>
      </c>
      <c r="X20" s="3">
        <v>8.2092231590734954</v>
      </c>
      <c r="Y20" s="3">
        <v>0.47</v>
      </c>
      <c r="Z20" s="3">
        <v>-8.5299999999999994</v>
      </c>
      <c r="AA20" s="3">
        <v>-0.45</v>
      </c>
      <c r="AB20" s="3">
        <v>15.4</v>
      </c>
      <c r="AC20" s="3">
        <v>6.28</v>
      </c>
      <c r="AD20" s="3">
        <v>96.17</v>
      </c>
      <c r="AE20" s="3">
        <v>100.09</v>
      </c>
      <c r="AF20" s="3">
        <v>48.83</v>
      </c>
      <c r="AG20" s="3">
        <v>48.68</v>
      </c>
      <c r="AH20" s="3">
        <v>66.849999999999994</v>
      </c>
      <c r="AI20" s="7">
        <v>1</v>
      </c>
      <c r="AJ20" s="4">
        <v>72.8</v>
      </c>
      <c r="AK20" s="4">
        <v>5.95</v>
      </c>
      <c r="AM20" s="4">
        <v>3</v>
      </c>
      <c r="AN20" s="4">
        <v>68.8</v>
      </c>
      <c r="AO20" s="4">
        <v>100</v>
      </c>
      <c r="AP20" s="4">
        <v>83.8</v>
      </c>
      <c r="AQ20" s="4">
        <v>4.8813766670482668</v>
      </c>
      <c r="AS20">
        <f t="shared" si="0"/>
        <v>300</v>
      </c>
    </row>
    <row r="21" spans="1:45" ht="29" x14ac:dyDescent="0.35">
      <c r="A21" s="1" t="s">
        <v>99</v>
      </c>
      <c r="B21" s="1" t="s">
        <v>100</v>
      </c>
      <c r="C21" s="5" t="s">
        <v>101</v>
      </c>
      <c r="D21" s="6">
        <v>-11.83</v>
      </c>
      <c r="E21" s="6">
        <v>95.04</v>
      </c>
      <c r="F21" s="6">
        <v>-18.37</v>
      </c>
      <c r="G21" s="6">
        <v>-11.07</v>
      </c>
      <c r="H21" s="6">
        <v>4.43</v>
      </c>
      <c r="I21" s="6">
        <v>3</v>
      </c>
      <c r="J21" s="6">
        <v>1</v>
      </c>
      <c r="K21" s="6">
        <v>0</v>
      </c>
      <c r="L21" s="6">
        <v>5</v>
      </c>
      <c r="M21">
        <v>12.816299999999998</v>
      </c>
      <c r="N21">
        <v>0.54259999999999997</v>
      </c>
      <c r="O21">
        <v>70.603005780346805</v>
      </c>
      <c r="P21">
        <v>17.263583815028895</v>
      </c>
      <c r="Q21">
        <v>0.99999999999999967</v>
      </c>
      <c r="R21">
        <v>0.23352601156069361</v>
      </c>
      <c r="S21" s="3">
        <v>7.8899999999999998E-2</v>
      </c>
      <c r="T21" s="3">
        <v>0.30404624277456638</v>
      </c>
      <c r="U21" s="3">
        <v>1</v>
      </c>
      <c r="V21" s="3">
        <v>41</v>
      </c>
      <c r="W21" s="3">
        <v>70</v>
      </c>
      <c r="X21" s="3">
        <v>8.8522065466410531</v>
      </c>
      <c r="Y21" s="3">
        <v>8.2899999999999991</v>
      </c>
      <c r="Z21" s="3">
        <v>10.130000000000001</v>
      </c>
      <c r="AA21" s="3">
        <v>0.61</v>
      </c>
      <c r="AB21" s="3">
        <v>13.6</v>
      </c>
      <c r="AC21" s="3">
        <v>1.27</v>
      </c>
      <c r="AD21" s="3">
        <v>67.400000000000006</v>
      </c>
      <c r="AE21" s="3">
        <v>66.349999999999994</v>
      </c>
      <c r="AF21" s="3">
        <v>38.130000000000003</v>
      </c>
      <c r="AG21" s="3">
        <v>37.57</v>
      </c>
      <c r="AH21" s="3">
        <v>66.38</v>
      </c>
      <c r="AI21" s="7">
        <v>1</v>
      </c>
      <c r="AJ21" s="4">
        <v>71</v>
      </c>
      <c r="AK21" s="4">
        <v>5.48</v>
      </c>
      <c r="AL21" s="4">
        <v>78.569999999999993</v>
      </c>
      <c r="AM21" s="4">
        <v>3.03</v>
      </c>
      <c r="AN21" s="4">
        <v>87.1</v>
      </c>
      <c r="AO21" s="4">
        <v>95</v>
      </c>
      <c r="AP21" s="4">
        <v>94.3</v>
      </c>
      <c r="AQ21" s="4">
        <v>4.6652122000696474</v>
      </c>
      <c r="AR21">
        <f>AL21*AM21</f>
        <v>238.06709999999995</v>
      </c>
      <c r="AS21">
        <f t="shared" si="0"/>
        <v>287.84999999999997</v>
      </c>
    </row>
    <row r="22" spans="1:45" ht="29" x14ac:dyDescent="0.35">
      <c r="A22" s="1" t="s">
        <v>102</v>
      </c>
      <c r="B22" s="1" t="s">
        <v>91</v>
      </c>
      <c r="C22" s="5" t="s">
        <v>73</v>
      </c>
      <c r="D22" s="6">
        <v>-13.89</v>
      </c>
      <c r="E22" s="6">
        <v>87.36</v>
      </c>
      <c r="F22" s="6">
        <v>-13.06</v>
      </c>
      <c r="G22" s="6">
        <v>-16.46</v>
      </c>
      <c r="H22" s="6">
        <v>6.02</v>
      </c>
      <c r="I22" s="6">
        <v>1</v>
      </c>
      <c r="J22" s="6">
        <v>1</v>
      </c>
      <c r="K22" s="6">
        <v>0</v>
      </c>
      <c r="L22" s="6">
        <v>3</v>
      </c>
      <c r="M22">
        <v>17.319299999999998</v>
      </c>
      <c r="N22">
        <v>0.96340000000000003</v>
      </c>
      <c r="O22">
        <v>69.300000000000011</v>
      </c>
      <c r="P22">
        <v>5.0000000000000018</v>
      </c>
      <c r="Q22">
        <v>1</v>
      </c>
      <c r="R22">
        <v>0</v>
      </c>
      <c r="S22" s="3">
        <v>8.2799999999999999E-2</v>
      </c>
      <c r="T22" s="3">
        <v>0.21225326839271988</v>
      </c>
      <c r="U22" s="3">
        <v>1</v>
      </c>
      <c r="V22" s="3">
        <v>37</v>
      </c>
      <c r="W22" s="3">
        <v>52.32</v>
      </c>
      <c r="X22" s="3">
        <v>8.6717586061577077</v>
      </c>
      <c r="Y22" s="3">
        <v>3.6</v>
      </c>
      <c r="Z22" s="3">
        <v>8.6300000000000008</v>
      </c>
      <c r="AA22" s="3">
        <v>0.96</v>
      </c>
      <c r="AB22" s="3">
        <v>15.8</v>
      </c>
      <c r="AC22" s="3">
        <v>0.22</v>
      </c>
      <c r="AD22" s="3">
        <v>52.68</v>
      </c>
      <c r="AE22" s="3">
        <v>62.24</v>
      </c>
      <c r="AF22" s="3">
        <v>32.03</v>
      </c>
      <c r="AG22" s="3">
        <v>35.869999999999997</v>
      </c>
      <c r="AH22" s="3">
        <v>72.73</v>
      </c>
      <c r="AI22" s="7">
        <v>0</v>
      </c>
      <c r="AJ22" s="4">
        <v>69.3</v>
      </c>
      <c r="AK22" s="4">
        <v>4.66</v>
      </c>
      <c r="AL22" s="4">
        <v>66.52</v>
      </c>
      <c r="AM22" s="4">
        <v>3.03</v>
      </c>
      <c r="AN22" s="4">
        <v>91</v>
      </c>
      <c r="AO22" s="4">
        <v>94.3</v>
      </c>
      <c r="AP22" s="4">
        <v>93.4</v>
      </c>
      <c r="AQ22" s="4">
        <v>4.796613182097385</v>
      </c>
      <c r="AR22">
        <f>AL22*AM22</f>
        <v>201.55559999999997</v>
      </c>
      <c r="AS22">
        <f t="shared" si="0"/>
        <v>285.72899999999998</v>
      </c>
    </row>
    <row r="23" spans="1:45" ht="43.5" x14ac:dyDescent="0.35">
      <c r="A23" s="1" t="s">
        <v>103</v>
      </c>
      <c r="B23" s="1" t="s">
        <v>104</v>
      </c>
      <c r="C23" s="5" t="s">
        <v>105</v>
      </c>
      <c r="D23" s="6">
        <v>14.58</v>
      </c>
      <c r="E23" s="6">
        <v>51.6</v>
      </c>
      <c r="F23" s="6">
        <v>17.829999999999998</v>
      </c>
      <c r="G23" s="6">
        <v>7.85</v>
      </c>
      <c r="H23" s="6">
        <v>19.05</v>
      </c>
      <c r="I23" s="6">
        <v>0</v>
      </c>
      <c r="J23" s="6">
        <v>1</v>
      </c>
      <c r="K23" s="6">
        <v>0</v>
      </c>
      <c r="L23" s="6">
        <v>2</v>
      </c>
      <c r="M23">
        <v>5.7653999999999996</v>
      </c>
      <c r="N23">
        <v>0.11779999999999999</v>
      </c>
      <c r="O23">
        <v>51.650027555800513</v>
      </c>
      <c r="P23">
        <v>0.11408101405345827</v>
      </c>
      <c r="Q23">
        <v>1</v>
      </c>
      <c r="R23">
        <v>0.11600992008817859</v>
      </c>
      <c r="S23" s="3">
        <v>0.60899999999999999</v>
      </c>
      <c r="T23" s="3">
        <v>0.83907412510333446</v>
      </c>
      <c r="U23" s="3">
        <v>1</v>
      </c>
      <c r="V23" s="3">
        <v>7</v>
      </c>
      <c r="W23" s="3">
        <v>19.38</v>
      </c>
      <c r="X23" s="3">
        <v>8.3953039000523457</v>
      </c>
      <c r="Y23" s="3">
        <v>4.88</v>
      </c>
      <c r="Z23" s="3">
        <v>20.350000000000001</v>
      </c>
      <c r="AA23" s="3">
        <v>1.44</v>
      </c>
      <c r="AB23" s="3">
        <v>9.5</v>
      </c>
      <c r="AC23" s="3">
        <v>5.36</v>
      </c>
      <c r="AD23" s="3">
        <v>95.04</v>
      </c>
      <c r="AE23" s="3">
        <v>193.61</v>
      </c>
      <c r="AF23" s="3">
        <v>38.56</v>
      </c>
      <c r="AG23" s="3">
        <v>49.56</v>
      </c>
      <c r="AH23" s="3">
        <v>70.92</v>
      </c>
      <c r="AI23" s="7">
        <v>0</v>
      </c>
      <c r="AJ23" s="4">
        <v>50.5</v>
      </c>
      <c r="AK23" s="4">
        <v>2.87</v>
      </c>
      <c r="AL23" s="4">
        <v>69.64</v>
      </c>
      <c r="AM23" s="4">
        <v>1.17</v>
      </c>
      <c r="AN23" s="4">
        <v>55.7</v>
      </c>
      <c r="AO23" s="4">
        <v>90.3</v>
      </c>
      <c r="AP23" s="4">
        <v>79.900000000000006</v>
      </c>
      <c r="AQ23" s="4">
        <v>4.0541072321373877</v>
      </c>
      <c r="AR23">
        <f>AL23*AM23</f>
        <v>81.478799999999993</v>
      </c>
      <c r="AS23">
        <f t="shared" si="0"/>
        <v>105.651</v>
      </c>
    </row>
    <row r="24" spans="1:45" ht="43.5" x14ac:dyDescent="0.35">
      <c r="A24" s="1" t="s">
        <v>106</v>
      </c>
      <c r="B24" s="1" t="s">
        <v>78</v>
      </c>
      <c r="C24" s="8" t="s">
        <v>107</v>
      </c>
      <c r="D24" s="6">
        <v>-42.85</v>
      </c>
      <c r="E24" s="6">
        <v>82.41</v>
      </c>
      <c r="F24" s="6">
        <v>-39.130000000000003</v>
      </c>
      <c r="G24" s="6">
        <v>-50.76</v>
      </c>
      <c r="H24" s="6">
        <v>0.64</v>
      </c>
      <c r="I24" s="6">
        <v>1</v>
      </c>
      <c r="J24" s="6">
        <v>2</v>
      </c>
      <c r="K24" s="6">
        <v>1</v>
      </c>
      <c r="L24" s="6">
        <v>5</v>
      </c>
      <c r="M24">
        <v>23.705500000000001</v>
      </c>
      <c r="N24">
        <v>0.63470000000000004</v>
      </c>
      <c r="O24">
        <v>74.040828804347811</v>
      </c>
      <c r="P24">
        <v>2.4569746376811592</v>
      </c>
      <c r="Q24">
        <v>0.35484601449275355</v>
      </c>
      <c r="R24">
        <v>0.35484601449275355</v>
      </c>
      <c r="S24" s="3">
        <v>0.23200000000000001</v>
      </c>
      <c r="T24" s="3">
        <v>0.52536231884057971</v>
      </c>
      <c r="U24" s="3">
        <v>0</v>
      </c>
      <c r="V24" s="3">
        <v>12</v>
      </c>
      <c r="W24" s="3">
        <v>88.43</v>
      </c>
      <c r="X24" s="3">
        <v>8.0689153423190891</v>
      </c>
      <c r="Y24" s="3">
        <v>10.41</v>
      </c>
      <c r="Z24" s="3">
        <v>6.5</v>
      </c>
      <c r="AA24" s="3">
        <v>0.42</v>
      </c>
      <c r="AB24" s="3">
        <v>13.32</v>
      </c>
      <c r="AC24" s="3">
        <v>2.93</v>
      </c>
      <c r="AD24" s="3">
        <v>387.95</v>
      </c>
      <c r="AE24" s="3">
        <v>278.44</v>
      </c>
      <c r="AF24" s="3">
        <v>79.510000000000005</v>
      </c>
      <c r="AG24" s="3">
        <v>72.400000000000006</v>
      </c>
      <c r="AH24" s="3">
        <v>66.55</v>
      </c>
      <c r="AI24" s="7">
        <v>1</v>
      </c>
      <c r="AJ24" s="4">
        <v>74.3</v>
      </c>
      <c r="AK24" s="4">
        <v>5.42</v>
      </c>
      <c r="AL24" s="4">
        <v>81.25</v>
      </c>
      <c r="AM24" s="4">
        <v>2.5</v>
      </c>
      <c r="AN24" s="4">
        <v>77.5</v>
      </c>
      <c r="AO24" s="4">
        <v>96</v>
      </c>
      <c r="AP24" s="4">
        <v>89</v>
      </c>
      <c r="AQ24" s="4">
        <v>4.4871001785173235</v>
      </c>
      <c r="AR24">
        <f>AL24*AM24</f>
        <v>203.125</v>
      </c>
      <c r="AS24">
        <f t="shared" si="0"/>
        <v>240</v>
      </c>
    </row>
    <row r="25" spans="1:45" ht="58" x14ac:dyDescent="0.35">
      <c r="A25" s="1" t="s">
        <v>108</v>
      </c>
      <c r="B25" s="1" t="s">
        <v>109</v>
      </c>
      <c r="C25" s="5" t="s">
        <v>110</v>
      </c>
      <c r="D25" s="6">
        <v>-13.89</v>
      </c>
      <c r="E25" s="6">
        <v>91.38</v>
      </c>
      <c r="F25" s="6">
        <v>-16.97</v>
      </c>
      <c r="G25" s="6">
        <v>-14.4</v>
      </c>
      <c r="H25" s="6">
        <v>4.41</v>
      </c>
      <c r="I25" s="6">
        <v>2</v>
      </c>
      <c r="J25" s="6">
        <v>1</v>
      </c>
      <c r="K25" s="6">
        <v>0</v>
      </c>
      <c r="L25" s="6">
        <v>4</v>
      </c>
      <c r="M25">
        <v>28.030200000000001</v>
      </c>
      <c r="N25">
        <v>1.2559</v>
      </c>
      <c r="O25">
        <v>69.471237244897964</v>
      </c>
      <c r="P25">
        <v>6.3249362244897966</v>
      </c>
      <c r="Q25">
        <v>1</v>
      </c>
      <c r="R25">
        <v>0.89062500000000022</v>
      </c>
      <c r="S25" s="3">
        <v>6.4100000000000004E-2</v>
      </c>
      <c r="T25" s="3">
        <v>0.20440051020408165</v>
      </c>
      <c r="U25" s="3">
        <v>1</v>
      </c>
      <c r="V25" s="3">
        <v>49</v>
      </c>
      <c r="W25" s="3">
        <v>68.27</v>
      </c>
      <c r="X25" s="3">
        <v>9.2651505678294566</v>
      </c>
      <c r="Y25" s="3">
        <v>25.6</v>
      </c>
      <c r="Z25" s="3">
        <v>2.82</v>
      </c>
      <c r="AA25" s="3">
        <v>0.22</v>
      </c>
      <c r="AB25" s="3">
        <v>19</v>
      </c>
      <c r="AC25" s="3">
        <v>2.95</v>
      </c>
      <c r="AD25" s="3">
        <v>132.22999999999999</v>
      </c>
      <c r="AE25" s="3">
        <v>133.36000000000001</v>
      </c>
      <c r="AF25" s="3">
        <v>56.46</v>
      </c>
      <c r="AG25" s="3">
        <v>55.96</v>
      </c>
      <c r="AH25" s="3">
        <v>34.450000000000003</v>
      </c>
      <c r="AI25" s="7">
        <v>1</v>
      </c>
      <c r="AJ25" s="4">
        <v>81.3</v>
      </c>
      <c r="AK25" s="4">
        <v>5.44</v>
      </c>
      <c r="AL25" s="4">
        <v>71.88</v>
      </c>
      <c r="AM25" s="4">
        <v>3.61</v>
      </c>
      <c r="AN25" s="4">
        <v>88.1</v>
      </c>
      <c r="AO25" s="4">
        <v>100</v>
      </c>
      <c r="AP25" s="4">
        <v>93.2</v>
      </c>
      <c r="AQ25" s="4">
        <v>4.6289812102321743</v>
      </c>
      <c r="AR25">
        <f>AL25*AM25</f>
        <v>259.48679999999996</v>
      </c>
      <c r="AS25">
        <f t="shared" si="0"/>
        <v>361</v>
      </c>
    </row>
    <row r="26" spans="1:45" ht="29" x14ac:dyDescent="0.35">
      <c r="A26" s="1" t="s">
        <v>111</v>
      </c>
      <c r="B26" s="1" t="s">
        <v>112</v>
      </c>
      <c r="C26" s="5" t="s">
        <v>113</v>
      </c>
      <c r="D26" s="6">
        <v>-16.39</v>
      </c>
      <c r="E26" s="6">
        <v>74.84</v>
      </c>
      <c r="F26" s="6">
        <v>-20.83</v>
      </c>
      <c r="G26" s="6">
        <v>-28.53</v>
      </c>
      <c r="H26" s="6">
        <v>2.77</v>
      </c>
      <c r="I26" s="6">
        <v>1</v>
      </c>
      <c r="J26" s="6">
        <v>0</v>
      </c>
      <c r="K26" s="6">
        <v>0</v>
      </c>
      <c r="L26" s="6">
        <v>2</v>
      </c>
      <c r="M26">
        <v>42.431099999999994</v>
      </c>
      <c r="N26">
        <v>1.3175999999999997</v>
      </c>
      <c r="O26">
        <v>72.907514450867055</v>
      </c>
      <c r="P26">
        <v>4.7970456005138091</v>
      </c>
      <c r="Q26">
        <v>1</v>
      </c>
      <c r="R26">
        <v>0.9377007064868339</v>
      </c>
      <c r="S26" s="3">
        <v>6.0600000000000001E-2</v>
      </c>
      <c r="T26" s="3">
        <v>0.19460500963391139</v>
      </c>
      <c r="U26" s="3">
        <v>1</v>
      </c>
      <c r="V26" s="3">
        <v>39</v>
      </c>
      <c r="W26" s="3">
        <v>65.42</v>
      </c>
      <c r="X26" s="3">
        <v>7.8119655545034536</v>
      </c>
      <c r="Y26" s="3">
        <v>56.44</v>
      </c>
      <c r="Z26" s="3">
        <v>7.27</v>
      </c>
      <c r="AA26" s="3">
        <v>0.56999999999999995</v>
      </c>
      <c r="AB26" s="3">
        <v>16.34</v>
      </c>
      <c r="AC26" s="3">
        <v>1.5</v>
      </c>
      <c r="AD26" s="3">
        <v>173.88</v>
      </c>
      <c r="AE26" s="3">
        <v>150.33000000000001</v>
      </c>
      <c r="AF26" s="3">
        <v>63.46</v>
      </c>
      <c r="AG26" s="3">
        <v>59.66</v>
      </c>
      <c r="AH26" s="3">
        <v>61.02</v>
      </c>
      <c r="AI26" s="7">
        <v>1</v>
      </c>
      <c r="AJ26" s="4">
        <v>79.400000000000006</v>
      </c>
      <c r="AK26" s="4">
        <v>5.47</v>
      </c>
      <c r="AM26" s="4">
        <v>3.31</v>
      </c>
      <c r="AN26" s="4">
        <v>75</v>
      </c>
      <c r="AO26" s="4">
        <v>100</v>
      </c>
      <c r="AP26" s="4">
        <v>94.4</v>
      </c>
      <c r="AQ26" s="4">
        <v>4.7118831185333141</v>
      </c>
      <c r="AS26">
        <f t="shared" si="0"/>
        <v>331</v>
      </c>
    </row>
    <row r="27" spans="1:45" x14ac:dyDescent="0.35">
      <c r="A27" s="1" t="s">
        <v>114</v>
      </c>
      <c r="B27" s="1" t="s">
        <v>78</v>
      </c>
      <c r="C27" s="8" t="s">
        <v>115</v>
      </c>
      <c r="D27" s="6">
        <v>-8.17</v>
      </c>
      <c r="E27" s="6">
        <v>95.28</v>
      </c>
      <c r="F27" s="6">
        <v>-4.88</v>
      </c>
      <c r="G27" s="6">
        <v>-1.66</v>
      </c>
      <c r="H27" s="6">
        <v>8.14</v>
      </c>
      <c r="I27" s="6">
        <v>2</v>
      </c>
      <c r="J27" s="6">
        <v>1</v>
      </c>
      <c r="K27" s="6">
        <v>1</v>
      </c>
      <c r="L27" s="6">
        <v>5</v>
      </c>
      <c r="M27">
        <v>25.112500000000004</v>
      </c>
      <c r="N27">
        <v>1.2096</v>
      </c>
      <c r="O27">
        <v>70.967373780229096</v>
      </c>
      <c r="P27">
        <v>4.1260076368264746</v>
      </c>
      <c r="Q27">
        <v>1</v>
      </c>
      <c r="R27">
        <v>1.0000000000000002</v>
      </c>
      <c r="S27" s="3">
        <v>7.3899999999999993E-2</v>
      </c>
      <c r="T27" s="3">
        <v>0.31353415358506576</v>
      </c>
      <c r="U27" s="3">
        <v>1</v>
      </c>
      <c r="V27" s="3">
        <v>72</v>
      </c>
      <c r="W27" s="3">
        <v>69.709999999999994</v>
      </c>
      <c r="X27" s="3">
        <v>8.9445599642609555</v>
      </c>
      <c r="Y27" s="3">
        <v>-0.37</v>
      </c>
      <c r="Z27" s="3">
        <v>2.8</v>
      </c>
      <c r="AA27" s="3">
        <v>0.19</v>
      </c>
      <c r="AB27" s="3">
        <v>13.62</v>
      </c>
      <c r="AC27" s="3">
        <v>4.33</v>
      </c>
      <c r="AD27" s="3">
        <v>154.86000000000001</v>
      </c>
      <c r="AE27" s="3">
        <v>147.5</v>
      </c>
      <c r="AF27" s="3">
        <v>57.97</v>
      </c>
      <c r="AG27" s="3">
        <v>56.38</v>
      </c>
      <c r="AH27" s="3">
        <v>48.9</v>
      </c>
      <c r="AI27" s="7">
        <v>1</v>
      </c>
      <c r="AJ27" s="4">
        <v>74.3</v>
      </c>
      <c r="AK27" s="4">
        <v>5.42</v>
      </c>
      <c r="AL27" s="4">
        <v>81.25</v>
      </c>
      <c r="AM27" s="4">
        <v>2.5</v>
      </c>
      <c r="AN27" s="4">
        <v>77.5</v>
      </c>
      <c r="AO27" s="4">
        <v>96</v>
      </c>
      <c r="AP27" s="4">
        <v>89</v>
      </c>
      <c r="AQ27" s="4">
        <v>4.4871001785173235</v>
      </c>
      <c r="AR27">
        <f>AL27*AM27</f>
        <v>203.125</v>
      </c>
      <c r="AS27">
        <f t="shared" si="0"/>
        <v>240</v>
      </c>
    </row>
    <row r="28" spans="1:45" ht="29" x14ac:dyDescent="0.35">
      <c r="A28" s="1" t="s">
        <v>116</v>
      </c>
      <c r="B28" s="1" t="s">
        <v>117</v>
      </c>
      <c r="C28" s="8" t="s">
        <v>118</v>
      </c>
      <c r="D28" s="6">
        <v>20.27</v>
      </c>
      <c r="E28" s="6">
        <v>51.19</v>
      </c>
      <c r="F28" s="6">
        <v>9.49</v>
      </c>
      <c r="G28" s="6">
        <v>135.72</v>
      </c>
      <c r="H28" s="6">
        <v>30.63</v>
      </c>
      <c r="I28" s="6">
        <v>0</v>
      </c>
      <c r="J28" s="6">
        <v>0</v>
      </c>
      <c r="K28" s="6">
        <v>0</v>
      </c>
      <c r="L28" s="6">
        <v>1</v>
      </c>
      <c r="M28">
        <v>9.9428000000000001</v>
      </c>
      <c r="N28">
        <v>0.2263</v>
      </c>
      <c r="O28">
        <v>40.846070504527816</v>
      </c>
      <c r="P28">
        <v>0.42448253557567922</v>
      </c>
      <c r="Q28">
        <v>0.99062095730918498</v>
      </c>
      <c r="R28">
        <v>0.9794631306597672</v>
      </c>
      <c r="S28" s="3">
        <v>0.47799999999999998</v>
      </c>
      <c r="T28" s="3">
        <v>0.77296248382923682</v>
      </c>
      <c r="U28" s="3">
        <v>1</v>
      </c>
      <c r="V28" s="3">
        <v>1</v>
      </c>
      <c r="W28" s="3">
        <v>76.05</v>
      </c>
      <c r="X28" s="3">
        <v>7.8457224228427025</v>
      </c>
      <c r="Y28" s="3">
        <v>10.7</v>
      </c>
      <c r="Z28" s="3">
        <v>7.44</v>
      </c>
      <c r="AA28" s="3">
        <v>1.01</v>
      </c>
      <c r="AB28" s="3">
        <v>13.4</v>
      </c>
      <c r="AC28" s="3">
        <v>1.43</v>
      </c>
      <c r="AD28" s="3">
        <v>57.33</v>
      </c>
      <c r="AE28" s="3">
        <v>33.61</v>
      </c>
      <c r="AF28" s="3">
        <v>36.04</v>
      </c>
      <c r="AG28" s="3">
        <v>24.16</v>
      </c>
      <c r="AH28" s="3">
        <v>77.52</v>
      </c>
      <c r="AI28" s="7">
        <v>1</v>
      </c>
      <c r="AJ28" s="4">
        <v>38.4</v>
      </c>
      <c r="AK28" s="4">
        <v>4.5599999999999996</v>
      </c>
      <c r="AN28" s="4">
        <v>68.3</v>
      </c>
      <c r="AO28" s="4">
        <v>95.3</v>
      </c>
      <c r="AP28" s="4">
        <v>90.8</v>
      </c>
      <c r="AQ28" s="4">
        <v>3.4918657431960476</v>
      </c>
    </row>
    <row r="29" spans="1:45" ht="29" x14ac:dyDescent="0.35">
      <c r="A29" s="1" t="s">
        <v>119</v>
      </c>
      <c r="B29" s="1" t="s">
        <v>63</v>
      </c>
      <c r="C29" s="5" t="s">
        <v>73</v>
      </c>
      <c r="D29" s="6">
        <v>-14.76</v>
      </c>
      <c r="E29" s="6">
        <v>80.28</v>
      </c>
      <c r="F29" s="6">
        <v>-17.739999999999998</v>
      </c>
      <c r="G29" s="6">
        <v>-33.619999999999997</v>
      </c>
      <c r="H29" s="6">
        <v>11.82</v>
      </c>
      <c r="I29" s="6">
        <v>2</v>
      </c>
      <c r="J29" s="6">
        <v>0</v>
      </c>
      <c r="K29" s="6">
        <v>0</v>
      </c>
      <c r="L29" s="6">
        <v>3</v>
      </c>
      <c r="M29">
        <v>29.287800000000001</v>
      </c>
      <c r="N29">
        <v>0.69989999999999986</v>
      </c>
      <c r="O29">
        <v>70.141001191895128</v>
      </c>
      <c r="P29">
        <v>4.6245530393325396</v>
      </c>
      <c r="Q29">
        <v>1.0000000000000002</v>
      </c>
      <c r="R29">
        <v>0.96245530393325396</v>
      </c>
      <c r="S29" s="3">
        <v>4.9799999999999997E-2</v>
      </c>
      <c r="T29" s="3">
        <v>0.29678188319427895</v>
      </c>
      <c r="U29" s="3">
        <v>1</v>
      </c>
      <c r="V29" s="3">
        <v>0</v>
      </c>
      <c r="W29" s="3">
        <v>48.97</v>
      </c>
      <c r="X29" s="3">
        <v>7.719290540956468</v>
      </c>
      <c r="Y29" s="3">
        <v>2.88</v>
      </c>
      <c r="Z29" s="3">
        <v>3.37</v>
      </c>
      <c r="AA29" s="3">
        <v>0.39</v>
      </c>
      <c r="AB29" s="3">
        <v>11.59</v>
      </c>
      <c r="AC29" s="3">
        <v>1.43</v>
      </c>
      <c r="AD29" s="3">
        <v>91.17</v>
      </c>
      <c r="AE29" s="3">
        <v>89.28</v>
      </c>
      <c r="AF29" s="3">
        <v>47.69</v>
      </c>
      <c r="AG29" s="3">
        <v>47.14</v>
      </c>
      <c r="AH29" s="3">
        <v>84.54</v>
      </c>
      <c r="AI29" s="7">
        <v>1</v>
      </c>
      <c r="AJ29" s="4">
        <v>74.900000000000006</v>
      </c>
      <c r="AK29" s="4">
        <v>4.8899999999999997</v>
      </c>
      <c r="AL29" s="4">
        <v>62.95</v>
      </c>
      <c r="AM29" s="4">
        <v>2.92</v>
      </c>
      <c r="AN29" s="4">
        <v>85.9</v>
      </c>
      <c r="AO29" s="4">
        <v>93.7</v>
      </c>
      <c r="AP29" s="4">
        <v>94.3</v>
      </c>
      <c r="AQ29" s="4">
        <v>4.7509062515499361</v>
      </c>
      <c r="AR29">
        <f>AL29*AM29</f>
        <v>183.81399999999999</v>
      </c>
      <c r="AS29">
        <f>AM29*AO29</f>
        <v>273.60399999999998</v>
      </c>
    </row>
    <row r="30" spans="1:45" ht="29" x14ac:dyDescent="0.35">
      <c r="A30" s="1" t="s">
        <v>120</v>
      </c>
      <c r="B30" s="1" t="s">
        <v>121</v>
      </c>
      <c r="C30" s="5" t="s">
        <v>122</v>
      </c>
      <c r="D30" s="6">
        <v>-10.51</v>
      </c>
      <c r="E30" s="6">
        <v>95.24</v>
      </c>
      <c r="F30" s="6">
        <v>-12.31</v>
      </c>
      <c r="G30" s="6">
        <v>-11.76</v>
      </c>
      <c r="H30" s="6">
        <v>3.5</v>
      </c>
      <c r="I30" s="6">
        <v>3</v>
      </c>
      <c r="J30" s="6">
        <v>1</v>
      </c>
      <c r="K30" s="6">
        <v>2</v>
      </c>
      <c r="L30" s="6">
        <v>7</v>
      </c>
      <c r="M30">
        <v>15.332799999999999</v>
      </c>
      <c r="N30">
        <v>0.73480000000000001</v>
      </c>
      <c r="O30">
        <v>54.036598279285251</v>
      </c>
      <c r="P30">
        <v>1.0737921906022503</v>
      </c>
      <c r="Q30">
        <v>0.70681667769688961</v>
      </c>
      <c r="R30">
        <v>0.30641958967571148</v>
      </c>
      <c r="S30" s="3">
        <v>7.8200000000000006E-2</v>
      </c>
      <c r="T30" s="3">
        <v>0.25876902713434818</v>
      </c>
      <c r="U30" s="3">
        <v>0</v>
      </c>
      <c r="V30" s="3">
        <v>66</v>
      </c>
      <c r="W30" s="3">
        <v>93.12</v>
      </c>
      <c r="X30" s="3">
        <v>9.4818581638433699</v>
      </c>
      <c r="Y30" s="3">
        <v>4.5599999999999996</v>
      </c>
      <c r="Z30" s="3">
        <v>6.57</v>
      </c>
      <c r="AA30" s="3">
        <v>0.36</v>
      </c>
      <c r="AB30" s="3">
        <v>14.2</v>
      </c>
      <c r="AC30" s="3">
        <v>4.9400000000000004</v>
      </c>
      <c r="AD30" s="3">
        <v>156.84</v>
      </c>
      <c r="AE30" s="3">
        <v>116.83</v>
      </c>
      <c r="AF30" s="3">
        <v>60.03</v>
      </c>
      <c r="AG30" s="3">
        <v>51.65</v>
      </c>
      <c r="AH30" s="3">
        <v>41.34</v>
      </c>
      <c r="AI30" s="7">
        <v>1</v>
      </c>
      <c r="AJ30" s="4">
        <v>80</v>
      </c>
      <c r="AK30" s="4">
        <v>5.98</v>
      </c>
      <c r="AL30" s="4">
        <v>78.569999999999993</v>
      </c>
      <c r="AM30" s="4">
        <v>4.8899999999999997</v>
      </c>
      <c r="AN30" s="4">
        <v>85.9</v>
      </c>
      <c r="AO30" s="4">
        <v>100</v>
      </c>
      <c r="AP30" s="4">
        <v>92.8</v>
      </c>
      <c r="AQ30" s="4">
        <v>4.6322304684774682</v>
      </c>
      <c r="AR30">
        <f>AL30*AM30</f>
        <v>384.20729999999992</v>
      </c>
      <c r="AS30">
        <f>AM30*AO30</f>
        <v>488.99999999999994</v>
      </c>
    </row>
    <row r="31" spans="1:45" ht="72.5" x14ac:dyDescent="0.35">
      <c r="A31" s="1" t="s">
        <v>123</v>
      </c>
      <c r="B31" s="1" t="s">
        <v>78</v>
      </c>
      <c r="C31" s="5" t="s">
        <v>124</v>
      </c>
      <c r="D31" s="6">
        <v>36.409999999999997</v>
      </c>
      <c r="E31" s="6">
        <v>85</v>
      </c>
      <c r="F31" s="6">
        <v>16.670000000000002</v>
      </c>
      <c r="G31" s="6">
        <v>293.47000000000003</v>
      </c>
      <c r="H31" s="6">
        <v>1.1599999999999999</v>
      </c>
      <c r="I31" s="6">
        <v>2</v>
      </c>
      <c r="J31" s="6">
        <v>2</v>
      </c>
      <c r="K31" s="6">
        <v>2</v>
      </c>
      <c r="L31" s="6">
        <v>7</v>
      </c>
      <c r="M31">
        <v>4.9138000000000002</v>
      </c>
      <c r="N31">
        <v>0.372</v>
      </c>
      <c r="O31">
        <v>73.859135285913524</v>
      </c>
      <c r="P31">
        <v>0.55788005578800559</v>
      </c>
      <c r="Q31">
        <v>1</v>
      </c>
      <c r="R31">
        <v>0.13702928870292888</v>
      </c>
      <c r="S31" s="3">
        <v>0.32200000000000001</v>
      </c>
      <c r="T31" s="3">
        <v>0.56136680613668066</v>
      </c>
      <c r="U31" s="3">
        <v>1</v>
      </c>
      <c r="V31" s="3">
        <v>9</v>
      </c>
      <c r="W31" s="3">
        <v>88.79</v>
      </c>
      <c r="X31" s="3">
        <v>8.7318686265363272</v>
      </c>
      <c r="Y31" s="3">
        <v>5.74</v>
      </c>
      <c r="Z31" s="3">
        <v>4.92</v>
      </c>
      <c r="AA31" s="3">
        <v>0.42</v>
      </c>
      <c r="AB31" s="3">
        <v>15.7</v>
      </c>
      <c r="AC31" s="3">
        <v>4.96</v>
      </c>
      <c r="AD31" s="3">
        <v>142.9</v>
      </c>
      <c r="AE31" s="3">
        <v>130.02000000000001</v>
      </c>
      <c r="AF31" s="3">
        <v>58.81</v>
      </c>
      <c r="AG31" s="3">
        <v>56.36</v>
      </c>
      <c r="AH31" s="3">
        <v>55.5</v>
      </c>
      <c r="AI31" s="7">
        <v>1</v>
      </c>
      <c r="AJ31" s="4">
        <v>74.3</v>
      </c>
      <c r="AK31" s="4">
        <v>5.42</v>
      </c>
      <c r="AL31" s="4">
        <v>81.25</v>
      </c>
      <c r="AM31" s="4">
        <v>2.5</v>
      </c>
      <c r="AN31" s="4">
        <v>77.5</v>
      </c>
      <c r="AO31" s="4">
        <v>96</v>
      </c>
      <c r="AP31" s="4">
        <v>89</v>
      </c>
      <c r="AQ31" s="4">
        <v>4.4871001785173235</v>
      </c>
      <c r="AR31">
        <f>AL31*AM31</f>
        <v>203.125</v>
      </c>
      <c r="AS31">
        <f>AM31*AO31</f>
        <v>240</v>
      </c>
    </row>
    <row r="32" spans="1:45" x14ac:dyDescent="0.35">
      <c r="A32" s="1" t="s">
        <v>125</v>
      </c>
      <c r="B32" s="1" t="s">
        <v>91</v>
      </c>
      <c r="C32" s="5" t="s">
        <v>126</v>
      </c>
      <c r="D32" s="6">
        <v>-15.63</v>
      </c>
      <c r="E32" s="6">
        <v>65.66</v>
      </c>
      <c r="F32" s="6">
        <v>-17.87</v>
      </c>
      <c r="G32" s="6">
        <v>-18.78</v>
      </c>
      <c r="H32" s="6">
        <v>3.37</v>
      </c>
      <c r="I32" s="6">
        <v>2</v>
      </c>
      <c r="J32" s="6">
        <v>0</v>
      </c>
      <c r="K32" s="6">
        <v>0</v>
      </c>
      <c r="L32" s="6">
        <v>2</v>
      </c>
      <c r="M32">
        <v>32.795000000000002</v>
      </c>
      <c r="N32">
        <v>1.0105999999999999</v>
      </c>
      <c r="O32">
        <v>69.3</v>
      </c>
      <c r="P32">
        <v>5</v>
      </c>
      <c r="Q32">
        <v>1</v>
      </c>
      <c r="R32">
        <v>0</v>
      </c>
      <c r="S32" s="3">
        <v>9.2700000000000005E-2</v>
      </c>
      <c r="T32" s="3">
        <v>0.20288903479973736</v>
      </c>
      <c r="U32" s="3">
        <v>1</v>
      </c>
      <c r="V32" s="3">
        <v>43</v>
      </c>
      <c r="W32" s="3">
        <v>77.28</v>
      </c>
      <c r="X32" s="3">
        <v>8.6249026624201051</v>
      </c>
      <c r="Y32" s="3">
        <v>4.7699999999999996</v>
      </c>
      <c r="Z32" s="3">
        <v>4.3899999999999997</v>
      </c>
      <c r="AA32" s="3">
        <v>0.85</v>
      </c>
      <c r="AB32" s="3">
        <v>15.3</v>
      </c>
      <c r="AC32" s="3">
        <v>1.93</v>
      </c>
      <c r="AD32" s="3">
        <v>60.91</v>
      </c>
      <c r="AE32" s="3">
        <v>89.06</v>
      </c>
      <c r="AF32" s="3">
        <v>35.85</v>
      </c>
      <c r="AG32" s="3">
        <v>44.08</v>
      </c>
      <c r="AH32" s="3">
        <v>72.45</v>
      </c>
      <c r="AI32" s="7">
        <v>1</v>
      </c>
      <c r="AJ32" s="4">
        <v>69.3</v>
      </c>
      <c r="AK32" s="4">
        <v>4.66</v>
      </c>
      <c r="AL32" s="4">
        <v>66.52</v>
      </c>
      <c r="AM32" s="4">
        <v>3.03</v>
      </c>
      <c r="AN32" s="4">
        <v>91</v>
      </c>
      <c r="AO32" s="4">
        <v>94.3</v>
      </c>
      <c r="AP32" s="4">
        <v>93.4</v>
      </c>
      <c r="AQ32" s="4">
        <v>4.796613182097385</v>
      </c>
      <c r="AR32">
        <f>AL32*AM32</f>
        <v>201.55559999999997</v>
      </c>
      <c r="AS32">
        <f>AM32*AO32</f>
        <v>285.72899999999998</v>
      </c>
    </row>
    <row r="33" spans="1:45" ht="58" x14ac:dyDescent="0.35">
      <c r="A33" s="1" t="s">
        <v>127</v>
      </c>
      <c r="B33" s="1" t="s">
        <v>52</v>
      </c>
      <c r="C33" s="5" t="s">
        <v>128</v>
      </c>
      <c r="D33" s="6">
        <v>5.21</v>
      </c>
      <c r="E33" s="6">
        <v>14.89</v>
      </c>
      <c r="F33" s="6">
        <v>3.77</v>
      </c>
      <c r="G33" s="6">
        <v>-0.13</v>
      </c>
      <c r="H33" s="6">
        <v>20.63</v>
      </c>
      <c r="I33" s="6">
        <v>0</v>
      </c>
      <c r="J33" s="6">
        <v>0</v>
      </c>
      <c r="K33" s="6">
        <v>0</v>
      </c>
      <c r="L33" s="6">
        <v>1</v>
      </c>
      <c r="M33">
        <v>9.1755999999999993</v>
      </c>
      <c r="N33">
        <v>0.56559999999999999</v>
      </c>
      <c r="O33">
        <v>67.711588541666657</v>
      </c>
      <c r="P33">
        <v>5.239583333333333</v>
      </c>
      <c r="Q33">
        <v>1</v>
      </c>
      <c r="R33">
        <v>0.92643229166666674</v>
      </c>
      <c r="S33" s="3">
        <v>2.6700000000000002E-2</v>
      </c>
      <c r="T33" s="3">
        <v>0.173828125</v>
      </c>
      <c r="U33" s="3">
        <v>1</v>
      </c>
      <c r="V33" s="3">
        <v>0</v>
      </c>
      <c r="W33" s="3">
        <v>23.54</v>
      </c>
      <c r="X33" s="3">
        <v>6.9278457732630896</v>
      </c>
      <c r="Y33" s="3">
        <v>19.88</v>
      </c>
      <c r="Z33" s="3">
        <v>26.51</v>
      </c>
      <c r="AA33" s="3">
        <v>5.84</v>
      </c>
      <c r="AB33" s="3">
        <v>29.6</v>
      </c>
      <c r="AC33" s="3">
        <v>9.64</v>
      </c>
      <c r="AD33" s="3">
        <v>25.44</v>
      </c>
      <c r="AE33" s="3">
        <v>40.909999999999997</v>
      </c>
      <c r="AF33" s="3">
        <v>20.23</v>
      </c>
      <c r="AG33" s="3">
        <v>27.69</v>
      </c>
      <c r="AH33" s="3">
        <v>75.09</v>
      </c>
      <c r="AI33" s="7">
        <v>1</v>
      </c>
      <c r="AJ33" s="4">
        <v>43.1</v>
      </c>
      <c r="AK33" s="4">
        <v>4.47</v>
      </c>
      <c r="AL33" s="4">
        <v>58.93</v>
      </c>
      <c r="AM33" s="4">
        <v>0.92</v>
      </c>
      <c r="AN33" s="4">
        <v>83.2</v>
      </c>
      <c r="AO33" s="4">
        <v>96.9</v>
      </c>
      <c r="AP33" s="4">
        <v>92.8</v>
      </c>
      <c r="AQ33" s="4">
        <v>3.8046368474843573</v>
      </c>
      <c r="AR33">
        <f>AL33*AM33</f>
        <v>54.215600000000002</v>
      </c>
      <c r="AS33">
        <f>AM33*AO33</f>
        <v>89.14800000000001</v>
      </c>
    </row>
    <row r="34" spans="1:45" ht="43.5" x14ac:dyDescent="0.35">
      <c r="A34" s="1" t="s">
        <v>129</v>
      </c>
      <c r="B34" s="1" t="s">
        <v>130</v>
      </c>
      <c r="C34" s="5" t="s">
        <v>131</v>
      </c>
      <c r="D34" s="6">
        <v>2.58</v>
      </c>
      <c r="E34" s="6">
        <v>88.05</v>
      </c>
      <c r="F34" s="6">
        <v>-4.2699999999999996</v>
      </c>
      <c r="G34" s="6">
        <v>19.190000000000001</v>
      </c>
      <c r="H34" s="6">
        <v>3.6</v>
      </c>
      <c r="I34" s="6">
        <v>2</v>
      </c>
      <c r="J34" s="6">
        <v>1</v>
      </c>
      <c r="K34" s="6">
        <v>0</v>
      </c>
      <c r="L34" s="6">
        <v>4</v>
      </c>
      <c r="M34">
        <v>26.831800000000001</v>
      </c>
      <c r="N34">
        <v>7.8699999999999992E-2</v>
      </c>
      <c r="O34">
        <v>54.418088737201359</v>
      </c>
      <c r="P34">
        <v>5.4587030716723541</v>
      </c>
      <c r="Q34">
        <v>0.94197952218430014</v>
      </c>
      <c r="R34">
        <v>4.4368600682593851E-2</v>
      </c>
      <c r="S34" s="3">
        <v>0.16500000000000001</v>
      </c>
      <c r="T34" s="3">
        <v>0.37542662116040953</v>
      </c>
      <c r="U34" s="3">
        <v>1</v>
      </c>
      <c r="V34" s="3">
        <v>5</v>
      </c>
      <c r="W34" s="3">
        <v>68.69</v>
      </c>
      <c r="X34" s="3">
        <v>8.5880525799847032</v>
      </c>
      <c r="Y34" s="3">
        <v>7.59</v>
      </c>
      <c r="Z34" s="3">
        <v>10.93</v>
      </c>
      <c r="AA34" s="3">
        <v>0.87</v>
      </c>
      <c r="AB34" s="3">
        <v>15.1</v>
      </c>
      <c r="AC34" s="3">
        <v>0.21</v>
      </c>
      <c r="AD34" s="3">
        <v>24.38</v>
      </c>
      <c r="AE34" s="3">
        <v>17.98</v>
      </c>
      <c r="AF34" s="3">
        <v>15.3</v>
      </c>
      <c r="AG34" s="3">
        <v>13.49</v>
      </c>
      <c r="AH34" s="3">
        <v>0</v>
      </c>
      <c r="AI34" s="7">
        <v>0</v>
      </c>
      <c r="AJ34" s="4">
        <v>57.2</v>
      </c>
      <c r="AK34" s="4">
        <v>4.49</v>
      </c>
      <c r="AN34" s="4">
        <v>88.4</v>
      </c>
      <c r="AO34" s="4">
        <v>92</v>
      </c>
      <c r="AP34" s="4">
        <v>93.7</v>
      </c>
      <c r="AQ34" s="4">
        <v>4.3974428913794013</v>
      </c>
    </row>
    <row r="35" spans="1:45" ht="43.5" x14ac:dyDescent="0.35">
      <c r="A35" s="1" t="s">
        <v>132</v>
      </c>
      <c r="B35" s="1" t="s">
        <v>133</v>
      </c>
      <c r="C35" s="5" t="s">
        <v>134</v>
      </c>
      <c r="D35" s="6">
        <v>8.73</v>
      </c>
      <c r="E35" s="6">
        <v>29.77</v>
      </c>
      <c r="F35" s="6">
        <v>2.4900000000000002</v>
      </c>
      <c r="G35" s="6">
        <v>46.31</v>
      </c>
      <c r="H35" s="6">
        <v>0.99</v>
      </c>
      <c r="I35" s="6">
        <v>1</v>
      </c>
      <c r="J35" s="6">
        <v>0</v>
      </c>
      <c r="K35" s="6">
        <v>1</v>
      </c>
      <c r="L35" s="6">
        <v>3</v>
      </c>
      <c r="M35">
        <v>15.901899999999999</v>
      </c>
      <c r="N35">
        <v>1.0308999999999999</v>
      </c>
      <c r="O35">
        <v>78.64201861130995</v>
      </c>
      <c r="P35">
        <v>7.6216893342877592</v>
      </c>
      <c r="Q35">
        <v>1</v>
      </c>
      <c r="R35">
        <v>0.27344309234073017</v>
      </c>
      <c r="S35" s="3">
        <v>5.4100000000000002E-2</v>
      </c>
      <c r="T35" s="3">
        <v>0.19362920544022907</v>
      </c>
      <c r="U35" s="3">
        <v>1</v>
      </c>
      <c r="V35" s="3">
        <v>0</v>
      </c>
      <c r="W35" s="3">
        <v>73.88</v>
      </c>
      <c r="X35" s="3">
        <v>6.9130632516950072</v>
      </c>
      <c r="Y35" s="3">
        <v>8.85</v>
      </c>
      <c r="Z35" s="3">
        <v>13.79</v>
      </c>
      <c r="AA35" s="3">
        <v>2.2200000000000002</v>
      </c>
      <c r="AB35" s="3">
        <v>17.7</v>
      </c>
      <c r="AC35" s="3">
        <v>0.53</v>
      </c>
      <c r="AD35" s="3">
        <v>203.19</v>
      </c>
      <c r="AE35" s="3">
        <v>163.80000000000001</v>
      </c>
      <c r="AF35" s="3">
        <v>67.02</v>
      </c>
      <c r="AG35" s="3">
        <v>61.37</v>
      </c>
      <c r="AH35" s="3">
        <v>45.2</v>
      </c>
      <c r="AI35" s="7">
        <v>1</v>
      </c>
      <c r="AJ35" s="4">
        <v>81.5</v>
      </c>
      <c r="AK35" s="4">
        <v>5.4</v>
      </c>
      <c r="AL35" s="4">
        <v>79.91</v>
      </c>
      <c r="AM35" s="4">
        <v>4.5</v>
      </c>
      <c r="AN35" s="4">
        <v>89.7</v>
      </c>
      <c r="AO35" s="4">
        <v>100</v>
      </c>
      <c r="AP35" s="4">
        <v>96.3</v>
      </c>
      <c r="AQ35" s="4">
        <v>4.9188179610428264</v>
      </c>
      <c r="AR35">
        <f>AL35*AM35</f>
        <v>359.59499999999997</v>
      </c>
      <c r="AS35">
        <f>AM35*AO35</f>
        <v>450</v>
      </c>
    </row>
    <row r="36" spans="1:45" ht="29" x14ac:dyDescent="0.35">
      <c r="A36" s="1" t="s">
        <v>135</v>
      </c>
      <c r="B36" s="1" t="s">
        <v>130</v>
      </c>
      <c r="C36" s="8" t="s">
        <v>136</v>
      </c>
      <c r="D36" s="6">
        <v>-1.92</v>
      </c>
      <c r="E36" s="6">
        <v>66.69</v>
      </c>
      <c r="F36" s="6">
        <v>-0.56999999999999995</v>
      </c>
      <c r="G36" s="6">
        <v>-10.220000000000001</v>
      </c>
      <c r="H36" s="6">
        <v>15.22</v>
      </c>
      <c r="I36" s="6">
        <v>0</v>
      </c>
      <c r="J36" s="6">
        <v>1</v>
      </c>
      <c r="K36" s="6">
        <v>0</v>
      </c>
      <c r="L36" s="6">
        <v>2</v>
      </c>
      <c r="M36">
        <v>15.252800000000001</v>
      </c>
      <c r="N36">
        <v>0.34120000000000006</v>
      </c>
      <c r="O36">
        <v>58.423039115297968</v>
      </c>
      <c r="P36">
        <v>3.2979725578537784</v>
      </c>
      <c r="Q36">
        <v>0.99999999999999989</v>
      </c>
      <c r="R36">
        <v>8.7855826336268678E-2</v>
      </c>
      <c r="S36" s="3">
        <v>0.20599999999999999</v>
      </c>
      <c r="T36" s="3">
        <v>0.42187180012287523</v>
      </c>
      <c r="U36" s="3">
        <v>1</v>
      </c>
      <c r="V36" s="3">
        <v>12</v>
      </c>
      <c r="W36" s="3">
        <v>42.73</v>
      </c>
      <c r="X36" s="3">
        <v>7.9150734693321381</v>
      </c>
      <c r="Y36" s="3">
        <v>3.95</v>
      </c>
      <c r="Z36" s="3">
        <v>4.3</v>
      </c>
      <c r="AA36" s="3">
        <v>0.32</v>
      </c>
      <c r="AB36" s="3">
        <v>11.78</v>
      </c>
      <c r="AC36" s="3">
        <v>0.64</v>
      </c>
      <c r="AD36" s="3">
        <v>37.979999999999997</v>
      </c>
      <c r="AE36" s="3">
        <v>31.27</v>
      </c>
      <c r="AF36" s="3">
        <v>27.53</v>
      </c>
      <c r="AG36" s="3">
        <v>23.7</v>
      </c>
      <c r="AH36" s="3">
        <v>83.19</v>
      </c>
      <c r="AI36" s="7">
        <v>1</v>
      </c>
      <c r="AJ36" s="4">
        <v>57.2</v>
      </c>
      <c r="AK36" s="4">
        <v>4.49</v>
      </c>
      <c r="AN36" s="4">
        <v>88.4</v>
      </c>
      <c r="AO36" s="4">
        <v>92</v>
      </c>
      <c r="AP36" s="4">
        <v>93.7</v>
      </c>
      <c r="AQ36" s="4">
        <v>4.3974428913794013</v>
      </c>
    </row>
    <row r="37" spans="1:45" ht="29" x14ac:dyDescent="0.35">
      <c r="A37" s="1" t="s">
        <v>137</v>
      </c>
      <c r="B37" s="1" t="s">
        <v>138</v>
      </c>
      <c r="C37" s="8" t="s">
        <v>139</v>
      </c>
      <c r="D37" s="6">
        <v>1.44</v>
      </c>
      <c r="E37" s="6">
        <v>37.72</v>
      </c>
      <c r="F37" s="6">
        <v>1.4</v>
      </c>
      <c r="G37" s="6">
        <v>2.81</v>
      </c>
      <c r="H37" s="6">
        <v>9.61</v>
      </c>
      <c r="I37" s="6">
        <v>1</v>
      </c>
      <c r="J37" s="6">
        <v>0</v>
      </c>
      <c r="K37" s="6">
        <v>0</v>
      </c>
      <c r="L37" s="6">
        <v>2</v>
      </c>
      <c r="M37">
        <v>6.8555000000000001</v>
      </c>
      <c r="N37">
        <v>1.0725</v>
      </c>
      <c r="O37">
        <v>74.418508132361183</v>
      </c>
      <c r="P37">
        <v>7.6475042063937195</v>
      </c>
      <c r="Q37">
        <v>1</v>
      </c>
      <c r="R37">
        <v>0.11749859786876052</v>
      </c>
      <c r="S37" s="3">
        <v>0.112</v>
      </c>
      <c r="T37" s="3">
        <v>0.31407739764441955</v>
      </c>
      <c r="U37" s="3">
        <v>1</v>
      </c>
      <c r="V37" s="3">
        <v>0</v>
      </c>
      <c r="W37" s="3">
        <v>43.83</v>
      </c>
      <c r="X37" s="3">
        <v>8.1617511744076339</v>
      </c>
      <c r="Y37" s="3">
        <v>3.85</v>
      </c>
      <c r="Z37" s="3">
        <v>5.1100000000000003</v>
      </c>
      <c r="AA37" s="3">
        <v>0.34</v>
      </c>
      <c r="AB37" s="3">
        <v>11.51</v>
      </c>
      <c r="AC37" s="3">
        <v>1.32</v>
      </c>
      <c r="AD37" s="3">
        <v>50.77</v>
      </c>
      <c r="AE37" s="3">
        <v>51.48</v>
      </c>
      <c r="AF37" s="3">
        <v>33.67</v>
      </c>
      <c r="AG37" s="3">
        <v>33.869999999999997</v>
      </c>
      <c r="AH37" s="3">
        <v>84.94</v>
      </c>
      <c r="AI37" s="7">
        <v>1</v>
      </c>
      <c r="AJ37" s="4">
        <v>75.099999999999994</v>
      </c>
      <c r="AK37" s="4">
        <v>3.99</v>
      </c>
      <c r="AL37" s="4">
        <v>77.78</v>
      </c>
      <c r="AM37" s="4">
        <v>3.78</v>
      </c>
      <c r="AN37" s="4">
        <v>85.9</v>
      </c>
      <c r="AO37" s="4">
        <v>98.1</v>
      </c>
      <c r="AP37" s="4">
        <v>88.6</v>
      </c>
      <c r="AQ37" s="4">
        <v>4.5944566399973024</v>
      </c>
      <c r="AR37">
        <f>AL37*AM37</f>
        <v>294.00839999999999</v>
      </c>
      <c r="AS37">
        <f>AM37*AO37</f>
        <v>370.81799999999998</v>
      </c>
    </row>
    <row r="38" spans="1:45" ht="43.5" x14ac:dyDescent="0.35">
      <c r="A38" s="1" t="s">
        <v>140</v>
      </c>
      <c r="B38" s="1" t="s">
        <v>94</v>
      </c>
      <c r="C38" s="5" t="s">
        <v>141</v>
      </c>
      <c r="D38" s="6">
        <v>84.53</v>
      </c>
      <c r="E38" s="6">
        <v>67.010000000000005</v>
      </c>
      <c r="F38" s="6">
        <v>67.09</v>
      </c>
      <c r="G38" s="6">
        <v>-0.73</v>
      </c>
      <c r="H38" s="6">
        <v>12.38</v>
      </c>
      <c r="I38" s="6">
        <v>1</v>
      </c>
      <c r="J38" s="6">
        <v>0</v>
      </c>
      <c r="K38" s="6">
        <v>0</v>
      </c>
      <c r="L38" s="6">
        <v>2</v>
      </c>
      <c r="M38">
        <v>3.8266999999999998</v>
      </c>
      <c r="N38">
        <v>0.19789999999999996</v>
      </c>
      <c r="O38">
        <v>39.241300988875167</v>
      </c>
      <c r="P38">
        <v>0.30608776266996296</v>
      </c>
      <c r="Q38">
        <v>0.99582818294190356</v>
      </c>
      <c r="R38">
        <v>6.7058096415327562E-2</v>
      </c>
      <c r="S38" s="3">
        <v>0.59299999999999997</v>
      </c>
      <c r="T38" s="3">
        <v>0.91625463535228691</v>
      </c>
      <c r="U38" s="3">
        <v>1</v>
      </c>
      <c r="V38" s="3">
        <v>2</v>
      </c>
      <c r="W38" s="3">
        <v>71.63</v>
      </c>
      <c r="X38" s="3">
        <v>9.633054341832116</v>
      </c>
      <c r="Y38" s="3">
        <v>8.8800000000000008</v>
      </c>
      <c r="Z38" s="3">
        <v>12.17</v>
      </c>
      <c r="AA38" s="3">
        <v>1.1100000000000001</v>
      </c>
      <c r="AB38" s="3">
        <v>14.22</v>
      </c>
      <c r="AC38" s="3">
        <v>1.41</v>
      </c>
      <c r="AD38" s="3">
        <v>24.92</v>
      </c>
      <c r="AE38" s="3">
        <v>22.07</v>
      </c>
      <c r="AF38" s="3">
        <v>19.37</v>
      </c>
      <c r="AG38" s="3">
        <v>17.47</v>
      </c>
      <c r="AH38" s="3">
        <v>72.540000000000006</v>
      </c>
      <c r="AI38" s="7">
        <v>0</v>
      </c>
      <c r="AJ38" s="4">
        <v>37.299999999999997</v>
      </c>
      <c r="AK38" s="4">
        <v>4.51</v>
      </c>
      <c r="AL38" s="4">
        <v>49.11</v>
      </c>
      <c r="AM38" s="4">
        <v>3.14</v>
      </c>
      <c r="AN38" s="4">
        <v>75</v>
      </c>
      <c r="AO38" s="4">
        <v>92.4</v>
      </c>
      <c r="AP38" s="4">
        <v>84.6</v>
      </c>
      <c r="AQ38" s="4">
        <v>3.9826510745547949</v>
      </c>
      <c r="AR38">
        <f>AL38*AM38</f>
        <v>154.2054</v>
      </c>
      <c r="AS38">
        <f>AM38*AO38</f>
        <v>290.13600000000002</v>
      </c>
    </row>
    <row r="39" spans="1:45" ht="43.5" x14ac:dyDescent="0.35">
      <c r="A39" s="1" t="s">
        <v>142</v>
      </c>
      <c r="B39" s="1" t="s">
        <v>94</v>
      </c>
      <c r="C39" s="8" t="s">
        <v>143</v>
      </c>
      <c r="D39" s="6">
        <v>0.33</v>
      </c>
      <c r="E39" s="6">
        <v>55.61</v>
      </c>
      <c r="F39" s="6">
        <v>-7.58</v>
      </c>
      <c r="G39" s="6">
        <v>-1.6</v>
      </c>
      <c r="H39" s="6">
        <v>4.45</v>
      </c>
      <c r="I39" s="6">
        <v>0</v>
      </c>
      <c r="J39" s="6">
        <v>0</v>
      </c>
      <c r="K39" s="6">
        <v>0</v>
      </c>
      <c r="L39" s="6">
        <v>1</v>
      </c>
      <c r="M39">
        <v>26.089100000000002</v>
      </c>
      <c r="N39">
        <v>0.4703</v>
      </c>
      <c r="O39">
        <v>47.334242957746483</v>
      </c>
      <c r="P39">
        <v>3.8732394366197189</v>
      </c>
      <c r="Q39">
        <v>0.73635563380281688</v>
      </c>
      <c r="R39">
        <v>0.73635563380281688</v>
      </c>
      <c r="S39" s="3">
        <v>5.9900000000000002E-2</v>
      </c>
      <c r="T39" s="3">
        <v>0.26364436619718312</v>
      </c>
      <c r="U39" s="3">
        <v>0</v>
      </c>
      <c r="V39" s="3">
        <v>0</v>
      </c>
      <c r="W39" s="3">
        <v>38.51</v>
      </c>
      <c r="X39" s="3">
        <v>8.2379148585860307</v>
      </c>
      <c r="Y39" s="3">
        <v>9.59</v>
      </c>
      <c r="Z39" s="3">
        <v>9.24</v>
      </c>
      <c r="AA39" s="3">
        <v>1.22</v>
      </c>
      <c r="AB39" s="3">
        <v>11.97</v>
      </c>
      <c r="AC39" s="3">
        <v>1.1399999999999999</v>
      </c>
      <c r="AD39" s="3">
        <v>24.6</v>
      </c>
      <c r="AE39" s="3">
        <v>19.84</v>
      </c>
      <c r="AF39" s="3">
        <v>19.510000000000002</v>
      </c>
      <c r="AG39" s="3">
        <v>16.2</v>
      </c>
      <c r="AH39" s="3">
        <v>64.23</v>
      </c>
      <c r="AI39" s="7">
        <v>1</v>
      </c>
      <c r="AJ39" s="4">
        <v>37.299999999999997</v>
      </c>
      <c r="AK39" s="4">
        <v>4.51</v>
      </c>
      <c r="AL39" s="4">
        <v>49.11</v>
      </c>
      <c r="AM39" s="4">
        <v>3.14</v>
      </c>
      <c r="AN39" s="4">
        <v>75</v>
      </c>
      <c r="AO39" s="4">
        <v>92.4</v>
      </c>
      <c r="AP39" s="4">
        <v>84.6</v>
      </c>
      <c r="AQ39" s="4">
        <v>3.9826510745547949</v>
      </c>
      <c r="AR39">
        <f>AL39*AM39</f>
        <v>154.2054</v>
      </c>
      <c r="AS39">
        <f>AM39*AO39</f>
        <v>290.13600000000002</v>
      </c>
    </row>
    <row r="40" spans="1:45" ht="58" x14ac:dyDescent="0.35">
      <c r="A40" s="1" t="s">
        <v>144</v>
      </c>
      <c r="B40" s="1" t="s">
        <v>145</v>
      </c>
      <c r="C40" s="5" t="s">
        <v>146</v>
      </c>
      <c r="D40" s="6">
        <v>2.5299999999999998</v>
      </c>
      <c r="E40" s="6">
        <v>88.01</v>
      </c>
      <c r="F40" s="6">
        <v>-3.45</v>
      </c>
      <c r="G40" s="6">
        <v>-28.56</v>
      </c>
      <c r="H40" s="6">
        <v>13.05</v>
      </c>
      <c r="I40" s="6">
        <v>2</v>
      </c>
      <c r="J40" s="6">
        <v>0</v>
      </c>
      <c r="K40" s="6">
        <v>0</v>
      </c>
      <c r="L40" s="6">
        <v>3</v>
      </c>
      <c r="M40">
        <v>22.108199999999997</v>
      </c>
      <c r="N40">
        <v>0.61599999999999999</v>
      </c>
      <c r="O40">
        <v>49.635773279352215</v>
      </c>
      <c r="P40">
        <v>7.6908502024291501</v>
      </c>
      <c r="Q40">
        <v>0.99999999999999989</v>
      </c>
      <c r="R40">
        <v>0.12712550607287448</v>
      </c>
      <c r="S40" s="3">
        <v>0.24099999999999999</v>
      </c>
      <c r="T40" s="3">
        <v>0.39028340080971657</v>
      </c>
      <c r="U40" s="3">
        <v>1</v>
      </c>
      <c r="V40" s="3">
        <v>65</v>
      </c>
      <c r="W40" s="3">
        <v>77.98</v>
      </c>
      <c r="X40" s="3">
        <v>8.1745513584891842</v>
      </c>
      <c r="Y40" s="3">
        <v>5.45</v>
      </c>
      <c r="Z40" s="3">
        <v>2.13</v>
      </c>
      <c r="AA40" s="3">
        <v>0.37</v>
      </c>
      <c r="AB40" s="3">
        <v>14.49</v>
      </c>
      <c r="AC40" s="3">
        <v>3.21</v>
      </c>
      <c r="AD40" s="3">
        <v>53.91</v>
      </c>
      <c r="AE40" s="3">
        <v>72.08</v>
      </c>
      <c r="AF40" s="3">
        <v>34.520000000000003</v>
      </c>
      <c r="AG40" s="3">
        <v>40.840000000000003</v>
      </c>
      <c r="AH40" s="3">
        <v>67.03</v>
      </c>
      <c r="AI40" s="7">
        <v>1</v>
      </c>
      <c r="AJ40" s="4">
        <v>47.9</v>
      </c>
      <c r="AK40" s="4">
        <v>4.18</v>
      </c>
      <c r="AN40" s="4">
        <v>85.3</v>
      </c>
      <c r="AO40" s="4">
        <v>99.2</v>
      </c>
      <c r="AP40" s="4">
        <v>93.2</v>
      </c>
      <c r="AQ40" s="4">
        <v>4.0390848030999518</v>
      </c>
    </row>
    <row r="41" spans="1:45" x14ac:dyDescent="0.35">
      <c r="A41" s="1" t="s">
        <v>147</v>
      </c>
      <c r="B41" s="1" t="s">
        <v>94</v>
      </c>
      <c r="C41" s="8" t="s">
        <v>148</v>
      </c>
      <c r="D41" s="6">
        <v>-4.01</v>
      </c>
      <c r="E41" s="6">
        <v>62.07</v>
      </c>
      <c r="F41" s="6">
        <v>-11.8</v>
      </c>
      <c r="G41" s="6">
        <v>3.15</v>
      </c>
      <c r="H41" s="6">
        <v>4.97</v>
      </c>
      <c r="I41" s="6">
        <v>0</v>
      </c>
      <c r="J41" s="6">
        <v>0</v>
      </c>
      <c r="K41" s="6">
        <v>0</v>
      </c>
      <c r="L41" s="6">
        <v>1</v>
      </c>
      <c r="M41">
        <v>5.6129000000000007</v>
      </c>
      <c r="N41">
        <v>0.32390000000000002</v>
      </c>
      <c r="O41">
        <v>41.815050526768438</v>
      </c>
      <c r="P41">
        <v>0.68436895291335209</v>
      </c>
      <c r="Q41">
        <v>1</v>
      </c>
      <c r="R41">
        <v>0.13932487637067298</v>
      </c>
      <c r="S41" s="3">
        <v>0.22500000000000001</v>
      </c>
      <c r="T41" s="3">
        <v>0.48376693184261454</v>
      </c>
      <c r="U41" s="3">
        <v>0</v>
      </c>
      <c r="V41" s="3">
        <v>4</v>
      </c>
      <c r="W41" s="3">
        <v>79.349999999999994</v>
      </c>
      <c r="X41" s="3">
        <v>9.0585639920188399</v>
      </c>
      <c r="Y41" s="3">
        <v>7.87</v>
      </c>
      <c r="Z41" s="3">
        <v>10.15</v>
      </c>
      <c r="AA41" s="3">
        <v>1.03</v>
      </c>
      <c r="AB41" s="3">
        <v>10.18</v>
      </c>
      <c r="AC41" s="3">
        <v>1.1100000000000001</v>
      </c>
      <c r="AD41" s="3">
        <v>51.52</v>
      </c>
      <c r="AE41" s="3">
        <v>42.9</v>
      </c>
      <c r="AF41" s="3">
        <v>31.74</v>
      </c>
      <c r="AG41" s="3">
        <v>27.51</v>
      </c>
      <c r="AH41" s="3">
        <v>60.63</v>
      </c>
      <c r="AI41" s="7">
        <v>0</v>
      </c>
      <c r="AJ41" s="4">
        <v>37.299999999999997</v>
      </c>
      <c r="AK41" s="4">
        <v>4.51</v>
      </c>
      <c r="AL41" s="4">
        <v>49.11</v>
      </c>
      <c r="AM41" s="4">
        <v>3.14</v>
      </c>
      <c r="AN41" s="4">
        <v>75</v>
      </c>
      <c r="AO41" s="4">
        <v>92.4</v>
      </c>
      <c r="AP41" s="4">
        <v>84.6</v>
      </c>
      <c r="AQ41" s="4">
        <v>3.9826510745547949</v>
      </c>
      <c r="AR41">
        <f>AL41*AM41</f>
        <v>154.2054</v>
      </c>
      <c r="AS41">
        <f>AM41*AO41</f>
        <v>290.13600000000002</v>
      </c>
    </row>
    <row r="42" spans="1:45" ht="29" x14ac:dyDescent="0.35">
      <c r="A42" s="1" t="s">
        <v>149</v>
      </c>
      <c r="B42" s="1" t="s">
        <v>91</v>
      </c>
      <c r="C42" s="5" t="s">
        <v>73</v>
      </c>
      <c r="D42" s="6">
        <v>-7.63</v>
      </c>
      <c r="E42" s="6">
        <v>94.67</v>
      </c>
      <c r="F42" s="6">
        <v>-7.22</v>
      </c>
      <c r="G42" s="6">
        <v>1.35</v>
      </c>
      <c r="H42" s="6">
        <v>7.07</v>
      </c>
      <c r="I42" s="6">
        <v>2</v>
      </c>
      <c r="J42" s="6">
        <v>0</v>
      </c>
      <c r="K42" s="6">
        <v>1</v>
      </c>
      <c r="L42" s="6">
        <v>4</v>
      </c>
      <c r="M42">
        <v>51.4788</v>
      </c>
      <c r="N42">
        <v>0.91819999999999991</v>
      </c>
      <c r="O42">
        <v>69.299999999999983</v>
      </c>
      <c r="P42">
        <v>4.9999999999999991</v>
      </c>
      <c r="Q42">
        <v>0.99999999999999978</v>
      </c>
      <c r="R42">
        <v>0</v>
      </c>
      <c r="S42" s="3">
        <v>8.6599999999999996E-2</v>
      </c>
      <c r="T42" s="3">
        <v>0.34054266614235151</v>
      </c>
      <c r="U42" s="3">
        <v>1</v>
      </c>
      <c r="V42" s="3">
        <v>58</v>
      </c>
      <c r="W42" s="3">
        <v>92.19</v>
      </c>
      <c r="X42" s="3">
        <v>9.3481299415280787</v>
      </c>
      <c r="Y42" s="3">
        <v>5.82</v>
      </c>
      <c r="Z42" s="3">
        <v>5.56</v>
      </c>
      <c r="AA42" s="3">
        <v>0.73</v>
      </c>
      <c r="AB42" s="3">
        <v>13.31</v>
      </c>
      <c r="AC42" s="3">
        <v>2.81</v>
      </c>
      <c r="AD42" s="3">
        <v>137.08000000000001</v>
      </c>
      <c r="AE42" s="3">
        <v>115.63</v>
      </c>
      <c r="AF42" s="3">
        <v>55.2</v>
      </c>
      <c r="AG42" s="3">
        <v>50.83</v>
      </c>
      <c r="AH42" s="3">
        <v>57.45</v>
      </c>
      <c r="AI42" s="7">
        <v>0</v>
      </c>
      <c r="AJ42" s="4">
        <v>69.3</v>
      </c>
      <c r="AK42" s="4">
        <v>4.66</v>
      </c>
      <c r="AL42" s="4">
        <v>66.52</v>
      </c>
      <c r="AM42" s="4">
        <v>3.03</v>
      </c>
      <c r="AN42" s="4">
        <v>91</v>
      </c>
      <c r="AO42" s="4">
        <v>94.3</v>
      </c>
      <c r="AP42" s="4">
        <v>93.4</v>
      </c>
      <c r="AQ42" s="4">
        <v>4.796613182097385</v>
      </c>
      <c r="AR42">
        <f>AL42*AM42</f>
        <v>201.55559999999997</v>
      </c>
      <c r="AS42">
        <f>AM42*AO42</f>
        <v>285.72899999999998</v>
      </c>
    </row>
    <row r="43" spans="1:45" ht="29" x14ac:dyDescent="0.35">
      <c r="A43" s="1" t="s">
        <v>150</v>
      </c>
      <c r="B43" s="1" t="s">
        <v>109</v>
      </c>
      <c r="C43" s="5" t="s">
        <v>151</v>
      </c>
      <c r="D43" s="6">
        <v>-19.350000000000001</v>
      </c>
      <c r="E43" s="6">
        <v>80.72</v>
      </c>
      <c r="F43" s="6">
        <v>-25.56</v>
      </c>
      <c r="G43" s="6">
        <v>-33.72</v>
      </c>
      <c r="H43" s="6">
        <v>1.82</v>
      </c>
      <c r="I43" s="6">
        <v>1</v>
      </c>
      <c r="J43" s="6">
        <v>0</v>
      </c>
      <c r="K43" s="6">
        <v>0</v>
      </c>
      <c r="L43" s="6">
        <v>2</v>
      </c>
      <c r="M43">
        <v>45.715200000000003</v>
      </c>
      <c r="N43">
        <v>1.6759000000000002</v>
      </c>
      <c r="O43">
        <v>78.715834348355642</v>
      </c>
      <c r="P43">
        <v>18.339098660170521</v>
      </c>
      <c r="Q43">
        <v>0.99999999999999978</v>
      </c>
      <c r="R43">
        <v>0.21534713763702801</v>
      </c>
      <c r="S43" s="3">
        <v>6.3500000000000001E-2</v>
      </c>
      <c r="T43" s="3">
        <v>0.15468940316686963</v>
      </c>
      <c r="U43" s="3">
        <v>1</v>
      </c>
      <c r="V43" s="3">
        <v>0</v>
      </c>
      <c r="W43" s="3">
        <v>87.4</v>
      </c>
      <c r="X43" s="3">
        <v>7.1592535398341068</v>
      </c>
      <c r="Y43" s="3">
        <v>25.489000000000001</v>
      </c>
      <c r="Z43" s="3">
        <v>7.66</v>
      </c>
      <c r="AA43" s="3">
        <v>1.32</v>
      </c>
      <c r="AB43" s="3">
        <v>14.18</v>
      </c>
      <c r="AC43" s="3">
        <v>8.33</v>
      </c>
      <c r="AD43" s="3">
        <v>177.89</v>
      </c>
      <c r="AE43" s="3">
        <v>177.96</v>
      </c>
      <c r="AF43" s="3">
        <v>64.03</v>
      </c>
      <c r="AG43" s="3">
        <v>64.010000000000005</v>
      </c>
      <c r="AH43" s="3">
        <v>53.68</v>
      </c>
      <c r="AI43" s="7">
        <v>0</v>
      </c>
      <c r="AJ43" s="4">
        <v>81.3</v>
      </c>
      <c r="AK43" s="4">
        <v>5.44</v>
      </c>
      <c r="AL43" s="4">
        <v>71.88</v>
      </c>
      <c r="AM43" s="4">
        <v>3.61</v>
      </c>
      <c r="AN43" s="4">
        <v>88.1</v>
      </c>
      <c r="AO43" s="4">
        <v>100</v>
      </c>
      <c r="AP43" s="4">
        <v>93.2</v>
      </c>
      <c r="AQ43" s="4">
        <v>4.6289812102321743</v>
      </c>
      <c r="AR43">
        <f>AL43*AM43</f>
        <v>259.48679999999996</v>
      </c>
      <c r="AS43">
        <f>AM43*AO43</f>
        <v>361</v>
      </c>
    </row>
    <row r="44" spans="1:45" x14ac:dyDescent="0.35">
      <c r="A44" s="1" t="s">
        <v>152</v>
      </c>
      <c r="B44" s="1" t="s">
        <v>153</v>
      </c>
      <c r="C44" s="5" t="s">
        <v>154</v>
      </c>
      <c r="D44" s="6">
        <v>-10.5</v>
      </c>
      <c r="E44" s="6">
        <v>62.22</v>
      </c>
      <c r="F44" s="6">
        <v>-21.76</v>
      </c>
      <c r="G44" s="6">
        <v>-15.8</v>
      </c>
      <c r="H44" s="6">
        <v>17.64</v>
      </c>
      <c r="I44" s="6">
        <v>1</v>
      </c>
      <c r="J44" s="6">
        <v>0</v>
      </c>
      <c r="K44" s="6">
        <v>0</v>
      </c>
      <c r="L44" s="6">
        <v>2</v>
      </c>
      <c r="M44">
        <v>15.6516</v>
      </c>
      <c r="N44">
        <v>0.41889999999999994</v>
      </c>
      <c r="O44">
        <v>50.015625000000014</v>
      </c>
      <c r="P44">
        <v>4.0460400763358786</v>
      </c>
      <c r="Q44">
        <v>0.80057251908396954</v>
      </c>
      <c r="R44">
        <v>0.80057251908396954</v>
      </c>
      <c r="S44" s="3">
        <v>0.185</v>
      </c>
      <c r="T44" s="3">
        <v>0.44131679389312983</v>
      </c>
      <c r="U44" s="3">
        <v>1</v>
      </c>
      <c r="V44" s="3">
        <v>0</v>
      </c>
      <c r="W44" s="3">
        <v>82.46</v>
      </c>
      <c r="X44" s="3">
        <v>7.4338178356086591</v>
      </c>
      <c r="Y44" s="3">
        <v>18.98</v>
      </c>
      <c r="Z44" s="3">
        <v>18.920000000000002</v>
      </c>
      <c r="AA44" s="3">
        <v>2.6</v>
      </c>
      <c r="AB44" s="3">
        <v>28.09</v>
      </c>
      <c r="AC44" s="3">
        <v>5.56</v>
      </c>
      <c r="AD44" s="3">
        <v>10.66</v>
      </c>
      <c r="AE44" s="3">
        <v>8.27</v>
      </c>
      <c r="AF44" s="3">
        <v>9.56</v>
      </c>
      <c r="AG44" s="3">
        <v>7.47</v>
      </c>
      <c r="AH44" s="3">
        <v>79.819999999999993</v>
      </c>
      <c r="AI44" s="7">
        <v>0</v>
      </c>
      <c r="AJ44" s="4">
        <v>43.3</v>
      </c>
      <c r="AK44" s="4">
        <v>4.1399999999999997</v>
      </c>
      <c r="AN44" s="4">
        <v>56.1</v>
      </c>
      <c r="AO44" s="4">
        <v>94.3</v>
      </c>
      <c r="AP44" s="4">
        <v>89.9</v>
      </c>
      <c r="AQ44" s="4">
        <v>3.4104904200034478</v>
      </c>
    </row>
    <row r="45" spans="1:45" ht="29" x14ac:dyDescent="0.35">
      <c r="A45" s="1" t="s">
        <v>155</v>
      </c>
      <c r="B45" s="1" t="s">
        <v>46</v>
      </c>
      <c r="C45" s="5" t="s">
        <v>156</v>
      </c>
      <c r="D45" s="6">
        <v>-11.79</v>
      </c>
      <c r="E45" s="6">
        <v>93.25</v>
      </c>
      <c r="F45" s="6">
        <v>-14.59</v>
      </c>
      <c r="G45" s="6">
        <v>-14</v>
      </c>
      <c r="H45" s="6">
        <v>7.67</v>
      </c>
      <c r="I45" s="6">
        <v>2</v>
      </c>
      <c r="J45" s="6">
        <v>1</v>
      </c>
      <c r="K45" s="6">
        <v>2</v>
      </c>
      <c r="L45" s="6">
        <v>6</v>
      </c>
      <c r="M45">
        <v>17.534199999999998</v>
      </c>
      <c r="N45">
        <v>0.7508999999999999</v>
      </c>
      <c r="O45">
        <v>41.722784471218205</v>
      </c>
      <c r="P45">
        <v>2.1860776439089697</v>
      </c>
      <c r="Q45">
        <v>0.58232931726907633</v>
      </c>
      <c r="R45">
        <v>0.58232931726907633</v>
      </c>
      <c r="S45" s="3">
        <v>0.156</v>
      </c>
      <c r="T45" s="3">
        <v>0.41767068273092367</v>
      </c>
      <c r="U45" s="3">
        <v>0</v>
      </c>
      <c r="V45" s="3">
        <v>26</v>
      </c>
      <c r="W45" s="3">
        <v>78.55</v>
      </c>
      <c r="X45" s="3">
        <v>8.7893383159661163</v>
      </c>
      <c r="Y45" s="3">
        <v>-0.98</v>
      </c>
      <c r="Z45" s="3">
        <v>-10.97</v>
      </c>
      <c r="AA45" s="3">
        <v>-0.41</v>
      </c>
      <c r="AB45" s="3">
        <v>14.7</v>
      </c>
      <c r="AC45" s="3">
        <v>2</v>
      </c>
      <c r="AD45" s="3">
        <v>194.3</v>
      </c>
      <c r="AE45" s="3">
        <v>161.74</v>
      </c>
      <c r="AF45" s="3">
        <v>65.03</v>
      </c>
      <c r="AG45" s="3">
        <v>60.63</v>
      </c>
      <c r="AH45" s="3">
        <v>49.34</v>
      </c>
      <c r="AI45" s="7">
        <v>1</v>
      </c>
      <c r="AJ45" s="4">
        <v>77.2</v>
      </c>
      <c r="AK45" s="4">
        <v>5.55</v>
      </c>
      <c r="AL45" s="4">
        <v>81.25</v>
      </c>
      <c r="AM45" s="4">
        <v>3.47</v>
      </c>
      <c r="AN45" s="4">
        <v>79.099999999999994</v>
      </c>
      <c r="AO45" s="4">
        <v>100</v>
      </c>
      <c r="AP45" s="4">
        <v>90.6</v>
      </c>
      <c r="AQ45" s="4">
        <v>4.6836233123083479</v>
      </c>
      <c r="AR45">
        <f>AL45*AM45</f>
        <v>281.9375</v>
      </c>
      <c r="AS45">
        <f>AM45*AO45</f>
        <v>347</v>
      </c>
    </row>
    <row r="46" spans="1:45" ht="29" x14ac:dyDescent="0.35">
      <c r="A46" s="1" t="s">
        <v>157</v>
      </c>
      <c r="B46" s="1" t="s">
        <v>63</v>
      </c>
      <c r="C46" s="5" t="s">
        <v>73</v>
      </c>
      <c r="D46" s="6">
        <v>2.79</v>
      </c>
      <c r="E46" s="6">
        <v>93.26</v>
      </c>
      <c r="F46" s="6">
        <v>3.51</v>
      </c>
      <c r="G46" s="6">
        <v>-18.829999999999998</v>
      </c>
      <c r="H46" s="6">
        <v>5.68</v>
      </c>
      <c r="I46" s="6">
        <v>3</v>
      </c>
      <c r="J46" s="6">
        <v>0</v>
      </c>
      <c r="K46" s="6">
        <v>1</v>
      </c>
      <c r="L46" s="6">
        <v>5</v>
      </c>
      <c r="M46">
        <v>10.787600000000001</v>
      </c>
      <c r="N46">
        <v>0.2515</v>
      </c>
      <c r="O46">
        <v>67.489421894218935</v>
      </c>
      <c r="P46">
        <v>5.0824108241082406</v>
      </c>
      <c r="Q46">
        <v>1</v>
      </c>
      <c r="R46">
        <v>0.89667896678966785</v>
      </c>
      <c r="S46" s="3">
        <v>2.6100000000000002E-2</v>
      </c>
      <c r="T46" s="3">
        <v>0.3210332103321033</v>
      </c>
      <c r="U46" s="3">
        <v>1</v>
      </c>
      <c r="V46" s="3">
        <v>15</v>
      </c>
      <c r="W46" s="3">
        <v>89.02</v>
      </c>
      <c r="X46" s="3">
        <v>8.8441114191320231</v>
      </c>
      <c r="Y46" s="3">
        <v>3.05</v>
      </c>
      <c r="Z46" s="3">
        <v>13.61</v>
      </c>
      <c r="AA46" s="3">
        <v>1.24</v>
      </c>
      <c r="AB46" s="3">
        <v>13.9</v>
      </c>
      <c r="AC46" s="3">
        <v>1.6</v>
      </c>
      <c r="AD46" s="3">
        <v>185.89</v>
      </c>
      <c r="AE46" s="3">
        <v>193.39</v>
      </c>
      <c r="AF46" s="3">
        <v>65.02</v>
      </c>
      <c r="AG46" s="3">
        <v>65.78</v>
      </c>
      <c r="AH46" s="3">
        <v>67.709999999999994</v>
      </c>
      <c r="AI46" s="7">
        <v>1</v>
      </c>
      <c r="AJ46" s="4">
        <v>74.900000000000006</v>
      </c>
      <c r="AK46" s="4">
        <v>4.8899999999999997</v>
      </c>
      <c r="AL46" s="4">
        <v>62.95</v>
      </c>
      <c r="AM46" s="4">
        <v>2.92</v>
      </c>
      <c r="AN46" s="4">
        <v>85.9</v>
      </c>
      <c r="AO46" s="4">
        <v>93.7</v>
      </c>
      <c r="AP46" s="4">
        <v>94.3</v>
      </c>
      <c r="AQ46" s="4">
        <v>4.7509062515499361</v>
      </c>
      <c r="AR46">
        <f>AL46*AM46</f>
        <v>183.81399999999999</v>
      </c>
      <c r="AS46">
        <f>AM46*AO46</f>
        <v>273.60399999999998</v>
      </c>
    </row>
    <row r="47" spans="1:45" ht="29" x14ac:dyDescent="0.35">
      <c r="A47" s="1" t="s">
        <v>158</v>
      </c>
      <c r="B47" s="1" t="s">
        <v>91</v>
      </c>
      <c r="C47" s="5" t="s">
        <v>159</v>
      </c>
      <c r="D47" s="6">
        <v>-7.18</v>
      </c>
      <c r="E47" s="6">
        <v>90.78</v>
      </c>
      <c r="F47" s="6">
        <v>-5.78</v>
      </c>
      <c r="G47" s="6">
        <v>-3.11</v>
      </c>
      <c r="H47" s="6">
        <v>2.94</v>
      </c>
      <c r="I47" s="6">
        <v>2</v>
      </c>
      <c r="J47" s="6">
        <v>0</v>
      </c>
      <c r="K47" s="6">
        <v>1</v>
      </c>
      <c r="L47" s="6">
        <v>4</v>
      </c>
      <c r="M47">
        <v>15.943899999999999</v>
      </c>
      <c r="N47">
        <v>0.45110000000000006</v>
      </c>
      <c r="O47">
        <v>28.913589567604667</v>
      </c>
      <c r="P47">
        <v>2.3977350720658888</v>
      </c>
      <c r="Q47">
        <v>0.74605353466026081</v>
      </c>
      <c r="R47">
        <v>0.4190116678105697</v>
      </c>
      <c r="S47" s="3">
        <v>0.19900000000000001</v>
      </c>
      <c r="T47" s="3">
        <v>0.34145504461221693</v>
      </c>
      <c r="U47" s="3">
        <v>1</v>
      </c>
      <c r="V47" s="3">
        <v>21</v>
      </c>
      <c r="W47" s="3">
        <v>91.59</v>
      </c>
      <c r="X47" s="3">
        <v>7.8136691927585442</v>
      </c>
      <c r="Y47" s="3">
        <v>8.74</v>
      </c>
      <c r="Z47" s="3">
        <v>1.36</v>
      </c>
      <c r="AA47" s="3">
        <v>0.51</v>
      </c>
      <c r="AB47" s="3">
        <v>7.89</v>
      </c>
      <c r="AC47" s="3">
        <v>4.21</v>
      </c>
      <c r="AD47" s="3">
        <v>91.58</v>
      </c>
      <c r="AE47" s="3">
        <v>102.46</v>
      </c>
      <c r="AF47" s="3">
        <v>47.31</v>
      </c>
      <c r="AG47" s="3">
        <v>49.97</v>
      </c>
      <c r="AH47" s="3">
        <v>60.51</v>
      </c>
      <c r="AI47" s="7">
        <v>1</v>
      </c>
      <c r="AJ47" s="4">
        <v>69.3</v>
      </c>
      <c r="AK47" s="4">
        <v>4.66</v>
      </c>
      <c r="AL47" s="4">
        <v>66.52</v>
      </c>
      <c r="AM47" s="4">
        <v>3.03</v>
      </c>
      <c r="AN47" s="4">
        <v>91</v>
      </c>
      <c r="AO47" s="4">
        <v>94.3</v>
      </c>
      <c r="AP47" s="4">
        <v>93.4</v>
      </c>
      <c r="AQ47" s="4">
        <v>4.796613182097385</v>
      </c>
      <c r="AR47">
        <f>AL47*AM47</f>
        <v>201.55559999999997</v>
      </c>
      <c r="AS47">
        <f>AM47*AO47</f>
        <v>285.72899999999998</v>
      </c>
    </row>
    <row r="48" spans="1:45" x14ac:dyDescent="0.35">
      <c r="A48" s="1" t="s">
        <v>160</v>
      </c>
      <c r="B48" s="1" t="s">
        <v>121</v>
      </c>
      <c r="C48" s="5" t="s">
        <v>161</v>
      </c>
      <c r="D48" s="6">
        <v>0.46</v>
      </c>
      <c r="E48" s="6">
        <v>95.54</v>
      </c>
      <c r="F48" s="6">
        <v>-4.54</v>
      </c>
      <c r="G48" s="6">
        <v>-3.19</v>
      </c>
      <c r="H48" s="6">
        <v>1.05</v>
      </c>
      <c r="I48" s="6">
        <v>2</v>
      </c>
      <c r="J48" s="6">
        <v>0</v>
      </c>
      <c r="K48" s="6">
        <v>0</v>
      </c>
      <c r="L48" s="6">
        <v>3</v>
      </c>
      <c r="M48">
        <v>12.2319</v>
      </c>
      <c r="N48">
        <v>0.30359999999999998</v>
      </c>
      <c r="O48">
        <v>79.569965427830581</v>
      </c>
      <c r="P48">
        <v>0.20095073465859981</v>
      </c>
      <c r="Q48">
        <v>0.99999999999999989</v>
      </c>
      <c r="R48">
        <v>4.0190146931719961E-2</v>
      </c>
      <c r="S48" s="3">
        <v>0.56799999999999995</v>
      </c>
      <c r="T48" s="3">
        <v>0.81820800921924508</v>
      </c>
      <c r="U48" s="3">
        <v>1</v>
      </c>
      <c r="V48" s="3">
        <v>47</v>
      </c>
      <c r="W48" s="3">
        <v>57.08</v>
      </c>
      <c r="X48" s="3">
        <v>9.3785489788009961</v>
      </c>
      <c r="Y48" s="3">
        <v>5.0999999999999996</v>
      </c>
      <c r="Z48" s="3">
        <v>3.83</v>
      </c>
      <c r="AA48" s="3">
        <v>0.28000000000000003</v>
      </c>
      <c r="AB48" s="3">
        <v>14.2</v>
      </c>
      <c r="AC48" s="3">
        <v>2.71</v>
      </c>
      <c r="AD48" s="3">
        <v>227.63</v>
      </c>
      <c r="AE48" s="3">
        <v>242.11</v>
      </c>
      <c r="AF48" s="3">
        <v>66.73</v>
      </c>
      <c r="AG48" s="3">
        <v>68.290000000000006</v>
      </c>
      <c r="AH48" s="3">
        <v>40.369999999999997</v>
      </c>
      <c r="AI48" s="7">
        <v>1</v>
      </c>
      <c r="AJ48" s="4">
        <v>80</v>
      </c>
      <c r="AK48" s="4">
        <v>5.98</v>
      </c>
      <c r="AL48" s="4">
        <v>78.569999999999993</v>
      </c>
      <c r="AM48" s="4">
        <v>4.8899999999999997</v>
      </c>
      <c r="AN48" s="4">
        <v>85.9</v>
      </c>
      <c r="AO48" s="4">
        <v>100</v>
      </c>
      <c r="AP48" s="4">
        <v>92.8</v>
      </c>
      <c r="AQ48" s="4">
        <v>4.6322304684774682</v>
      </c>
      <c r="AR48">
        <f>AL48*AM48</f>
        <v>384.20729999999992</v>
      </c>
      <c r="AS48">
        <f>AM48*AO48</f>
        <v>488.99999999999994</v>
      </c>
    </row>
    <row r="49" spans="1:45" ht="29" x14ac:dyDescent="0.35">
      <c r="A49" s="1" t="s">
        <v>162</v>
      </c>
      <c r="B49" s="1" t="s">
        <v>133</v>
      </c>
      <c r="C49" s="8" t="s">
        <v>163</v>
      </c>
      <c r="D49" s="6">
        <v>-11.83</v>
      </c>
      <c r="E49" s="6">
        <v>86.42</v>
      </c>
      <c r="F49" s="6">
        <v>-16.260000000000002</v>
      </c>
      <c r="G49" s="6">
        <v>5.27</v>
      </c>
      <c r="H49" s="6">
        <v>3.72</v>
      </c>
      <c r="I49" s="6">
        <v>1</v>
      </c>
      <c r="J49" s="6">
        <v>1</v>
      </c>
      <c r="K49" s="6">
        <v>1</v>
      </c>
      <c r="L49" s="6">
        <v>4</v>
      </c>
      <c r="M49">
        <v>12.517099999999999</v>
      </c>
      <c r="N49">
        <v>0.44169999999999993</v>
      </c>
      <c r="O49">
        <v>58.590784485272671</v>
      </c>
      <c r="P49">
        <v>3.0650335374744819</v>
      </c>
      <c r="Q49">
        <v>1</v>
      </c>
      <c r="R49">
        <v>0.94254884806065897</v>
      </c>
      <c r="S49" s="3">
        <v>9.8799999999999999E-2</v>
      </c>
      <c r="T49" s="3">
        <v>0.28813065033537472</v>
      </c>
      <c r="U49" s="3">
        <v>1</v>
      </c>
      <c r="V49" s="3">
        <v>66</v>
      </c>
      <c r="W49" s="3">
        <v>81.94</v>
      </c>
      <c r="X49" s="3">
        <v>8.9573136780243185</v>
      </c>
      <c r="Y49" s="3">
        <v>-0.31</v>
      </c>
      <c r="Z49" s="3">
        <v>6.18</v>
      </c>
      <c r="AA49" s="3">
        <v>1.1100000000000001</v>
      </c>
      <c r="AB49" s="3">
        <v>18.600000000000001</v>
      </c>
      <c r="AD49" s="3">
        <v>318.92</v>
      </c>
      <c r="AE49" s="3">
        <v>323.95999999999998</v>
      </c>
      <c r="AF49" s="3">
        <v>76.02</v>
      </c>
      <c r="AG49" s="3">
        <v>76.180000000000007</v>
      </c>
      <c r="AH49" s="3">
        <v>48.73</v>
      </c>
      <c r="AI49" s="7">
        <v>0</v>
      </c>
      <c r="AJ49" s="4">
        <v>81.5</v>
      </c>
      <c r="AK49" s="4">
        <v>5.4</v>
      </c>
      <c r="AL49" s="4">
        <v>79.91</v>
      </c>
      <c r="AM49" s="4">
        <v>4.5</v>
      </c>
      <c r="AN49" s="4">
        <v>89.7</v>
      </c>
      <c r="AO49" s="4">
        <v>100</v>
      </c>
      <c r="AP49" s="4">
        <v>96.3</v>
      </c>
      <c r="AQ49" s="4">
        <v>4.9188179610428264</v>
      </c>
      <c r="AR49">
        <f>AL49*AM49</f>
        <v>359.59499999999997</v>
      </c>
      <c r="AS49">
        <f>AM49*AO49</f>
        <v>450</v>
      </c>
    </row>
    <row r="50" spans="1:45" ht="29" x14ac:dyDescent="0.35">
      <c r="A50" s="1" t="s">
        <v>164</v>
      </c>
      <c r="B50" s="1" t="s">
        <v>130</v>
      </c>
      <c r="C50" s="5" t="s">
        <v>165</v>
      </c>
      <c r="D50" s="6">
        <v>-3.44</v>
      </c>
      <c r="E50" s="6">
        <v>69.05</v>
      </c>
      <c r="F50" s="6">
        <v>-2.3199999999999998</v>
      </c>
      <c r="G50" s="6">
        <v>1.36</v>
      </c>
      <c r="H50" s="6">
        <v>2.85</v>
      </c>
      <c r="I50" s="6">
        <v>2</v>
      </c>
      <c r="J50" s="6">
        <v>1</v>
      </c>
      <c r="K50" s="6">
        <v>0</v>
      </c>
      <c r="L50" s="6">
        <v>4</v>
      </c>
      <c r="M50">
        <v>14.4756</v>
      </c>
      <c r="N50">
        <v>0.32029999999999997</v>
      </c>
      <c r="O50">
        <v>57.171479150275374</v>
      </c>
      <c r="P50">
        <v>4.7584579071597171</v>
      </c>
      <c r="Q50">
        <v>0.93823760818253354</v>
      </c>
      <c r="R50">
        <v>0.71990558615263578</v>
      </c>
      <c r="S50" s="3">
        <v>4.19E-2</v>
      </c>
      <c r="T50" s="3">
        <v>0.16483084185680569</v>
      </c>
      <c r="U50" s="3">
        <v>1</v>
      </c>
      <c r="V50" s="3">
        <v>15</v>
      </c>
      <c r="W50" s="3">
        <v>80.11</v>
      </c>
      <c r="X50" s="3">
        <v>8.3708816153482815</v>
      </c>
      <c r="Y50" s="3">
        <v>7.53</v>
      </c>
      <c r="Z50" s="3">
        <v>10.78</v>
      </c>
      <c r="AA50" s="3">
        <v>0.72</v>
      </c>
      <c r="AB50" s="3">
        <v>22.77</v>
      </c>
      <c r="AC50" s="3">
        <v>0.42</v>
      </c>
      <c r="AD50" s="3">
        <v>35.19</v>
      </c>
      <c r="AE50" s="3">
        <v>33.64</v>
      </c>
      <c r="AF50" s="3">
        <v>25.79</v>
      </c>
      <c r="AG50" s="3">
        <v>24.97</v>
      </c>
      <c r="AH50" s="3">
        <v>56.63</v>
      </c>
      <c r="AI50" s="7">
        <v>0</v>
      </c>
      <c r="AJ50" s="4">
        <v>57.2</v>
      </c>
      <c r="AK50" s="4">
        <v>4.49</v>
      </c>
      <c r="AN50" s="4">
        <v>88.4</v>
      </c>
      <c r="AO50" s="4">
        <v>92</v>
      </c>
      <c r="AP50" s="4">
        <v>93.7</v>
      </c>
      <c r="AQ50" s="4">
        <v>4.3974428913794013</v>
      </c>
    </row>
    <row r="51" spans="1:45" ht="29" x14ac:dyDescent="0.35">
      <c r="A51" s="1" t="s">
        <v>166</v>
      </c>
      <c r="B51" s="1" t="s">
        <v>167</v>
      </c>
      <c r="C51" s="8" t="s">
        <v>168</v>
      </c>
      <c r="D51" s="6">
        <v>-16.850000000000001</v>
      </c>
      <c r="E51" s="6">
        <v>42.23</v>
      </c>
      <c r="F51" s="6">
        <v>-15.96</v>
      </c>
      <c r="G51" s="6">
        <v>-10.49</v>
      </c>
      <c r="H51" s="6">
        <v>5.37</v>
      </c>
      <c r="I51" s="6">
        <v>0</v>
      </c>
      <c r="J51" s="6">
        <v>1</v>
      </c>
      <c r="K51" s="6">
        <v>0</v>
      </c>
      <c r="L51" s="6">
        <v>2</v>
      </c>
      <c r="M51">
        <v>38.268999999999998</v>
      </c>
      <c r="N51">
        <v>0.33210000000000001</v>
      </c>
      <c r="O51">
        <v>21.978880866425996</v>
      </c>
      <c r="P51">
        <v>2.5164095831965869</v>
      </c>
      <c r="Q51">
        <v>0.30324909747292428</v>
      </c>
      <c r="R51">
        <v>0.27781424351821471</v>
      </c>
      <c r="S51" s="3">
        <v>0.379</v>
      </c>
      <c r="T51" s="3">
        <v>0.62192320315064009</v>
      </c>
      <c r="U51" s="3">
        <v>0</v>
      </c>
      <c r="V51" s="3">
        <v>0</v>
      </c>
      <c r="W51" s="3">
        <v>36.15</v>
      </c>
      <c r="X51" s="3">
        <v>7.5036057485980807</v>
      </c>
      <c r="Y51" s="3">
        <v>4.76</v>
      </c>
      <c r="Z51" s="3">
        <v>5.36</v>
      </c>
      <c r="AA51" s="3">
        <v>0.65</v>
      </c>
      <c r="AB51" s="3">
        <v>14.3</v>
      </c>
      <c r="AC51" s="3">
        <v>0.75</v>
      </c>
      <c r="AD51" s="3">
        <v>18.440000000000001</v>
      </c>
      <c r="AE51" s="3">
        <v>23.52</v>
      </c>
      <c r="AF51" s="3">
        <v>15.56</v>
      </c>
      <c r="AG51" s="3">
        <v>18.920000000000002</v>
      </c>
      <c r="AH51" s="3">
        <v>80.290000000000006</v>
      </c>
      <c r="AI51" s="7">
        <v>1</v>
      </c>
      <c r="AK51" s="4">
        <v>3.93</v>
      </c>
      <c r="AL51" s="4">
        <v>74.11</v>
      </c>
      <c r="AN51" s="4">
        <v>91.4</v>
      </c>
      <c r="AO51" s="4">
        <v>100</v>
      </c>
      <c r="AP51" s="4">
        <v>97.6</v>
      </c>
      <c r="AQ51" s="4">
        <v>4.6858975194017107</v>
      </c>
    </row>
    <row r="52" spans="1:45" ht="29" x14ac:dyDescent="0.35">
      <c r="A52" s="1" t="s">
        <v>169</v>
      </c>
      <c r="B52" s="1" t="s">
        <v>138</v>
      </c>
      <c r="C52" s="5" t="s">
        <v>170</v>
      </c>
      <c r="D52" s="6">
        <v>-9.16</v>
      </c>
      <c r="E52" s="6">
        <v>87.22</v>
      </c>
      <c r="F52" s="6">
        <v>-1.1599999999999999</v>
      </c>
      <c r="G52" s="6">
        <v>-0.06</v>
      </c>
      <c r="H52" s="6">
        <v>4.91</v>
      </c>
      <c r="I52" s="6">
        <v>1</v>
      </c>
      <c r="J52" s="6">
        <v>1</v>
      </c>
      <c r="K52" s="6">
        <v>2</v>
      </c>
      <c r="L52" s="6">
        <v>5</v>
      </c>
      <c r="M52">
        <v>35.271999999999998</v>
      </c>
      <c r="N52">
        <v>1.3712</v>
      </c>
      <c r="O52">
        <v>73.392902677433057</v>
      </c>
      <c r="P52">
        <v>8.277518062048447</v>
      </c>
      <c r="Q52">
        <v>0.99999999999999989</v>
      </c>
      <c r="R52">
        <v>0.51678708032299192</v>
      </c>
      <c r="S52" s="3">
        <v>0.16800000000000001</v>
      </c>
      <c r="T52" s="3">
        <v>0.3569910752231194</v>
      </c>
      <c r="U52" s="3">
        <v>1</v>
      </c>
      <c r="V52" s="3">
        <v>19</v>
      </c>
      <c r="W52" s="3">
        <v>85.98</v>
      </c>
      <c r="X52" s="3">
        <v>8.3451506596321661</v>
      </c>
      <c r="Y52" s="3">
        <v>3.13</v>
      </c>
      <c r="Z52" s="3">
        <v>4.88</v>
      </c>
      <c r="AA52" s="3">
        <v>1.24</v>
      </c>
      <c r="AB52" s="3">
        <v>21.16</v>
      </c>
      <c r="AD52" s="3">
        <v>210.31</v>
      </c>
      <c r="AE52" s="3">
        <v>200.54</v>
      </c>
      <c r="AF52" s="3">
        <v>67.09</v>
      </c>
      <c r="AG52" s="3">
        <v>65.61</v>
      </c>
      <c r="AH52" s="3">
        <v>0</v>
      </c>
      <c r="AI52" s="7">
        <v>0</v>
      </c>
      <c r="AJ52" s="4">
        <v>75.099999999999994</v>
      </c>
      <c r="AK52" s="4">
        <v>3.99</v>
      </c>
      <c r="AL52" s="4">
        <v>77.78</v>
      </c>
      <c r="AM52" s="4">
        <v>3.78</v>
      </c>
      <c r="AN52" s="4">
        <v>85.9</v>
      </c>
      <c r="AO52" s="4">
        <v>98.1</v>
      </c>
      <c r="AP52" s="4">
        <v>88.6</v>
      </c>
      <c r="AQ52" s="4">
        <v>4.5944566399973024</v>
      </c>
      <c r="AR52">
        <f>AL52*AM52</f>
        <v>294.00839999999999</v>
      </c>
      <c r="AS52">
        <f>AM52*AO52</f>
        <v>370.81799999999998</v>
      </c>
    </row>
    <row r="53" spans="1:45" ht="29" x14ac:dyDescent="0.35">
      <c r="A53" s="1" t="s">
        <v>171</v>
      </c>
      <c r="B53" s="1" t="s">
        <v>172</v>
      </c>
      <c r="C53" s="5" t="s">
        <v>173</v>
      </c>
      <c r="D53" s="6">
        <v>-18.73</v>
      </c>
      <c r="E53" s="6">
        <v>86.86</v>
      </c>
      <c r="F53" s="6">
        <v>-30.61</v>
      </c>
      <c r="G53" s="6">
        <v>-31.79</v>
      </c>
      <c r="H53" s="6">
        <v>0.46</v>
      </c>
      <c r="I53" s="6">
        <v>1</v>
      </c>
      <c r="J53" s="6">
        <v>0</v>
      </c>
      <c r="K53" s="6">
        <v>1</v>
      </c>
      <c r="L53" s="6">
        <v>3</v>
      </c>
      <c r="M53">
        <v>19.5595</v>
      </c>
      <c r="N53">
        <v>0.85149999999999981</v>
      </c>
      <c r="O53">
        <v>79.823388640714725</v>
      </c>
      <c r="P53">
        <v>1.2166560306317804</v>
      </c>
      <c r="Q53">
        <v>1.0000000000000002</v>
      </c>
      <c r="R53">
        <v>0.26994256541161454</v>
      </c>
      <c r="S53" s="3">
        <v>0.21</v>
      </c>
      <c r="T53" s="3">
        <v>0.67007019783024879</v>
      </c>
      <c r="U53" s="3">
        <v>1</v>
      </c>
      <c r="V53" s="3">
        <v>32</v>
      </c>
      <c r="W53" s="3">
        <v>83.55</v>
      </c>
      <c r="X53" s="3">
        <v>8.8288423681974013</v>
      </c>
      <c r="Y53" s="3">
        <v>4.53</v>
      </c>
      <c r="Z53" s="3">
        <v>2.5499999999999998</v>
      </c>
      <c r="AA53" s="3">
        <v>0.38</v>
      </c>
      <c r="AB53" s="3">
        <v>20.5</v>
      </c>
      <c r="AC53" s="3">
        <v>1.99</v>
      </c>
      <c r="AD53" s="3">
        <v>613.04</v>
      </c>
      <c r="AE53" s="3">
        <v>590.47</v>
      </c>
      <c r="AF53" s="3">
        <v>85.98</v>
      </c>
      <c r="AG53" s="3">
        <v>85.51</v>
      </c>
      <c r="AH53" s="3">
        <v>29.09</v>
      </c>
      <c r="AI53" s="7">
        <v>1</v>
      </c>
      <c r="AJ53" s="4">
        <v>82.5</v>
      </c>
      <c r="AK53" s="4">
        <v>6.44</v>
      </c>
      <c r="AM53" s="4">
        <v>3.72</v>
      </c>
      <c r="AN53" s="4">
        <v>86.8</v>
      </c>
      <c r="AO53" s="4">
        <v>100</v>
      </c>
      <c r="AP53" s="4">
        <v>93.6</v>
      </c>
      <c r="AQ53" s="4">
        <v>4.7831343114260081</v>
      </c>
      <c r="AS53">
        <f>AM53*AO53</f>
        <v>372</v>
      </c>
    </row>
    <row r="54" spans="1:45" ht="58" x14ac:dyDescent="0.35">
      <c r="A54" s="1" t="s">
        <v>174</v>
      </c>
      <c r="B54" s="1" t="s">
        <v>175</v>
      </c>
      <c r="C54" s="5" t="s">
        <v>176</v>
      </c>
      <c r="D54" s="6">
        <v>-8.65</v>
      </c>
      <c r="E54" s="6">
        <v>95.14</v>
      </c>
      <c r="F54" s="6">
        <v>-11.56</v>
      </c>
      <c r="G54" s="6">
        <v>-2.97</v>
      </c>
      <c r="H54" s="6">
        <v>3.4</v>
      </c>
      <c r="I54" s="6">
        <v>2</v>
      </c>
      <c r="J54" s="6">
        <v>0</v>
      </c>
      <c r="K54" s="6">
        <v>1</v>
      </c>
      <c r="L54" s="6">
        <v>4</v>
      </c>
      <c r="M54">
        <v>12.577999999999999</v>
      </c>
      <c r="N54">
        <v>0.17980000000000002</v>
      </c>
      <c r="O54">
        <v>60.557694314032346</v>
      </c>
      <c r="P54">
        <v>5.7707355242566507</v>
      </c>
      <c r="Q54">
        <v>0.98852373500260815</v>
      </c>
      <c r="R54">
        <v>0.23995826812728224</v>
      </c>
      <c r="S54" s="3">
        <v>0.28699999999999998</v>
      </c>
      <c r="T54" s="3">
        <v>0.74856546687532599</v>
      </c>
      <c r="U54" s="3">
        <v>1</v>
      </c>
      <c r="V54" s="3">
        <v>36</v>
      </c>
      <c r="W54" s="3">
        <v>82.87</v>
      </c>
      <c r="X54" s="3">
        <v>8.6915506463913079</v>
      </c>
      <c r="Y54" s="3">
        <v>7.25</v>
      </c>
      <c r="Z54" s="3">
        <v>9.19</v>
      </c>
      <c r="AA54" s="3">
        <v>0.91</v>
      </c>
      <c r="AB54" s="3">
        <v>15</v>
      </c>
      <c r="AC54" s="3">
        <v>1.39</v>
      </c>
      <c r="AD54" s="3">
        <v>39.89</v>
      </c>
      <c r="AE54" s="3">
        <v>39.82</v>
      </c>
      <c r="AF54" s="3">
        <v>28.51</v>
      </c>
      <c r="AG54" s="3">
        <v>27.84</v>
      </c>
      <c r="AH54" s="3">
        <v>71.59</v>
      </c>
      <c r="AI54" s="7">
        <v>0</v>
      </c>
      <c r="AJ54" s="4">
        <v>58.1</v>
      </c>
      <c r="AK54" s="4">
        <v>5.45</v>
      </c>
      <c r="AL54" s="4">
        <v>76.790000000000006</v>
      </c>
      <c r="AN54" s="4">
        <v>91.3</v>
      </c>
      <c r="AO54" s="4">
        <v>99</v>
      </c>
      <c r="AP54" s="4">
        <v>97</v>
      </c>
      <c r="AQ54" s="4">
        <v>4.8064608174013657</v>
      </c>
    </row>
    <row r="55" spans="1:45" x14ac:dyDescent="0.35">
      <c r="A55" s="1" t="s">
        <v>177</v>
      </c>
      <c r="B55" s="1" t="s">
        <v>46</v>
      </c>
      <c r="C55" s="8" t="s">
        <v>178</v>
      </c>
      <c r="D55" s="6">
        <v>-19.29</v>
      </c>
      <c r="E55" s="6">
        <v>96.62</v>
      </c>
      <c r="F55" s="6">
        <v>-19.059999999999999</v>
      </c>
      <c r="G55" s="6">
        <v>-32.58</v>
      </c>
      <c r="H55" s="6">
        <v>2.5</v>
      </c>
      <c r="I55" s="6">
        <v>2</v>
      </c>
      <c r="J55" s="6">
        <v>1</v>
      </c>
      <c r="K55" s="6">
        <v>1</v>
      </c>
      <c r="L55" s="6">
        <v>5</v>
      </c>
      <c r="M55">
        <v>25.2256</v>
      </c>
      <c r="N55">
        <v>0.43380000000000007</v>
      </c>
      <c r="O55">
        <v>57.171576470588235</v>
      </c>
      <c r="P55">
        <v>2.5694117647058823</v>
      </c>
      <c r="Q55">
        <v>0.78635294117647048</v>
      </c>
      <c r="R55">
        <v>0.78635294117647048</v>
      </c>
      <c r="S55" s="3">
        <v>4.5400000000000003E-2</v>
      </c>
      <c r="T55" s="3">
        <v>0.21364705882352944</v>
      </c>
      <c r="U55" s="3">
        <v>0</v>
      </c>
      <c r="V55" s="3">
        <v>61</v>
      </c>
      <c r="W55" s="3">
        <v>79.540000000000006</v>
      </c>
      <c r="X55" s="3">
        <v>9.2070266357917134</v>
      </c>
      <c r="Y55" s="3">
        <v>-4.04</v>
      </c>
      <c r="Z55" s="3">
        <v>0.26</v>
      </c>
      <c r="AA55" s="3">
        <v>0.08</v>
      </c>
      <c r="AB55" s="3">
        <v>15.7</v>
      </c>
      <c r="AC55" s="3">
        <v>2.5</v>
      </c>
      <c r="AD55" s="3">
        <v>185.57</v>
      </c>
      <c r="AE55" s="3">
        <v>204.76</v>
      </c>
      <c r="AF55" s="3">
        <v>64.33</v>
      </c>
      <c r="AG55" s="3">
        <v>66.489999999999995</v>
      </c>
      <c r="AH55" s="3">
        <v>43.06</v>
      </c>
      <c r="AI55" s="7">
        <v>0</v>
      </c>
      <c r="AJ55" s="4">
        <v>77.2</v>
      </c>
      <c r="AK55" s="4">
        <v>5.55</v>
      </c>
      <c r="AL55" s="4">
        <v>81.25</v>
      </c>
      <c r="AM55" s="4">
        <v>3.47</v>
      </c>
      <c r="AN55" s="4">
        <v>79.099999999999994</v>
      </c>
      <c r="AO55" s="4">
        <v>100</v>
      </c>
      <c r="AP55" s="4">
        <v>90.6</v>
      </c>
      <c r="AQ55" s="4">
        <v>4.6836233123083479</v>
      </c>
      <c r="AR55">
        <f>AL55*AM55</f>
        <v>281.9375</v>
      </c>
      <c r="AS55">
        <f>AM55*AO55</f>
        <v>347</v>
      </c>
    </row>
    <row r="56" spans="1:45" ht="58" x14ac:dyDescent="0.35">
      <c r="A56" s="1" t="s">
        <v>179</v>
      </c>
      <c r="B56" s="1" t="s">
        <v>112</v>
      </c>
      <c r="C56" s="5" t="s">
        <v>180</v>
      </c>
      <c r="D56" s="6">
        <v>-10.72</v>
      </c>
      <c r="E56" s="6">
        <v>79.510000000000005</v>
      </c>
      <c r="F56" s="6">
        <v>-13.24</v>
      </c>
      <c r="G56" s="6">
        <v>-24.73</v>
      </c>
      <c r="H56" s="6">
        <v>4.6500000000000004</v>
      </c>
      <c r="I56" s="6">
        <v>1</v>
      </c>
      <c r="J56" s="6">
        <v>1</v>
      </c>
      <c r="K56" s="6">
        <v>0</v>
      </c>
      <c r="L56" s="6">
        <v>3</v>
      </c>
      <c r="M56">
        <v>28.319500000000005</v>
      </c>
      <c r="N56">
        <v>0.96989999999999998</v>
      </c>
      <c r="O56">
        <v>77.780598479273976</v>
      </c>
      <c r="P56">
        <v>2.4935001226391953</v>
      </c>
      <c r="Q56">
        <v>1</v>
      </c>
      <c r="R56">
        <v>0.35614422369389254</v>
      </c>
      <c r="S56" s="3">
        <v>0.16500000000000001</v>
      </c>
      <c r="T56" s="3">
        <v>0.40470934510669604</v>
      </c>
      <c r="U56" s="3">
        <v>1</v>
      </c>
      <c r="V56" s="3">
        <v>51</v>
      </c>
      <c r="W56" s="3">
        <v>80.58</v>
      </c>
      <c r="X56" s="3">
        <v>8.529091284970761</v>
      </c>
      <c r="Y56" s="3">
        <v>6.79</v>
      </c>
      <c r="Z56" s="3">
        <v>4.6500000000000004</v>
      </c>
      <c r="AA56" s="3">
        <v>0.28999999999999998</v>
      </c>
      <c r="AB56" s="3">
        <v>16.5</v>
      </c>
      <c r="AC56" s="3">
        <v>3.17</v>
      </c>
      <c r="AD56" s="3">
        <v>198.58</v>
      </c>
      <c r="AE56" s="3">
        <v>191.98</v>
      </c>
      <c r="AF56" s="3">
        <v>59.58</v>
      </c>
      <c r="AG56" s="3">
        <v>58.81</v>
      </c>
      <c r="AH56" s="3">
        <v>68.540000000000006</v>
      </c>
      <c r="AI56" s="7">
        <v>1</v>
      </c>
      <c r="AJ56" s="4">
        <v>79.599999999999994</v>
      </c>
      <c r="AK56" s="4">
        <v>5.47</v>
      </c>
      <c r="AM56" s="4">
        <v>3.31</v>
      </c>
      <c r="AN56" s="4">
        <v>75</v>
      </c>
      <c r="AO56" s="4">
        <v>100</v>
      </c>
      <c r="AP56" s="4">
        <v>94.4</v>
      </c>
      <c r="AQ56" s="4">
        <v>4.7118831185333141</v>
      </c>
      <c r="AS56">
        <f>AM56*AO56</f>
        <v>331</v>
      </c>
    </row>
    <row r="57" spans="1:45" ht="43.5" x14ac:dyDescent="0.35">
      <c r="A57" s="1" t="s">
        <v>181</v>
      </c>
      <c r="B57" s="1" t="s">
        <v>130</v>
      </c>
      <c r="C57" s="5" t="s">
        <v>182</v>
      </c>
      <c r="D57" s="6">
        <v>0.56000000000000005</v>
      </c>
      <c r="E57" s="6">
        <v>86.91</v>
      </c>
      <c r="F57" s="6">
        <v>-4.74</v>
      </c>
      <c r="G57" s="6">
        <v>-6.24</v>
      </c>
      <c r="H57" s="6">
        <v>10.95</v>
      </c>
      <c r="I57" s="6">
        <v>1</v>
      </c>
      <c r="J57" s="6">
        <v>1</v>
      </c>
      <c r="K57" s="6">
        <v>0</v>
      </c>
      <c r="L57" s="6">
        <v>3</v>
      </c>
      <c r="M57">
        <v>16.5169</v>
      </c>
      <c r="N57">
        <v>0.53600000000000003</v>
      </c>
      <c r="O57">
        <v>65.404477611940308</v>
      </c>
      <c r="P57">
        <v>5.8155223880597013</v>
      </c>
      <c r="Q57">
        <v>1</v>
      </c>
      <c r="R57">
        <v>0.69014925373134328</v>
      </c>
      <c r="S57" s="3">
        <v>4.1300000000000003E-2</v>
      </c>
      <c r="T57" s="3">
        <v>0.24656716417910451</v>
      </c>
      <c r="U57" s="3">
        <v>1</v>
      </c>
      <c r="V57" s="3">
        <v>0</v>
      </c>
      <c r="W57" s="3">
        <v>73.98</v>
      </c>
      <c r="X57" s="3">
        <v>8.0241949420224579</v>
      </c>
      <c r="Y57" s="3">
        <v>82.042000000000002</v>
      </c>
      <c r="Z57" s="3">
        <v>10.17</v>
      </c>
      <c r="AA57" s="3">
        <v>0.87</v>
      </c>
      <c r="AB57" s="3">
        <v>12.78</v>
      </c>
      <c r="AC57" s="3">
        <v>0.42</v>
      </c>
      <c r="AD57" s="3">
        <v>24.5</v>
      </c>
      <c r="AE57" s="3">
        <v>29.16</v>
      </c>
      <c r="AF57" s="3">
        <v>19.670000000000002</v>
      </c>
      <c r="AG57" s="3">
        <v>22.38</v>
      </c>
      <c r="AH57" s="3">
        <v>83.46</v>
      </c>
      <c r="AI57" s="7">
        <v>1</v>
      </c>
      <c r="AJ57" s="4">
        <v>57.2</v>
      </c>
      <c r="AK57" s="4">
        <v>4.49</v>
      </c>
      <c r="AN57" s="4">
        <v>88.4</v>
      </c>
      <c r="AO57" s="4">
        <v>92</v>
      </c>
      <c r="AP57" s="4">
        <v>93.7</v>
      </c>
      <c r="AQ57" s="4">
        <v>4.3974428913794013</v>
      </c>
    </row>
    <row r="58" spans="1:45" ht="29" x14ac:dyDescent="0.35">
      <c r="A58" s="1" t="s">
        <v>183</v>
      </c>
      <c r="B58" s="1" t="s">
        <v>60</v>
      </c>
      <c r="C58" s="8" t="s">
        <v>184</v>
      </c>
      <c r="D58" s="6">
        <v>-2.3199999999999998</v>
      </c>
      <c r="E58" s="6">
        <v>68.12</v>
      </c>
      <c r="F58" s="6">
        <v>-3.04</v>
      </c>
      <c r="G58" s="6">
        <v>25.8</v>
      </c>
      <c r="H58" s="6">
        <v>7.3</v>
      </c>
      <c r="I58" s="6">
        <v>1</v>
      </c>
      <c r="J58" s="6">
        <v>2</v>
      </c>
      <c r="K58" s="6">
        <v>1</v>
      </c>
      <c r="L58" s="6">
        <v>5</v>
      </c>
      <c r="M58">
        <v>10.703799999999999</v>
      </c>
      <c r="N58">
        <v>0.5444</v>
      </c>
      <c r="O58">
        <v>72.383423035522057</v>
      </c>
      <c r="P58">
        <v>4.7048797990670961</v>
      </c>
      <c r="Q58">
        <v>0.99999999999999967</v>
      </c>
      <c r="R58">
        <v>0.97488338715464629</v>
      </c>
      <c r="S58" s="3">
        <v>0.33500000000000002</v>
      </c>
      <c r="T58" s="3">
        <v>0.60100466451381407</v>
      </c>
      <c r="U58" s="3">
        <v>1</v>
      </c>
      <c r="V58" s="3">
        <v>19</v>
      </c>
      <c r="W58" s="3">
        <v>71.89</v>
      </c>
      <c r="X58" s="3">
        <v>7.8874464855060742</v>
      </c>
      <c r="Y58" s="3">
        <v>-1.65</v>
      </c>
      <c r="Z58" s="3">
        <v>-20.37</v>
      </c>
      <c r="AA58" s="3">
        <v>-1.19</v>
      </c>
      <c r="AB58" s="3">
        <v>13.9</v>
      </c>
      <c r="AC58" s="3">
        <v>16.62</v>
      </c>
      <c r="AD58" s="3">
        <v>4.21</v>
      </c>
      <c r="AE58" s="3">
        <v>0.84</v>
      </c>
      <c r="AF58" s="3">
        <v>4.04</v>
      </c>
      <c r="AG58" s="3">
        <v>0.81</v>
      </c>
      <c r="AH58" s="3">
        <v>74.510000000000005</v>
      </c>
      <c r="AI58" s="7">
        <v>0</v>
      </c>
      <c r="AJ58" s="4">
        <v>69.099999999999994</v>
      </c>
      <c r="AK58" s="4">
        <v>4.82</v>
      </c>
      <c r="AM58" s="4">
        <v>2.89</v>
      </c>
      <c r="AN58" s="4">
        <v>49</v>
      </c>
      <c r="AO58" s="4">
        <v>99.7</v>
      </c>
      <c r="AP58" s="4">
        <v>59.1</v>
      </c>
      <c r="AQ58" s="4">
        <v>4.3097983175365338</v>
      </c>
      <c r="AS58">
        <f>AM58*AO58</f>
        <v>288.13300000000004</v>
      </c>
    </row>
    <row r="59" spans="1:45" ht="29" x14ac:dyDescent="0.35">
      <c r="A59" s="1" t="s">
        <v>185</v>
      </c>
      <c r="B59" s="1" t="s">
        <v>91</v>
      </c>
      <c r="C59" s="5" t="s">
        <v>73</v>
      </c>
      <c r="D59" s="6">
        <v>-9.83</v>
      </c>
      <c r="E59" s="6">
        <v>67.7</v>
      </c>
      <c r="F59" s="6">
        <v>-13.63</v>
      </c>
      <c r="G59" s="6">
        <v>-12.83</v>
      </c>
      <c r="H59" s="6">
        <v>9.81</v>
      </c>
      <c r="I59" s="6">
        <v>1</v>
      </c>
      <c r="J59" s="6">
        <v>0</v>
      </c>
      <c r="K59" s="6">
        <v>0</v>
      </c>
      <c r="L59" s="6">
        <v>2</v>
      </c>
      <c r="M59">
        <v>22.562600000000003</v>
      </c>
      <c r="N59">
        <v>1.3144</v>
      </c>
      <c r="O59">
        <v>69.300000000000011</v>
      </c>
      <c r="P59">
        <v>5</v>
      </c>
      <c r="Q59">
        <v>1</v>
      </c>
      <c r="R59">
        <v>0</v>
      </c>
      <c r="S59" s="3">
        <v>0.122</v>
      </c>
      <c r="T59" s="3">
        <v>0.29511369134010645</v>
      </c>
      <c r="U59" s="3">
        <v>1</v>
      </c>
      <c r="V59" s="3">
        <v>0</v>
      </c>
      <c r="W59" s="3">
        <v>72.489999999999995</v>
      </c>
      <c r="X59" s="3">
        <v>8.3110754083000788</v>
      </c>
      <c r="Y59" s="3">
        <v>7.86</v>
      </c>
      <c r="Z59" s="3">
        <v>6.52</v>
      </c>
      <c r="AA59" s="3">
        <v>0.96</v>
      </c>
      <c r="AB59" s="3">
        <v>11.83</v>
      </c>
      <c r="AC59" s="3">
        <v>0.69</v>
      </c>
      <c r="AD59" s="3">
        <v>56.26</v>
      </c>
      <c r="AE59" s="3">
        <v>74.010000000000005</v>
      </c>
      <c r="AF59" s="3">
        <v>33.82</v>
      </c>
      <c r="AG59" s="3">
        <v>40.14</v>
      </c>
      <c r="AH59" s="3">
        <v>77.72</v>
      </c>
      <c r="AI59" s="7">
        <v>1</v>
      </c>
      <c r="AJ59" s="4">
        <v>69.3</v>
      </c>
      <c r="AK59" s="4">
        <v>4.66</v>
      </c>
      <c r="AL59" s="4">
        <v>66.52</v>
      </c>
      <c r="AM59" s="4">
        <v>3.03</v>
      </c>
      <c r="AN59" s="4">
        <v>91</v>
      </c>
      <c r="AO59" s="4">
        <v>94.3</v>
      </c>
      <c r="AP59" s="4">
        <v>93.4</v>
      </c>
      <c r="AQ59" s="4">
        <v>4.796613182097385</v>
      </c>
      <c r="AR59">
        <f>AL59*AM59</f>
        <v>201.55559999999997</v>
      </c>
      <c r="AS59">
        <f>AM59*AO59</f>
        <v>285.72899999999998</v>
      </c>
    </row>
    <row r="60" spans="1:45" ht="72.5" x14ac:dyDescent="0.35">
      <c r="A60" s="1" t="s">
        <v>186</v>
      </c>
      <c r="B60" s="1" t="s">
        <v>55</v>
      </c>
      <c r="C60" s="5" t="s">
        <v>56</v>
      </c>
      <c r="D60" s="6">
        <v>-12.43</v>
      </c>
      <c r="E60" s="6">
        <v>62.62</v>
      </c>
      <c r="F60" s="6">
        <v>-15.68</v>
      </c>
      <c r="G60" s="6">
        <v>-10.32</v>
      </c>
      <c r="H60" s="6">
        <v>4.83</v>
      </c>
      <c r="I60" s="6">
        <v>0</v>
      </c>
      <c r="J60" s="6">
        <v>0</v>
      </c>
      <c r="K60" s="6">
        <v>1</v>
      </c>
      <c r="L60" s="6">
        <v>2</v>
      </c>
      <c r="M60">
        <v>5.460469999999999</v>
      </c>
      <c r="N60">
        <v>0.16834000000000002</v>
      </c>
      <c r="O60">
        <v>46.587322490428733</v>
      </c>
      <c r="P60">
        <v>0.41790436883977289</v>
      </c>
      <c r="Q60">
        <v>1</v>
      </c>
      <c r="R60">
        <v>9.5821227836759046E-2</v>
      </c>
      <c r="S60" s="3">
        <v>0.33300000000000002</v>
      </c>
      <c r="T60" s="3">
        <v>0.90417877216324083</v>
      </c>
      <c r="U60" s="3">
        <v>1</v>
      </c>
      <c r="V60" s="3">
        <v>17</v>
      </c>
      <c r="W60" s="3">
        <v>66.900000000000006</v>
      </c>
      <c r="X60" s="3">
        <v>8.3982800201886221</v>
      </c>
      <c r="Y60" s="3">
        <v>17.88</v>
      </c>
      <c r="Z60" s="3">
        <v>10.55</v>
      </c>
      <c r="AA60" s="3">
        <v>1.39</v>
      </c>
      <c r="AB60" s="3">
        <v>15.4</v>
      </c>
      <c r="AC60" s="3">
        <v>3.9</v>
      </c>
      <c r="AD60" s="3">
        <v>70.13</v>
      </c>
      <c r="AE60" s="3">
        <v>67.52</v>
      </c>
      <c r="AF60" s="3">
        <v>41.13</v>
      </c>
      <c r="AG60" s="3">
        <v>39.909999999999997</v>
      </c>
      <c r="AH60" s="3">
        <v>59.25</v>
      </c>
      <c r="AI60" s="7">
        <v>0</v>
      </c>
      <c r="AJ60" s="4">
        <v>55.6</v>
      </c>
      <c r="AK60" s="4">
        <v>4.5599999999999996</v>
      </c>
      <c r="AN60" s="4">
        <v>73.8</v>
      </c>
      <c r="AO60" s="4">
        <v>100</v>
      </c>
      <c r="AP60" s="4">
        <v>96.6</v>
      </c>
      <c r="AQ60" s="4">
        <v>4.6097160373295409</v>
      </c>
    </row>
    <row r="61" spans="1:45" ht="43.5" x14ac:dyDescent="0.35">
      <c r="A61" s="1" t="s">
        <v>187</v>
      </c>
      <c r="B61" s="1" t="s">
        <v>52</v>
      </c>
      <c r="C61" s="5" t="s">
        <v>188</v>
      </c>
      <c r="D61" s="6">
        <v>-7.03</v>
      </c>
      <c r="E61" s="6">
        <v>60.8</v>
      </c>
      <c r="F61" s="6">
        <v>-10.56</v>
      </c>
      <c r="G61" s="6">
        <v>-29.76</v>
      </c>
      <c r="H61" s="6">
        <v>19.64</v>
      </c>
      <c r="I61" s="6">
        <v>1</v>
      </c>
      <c r="J61" s="6">
        <v>1</v>
      </c>
      <c r="K61" s="6">
        <v>0</v>
      </c>
      <c r="L61" s="6">
        <v>3</v>
      </c>
      <c r="M61">
        <v>31.008300000000002</v>
      </c>
      <c r="N61">
        <v>0.74550000000000005</v>
      </c>
      <c r="O61">
        <v>50.608362041966807</v>
      </c>
      <c r="P61">
        <v>8.5389915440025064</v>
      </c>
      <c r="Q61">
        <v>0.92483557782649539</v>
      </c>
      <c r="R61">
        <v>0.24522392734105858</v>
      </c>
      <c r="S61" s="3">
        <v>0.161</v>
      </c>
      <c r="T61" s="3">
        <v>0.50422799874725965</v>
      </c>
      <c r="U61" s="3">
        <v>1</v>
      </c>
      <c r="V61" s="3">
        <v>17</v>
      </c>
      <c r="W61" s="3">
        <v>51.96</v>
      </c>
      <c r="X61" s="3">
        <v>8.044981175849486</v>
      </c>
      <c r="Y61" s="3">
        <v>12.68</v>
      </c>
      <c r="Z61" s="3">
        <v>12.74</v>
      </c>
      <c r="AA61" s="3">
        <v>1.1000000000000001</v>
      </c>
      <c r="AB61" s="3">
        <v>12.1</v>
      </c>
      <c r="AC61" s="3">
        <v>2.86</v>
      </c>
      <c r="AD61" s="3">
        <v>29.97</v>
      </c>
      <c r="AE61" s="3">
        <v>26.38</v>
      </c>
      <c r="AF61" s="3">
        <v>22.54</v>
      </c>
      <c r="AG61" s="3">
        <v>19.920000000000002</v>
      </c>
      <c r="AH61" s="3">
        <v>63.68</v>
      </c>
      <c r="AI61" s="7">
        <v>1</v>
      </c>
      <c r="AJ61" s="4">
        <v>43.1</v>
      </c>
      <c r="AK61" s="4">
        <v>4.47</v>
      </c>
      <c r="AL61" s="4">
        <v>58.93</v>
      </c>
      <c r="AM61" s="4">
        <v>0.92</v>
      </c>
      <c r="AN61" s="4">
        <v>83.2</v>
      </c>
      <c r="AO61" s="4">
        <v>96.9</v>
      </c>
      <c r="AP61" s="4">
        <v>92.8</v>
      </c>
      <c r="AQ61" s="4">
        <v>3.8046368474843573</v>
      </c>
      <c r="AR61">
        <f>AL61*AM61</f>
        <v>54.215600000000002</v>
      </c>
      <c r="AS61">
        <f>AM61*AO61</f>
        <v>89.14800000000001</v>
      </c>
    </row>
    <row r="62" spans="1:45" ht="29" x14ac:dyDescent="0.35">
      <c r="A62" s="1" t="s">
        <v>189</v>
      </c>
      <c r="B62" s="1" t="s">
        <v>130</v>
      </c>
      <c r="C62" s="5" t="s">
        <v>190</v>
      </c>
      <c r="D62" s="6">
        <v>-6.2</v>
      </c>
      <c r="E62" s="6">
        <v>66.959999999999994</v>
      </c>
      <c r="F62" s="6">
        <v>-15.22</v>
      </c>
      <c r="G62" s="6">
        <v>4.92</v>
      </c>
      <c r="H62" s="6">
        <v>1.29</v>
      </c>
      <c r="I62" s="6">
        <v>1</v>
      </c>
      <c r="J62" s="6">
        <v>1</v>
      </c>
      <c r="K62" s="6">
        <v>0</v>
      </c>
      <c r="L62" s="6">
        <v>3</v>
      </c>
      <c r="M62">
        <v>6.4044999999999996</v>
      </c>
      <c r="N62">
        <v>0.16849999999999998</v>
      </c>
      <c r="O62">
        <v>29.365978928884985</v>
      </c>
      <c r="P62">
        <v>1.1878841088674277</v>
      </c>
      <c r="Q62">
        <v>0.49758560140474095</v>
      </c>
      <c r="R62">
        <v>0.10316066725197541</v>
      </c>
      <c r="S62" s="3">
        <v>0.13100000000000001</v>
      </c>
      <c r="T62" s="3">
        <v>0.28753292361720806</v>
      </c>
      <c r="U62" s="3">
        <v>0</v>
      </c>
      <c r="V62" s="3">
        <v>12</v>
      </c>
      <c r="W62" s="3">
        <v>82.37</v>
      </c>
      <c r="X62" s="3">
        <v>8.5151983906711859</v>
      </c>
      <c r="Y62" s="3">
        <v>9.0500000000000007</v>
      </c>
      <c r="Z62" s="3">
        <v>15.46</v>
      </c>
      <c r="AA62" s="3">
        <v>1.35</v>
      </c>
      <c r="AB62" s="3">
        <v>16.47</v>
      </c>
      <c r="AC62" s="3">
        <v>0.18</v>
      </c>
      <c r="AD62" s="3">
        <v>49.23</v>
      </c>
      <c r="AE62" s="3">
        <v>45.15</v>
      </c>
      <c r="AF62" s="3">
        <v>27.33</v>
      </c>
      <c r="AG62" s="3">
        <v>29.57</v>
      </c>
      <c r="AH62" s="3">
        <v>0</v>
      </c>
      <c r="AI62" s="7">
        <v>0</v>
      </c>
      <c r="AJ62" s="4">
        <v>57.2</v>
      </c>
      <c r="AK62" s="4">
        <v>4.49</v>
      </c>
      <c r="AN62" s="4">
        <v>88.4</v>
      </c>
      <c r="AO62" s="4">
        <v>92</v>
      </c>
      <c r="AP62" s="4">
        <v>93.7</v>
      </c>
      <c r="AQ62" s="4">
        <v>4.3974428913794013</v>
      </c>
    </row>
    <row r="63" spans="1:45" ht="43.5" x14ac:dyDescent="0.35">
      <c r="A63" s="1" t="s">
        <v>191</v>
      </c>
      <c r="B63" s="1" t="s">
        <v>91</v>
      </c>
      <c r="C63" s="5" t="s">
        <v>192</v>
      </c>
      <c r="D63" s="6">
        <v>-7.8</v>
      </c>
      <c r="E63" s="6">
        <v>90.56</v>
      </c>
      <c r="F63" s="6">
        <v>-13.76</v>
      </c>
      <c r="G63" s="6">
        <v>-10.58</v>
      </c>
      <c r="H63" s="6">
        <v>2.4</v>
      </c>
      <c r="I63" s="6">
        <v>2</v>
      </c>
      <c r="J63" s="6">
        <v>1</v>
      </c>
      <c r="K63" s="6">
        <v>0</v>
      </c>
      <c r="L63" s="6">
        <v>4</v>
      </c>
      <c r="M63">
        <v>51.086499999999994</v>
      </c>
      <c r="N63">
        <v>2.1381000000000001</v>
      </c>
      <c r="O63">
        <v>69.65933373958967</v>
      </c>
      <c r="P63">
        <v>5.1178143408490753</v>
      </c>
      <c r="Q63">
        <v>0.99999999999999978</v>
      </c>
      <c r="R63">
        <v>2.9453585212268939E-2</v>
      </c>
      <c r="S63" s="3">
        <v>0.20799999999999999</v>
      </c>
      <c r="T63" s="3">
        <v>0.42250660166565096</v>
      </c>
      <c r="U63" s="3">
        <v>1</v>
      </c>
      <c r="V63" s="3">
        <v>51</v>
      </c>
      <c r="W63" s="3">
        <v>90.27</v>
      </c>
      <c r="X63" s="3">
        <v>9.0655901705316406</v>
      </c>
      <c r="Y63" s="3">
        <v>6.19</v>
      </c>
      <c r="Z63" s="3">
        <v>10.89</v>
      </c>
      <c r="AA63" s="3">
        <v>1.53</v>
      </c>
      <c r="AB63" s="3">
        <v>15.2</v>
      </c>
      <c r="AC63" s="3">
        <v>1.01</v>
      </c>
      <c r="AD63" s="3">
        <v>266.75</v>
      </c>
      <c r="AE63" s="3">
        <v>285.39999999999998</v>
      </c>
      <c r="AF63" s="3">
        <v>69.849999999999994</v>
      </c>
      <c r="AG63" s="3">
        <v>70.989999999999995</v>
      </c>
      <c r="AH63" s="3">
        <v>22.35</v>
      </c>
      <c r="AI63" s="7">
        <v>0</v>
      </c>
      <c r="AJ63" s="4">
        <v>69.3</v>
      </c>
      <c r="AK63" s="4">
        <v>4.66</v>
      </c>
      <c r="AL63" s="4">
        <v>66.52</v>
      </c>
      <c r="AM63" s="4">
        <v>3.03</v>
      </c>
      <c r="AN63" s="4">
        <v>91</v>
      </c>
      <c r="AO63" s="4">
        <v>94.3</v>
      </c>
      <c r="AP63" s="4">
        <v>93.4</v>
      </c>
      <c r="AQ63" s="4">
        <v>4.796613182097385</v>
      </c>
      <c r="AR63">
        <f>AL63*AM63</f>
        <v>201.55559999999997</v>
      </c>
      <c r="AS63">
        <f>AM63*AO63</f>
        <v>285.72899999999998</v>
      </c>
    </row>
    <row r="64" spans="1:45" ht="58" x14ac:dyDescent="0.35">
      <c r="A64" s="1" t="s">
        <v>193</v>
      </c>
      <c r="B64" s="1" t="s">
        <v>94</v>
      </c>
      <c r="C64" s="5" t="s">
        <v>194</v>
      </c>
      <c r="D64" s="6">
        <v>-7.88</v>
      </c>
      <c r="E64" s="6">
        <v>75.06</v>
      </c>
      <c r="F64" s="6">
        <v>-28.65</v>
      </c>
      <c r="G64" s="6">
        <v>-46.14</v>
      </c>
      <c r="H64" s="6">
        <v>5.46</v>
      </c>
      <c r="I64" s="6">
        <v>0</v>
      </c>
      <c r="J64" s="6">
        <v>0</v>
      </c>
      <c r="K64" s="6">
        <v>0</v>
      </c>
      <c r="L64" s="6">
        <v>1</v>
      </c>
      <c r="M64">
        <v>1.9565000000000001</v>
      </c>
      <c r="N64">
        <v>9.5600000000000004E-2</v>
      </c>
      <c r="O64">
        <v>35.95673277661794</v>
      </c>
      <c r="P64">
        <v>0</v>
      </c>
      <c r="Q64">
        <v>0.96398747390396644</v>
      </c>
      <c r="R64">
        <v>0</v>
      </c>
      <c r="S64" s="3">
        <v>0.39500000000000002</v>
      </c>
      <c r="T64" s="3">
        <v>0.68719554627696577</v>
      </c>
      <c r="U64" s="3">
        <v>1</v>
      </c>
      <c r="V64" s="3">
        <v>6</v>
      </c>
      <c r="W64" s="3">
        <v>35.409999999999997</v>
      </c>
      <c r="X64" s="3">
        <v>8.0310903634231874</v>
      </c>
      <c r="Y64" s="3">
        <v>9.08</v>
      </c>
      <c r="Z64" s="3">
        <v>8.61</v>
      </c>
      <c r="AA64" s="3">
        <v>2.84</v>
      </c>
      <c r="AD64" s="3">
        <v>62.96</v>
      </c>
      <c r="AE64" s="3">
        <v>65.150000000000006</v>
      </c>
      <c r="AF64" s="3">
        <v>37.04</v>
      </c>
      <c r="AG64" s="3">
        <v>37.369999999999997</v>
      </c>
      <c r="AH64" s="3">
        <v>0</v>
      </c>
      <c r="AI64" s="7">
        <v>0</v>
      </c>
      <c r="AJ64" s="4">
        <v>37.299999999999997</v>
      </c>
      <c r="AK64" s="4">
        <v>4.51</v>
      </c>
      <c r="AL64" s="4">
        <v>49.11</v>
      </c>
      <c r="AM64" s="4">
        <v>3.14</v>
      </c>
      <c r="AN64" s="4">
        <v>75</v>
      </c>
      <c r="AO64" s="4">
        <v>92.4</v>
      </c>
      <c r="AP64" s="4">
        <v>84.6</v>
      </c>
      <c r="AQ64" s="4">
        <v>3.9826510745547949</v>
      </c>
      <c r="AR64">
        <f>AL64*AM64</f>
        <v>154.2054</v>
      </c>
      <c r="AS64">
        <f>AM64*AO64</f>
        <v>290.13600000000002</v>
      </c>
    </row>
    <row r="65" spans="1:45" ht="72.5" x14ac:dyDescent="0.35">
      <c r="A65" s="1" t="s">
        <v>195</v>
      </c>
      <c r="B65" s="1" t="s">
        <v>66</v>
      </c>
      <c r="C65" s="8" t="s">
        <v>196</v>
      </c>
      <c r="D65" s="6">
        <v>-15.92</v>
      </c>
      <c r="E65" s="6">
        <v>63.5</v>
      </c>
      <c r="F65" s="6">
        <v>-25.87</v>
      </c>
      <c r="G65" s="6">
        <v>-34.369999999999997</v>
      </c>
      <c r="H65" s="6">
        <v>23.16</v>
      </c>
      <c r="I65" s="6">
        <v>1</v>
      </c>
      <c r="J65" s="6">
        <v>0</v>
      </c>
      <c r="K65" s="6">
        <v>0</v>
      </c>
      <c r="L65" s="6">
        <v>2</v>
      </c>
      <c r="M65">
        <v>4.4542000000000002</v>
      </c>
      <c r="N65">
        <v>0.47539999999999993</v>
      </c>
      <c r="O65">
        <v>32.495217391304351</v>
      </c>
      <c r="P65">
        <v>4.1173913043478265</v>
      </c>
      <c r="Q65">
        <v>1.0000000000000002</v>
      </c>
      <c r="R65">
        <v>0.1173913043478261</v>
      </c>
      <c r="S65" s="3">
        <v>0.20899999999999999</v>
      </c>
      <c r="T65" s="3">
        <v>0.56793478260869568</v>
      </c>
      <c r="U65" s="3">
        <v>1</v>
      </c>
      <c r="V65" s="3">
        <v>0</v>
      </c>
      <c r="W65" s="3">
        <v>81.05</v>
      </c>
      <c r="X65" s="3">
        <v>8.320616191941749</v>
      </c>
      <c r="Y65" s="3">
        <v>21.11</v>
      </c>
      <c r="Z65" s="3">
        <v>16.52</v>
      </c>
      <c r="AA65" s="3">
        <v>2.4700000000000002</v>
      </c>
      <c r="AB65" s="3">
        <v>17.02</v>
      </c>
      <c r="AD65" s="3">
        <v>105.94</v>
      </c>
      <c r="AE65" s="3">
        <v>111.02</v>
      </c>
      <c r="AF65" s="3">
        <v>51.36</v>
      </c>
      <c r="AG65" s="3">
        <v>52.28</v>
      </c>
      <c r="AH65" s="3">
        <v>71.599999999999994</v>
      </c>
      <c r="AI65" s="7">
        <v>1</v>
      </c>
      <c r="AJ65" s="4">
        <v>37.799999999999997</v>
      </c>
      <c r="AK65" s="4">
        <v>5.35</v>
      </c>
      <c r="AL65" s="4">
        <v>43.3</v>
      </c>
      <c r="AM65" s="4">
        <v>2.83</v>
      </c>
      <c r="AN65" s="4">
        <v>69.5</v>
      </c>
      <c r="AO65" s="4">
        <v>90.9</v>
      </c>
      <c r="AP65" s="4">
        <v>83</v>
      </c>
      <c r="AQ65" s="4">
        <v>3.3088204331099598</v>
      </c>
      <c r="AR65">
        <f>AL65*AM65</f>
        <v>122.539</v>
      </c>
      <c r="AS65">
        <f>AM65*AO65</f>
        <v>257.24700000000001</v>
      </c>
    </row>
    <row r="66" spans="1:45" ht="43.5" x14ac:dyDescent="0.35">
      <c r="A66" s="1" t="s">
        <v>197</v>
      </c>
      <c r="B66" s="1" t="s">
        <v>145</v>
      </c>
      <c r="C66" s="5" t="s">
        <v>198</v>
      </c>
      <c r="D66" s="6">
        <v>32.33</v>
      </c>
      <c r="E66" s="6">
        <v>57.26</v>
      </c>
      <c r="F66" s="6">
        <v>26.46</v>
      </c>
      <c r="G66" s="6">
        <v>-14.14</v>
      </c>
      <c r="H66" s="6">
        <v>15.41</v>
      </c>
      <c r="I66" s="6">
        <v>0</v>
      </c>
      <c r="J66" s="6">
        <v>0</v>
      </c>
      <c r="K66" s="6">
        <v>0</v>
      </c>
      <c r="L66" s="6">
        <v>1</v>
      </c>
      <c r="M66">
        <v>15</v>
      </c>
      <c r="N66">
        <v>0.1196</v>
      </c>
      <c r="O66">
        <v>5.6704744567072467</v>
      </c>
      <c r="P66">
        <v>0.74001592900216173</v>
      </c>
      <c r="Q66">
        <v>0.39754238252360902</v>
      </c>
      <c r="R66">
        <v>0.32005916486517239</v>
      </c>
      <c r="S66" s="3">
        <v>0.51900000000000002</v>
      </c>
      <c r="T66" s="3">
        <v>0.59051086585504597</v>
      </c>
      <c r="U66" s="3">
        <v>1</v>
      </c>
      <c r="V66" s="3">
        <v>6</v>
      </c>
      <c r="W66" s="3">
        <v>83.07</v>
      </c>
      <c r="X66" s="3">
        <v>7.7128131457073348</v>
      </c>
      <c r="Y66" s="3">
        <v>3.75</v>
      </c>
      <c r="Z66" s="3">
        <v>9.4700000000000006</v>
      </c>
      <c r="AA66" s="3">
        <v>1.21</v>
      </c>
      <c r="AB66" s="3">
        <v>14.52</v>
      </c>
      <c r="AC66" s="3">
        <v>0.8</v>
      </c>
      <c r="AD66" s="3">
        <v>13.21</v>
      </c>
      <c r="AE66" s="3">
        <v>15.46</v>
      </c>
      <c r="AF66" s="3">
        <v>11.67</v>
      </c>
      <c r="AG66" s="3">
        <v>13.31</v>
      </c>
      <c r="AH66" s="3">
        <v>78.23</v>
      </c>
      <c r="AI66" s="7">
        <v>1</v>
      </c>
      <c r="AJ66" s="4">
        <v>47.9</v>
      </c>
      <c r="AK66" s="4">
        <v>4.18</v>
      </c>
      <c r="AN66" s="4">
        <v>85.3</v>
      </c>
      <c r="AO66" s="4">
        <v>99.2</v>
      </c>
      <c r="AP66" s="4">
        <v>93.2</v>
      </c>
      <c r="AQ66" s="4">
        <v>4.0390848030999518</v>
      </c>
    </row>
    <row r="67" spans="1:45" ht="43.5" x14ac:dyDescent="0.35">
      <c r="A67" s="1" t="s">
        <v>199</v>
      </c>
      <c r="B67" s="1" t="s">
        <v>109</v>
      </c>
      <c r="C67" s="5" t="s">
        <v>200</v>
      </c>
      <c r="D67" s="6">
        <v>-13.76</v>
      </c>
      <c r="E67" s="6">
        <v>87.57</v>
      </c>
      <c r="F67" s="6">
        <v>-13.65</v>
      </c>
      <c r="G67" s="6">
        <v>-13.22</v>
      </c>
      <c r="H67" s="6">
        <v>4.6399999999999997</v>
      </c>
      <c r="I67" s="6">
        <v>1</v>
      </c>
      <c r="J67" s="6">
        <v>1</v>
      </c>
      <c r="K67" s="6">
        <v>1</v>
      </c>
      <c r="L67" s="6">
        <v>4</v>
      </c>
      <c r="M67">
        <v>18.841100000000001</v>
      </c>
      <c r="N67">
        <v>1.1723999999999997</v>
      </c>
      <c r="O67">
        <v>60.821115846571118</v>
      </c>
      <c r="P67">
        <v>3.9786904300658668</v>
      </c>
      <c r="Q67">
        <v>1.0000000000000002</v>
      </c>
      <c r="R67">
        <v>0.93142192948469604</v>
      </c>
      <c r="S67" s="3">
        <v>8.2900000000000001E-2</v>
      </c>
      <c r="T67" s="3">
        <v>0.32119333591631161</v>
      </c>
      <c r="U67" s="3">
        <v>1</v>
      </c>
      <c r="V67" s="3">
        <v>78</v>
      </c>
      <c r="W67" s="3">
        <v>90.7</v>
      </c>
      <c r="X67" s="3">
        <v>9.4741700713411348</v>
      </c>
      <c r="Y67" s="3">
        <v>5.9</v>
      </c>
      <c r="Z67" s="3">
        <v>2.41</v>
      </c>
      <c r="AA67" s="3">
        <v>0.46</v>
      </c>
      <c r="AB67" s="3">
        <v>18.5</v>
      </c>
      <c r="AC67" s="3">
        <v>1.82</v>
      </c>
      <c r="AD67" s="3">
        <v>112.3</v>
      </c>
      <c r="AE67" s="3">
        <v>107.33</v>
      </c>
      <c r="AF67" s="3">
        <v>48.81</v>
      </c>
      <c r="AG67" s="3">
        <v>47.48</v>
      </c>
      <c r="AH67" s="3">
        <v>56.48</v>
      </c>
      <c r="AI67" s="7">
        <v>1</v>
      </c>
      <c r="AJ67" s="4">
        <v>81.3</v>
      </c>
      <c r="AK67" s="4">
        <v>5.44</v>
      </c>
      <c r="AL67" s="4">
        <v>71.88</v>
      </c>
      <c r="AM67" s="4">
        <v>3.61</v>
      </c>
      <c r="AN67" s="4">
        <v>88.1</v>
      </c>
      <c r="AO67" s="4">
        <v>100</v>
      </c>
      <c r="AP67" s="4">
        <v>93.2</v>
      </c>
      <c r="AQ67" s="4">
        <v>4.6289812102321743</v>
      </c>
      <c r="AR67">
        <f t="shared" ref="AR67:AR75" si="1">AL67*AM67</f>
        <v>259.48679999999996</v>
      </c>
      <c r="AS67">
        <f t="shared" ref="AS67:AS76" si="2">AM67*AO67</f>
        <v>361</v>
      </c>
    </row>
    <row r="68" spans="1:45" ht="29" x14ac:dyDescent="0.35">
      <c r="A68" s="1" t="s">
        <v>201</v>
      </c>
      <c r="B68" s="1" t="s">
        <v>91</v>
      </c>
      <c r="C68" s="5" t="s">
        <v>73</v>
      </c>
      <c r="D68" s="6">
        <v>-11.57</v>
      </c>
      <c r="E68" s="6">
        <v>74.260000000000005</v>
      </c>
      <c r="F68" s="6">
        <v>-19.55</v>
      </c>
      <c r="G68" s="6">
        <v>-19.68</v>
      </c>
      <c r="H68" s="6">
        <v>10.039999999999999</v>
      </c>
      <c r="I68" s="6">
        <v>1</v>
      </c>
      <c r="J68" s="6">
        <v>0</v>
      </c>
      <c r="K68" s="6">
        <v>0</v>
      </c>
      <c r="L68" s="6">
        <v>2</v>
      </c>
      <c r="M68">
        <v>23.659299999999998</v>
      </c>
      <c r="N68">
        <v>1.5206</v>
      </c>
      <c r="O68">
        <v>69.3</v>
      </c>
      <c r="P68">
        <v>5</v>
      </c>
      <c r="Q68">
        <v>0.99999999999999978</v>
      </c>
      <c r="R68">
        <v>0</v>
      </c>
      <c r="S68" s="3">
        <v>0.113</v>
      </c>
      <c r="T68" s="3">
        <v>0.29838922630050169</v>
      </c>
      <c r="U68" s="3">
        <v>1</v>
      </c>
      <c r="V68" s="3">
        <v>0</v>
      </c>
      <c r="W68" s="3">
        <v>83.18</v>
      </c>
      <c r="X68" s="3">
        <v>8.0900392629968287</v>
      </c>
      <c r="Y68" s="3">
        <v>11.61</v>
      </c>
      <c r="Z68" s="3">
        <v>6.7</v>
      </c>
      <c r="AA68" s="3">
        <v>0.86</v>
      </c>
      <c r="AB68" s="3">
        <v>12.47</v>
      </c>
      <c r="AC68" s="3">
        <v>0.56000000000000005</v>
      </c>
      <c r="AD68" s="3">
        <v>60.04</v>
      </c>
      <c r="AE68" s="3">
        <v>84.91</v>
      </c>
      <c r="AF68" s="3">
        <v>33.299999999999997</v>
      </c>
      <c r="AG68" s="3">
        <v>42.63</v>
      </c>
      <c r="AH68" s="3">
        <v>80.42</v>
      </c>
      <c r="AI68" s="7">
        <v>1</v>
      </c>
      <c r="AJ68" s="4">
        <v>69.3</v>
      </c>
      <c r="AK68" s="4">
        <v>4.66</v>
      </c>
      <c r="AL68" s="4">
        <v>66.52</v>
      </c>
      <c r="AM68" s="4">
        <v>3.03</v>
      </c>
      <c r="AN68" s="4">
        <v>91</v>
      </c>
      <c r="AO68" s="4">
        <v>94.3</v>
      </c>
      <c r="AP68" s="4">
        <v>93.4</v>
      </c>
      <c r="AQ68" s="4">
        <v>4.796613182097385</v>
      </c>
      <c r="AR68">
        <f t="shared" si="1"/>
        <v>201.55559999999997</v>
      </c>
      <c r="AS68">
        <f t="shared" si="2"/>
        <v>285.72899999999998</v>
      </c>
    </row>
    <row r="69" spans="1:45" ht="58" x14ac:dyDescent="0.35">
      <c r="A69" s="1" t="s">
        <v>202</v>
      </c>
      <c r="B69" s="1" t="s">
        <v>66</v>
      </c>
      <c r="C69" s="5" t="s">
        <v>67</v>
      </c>
      <c r="D69" s="6">
        <v>-4.1950000000000003</v>
      </c>
      <c r="E69" s="6">
        <v>54.79</v>
      </c>
      <c r="F69" s="6">
        <v>33.159999999999997</v>
      </c>
      <c r="G69" s="6">
        <v>-20.93</v>
      </c>
      <c r="H69" s="6">
        <v>8.44</v>
      </c>
      <c r="I69" s="6">
        <v>1</v>
      </c>
      <c r="J69" s="6">
        <v>1</v>
      </c>
      <c r="K69" s="6">
        <v>0</v>
      </c>
      <c r="L69" s="6">
        <v>3</v>
      </c>
      <c r="M69">
        <v>6.555299999999999</v>
      </c>
      <c r="N69">
        <v>0.39540000000000003</v>
      </c>
      <c r="O69">
        <v>37.523471539002095</v>
      </c>
      <c r="P69">
        <v>4.4107519325368925</v>
      </c>
      <c r="Q69">
        <v>0.99999999999999967</v>
      </c>
      <c r="R69">
        <v>0.26493323963457477</v>
      </c>
      <c r="S69" s="3">
        <v>6.3899999999999998E-2</v>
      </c>
      <c r="T69" s="3">
        <v>0.22452565003513697</v>
      </c>
      <c r="U69" s="3">
        <v>1</v>
      </c>
      <c r="V69" s="3">
        <v>2</v>
      </c>
      <c r="W69" s="3">
        <v>73.7</v>
      </c>
      <c r="X69" s="3">
        <v>8.2591110276986299</v>
      </c>
      <c r="Y69" s="3">
        <v>10.67</v>
      </c>
      <c r="Z69" s="3">
        <v>8.07</v>
      </c>
      <c r="AA69" s="3">
        <v>1.21</v>
      </c>
      <c r="AB69" s="3">
        <v>14.41</v>
      </c>
      <c r="AC69" s="3">
        <v>7.07</v>
      </c>
      <c r="AD69" s="3">
        <v>171.29</v>
      </c>
      <c r="AE69" s="3">
        <v>194.39</v>
      </c>
      <c r="AF69" s="3">
        <v>61.88</v>
      </c>
      <c r="AG69" s="3">
        <v>64.739999999999995</v>
      </c>
      <c r="AH69" s="3">
        <v>56.56</v>
      </c>
      <c r="AI69" s="7">
        <v>1</v>
      </c>
      <c r="AJ69" s="4">
        <v>37.799999999999997</v>
      </c>
      <c r="AK69" s="4">
        <v>5.35</v>
      </c>
      <c r="AL69" s="4">
        <v>43.3</v>
      </c>
      <c r="AM69" s="4">
        <v>2.83</v>
      </c>
      <c r="AN69" s="4">
        <v>69.5</v>
      </c>
      <c r="AO69" s="4">
        <v>90.9</v>
      </c>
      <c r="AP69" s="4">
        <v>83</v>
      </c>
      <c r="AQ69" s="4">
        <v>3.3088204331099598</v>
      </c>
      <c r="AR69">
        <f t="shared" si="1"/>
        <v>122.539</v>
      </c>
      <c r="AS69">
        <f t="shared" si="2"/>
        <v>257.24700000000001</v>
      </c>
    </row>
    <row r="70" spans="1:45" ht="43.5" x14ac:dyDescent="0.35">
      <c r="A70" s="1" t="s">
        <v>203</v>
      </c>
      <c r="B70" s="1" t="s">
        <v>66</v>
      </c>
      <c r="C70" s="5" t="s">
        <v>204</v>
      </c>
      <c r="D70" s="6">
        <v>0.73</v>
      </c>
      <c r="E70" s="6">
        <v>90.16</v>
      </c>
      <c r="F70" s="6">
        <v>-11.12</v>
      </c>
      <c r="G70" s="6">
        <v>-16.38</v>
      </c>
      <c r="H70" s="6">
        <v>23.73</v>
      </c>
      <c r="I70" s="6">
        <v>2</v>
      </c>
      <c r="J70" s="6">
        <v>0</v>
      </c>
      <c r="K70" s="6">
        <v>0</v>
      </c>
      <c r="L70" s="6">
        <v>3</v>
      </c>
      <c r="M70">
        <v>5.2494999999999994</v>
      </c>
      <c r="N70">
        <v>0.28970000000000001</v>
      </c>
      <c r="O70">
        <v>41.598923499770954</v>
      </c>
      <c r="P70">
        <v>4.9745762711864412</v>
      </c>
      <c r="Q70">
        <v>1</v>
      </c>
      <c r="R70">
        <v>0.47022446174988547</v>
      </c>
      <c r="S70" s="3">
        <v>0.115</v>
      </c>
      <c r="T70" s="3">
        <v>0.26339899221255153</v>
      </c>
      <c r="U70" s="3">
        <v>1</v>
      </c>
      <c r="V70" s="3">
        <v>0</v>
      </c>
      <c r="W70" s="3">
        <v>49.9</v>
      </c>
      <c r="X70" s="3">
        <v>7.6089866868779765</v>
      </c>
      <c r="Y70" s="3">
        <v>22.93</v>
      </c>
      <c r="Z70" s="3">
        <v>14.51</v>
      </c>
      <c r="AA70" s="3">
        <v>1.73</v>
      </c>
      <c r="AB70" s="3">
        <v>14.57</v>
      </c>
      <c r="AC70" s="3">
        <v>1.51</v>
      </c>
      <c r="AD70" s="3">
        <v>72.02</v>
      </c>
      <c r="AE70" s="3">
        <v>68.430000000000007</v>
      </c>
      <c r="AF70" s="3">
        <v>41.87</v>
      </c>
      <c r="AG70" s="3">
        <v>39.880000000000003</v>
      </c>
      <c r="AH70" s="3">
        <v>61.78</v>
      </c>
      <c r="AI70" s="7">
        <v>1</v>
      </c>
      <c r="AJ70" s="4">
        <v>37.799999999999997</v>
      </c>
      <c r="AK70" s="4">
        <v>5.35</v>
      </c>
      <c r="AL70" s="4">
        <v>43.3</v>
      </c>
      <c r="AM70" s="4">
        <v>2.83</v>
      </c>
      <c r="AN70" s="4">
        <v>69.5</v>
      </c>
      <c r="AO70" s="4">
        <v>90.9</v>
      </c>
      <c r="AP70" s="4">
        <v>83</v>
      </c>
      <c r="AQ70" s="4">
        <v>3.3088204331099598</v>
      </c>
      <c r="AR70">
        <f t="shared" si="1"/>
        <v>122.539</v>
      </c>
      <c r="AS70">
        <f t="shared" si="2"/>
        <v>257.24700000000001</v>
      </c>
    </row>
    <row r="71" spans="1:45" ht="43.5" x14ac:dyDescent="0.35">
      <c r="A71" s="1" t="s">
        <v>205</v>
      </c>
      <c r="B71" s="1" t="s">
        <v>49</v>
      </c>
      <c r="C71" s="5" t="s">
        <v>82</v>
      </c>
      <c r="D71" s="6">
        <v>-14.77</v>
      </c>
      <c r="E71" s="6">
        <v>85.7</v>
      </c>
      <c r="F71" s="6">
        <v>-15.04</v>
      </c>
      <c r="G71" s="6">
        <v>-16.38</v>
      </c>
      <c r="H71" s="6">
        <v>0.56999999999999995</v>
      </c>
      <c r="I71" s="6">
        <v>1</v>
      </c>
      <c r="J71" s="6">
        <v>1</v>
      </c>
      <c r="K71" s="6">
        <v>1</v>
      </c>
      <c r="L71" s="6">
        <v>4</v>
      </c>
      <c r="M71">
        <v>14.238700000000001</v>
      </c>
      <c r="N71">
        <v>0.61489999999999989</v>
      </c>
      <c r="O71">
        <v>71.994614970382329</v>
      </c>
      <c r="P71">
        <v>3.5648896068928377</v>
      </c>
      <c r="Q71">
        <v>1</v>
      </c>
      <c r="R71">
        <v>1</v>
      </c>
      <c r="S71" s="3">
        <v>3.04E-2</v>
      </c>
      <c r="T71" s="3">
        <v>0.16370490037695207</v>
      </c>
      <c r="U71" s="3">
        <v>1</v>
      </c>
      <c r="V71" s="3">
        <v>69</v>
      </c>
      <c r="W71" s="3">
        <v>80.260000000000005</v>
      </c>
      <c r="X71" s="3">
        <v>9.0582243731393604</v>
      </c>
      <c r="Y71" s="3">
        <v>28.321000000000002</v>
      </c>
      <c r="Z71" s="3">
        <v>4.58</v>
      </c>
      <c r="AA71" s="3">
        <v>0.27</v>
      </c>
      <c r="AB71" s="3">
        <v>17.309999999999999</v>
      </c>
      <c r="AC71" s="3">
        <v>2.2400000000000002</v>
      </c>
      <c r="AD71" s="3">
        <v>251.99</v>
      </c>
      <c r="AE71" s="3">
        <v>202.12</v>
      </c>
      <c r="AF71" s="3">
        <v>71.209999999999994</v>
      </c>
      <c r="AG71" s="3">
        <v>66.33</v>
      </c>
      <c r="AH71" s="3">
        <v>65.040000000000006</v>
      </c>
      <c r="AI71" s="7">
        <v>1</v>
      </c>
      <c r="AJ71" s="4">
        <v>75.3</v>
      </c>
      <c r="AK71" s="4">
        <v>5.62</v>
      </c>
      <c r="AL71" s="4">
        <v>81.25</v>
      </c>
      <c r="AM71" s="4">
        <v>3.47</v>
      </c>
      <c r="AN71" s="4">
        <v>84.6</v>
      </c>
      <c r="AO71" s="4">
        <v>100</v>
      </c>
      <c r="AP71" s="4">
        <v>94.5</v>
      </c>
      <c r="AQ71" s="4">
        <v>4.725146862271596</v>
      </c>
      <c r="AR71">
        <f t="shared" si="1"/>
        <v>281.9375</v>
      </c>
      <c r="AS71">
        <f t="shared" si="2"/>
        <v>347</v>
      </c>
    </row>
    <row r="72" spans="1:45" ht="29" x14ac:dyDescent="0.35">
      <c r="A72" s="1" t="s">
        <v>206</v>
      </c>
      <c r="B72" s="1" t="s">
        <v>69</v>
      </c>
      <c r="C72" s="5" t="s">
        <v>207</v>
      </c>
      <c r="D72" s="6">
        <v>-5.31</v>
      </c>
      <c r="E72" s="6">
        <v>97.33</v>
      </c>
      <c r="F72" s="6">
        <v>-11.61</v>
      </c>
      <c r="G72" s="6">
        <v>27.53</v>
      </c>
      <c r="H72" s="6">
        <v>4.28</v>
      </c>
      <c r="I72" s="6">
        <v>3</v>
      </c>
      <c r="J72" s="6">
        <v>1</v>
      </c>
      <c r="K72" s="6">
        <v>2</v>
      </c>
      <c r="L72" s="6">
        <v>7</v>
      </c>
      <c r="M72">
        <v>8.9664000000000001</v>
      </c>
      <c r="N72">
        <v>0.33169999999999999</v>
      </c>
      <c r="O72">
        <v>72.344545454545454</v>
      </c>
      <c r="P72">
        <v>7.9338842975206614</v>
      </c>
      <c r="Q72">
        <v>1</v>
      </c>
      <c r="R72">
        <v>0.32933884297520666</v>
      </c>
      <c r="S72" s="3">
        <v>6.2600000000000003E-2</v>
      </c>
      <c r="T72" s="3">
        <v>0.25867768595041324</v>
      </c>
      <c r="U72" s="3">
        <v>1</v>
      </c>
      <c r="V72" s="3">
        <v>20</v>
      </c>
      <c r="W72" s="3">
        <v>81.91</v>
      </c>
      <c r="X72" s="3">
        <v>9.0803445285553366</v>
      </c>
      <c r="Y72" s="3">
        <v>8.18</v>
      </c>
      <c r="Z72" s="3">
        <v>5.94</v>
      </c>
      <c r="AA72" s="3">
        <v>0.55000000000000004</v>
      </c>
      <c r="AB72" s="3">
        <v>16.2</v>
      </c>
      <c r="AC72" s="3">
        <v>8.99</v>
      </c>
      <c r="AD72" s="3">
        <v>213.08</v>
      </c>
      <c r="AE72" s="3">
        <v>223.69</v>
      </c>
      <c r="AF72" s="3">
        <v>67.89</v>
      </c>
      <c r="AG72" s="3">
        <v>68.89</v>
      </c>
      <c r="AH72" s="3">
        <v>41.39</v>
      </c>
      <c r="AI72" s="7">
        <v>1</v>
      </c>
      <c r="AJ72" s="4">
        <v>71</v>
      </c>
      <c r="AK72" s="4">
        <v>5.3</v>
      </c>
      <c r="AL72" s="4">
        <v>78.569999999999993</v>
      </c>
      <c r="AM72" s="4">
        <v>3.72</v>
      </c>
      <c r="AN72" s="4">
        <v>67.599999999999994</v>
      </c>
      <c r="AO72" s="4">
        <v>96.1</v>
      </c>
      <c r="AP72" s="4">
        <v>80.099999999999994</v>
      </c>
      <c r="AQ72" s="4">
        <v>4.5347911615417544</v>
      </c>
      <c r="AR72">
        <f t="shared" si="1"/>
        <v>292.28039999999999</v>
      </c>
      <c r="AS72">
        <f t="shared" si="2"/>
        <v>357.49200000000002</v>
      </c>
    </row>
    <row r="73" spans="1:45" x14ac:dyDescent="0.35">
      <c r="A73" s="1" t="s">
        <v>208</v>
      </c>
      <c r="B73" s="1" t="s">
        <v>72</v>
      </c>
      <c r="C73" s="5" t="s">
        <v>209</v>
      </c>
      <c r="D73" s="6">
        <v>4.3899999999999997</v>
      </c>
      <c r="E73" s="6">
        <v>86.74</v>
      </c>
      <c r="F73" s="6">
        <v>11.01</v>
      </c>
      <c r="G73" s="6">
        <v>43.46</v>
      </c>
      <c r="H73" s="6">
        <v>2.94</v>
      </c>
      <c r="I73" s="6">
        <v>1</v>
      </c>
      <c r="J73" s="6">
        <v>1</v>
      </c>
      <c r="K73" s="6">
        <v>2</v>
      </c>
      <c r="L73" s="6">
        <v>5</v>
      </c>
      <c r="M73">
        <v>11.408900000000001</v>
      </c>
      <c r="N73">
        <v>0.40389999999999998</v>
      </c>
      <c r="O73">
        <v>67.613337216074541</v>
      </c>
      <c r="P73">
        <v>5.0931857891671513</v>
      </c>
      <c r="Q73">
        <v>0.99999999999999978</v>
      </c>
      <c r="R73">
        <v>0.90681421083284786</v>
      </c>
      <c r="S73" s="3">
        <v>5.2299999999999999E-2</v>
      </c>
      <c r="T73" s="3">
        <v>0.30460104834012808</v>
      </c>
      <c r="U73" s="3">
        <v>1</v>
      </c>
      <c r="V73" s="3">
        <v>24</v>
      </c>
      <c r="W73" s="3">
        <v>83.97</v>
      </c>
      <c r="X73" s="3">
        <v>8.5760233221657955</v>
      </c>
      <c r="Y73" s="3">
        <v>9.7899999999999991</v>
      </c>
      <c r="Z73" s="3">
        <v>13.5</v>
      </c>
      <c r="AA73" s="3">
        <v>3.17</v>
      </c>
      <c r="AB73" s="3">
        <v>13.2</v>
      </c>
      <c r="AC73" s="3">
        <v>8.34</v>
      </c>
      <c r="AD73" s="3">
        <v>125.94</v>
      </c>
      <c r="AE73" s="3">
        <v>110.84</v>
      </c>
      <c r="AF73" s="3">
        <v>53.82</v>
      </c>
      <c r="AG73" s="3">
        <v>50.23</v>
      </c>
      <c r="AH73" s="3">
        <v>41.17</v>
      </c>
      <c r="AI73" s="7">
        <v>1</v>
      </c>
      <c r="AJ73" s="4">
        <v>51.2</v>
      </c>
      <c r="AK73" s="4">
        <v>4.96</v>
      </c>
      <c r="AL73" s="4">
        <v>74.11</v>
      </c>
      <c r="AM73" s="4">
        <v>0.89</v>
      </c>
      <c r="AN73" s="4">
        <v>64.599999999999994</v>
      </c>
      <c r="AO73" s="4">
        <v>100</v>
      </c>
      <c r="AP73" s="4">
        <v>81.599999999999994</v>
      </c>
      <c r="AQ73" s="4">
        <v>3.9526520129847746</v>
      </c>
      <c r="AR73">
        <f t="shared" si="1"/>
        <v>65.957899999999995</v>
      </c>
      <c r="AS73">
        <f t="shared" si="2"/>
        <v>89</v>
      </c>
    </row>
    <row r="74" spans="1:45" ht="29" x14ac:dyDescent="0.35">
      <c r="A74" s="1" t="s">
        <v>210</v>
      </c>
      <c r="B74" s="1" t="s">
        <v>138</v>
      </c>
      <c r="C74" s="8" t="s">
        <v>211</v>
      </c>
      <c r="D74" s="6">
        <v>-6.17</v>
      </c>
      <c r="E74" s="6">
        <v>29.6</v>
      </c>
      <c r="F74" s="6">
        <v>-4.74</v>
      </c>
      <c r="G74" s="6">
        <v>-19.489999999999998</v>
      </c>
      <c r="H74" s="6">
        <v>2.86</v>
      </c>
      <c r="I74" s="6">
        <v>0</v>
      </c>
      <c r="J74" s="6">
        <v>0</v>
      </c>
      <c r="K74" s="6">
        <v>0</v>
      </c>
      <c r="L74" s="6">
        <v>1</v>
      </c>
      <c r="M74">
        <v>13.53302</v>
      </c>
      <c r="N74">
        <v>2.78424</v>
      </c>
      <c r="O74">
        <v>75.065218914952794</v>
      </c>
      <c r="P74">
        <v>7.9629848654094664</v>
      </c>
      <c r="Q74">
        <v>1</v>
      </c>
      <c r="R74">
        <v>1.0732198786604464E-2</v>
      </c>
      <c r="S74" s="3">
        <v>0.89</v>
      </c>
      <c r="T74" s="3">
        <v>0.97465886939571156</v>
      </c>
      <c r="U74" s="3">
        <v>1</v>
      </c>
      <c r="V74" s="3">
        <v>65</v>
      </c>
      <c r="W74" s="3">
        <v>75.25</v>
      </c>
      <c r="X74" s="3">
        <v>9.2923235036341936</v>
      </c>
      <c r="Y74" s="3">
        <v>0.26</v>
      </c>
      <c r="Z74" s="3">
        <v>2.69</v>
      </c>
      <c r="AA74" s="3">
        <v>0.15</v>
      </c>
      <c r="AB74" s="3">
        <v>15.58</v>
      </c>
      <c r="AC74" s="3">
        <v>7.5</v>
      </c>
      <c r="AD74" s="3">
        <v>24.73</v>
      </c>
      <c r="AE74" s="3">
        <v>79.34</v>
      </c>
      <c r="AF74" s="3">
        <v>19.809999999999999</v>
      </c>
      <c r="AG74" s="3">
        <v>39.85</v>
      </c>
      <c r="AH74" s="3">
        <v>86.82</v>
      </c>
      <c r="AI74" s="7">
        <v>1</v>
      </c>
      <c r="AJ74" s="4">
        <v>75.099999999999994</v>
      </c>
      <c r="AK74" s="4">
        <v>3.99</v>
      </c>
      <c r="AL74" s="4">
        <v>77.78</v>
      </c>
      <c r="AM74" s="4">
        <v>3.78</v>
      </c>
      <c r="AN74" s="4">
        <v>85.9</v>
      </c>
      <c r="AO74" s="4">
        <v>98.1</v>
      </c>
      <c r="AP74" s="4">
        <v>88.6</v>
      </c>
      <c r="AQ74" s="4">
        <v>4.5944566399973024</v>
      </c>
      <c r="AR74">
        <f t="shared" si="1"/>
        <v>294.00839999999999</v>
      </c>
      <c r="AS74">
        <f t="shared" si="2"/>
        <v>370.81799999999998</v>
      </c>
    </row>
    <row r="75" spans="1:45" ht="29" x14ac:dyDescent="0.35">
      <c r="A75" s="1" t="s">
        <v>212</v>
      </c>
      <c r="B75" s="1" t="s">
        <v>91</v>
      </c>
      <c r="C75" s="5" t="s">
        <v>73</v>
      </c>
      <c r="D75" s="6">
        <v>0.72</v>
      </c>
      <c r="E75" s="6">
        <v>85.23</v>
      </c>
      <c r="F75" s="6">
        <v>-2.97</v>
      </c>
      <c r="G75" s="6">
        <v>13.49</v>
      </c>
      <c r="H75" s="6">
        <v>6.91</v>
      </c>
      <c r="I75" s="6">
        <v>1</v>
      </c>
      <c r="J75" s="6">
        <v>0</v>
      </c>
      <c r="K75" s="6">
        <v>0</v>
      </c>
      <c r="L75" s="6">
        <v>2</v>
      </c>
      <c r="M75">
        <v>31.985400000000002</v>
      </c>
      <c r="N75">
        <v>0.94029999999999991</v>
      </c>
      <c r="O75">
        <v>69.3</v>
      </c>
      <c r="P75">
        <v>5</v>
      </c>
      <c r="Q75">
        <v>1</v>
      </c>
      <c r="R75">
        <v>0</v>
      </c>
      <c r="S75" s="3">
        <v>9.3600000000000003E-2</v>
      </c>
      <c r="T75" s="3">
        <v>0.34526005164146073</v>
      </c>
      <c r="U75" s="3">
        <v>1</v>
      </c>
      <c r="V75" s="3">
        <v>39</v>
      </c>
      <c r="W75" s="3">
        <v>84.51</v>
      </c>
      <c r="X75" s="3">
        <v>9.5296960602658096</v>
      </c>
      <c r="Y75" s="3">
        <v>7.56</v>
      </c>
      <c r="Z75" s="3">
        <v>11.34</v>
      </c>
      <c r="AA75" s="3">
        <v>1.1100000000000001</v>
      </c>
      <c r="AB75" s="3">
        <v>15.8</v>
      </c>
      <c r="AC75" s="3">
        <v>1.47</v>
      </c>
      <c r="AD75" s="3">
        <v>102.19</v>
      </c>
      <c r="AE75" s="3">
        <v>106.48</v>
      </c>
      <c r="AF75" s="3">
        <v>47.7</v>
      </c>
      <c r="AG75" s="3">
        <v>48.83</v>
      </c>
      <c r="AH75" s="3">
        <v>63.33</v>
      </c>
      <c r="AI75" s="7">
        <v>0</v>
      </c>
      <c r="AJ75" s="4">
        <v>69.3</v>
      </c>
      <c r="AK75" s="4">
        <v>4.66</v>
      </c>
      <c r="AL75" s="4">
        <v>66.52</v>
      </c>
      <c r="AM75" s="4">
        <v>3.03</v>
      </c>
      <c r="AN75" s="4">
        <v>91</v>
      </c>
      <c r="AO75" s="4">
        <v>94.3</v>
      </c>
      <c r="AP75" s="4">
        <v>93.4</v>
      </c>
      <c r="AQ75" s="4">
        <v>4.796613182097385</v>
      </c>
      <c r="AR75">
        <f t="shared" si="1"/>
        <v>201.55559999999997</v>
      </c>
      <c r="AS75">
        <f t="shared" si="2"/>
        <v>285.72899999999998</v>
      </c>
    </row>
    <row r="76" spans="1:45" x14ac:dyDescent="0.35">
      <c r="A76" s="1" t="s">
        <v>213</v>
      </c>
      <c r="B76" s="1" t="s">
        <v>172</v>
      </c>
      <c r="C76" s="5" t="s">
        <v>214</v>
      </c>
      <c r="D76" s="6">
        <v>-60.35</v>
      </c>
      <c r="E76" s="6">
        <v>77.989999999999995</v>
      </c>
      <c r="F76" s="6">
        <v>-77.363</v>
      </c>
      <c r="G76" s="6">
        <v>-74.59</v>
      </c>
      <c r="H76" s="6">
        <v>1.03</v>
      </c>
      <c r="I76" s="6">
        <v>1</v>
      </c>
      <c r="J76" s="6">
        <v>0</v>
      </c>
      <c r="K76" s="6">
        <v>1</v>
      </c>
      <c r="L76" s="6">
        <v>3</v>
      </c>
      <c r="M76">
        <v>18.4907</v>
      </c>
      <c r="N76">
        <v>0.55189999999999995</v>
      </c>
      <c r="O76">
        <v>78.444400649200091</v>
      </c>
      <c r="P76">
        <v>5.3535821933688839</v>
      </c>
      <c r="Q76">
        <v>0.99999999999999978</v>
      </c>
      <c r="R76">
        <v>0.34848133549733357</v>
      </c>
      <c r="S76" s="3">
        <v>0.28100000000000003</v>
      </c>
      <c r="T76" s="3">
        <v>0.65151866450266627</v>
      </c>
      <c r="U76" s="3">
        <v>1</v>
      </c>
      <c r="V76" s="3">
        <v>0</v>
      </c>
      <c r="W76" s="3">
        <v>48.72</v>
      </c>
      <c r="X76" s="3">
        <v>8.0429493644735643</v>
      </c>
      <c r="Y76" s="3">
        <v>4.3600000000000003</v>
      </c>
      <c r="Z76" s="3">
        <v>4.38</v>
      </c>
      <c r="AA76" s="3">
        <v>0.6</v>
      </c>
      <c r="AB76" s="3">
        <v>19.899999999999999</v>
      </c>
      <c r="AC76" s="3">
        <v>1.23</v>
      </c>
      <c r="AD76" s="3">
        <v>911.41</v>
      </c>
      <c r="AE76" s="3">
        <v>911.2</v>
      </c>
      <c r="AF76" s="3">
        <v>90.11</v>
      </c>
      <c r="AG76" s="3">
        <v>90.09</v>
      </c>
      <c r="AH76" s="3">
        <v>20.36</v>
      </c>
      <c r="AI76" s="7">
        <v>1</v>
      </c>
      <c r="AJ76" s="4">
        <v>82.5</v>
      </c>
      <c r="AK76" s="4">
        <v>6.44</v>
      </c>
      <c r="AM76" s="4">
        <v>3.72</v>
      </c>
      <c r="AN76" s="4">
        <v>86.8</v>
      </c>
      <c r="AO76" s="4">
        <v>100</v>
      </c>
      <c r="AP76" s="4">
        <v>93.6</v>
      </c>
      <c r="AQ76" s="4">
        <v>4.7831343114260081</v>
      </c>
      <c r="AS76">
        <f t="shared" si="2"/>
        <v>372</v>
      </c>
    </row>
    <row r="77" spans="1:45" ht="43.5" x14ac:dyDescent="0.35">
      <c r="A77" s="1" t="s">
        <v>215</v>
      </c>
      <c r="B77" s="1" t="s">
        <v>81</v>
      </c>
      <c r="C77" s="5" t="s">
        <v>82</v>
      </c>
      <c r="D77" s="6">
        <v>-5.77</v>
      </c>
      <c r="E77" s="6">
        <v>66.59</v>
      </c>
      <c r="F77" s="6">
        <v>-4.67</v>
      </c>
      <c r="G77" s="6">
        <v>-2.85</v>
      </c>
      <c r="H77" s="6">
        <v>11.75</v>
      </c>
      <c r="I77" s="6">
        <v>1</v>
      </c>
      <c r="J77" s="6">
        <v>1</v>
      </c>
      <c r="K77" s="6">
        <v>0</v>
      </c>
      <c r="L77" s="6">
        <v>3</v>
      </c>
      <c r="M77">
        <v>14.342700000000001</v>
      </c>
      <c r="N77">
        <v>0.2455</v>
      </c>
      <c r="O77">
        <v>63.652298136645982</v>
      </c>
      <c r="P77">
        <v>7.1590062111801265</v>
      </c>
      <c r="Q77">
        <v>1.0000000000000002</v>
      </c>
      <c r="R77">
        <v>0.74906832298136661</v>
      </c>
      <c r="S77" s="3">
        <v>1.6799999999999999E-2</v>
      </c>
      <c r="T77" s="3">
        <v>0.20869565217391309</v>
      </c>
      <c r="U77" s="3">
        <v>1</v>
      </c>
      <c r="V77" s="3">
        <v>1</v>
      </c>
      <c r="W77" s="3">
        <v>34.82</v>
      </c>
      <c r="X77" s="3">
        <v>8.0843026684527199</v>
      </c>
      <c r="Y77" s="3">
        <v>7.43</v>
      </c>
      <c r="Z77" s="3">
        <v>6.97</v>
      </c>
      <c r="AA77" s="3">
        <v>0.9</v>
      </c>
      <c r="AB77" s="3">
        <v>16.13</v>
      </c>
      <c r="AC77" s="3">
        <v>3.35</v>
      </c>
      <c r="AD77" s="3">
        <v>15.78</v>
      </c>
      <c r="AE77" s="3">
        <v>20.97</v>
      </c>
      <c r="AF77" s="3">
        <v>12.38</v>
      </c>
      <c r="AG77" s="3">
        <v>15.78</v>
      </c>
      <c r="AH77" s="3">
        <v>64.27</v>
      </c>
      <c r="AI77" s="7">
        <v>1</v>
      </c>
      <c r="AJ77" s="4">
        <v>45.4</v>
      </c>
      <c r="AK77" s="4">
        <v>5.12</v>
      </c>
      <c r="AN77" s="4">
        <v>85.1</v>
      </c>
      <c r="AO77" s="4">
        <v>100</v>
      </c>
      <c r="AP77" s="4">
        <v>93.6</v>
      </c>
      <c r="AQ77" s="4">
        <v>3.8565597302453449</v>
      </c>
    </row>
    <row r="78" spans="1:45" ht="29" x14ac:dyDescent="0.35">
      <c r="A78" s="1" t="s">
        <v>216</v>
      </c>
      <c r="B78" s="1" t="s">
        <v>217</v>
      </c>
      <c r="C78" s="5" t="s">
        <v>218</v>
      </c>
      <c r="D78" s="6">
        <v>0.37</v>
      </c>
      <c r="E78" s="6">
        <v>77.680000000000007</v>
      </c>
      <c r="F78" s="6">
        <v>-8.8000000000000007</v>
      </c>
      <c r="G78" s="6">
        <v>-6.62</v>
      </c>
      <c r="H78" s="6">
        <v>4.04</v>
      </c>
      <c r="I78" s="6">
        <v>1</v>
      </c>
      <c r="J78" s="6">
        <v>1</v>
      </c>
      <c r="K78" s="6">
        <v>0</v>
      </c>
      <c r="L78" s="6">
        <v>2</v>
      </c>
      <c r="M78">
        <v>15.734900000000001</v>
      </c>
      <c r="N78">
        <v>0.7360000000000001</v>
      </c>
      <c r="O78">
        <v>68.857033957033963</v>
      </c>
      <c r="P78">
        <v>6.1902286902286896</v>
      </c>
      <c r="Q78">
        <v>0.99999999999999989</v>
      </c>
      <c r="R78">
        <v>0.39466389466389462</v>
      </c>
      <c r="S78" s="3">
        <v>7.9500000000000001E-2</v>
      </c>
      <c r="T78" s="3">
        <v>0.27546777546777546</v>
      </c>
      <c r="U78" s="3">
        <v>1</v>
      </c>
      <c r="V78" s="3">
        <v>5</v>
      </c>
      <c r="W78" s="3">
        <v>88.38</v>
      </c>
      <c r="X78" s="3">
        <v>8.7500215039287621</v>
      </c>
      <c r="Y78" s="3">
        <v>13.16</v>
      </c>
      <c r="Z78" s="3">
        <v>8.6999999999999993</v>
      </c>
      <c r="AA78" s="3">
        <v>0.84</v>
      </c>
      <c r="AB78" s="3">
        <v>14.06</v>
      </c>
      <c r="AC78" s="3">
        <v>0.73</v>
      </c>
      <c r="AD78" s="3">
        <v>238.51</v>
      </c>
      <c r="AE78" s="3">
        <v>196.98</v>
      </c>
      <c r="AF78" s="3">
        <v>70.02</v>
      </c>
      <c r="AG78" s="3">
        <v>65.87</v>
      </c>
      <c r="AH78" s="3">
        <v>55.45</v>
      </c>
      <c r="AI78" s="7">
        <v>1</v>
      </c>
      <c r="AJ78" s="4">
        <v>66.5</v>
      </c>
      <c r="AK78" s="4">
        <v>5.0999999999999996</v>
      </c>
      <c r="AL78" s="4">
        <v>71.430000000000007</v>
      </c>
      <c r="AM78" s="4">
        <v>3.17</v>
      </c>
      <c r="AN78" s="4">
        <v>84.4</v>
      </c>
      <c r="AO78" s="4">
        <v>95.2</v>
      </c>
      <c r="AP78" s="4">
        <v>91.5</v>
      </c>
      <c r="AQ78" s="4">
        <v>4.4961765872773931</v>
      </c>
      <c r="AR78">
        <f t="shared" ref="AR78:AR85" si="3">AL78*AM78</f>
        <v>226.43310000000002</v>
      </c>
      <c r="AS78">
        <f t="shared" ref="AS78:AS85" si="4">AM78*AO78</f>
        <v>301.78399999999999</v>
      </c>
    </row>
    <row r="79" spans="1:45" x14ac:dyDescent="0.35">
      <c r="A79" s="1" t="s">
        <v>219</v>
      </c>
      <c r="B79" s="1" t="s">
        <v>220</v>
      </c>
      <c r="C79" s="8" t="s">
        <v>221</v>
      </c>
      <c r="D79" s="6">
        <v>-27.21</v>
      </c>
      <c r="E79" s="6">
        <v>92.64</v>
      </c>
      <c r="F79" s="6">
        <v>-29.33</v>
      </c>
      <c r="G79" s="6">
        <v>-35.69</v>
      </c>
      <c r="H79" s="6">
        <v>1.93</v>
      </c>
      <c r="I79" s="6">
        <v>2</v>
      </c>
      <c r="J79" s="6">
        <v>2</v>
      </c>
      <c r="K79" s="6">
        <v>0</v>
      </c>
      <c r="L79" s="6">
        <v>5</v>
      </c>
      <c r="M79">
        <v>21.506399999999999</v>
      </c>
      <c r="N79">
        <v>1.6427</v>
      </c>
      <c r="O79">
        <v>68.336395759717334</v>
      </c>
      <c r="P79">
        <v>1.0920936395759719</v>
      </c>
      <c r="Q79">
        <v>0.941033568904594</v>
      </c>
      <c r="R79">
        <v>0.25309187279151951</v>
      </c>
      <c r="S79" s="3">
        <v>0.186</v>
      </c>
      <c r="T79" s="3">
        <v>0.41077738515901069</v>
      </c>
      <c r="U79" s="3">
        <v>1</v>
      </c>
      <c r="V79" s="3">
        <v>37</v>
      </c>
      <c r="W79" s="3">
        <v>31.32</v>
      </c>
      <c r="X79" s="3">
        <v>8.5908384076520559</v>
      </c>
      <c r="Y79" s="3">
        <v>5</v>
      </c>
      <c r="Z79" s="3">
        <v>7.17</v>
      </c>
      <c r="AA79" s="3">
        <v>0.66</v>
      </c>
      <c r="AB79" s="3">
        <v>19</v>
      </c>
      <c r="AC79" s="3">
        <v>3.54</v>
      </c>
      <c r="AD79" s="3">
        <v>101.95</v>
      </c>
      <c r="AE79" s="3">
        <v>108.15</v>
      </c>
      <c r="AF79" s="3">
        <v>50.48</v>
      </c>
      <c r="AG79" s="3">
        <v>51.92</v>
      </c>
      <c r="AH79" s="3">
        <v>61.53</v>
      </c>
      <c r="AI79" s="7">
        <v>1</v>
      </c>
      <c r="AJ79" s="4">
        <v>73.3</v>
      </c>
      <c r="AK79" s="4">
        <v>5.63</v>
      </c>
      <c r="AL79" s="4">
        <v>72.77</v>
      </c>
      <c r="AM79" s="4">
        <v>3.44</v>
      </c>
      <c r="AN79" s="4">
        <v>79.5</v>
      </c>
      <c r="AO79" s="4">
        <v>100</v>
      </c>
      <c r="AP79" s="4">
        <v>88.9</v>
      </c>
      <c r="AQ79" s="4">
        <v>4.6695428037177598</v>
      </c>
      <c r="AR79">
        <f t="shared" si="3"/>
        <v>250.32879999999997</v>
      </c>
      <c r="AS79">
        <f t="shared" si="4"/>
        <v>344</v>
      </c>
    </row>
    <row r="80" spans="1:45" ht="29" x14ac:dyDescent="0.35">
      <c r="A80" s="1" t="s">
        <v>222</v>
      </c>
      <c r="B80" s="1" t="s">
        <v>91</v>
      </c>
      <c r="C80" s="5" t="s">
        <v>73</v>
      </c>
      <c r="D80" s="6">
        <v>-7.94</v>
      </c>
      <c r="E80" s="6">
        <v>62.45</v>
      </c>
      <c r="F80" s="6">
        <v>-11.64</v>
      </c>
      <c r="G80" s="6">
        <v>-9.58</v>
      </c>
      <c r="H80" s="6">
        <v>6.49</v>
      </c>
      <c r="I80" s="6">
        <v>1</v>
      </c>
      <c r="J80" s="6">
        <v>0</v>
      </c>
      <c r="K80" s="6">
        <v>0</v>
      </c>
      <c r="L80" s="6">
        <v>2</v>
      </c>
      <c r="M80">
        <v>32.191699999999997</v>
      </c>
      <c r="N80">
        <v>1.0926</v>
      </c>
      <c r="O80">
        <v>69.855377207062617</v>
      </c>
      <c r="P80">
        <v>5.7867843766720171</v>
      </c>
      <c r="Q80">
        <v>1</v>
      </c>
      <c r="R80">
        <v>4.6281433921883365E-2</v>
      </c>
      <c r="S80" s="3">
        <v>0.11799999999999999</v>
      </c>
      <c r="T80" s="3">
        <v>0.31567683253076512</v>
      </c>
      <c r="U80" s="3">
        <v>1</v>
      </c>
      <c r="V80" s="3">
        <v>0</v>
      </c>
      <c r="W80" s="3">
        <v>60.39</v>
      </c>
      <c r="X80" s="3">
        <v>8.2313064444926614</v>
      </c>
      <c r="Y80" s="3">
        <v>12.61</v>
      </c>
      <c r="Z80" s="3">
        <v>7.92</v>
      </c>
      <c r="AA80" s="3">
        <v>1</v>
      </c>
      <c r="AB80" s="3">
        <v>11.11</v>
      </c>
      <c r="AC80" s="3">
        <v>1.1399999999999999</v>
      </c>
      <c r="AD80" s="3">
        <v>69.16</v>
      </c>
      <c r="AE80" s="3">
        <v>87.08</v>
      </c>
      <c r="AF80" s="3">
        <v>38.22</v>
      </c>
      <c r="AG80" s="3">
        <v>43.77</v>
      </c>
      <c r="AH80" s="3">
        <v>79.42</v>
      </c>
      <c r="AI80" s="7">
        <v>1</v>
      </c>
      <c r="AJ80" s="4">
        <v>69.3</v>
      </c>
      <c r="AK80" s="4">
        <v>4.66</v>
      </c>
      <c r="AL80" s="4">
        <v>66.52</v>
      </c>
      <c r="AM80" s="4">
        <v>3.03</v>
      </c>
      <c r="AN80" s="4">
        <v>91</v>
      </c>
      <c r="AO80" s="4">
        <v>94.3</v>
      </c>
      <c r="AP80" s="4">
        <v>93.4</v>
      </c>
      <c r="AQ80" s="4">
        <v>4.796613182097385</v>
      </c>
      <c r="AR80">
        <f t="shared" si="3"/>
        <v>201.55559999999997</v>
      </c>
      <c r="AS80">
        <f t="shared" si="4"/>
        <v>285.72899999999998</v>
      </c>
    </row>
    <row r="81" spans="1:45" x14ac:dyDescent="0.35">
      <c r="A81" s="1" t="s">
        <v>223</v>
      </c>
      <c r="B81" s="1" t="s">
        <v>66</v>
      </c>
      <c r="C81" s="8" t="s">
        <v>224</v>
      </c>
      <c r="D81" s="6">
        <v>-4.96</v>
      </c>
      <c r="E81" s="6">
        <v>61.89</v>
      </c>
      <c r="F81" s="6">
        <v>-16.37</v>
      </c>
      <c r="G81" s="6">
        <v>-35.29</v>
      </c>
      <c r="H81" s="6">
        <v>9.8800000000000008</v>
      </c>
      <c r="I81" s="6">
        <v>1</v>
      </c>
      <c r="J81" s="6">
        <v>0</v>
      </c>
      <c r="K81" s="6">
        <v>0</v>
      </c>
      <c r="L81" s="6">
        <v>2</v>
      </c>
      <c r="M81">
        <v>24.043300000000002</v>
      </c>
      <c r="N81">
        <v>0.5302</v>
      </c>
      <c r="O81">
        <v>27.338682101513811</v>
      </c>
      <c r="P81">
        <v>3.6454140694568133</v>
      </c>
      <c r="Q81">
        <v>0.54229741763134465</v>
      </c>
      <c r="R81">
        <v>0.35957257346393595</v>
      </c>
      <c r="S81" s="3">
        <v>0.25700000000000001</v>
      </c>
      <c r="T81" s="3">
        <v>0.45770258236865546</v>
      </c>
      <c r="U81" s="3">
        <v>0</v>
      </c>
      <c r="V81" s="3">
        <v>3</v>
      </c>
      <c r="W81" s="3">
        <v>58.69</v>
      </c>
      <c r="X81" s="3">
        <v>7.7688251848991694</v>
      </c>
      <c r="Y81" s="3">
        <v>24.39</v>
      </c>
      <c r="Z81" s="3">
        <v>13.7</v>
      </c>
      <c r="AA81" s="3">
        <v>2.2799999999999998</v>
      </c>
      <c r="AB81" s="3">
        <v>19.2</v>
      </c>
      <c r="AC81" s="3">
        <v>1.92</v>
      </c>
      <c r="AD81" s="3">
        <v>97.68</v>
      </c>
      <c r="AE81" s="3">
        <v>117.58</v>
      </c>
      <c r="AF81" s="3">
        <v>49.41</v>
      </c>
      <c r="AG81" s="3">
        <v>53.78</v>
      </c>
      <c r="AH81" s="3">
        <v>58.47</v>
      </c>
      <c r="AI81" s="7">
        <v>0</v>
      </c>
      <c r="AJ81" s="4">
        <v>37.799999999999997</v>
      </c>
      <c r="AK81" s="4">
        <v>5.35</v>
      </c>
      <c r="AL81" s="4">
        <v>43.3</v>
      </c>
      <c r="AM81" s="4">
        <v>2.83</v>
      </c>
      <c r="AN81" s="4">
        <v>69.5</v>
      </c>
      <c r="AO81" s="4">
        <v>90.9</v>
      </c>
      <c r="AP81" s="4">
        <v>83</v>
      </c>
      <c r="AQ81" s="4">
        <v>3.3088204331099598</v>
      </c>
      <c r="AR81">
        <f t="shared" si="3"/>
        <v>122.539</v>
      </c>
      <c r="AS81">
        <f t="shared" si="4"/>
        <v>257.24700000000001</v>
      </c>
    </row>
    <row r="82" spans="1:45" ht="29" x14ac:dyDescent="0.35">
      <c r="A82" s="1" t="s">
        <v>225</v>
      </c>
      <c r="B82" s="1" t="s">
        <v>109</v>
      </c>
      <c r="C82" s="5" t="s">
        <v>170</v>
      </c>
      <c r="D82" s="6">
        <v>-15.3</v>
      </c>
      <c r="E82" s="6">
        <v>87.5</v>
      </c>
      <c r="F82" s="6">
        <v>-25.03</v>
      </c>
      <c r="G82" s="6">
        <v>-30.84</v>
      </c>
      <c r="H82" s="6">
        <v>2.0699999999999998</v>
      </c>
      <c r="I82" s="6">
        <v>1</v>
      </c>
      <c r="J82" s="6">
        <v>0</v>
      </c>
      <c r="K82" s="6">
        <v>1</v>
      </c>
      <c r="L82" s="6">
        <v>3</v>
      </c>
      <c r="M82">
        <v>20.7621</v>
      </c>
      <c r="N82">
        <v>0.94790000000000008</v>
      </c>
      <c r="O82">
        <v>72.965487391795236</v>
      </c>
      <c r="P82">
        <v>8.2337222431313499</v>
      </c>
      <c r="Q82">
        <v>0.99999999999999989</v>
      </c>
      <c r="R82">
        <v>0.77568686488520877</v>
      </c>
      <c r="S82" s="3">
        <v>5.2699999999999997E-2</v>
      </c>
      <c r="T82" s="3">
        <v>0.19834399698908539</v>
      </c>
      <c r="U82" s="3">
        <v>1</v>
      </c>
      <c r="V82" s="3">
        <v>0</v>
      </c>
      <c r="W82" s="3">
        <v>86.53</v>
      </c>
      <c r="X82" s="3">
        <v>9.0748667467990725</v>
      </c>
      <c r="Y82" s="3">
        <v>18.216999999999999</v>
      </c>
      <c r="Z82" s="3">
        <v>1.79</v>
      </c>
      <c r="AA82" s="3">
        <v>0.15</v>
      </c>
      <c r="AB82" s="3">
        <v>19.100000000000001</v>
      </c>
      <c r="AC82" s="3">
        <v>1.47</v>
      </c>
      <c r="AD82" s="3">
        <v>191.87</v>
      </c>
      <c r="AE82" s="3">
        <v>194.69</v>
      </c>
      <c r="AF82" s="3">
        <v>65.63</v>
      </c>
      <c r="AG82" s="3">
        <v>65.78</v>
      </c>
      <c r="AH82" s="3">
        <v>53.92</v>
      </c>
      <c r="AI82" s="7">
        <v>1</v>
      </c>
      <c r="AJ82" s="4">
        <v>81.3</v>
      </c>
      <c r="AK82" s="4">
        <v>5.44</v>
      </c>
      <c r="AL82" s="4">
        <v>71.88</v>
      </c>
      <c r="AM82" s="4">
        <v>3.61</v>
      </c>
      <c r="AN82" s="4">
        <v>88.1</v>
      </c>
      <c r="AO82" s="4">
        <v>100</v>
      </c>
      <c r="AP82" s="4">
        <v>93.2</v>
      </c>
      <c r="AQ82" s="4">
        <v>4.6289812102321743</v>
      </c>
      <c r="AR82">
        <f t="shared" si="3"/>
        <v>259.48679999999996</v>
      </c>
      <c r="AS82">
        <f t="shared" si="4"/>
        <v>361</v>
      </c>
    </row>
    <row r="83" spans="1:45" ht="58" x14ac:dyDescent="0.35">
      <c r="A83" s="1" t="s">
        <v>226</v>
      </c>
      <c r="B83" s="1" t="s">
        <v>91</v>
      </c>
      <c r="C83" s="5" t="s">
        <v>227</v>
      </c>
      <c r="D83" s="6">
        <v>-8.59</v>
      </c>
      <c r="E83" s="6">
        <v>71.2</v>
      </c>
      <c r="F83" s="6">
        <v>-8.91</v>
      </c>
      <c r="G83" s="6">
        <v>-7.16</v>
      </c>
      <c r="H83" s="6">
        <v>6.35</v>
      </c>
      <c r="I83" s="6">
        <v>0</v>
      </c>
      <c r="J83" s="6">
        <v>0</v>
      </c>
      <c r="K83" s="6">
        <v>0</v>
      </c>
      <c r="L83" s="6">
        <v>1</v>
      </c>
      <c r="M83">
        <v>59.415399999999998</v>
      </c>
      <c r="N83">
        <v>1.6793999999999998</v>
      </c>
      <c r="O83">
        <v>61.786586493987045</v>
      </c>
      <c r="P83">
        <v>6.720629047178539</v>
      </c>
      <c r="Q83">
        <v>1</v>
      </c>
      <c r="R83">
        <v>0.28677150786308975</v>
      </c>
      <c r="S83" s="3">
        <v>0.155</v>
      </c>
      <c r="T83" s="3">
        <v>0.28677150786308975</v>
      </c>
      <c r="U83" s="3">
        <v>1</v>
      </c>
      <c r="V83" s="3">
        <v>0</v>
      </c>
      <c r="W83" s="3">
        <v>53.87</v>
      </c>
      <c r="X83" s="3">
        <v>8.1541228908282104</v>
      </c>
      <c r="Y83" s="3">
        <v>3.04</v>
      </c>
      <c r="Z83" s="3">
        <v>8.6999999999999993</v>
      </c>
      <c r="AA83" s="3">
        <v>1.0900000000000001</v>
      </c>
      <c r="AB83" s="3">
        <v>11.17</v>
      </c>
      <c r="AC83" s="3">
        <v>3.01</v>
      </c>
      <c r="AD83" s="3">
        <v>23.65</v>
      </c>
      <c r="AE83" s="3">
        <v>39.18</v>
      </c>
      <c r="AF83" s="3">
        <v>17.91</v>
      </c>
      <c r="AG83" s="3">
        <v>26.23</v>
      </c>
      <c r="AH83" s="3">
        <v>84.01</v>
      </c>
      <c r="AI83" s="7">
        <v>1</v>
      </c>
      <c r="AJ83" s="4">
        <v>69.3</v>
      </c>
      <c r="AK83" s="4">
        <v>4.66</v>
      </c>
      <c r="AL83" s="4">
        <v>66.52</v>
      </c>
      <c r="AM83" s="4">
        <v>3.03</v>
      </c>
      <c r="AN83" s="4">
        <v>91</v>
      </c>
      <c r="AO83" s="4">
        <v>94.3</v>
      </c>
      <c r="AP83" s="4">
        <v>93.4</v>
      </c>
      <c r="AQ83" s="4">
        <v>4.796613182097385</v>
      </c>
      <c r="AR83">
        <f t="shared" si="3"/>
        <v>201.55559999999997</v>
      </c>
      <c r="AS83">
        <f t="shared" si="4"/>
        <v>285.72899999999998</v>
      </c>
    </row>
    <row r="84" spans="1:45" ht="43.5" x14ac:dyDescent="0.35">
      <c r="A84" s="1" t="s">
        <v>228</v>
      </c>
      <c r="B84" s="1" t="s">
        <v>63</v>
      </c>
      <c r="C84" s="5" t="s">
        <v>64</v>
      </c>
      <c r="D84" s="6">
        <v>-12.79</v>
      </c>
      <c r="E84" s="6">
        <v>89.08</v>
      </c>
      <c r="F84" s="6">
        <v>-16.399999999999999</v>
      </c>
      <c r="G84" s="6">
        <v>-33.81</v>
      </c>
      <c r="H84" s="6">
        <v>2.2599999999999998</v>
      </c>
      <c r="I84" s="6">
        <v>1</v>
      </c>
      <c r="J84" s="6">
        <v>1</v>
      </c>
      <c r="K84" s="6">
        <v>1</v>
      </c>
      <c r="L84" s="6">
        <v>4</v>
      </c>
      <c r="M84">
        <v>11.219799999999999</v>
      </c>
      <c r="N84">
        <v>0.47339999999999999</v>
      </c>
      <c r="O84">
        <v>70.408910891089107</v>
      </c>
      <c r="P84">
        <v>4.477947794779479</v>
      </c>
      <c r="Q84">
        <v>1.0000000000000002</v>
      </c>
      <c r="R84">
        <v>0.14581458145814583</v>
      </c>
      <c r="S84" s="3">
        <v>2.6499999999999999E-2</v>
      </c>
      <c r="T84" s="3">
        <v>0.23852385238523857</v>
      </c>
      <c r="U84" s="3">
        <v>1</v>
      </c>
      <c r="V84" s="3">
        <v>53</v>
      </c>
      <c r="W84" s="3">
        <v>87.76</v>
      </c>
      <c r="X84" s="3">
        <v>8.1934375033526958</v>
      </c>
      <c r="Y84" s="3">
        <v>6.34</v>
      </c>
      <c r="Z84" s="3">
        <v>13.58</v>
      </c>
      <c r="AA84" s="3">
        <v>1.17</v>
      </c>
      <c r="AB84" s="3">
        <v>16.399999999999999</v>
      </c>
      <c r="AC84" s="3">
        <v>1.1000000000000001</v>
      </c>
      <c r="AD84" s="3">
        <v>325.72000000000003</v>
      </c>
      <c r="AE84" s="3">
        <v>339.37</v>
      </c>
      <c r="AF84" s="3">
        <v>75.900000000000006</v>
      </c>
      <c r="AG84" s="3">
        <v>75.56</v>
      </c>
      <c r="AH84" s="3">
        <v>26.46</v>
      </c>
      <c r="AI84" s="7">
        <v>0</v>
      </c>
      <c r="AJ84" s="4">
        <v>74.900000000000006</v>
      </c>
      <c r="AK84" s="4">
        <v>4.8899999999999997</v>
      </c>
      <c r="AL84" s="4">
        <v>62.95</v>
      </c>
      <c r="AM84" s="4">
        <v>2.92</v>
      </c>
      <c r="AN84" s="4">
        <v>85.9</v>
      </c>
      <c r="AO84" s="4">
        <v>93.7</v>
      </c>
      <c r="AP84" s="4">
        <v>94.3</v>
      </c>
      <c r="AQ84" s="4">
        <v>4.7509062515499361</v>
      </c>
      <c r="AR84">
        <f t="shared" si="3"/>
        <v>183.81399999999999</v>
      </c>
      <c r="AS84">
        <f t="shared" si="4"/>
        <v>273.60399999999998</v>
      </c>
    </row>
    <row r="85" spans="1:45" ht="29" x14ac:dyDescent="0.35">
      <c r="A85" s="1" t="s">
        <v>229</v>
      </c>
      <c r="B85" s="1" t="s">
        <v>69</v>
      </c>
      <c r="C85" s="5" t="s">
        <v>230</v>
      </c>
      <c r="D85" s="6">
        <v>26.18</v>
      </c>
      <c r="E85" s="6">
        <v>46.8</v>
      </c>
      <c r="F85" s="6">
        <v>22.6</v>
      </c>
      <c r="G85" s="6">
        <v>-21.09</v>
      </c>
      <c r="H85" s="6">
        <v>3.07</v>
      </c>
      <c r="I85" s="6">
        <v>1</v>
      </c>
      <c r="J85" s="6">
        <v>0</v>
      </c>
      <c r="K85" s="6">
        <v>1</v>
      </c>
      <c r="L85" s="6">
        <v>3</v>
      </c>
      <c r="M85">
        <v>5.5890000000000004</v>
      </c>
      <c r="N85">
        <v>0.23750000000000002</v>
      </c>
      <c r="O85">
        <v>62.396380952380959</v>
      </c>
      <c r="P85">
        <v>7.3194557823129243</v>
      </c>
      <c r="Q85">
        <v>0.88027210884353746</v>
      </c>
      <c r="R85">
        <v>0.11945578231292517</v>
      </c>
      <c r="S85" s="3">
        <v>0.19700000000000001</v>
      </c>
      <c r="T85" s="3">
        <v>0.53605442176870755</v>
      </c>
      <c r="U85" s="3">
        <v>0</v>
      </c>
      <c r="V85" s="3">
        <v>10</v>
      </c>
      <c r="W85" s="3">
        <v>57.22</v>
      </c>
      <c r="X85" s="3">
        <v>7.9443300352365576</v>
      </c>
      <c r="Y85" s="3">
        <v>14.757999999999999</v>
      </c>
      <c r="Z85" s="3">
        <v>6.17</v>
      </c>
      <c r="AA85" s="3">
        <v>0.76</v>
      </c>
      <c r="AB85" s="3">
        <v>16.13</v>
      </c>
      <c r="AC85" s="3">
        <v>5.0999999999999996</v>
      </c>
      <c r="AD85" s="3">
        <v>209.26</v>
      </c>
      <c r="AE85" s="3">
        <v>219.18</v>
      </c>
      <c r="AF85" s="3">
        <v>67.459999999999994</v>
      </c>
      <c r="AG85" s="3">
        <v>68.400000000000006</v>
      </c>
      <c r="AH85" s="3">
        <v>31.01</v>
      </c>
      <c r="AI85" s="7">
        <v>1</v>
      </c>
      <c r="AJ85" s="4">
        <v>71</v>
      </c>
      <c r="AK85" s="4">
        <v>5.3</v>
      </c>
      <c r="AL85" s="4">
        <v>78.569999999999993</v>
      </c>
      <c r="AM85" s="4">
        <v>3.72</v>
      </c>
      <c r="AN85" s="4">
        <v>67.599999999999994</v>
      </c>
      <c r="AO85" s="4">
        <v>96.1</v>
      </c>
      <c r="AP85" s="4">
        <v>80.099999999999994</v>
      </c>
      <c r="AQ85" s="4">
        <v>4.5347911615417544</v>
      </c>
      <c r="AR85">
        <f t="shared" si="3"/>
        <v>292.28039999999999</v>
      </c>
      <c r="AS85">
        <f t="shared" si="4"/>
        <v>357.49200000000002</v>
      </c>
    </row>
    <row r="86" spans="1:45" ht="29" x14ac:dyDescent="0.35">
      <c r="A86" s="1" t="s">
        <v>231</v>
      </c>
      <c r="B86" s="1" t="s">
        <v>117</v>
      </c>
      <c r="C86" s="8" t="s">
        <v>232</v>
      </c>
      <c r="D86" s="6">
        <v>-7.74</v>
      </c>
      <c r="E86" s="6">
        <v>23.21</v>
      </c>
      <c r="F86" s="6">
        <v>-2.1019999999999999</v>
      </c>
      <c r="G86" s="6">
        <v>33.630000000000003</v>
      </c>
      <c r="H86" s="6">
        <v>14.44</v>
      </c>
      <c r="I86" s="6">
        <v>0</v>
      </c>
      <c r="J86" s="6">
        <v>0</v>
      </c>
      <c r="K86" s="6">
        <v>0</v>
      </c>
      <c r="L86" s="6">
        <v>1</v>
      </c>
      <c r="M86">
        <v>3.8864999999999998</v>
      </c>
      <c r="N86">
        <v>8.2500000000000004E-2</v>
      </c>
      <c r="O86">
        <v>36.668213866039942</v>
      </c>
      <c r="P86">
        <v>0.19741480611045825</v>
      </c>
      <c r="Q86">
        <v>0.91147669408538978</v>
      </c>
      <c r="R86">
        <v>5.3858206032119063E-2</v>
      </c>
      <c r="S86" s="3">
        <v>0.371</v>
      </c>
      <c r="T86" s="3">
        <v>0.72659616137877003</v>
      </c>
      <c r="U86" s="3">
        <v>1</v>
      </c>
      <c r="V86" s="3">
        <v>4</v>
      </c>
      <c r="W86" s="3">
        <v>65.89</v>
      </c>
      <c r="X86" s="3">
        <v>7.7060725252354381</v>
      </c>
      <c r="Y86" s="3">
        <v>6.86</v>
      </c>
      <c r="Z86" s="3">
        <v>4.3600000000000003</v>
      </c>
      <c r="AA86" s="3">
        <v>0.84</v>
      </c>
      <c r="AB86" s="3">
        <v>19.28</v>
      </c>
      <c r="AC86" s="3">
        <v>1.35</v>
      </c>
      <c r="AD86" s="3">
        <v>28.55</v>
      </c>
      <c r="AE86" s="3">
        <v>22.68</v>
      </c>
      <c r="AF86" s="3">
        <v>21.33</v>
      </c>
      <c r="AG86" s="3">
        <v>17.43</v>
      </c>
      <c r="AH86" s="3">
        <v>73.62</v>
      </c>
      <c r="AI86" s="7">
        <v>1</v>
      </c>
      <c r="AJ86" s="4">
        <v>38.4</v>
      </c>
      <c r="AK86" s="4">
        <v>4.5599999999999996</v>
      </c>
      <c r="AN86" s="4">
        <v>68.3</v>
      </c>
      <c r="AO86" s="4">
        <v>95.3</v>
      </c>
      <c r="AP86" s="4">
        <v>90.8</v>
      </c>
      <c r="AQ86" s="4">
        <v>3.4918657431960476</v>
      </c>
    </row>
    <row r="87" spans="1:45" x14ac:dyDescent="0.35">
      <c r="A87" s="1" t="s">
        <v>233</v>
      </c>
      <c r="B87" s="1" t="s">
        <v>87</v>
      </c>
      <c r="C87" s="8" t="s">
        <v>234</v>
      </c>
      <c r="D87" s="6">
        <v>-2.5</v>
      </c>
      <c r="E87" s="6">
        <v>62.91</v>
      </c>
      <c r="F87" s="6">
        <v>-19.88</v>
      </c>
      <c r="G87" s="6">
        <v>-28.91</v>
      </c>
      <c r="H87" s="6">
        <v>5.69</v>
      </c>
      <c r="I87" s="6">
        <v>0</v>
      </c>
      <c r="J87" s="6">
        <v>0</v>
      </c>
      <c r="K87" s="6">
        <v>1</v>
      </c>
      <c r="L87" s="6">
        <v>2</v>
      </c>
      <c r="M87">
        <v>12.9095</v>
      </c>
      <c r="N87">
        <v>0.1056</v>
      </c>
      <c r="O87">
        <v>44.977282575054161</v>
      </c>
      <c r="P87">
        <v>1.4285051067780872</v>
      </c>
      <c r="Q87">
        <v>0.67192819560507588</v>
      </c>
      <c r="R87">
        <v>6.6078613432373867E-2</v>
      </c>
      <c r="S87" s="3">
        <v>0.21199999999999999</v>
      </c>
      <c r="T87" s="3">
        <v>0.32807180439492417</v>
      </c>
      <c r="U87" s="3">
        <v>0</v>
      </c>
      <c r="V87" s="3">
        <v>3</v>
      </c>
      <c r="W87" s="3">
        <v>44.47</v>
      </c>
      <c r="X87" s="3">
        <v>8.0473008230069976</v>
      </c>
      <c r="Y87" s="3">
        <v>11.47</v>
      </c>
      <c r="Z87" s="3">
        <v>9.24</v>
      </c>
      <c r="AA87" s="3">
        <v>0.59</v>
      </c>
      <c r="AB87" s="3">
        <v>10.039999999999999</v>
      </c>
      <c r="AC87" s="3">
        <v>1.39</v>
      </c>
      <c r="AD87" s="3">
        <v>177.87</v>
      </c>
      <c r="AE87" s="3">
        <v>205.28</v>
      </c>
      <c r="AF87" s="3">
        <v>62.97</v>
      </c>
      <c r="AG87" s="3">
        <v>66.14</v>
      </c>
      <c r="AH87" s="3">
        <v>79.33</v>
      </c>
      <c r="AI87" s="7">
        <v>1</v>
      </c>
      <c r="AJ87" s="4">
        <v>65.8</v>
      </c>
      <c r="AK87" s="4">
        <v>4.7699999999999996</v>
      </c>
      <c r="AN87" s="4">
        <v>80.599999999999994</v>
      </c>
      <c r="AO87" s="4">
        <v>94.6</v>
      </c>
      <c r="AP87" s="4">
        <v>93.9</v>
      </c>
      <c r="AQ87" s="4">
        <v>4.6195534806780651</v>
      </c>
    </row>
    <row r="88" spans="1:45" ht="43.5" x14ac:dyDescent="0.35">
      <c r="A88" s="1" t="s">
        <v>235</v>
      </c>
      <c r="B88" s="1" t="s">
        <v>138</v>
      </c>
      <c r="C88" s="5" t="s">
        <v>236</v>
      </c>
      <c r="D88" s="6">
        <v>-8.2100000000000009</v>
      </c>
      <c r="E88" s="6">
        <v>81.349999999999994</v>
      </c>
      <c r="F88" s="6">
        <v>-10.5</v>
      </c>
      <c r="G88" s="6">
        <v>-12.45</v>
      </c>
      <c r="H88" s="6">
        <v>6.4</v>
      </c>
      <c r="I88" s="6">
        <v>1</v>
      </c>
      <c r="J88" s="6">
        <v>0</v>
      </c>
      <c r="K88" s="6">
        <v>2</v>
      </c>
      <c r="L88" s="6">
        <v>4</v>
      </c>
      <c r="M88">
        <v>57.770699999999998</v>
      </c>
      <c r="N88">
        <v>0.9023000000000001</v>
      </c>
      <c r="O88">
        <v>73.402241066020594</v>
      </c>
      <c r="P88">
        <v>5.8092065414900063</v>
      </c>
      <c r="Q88">
        <v>1</v>
      </c>
      <c r="R88">
        <v>0.50514839491217445</v>
      </c>
      <c r="S88" s="3">
        <v>3.9199999999999999E-2</v>
      </c>
      <c r="T88" s="3">
        <v>0.23743185947910356</v>
      </c>
      <c r="U88" s="3">
        <v>1</v>
      </c>
      <c r="V88" s="3">
        <v>35</v>
      </c>
      <c r="W88" s="3">
        <v>84.37</v>
      </c>
      <c r="X88" s="3">
        <v>9.3001664618974278</v>
      </c>
      <c r="Y88" s="3">
        <v>2.5099999999999998</v>
      </c>
      <c r="Z88" s="3">
        <v>5.18</v>
      </c>
      <c r="AA88" s="3">
        <v>0.31</v>
      </c>
      <c r="AB88" s="3">
        <v>14.52</v>
      </c>
      <c r="AC88" s="3">
        <v>0.92</v>
      </c>
      <c r="AD88" s="3">
        <v>125.39</v>
      </c>
      <c r="AE88" s="3">
        <v>141.16</v>
      </c>
      <c r="AF88" s="3">
        <v>55.32</v>
      </c>
      <c r="AG88" s="3">
        <v>56.41</v>
      </c>
      <c r="AH88" s="3">
        <v>69.27</v>
      </c>
      <c r="AI88" s="7">
        <v>1</v>
      </c>
      <c r="AJ88" s="4">
        <v>75.099999999999994</v>
      </c>
      <c r="AK88" s="4">
        <v>3.99</v>
      </c>
      <c r="AL88" s="4">
        <v>77.78</v>
      </c>
      <c r="AM88" s="4">
        <v>3.78</v>
      </c>
      <c r="AN88" s="4">
        <v>85.9</v>
      </c>
      <c r="AO88" s="4">
        <v>98.1</v>
      </c>
      <c r="AP88" s="4">
        <v>88.6</v>
      </c>
      <c r="AQ88" s="4">
        <v>4.5944566399973024</v>
      </c>
      <c r="AR88">
        <f>AL88*AM88</f>
        <v>294.00839999999999</v>
      </c>
      <c r="AS88">
        <f t="shared" ref="AS88:AS95" si="5">AM88*AO88</f>
        <v>370.81799999999998</v>
      </c>
    </row>
    <row r="89" spans="1:45" ht="43.5" x14ac:dyDescent="0.35">
      <c r="A89" s="1" t="s">
        <v>237</v>
      </c>
      <c r="B89" s="1" t="s">
        <v>91</v>
      </c>
      <c r="C89" s="8" t="s">
        <v>238</v>
      </c>
      <c r="D89" s="6">
        <v>-5.2</v>
      </c>
      <c r="E89" s="6">
        <v>79.069999999999993</v>
      </c>
      <c r="F89" s="6">
        <v>-10.92</v>
      </c>
      <c r="G89" s="6">
        <v>-8.77</v>
      </c>
      <c r="H89" s="6">
        <v>3.87</v>
      </c>
      <c r="I89" s="6">
        <v>2</v>
      </c>
      <c r="J89" s="6">
        <v>0</v>
      </c>
      <c r="K89" s="6">
        <v>0</v>
      </c>
      <c r="L89" s="6">
        <v>3</v>
      </c>
      <c r="M89">
        <v>75.115499999999997</v>
      </c>
      <c r="N89">
        <v>2.444</v>
      </c>
      <c r="O89">
        <v>69.620494911195365</v>
      </c>
      <c r="P89">
        <v>5.9818399521053678</v>
      </c>
      <c r="Q89">
        <v>1</v>
      </c>
      <c r="R89">
        <v>0.51566553582119334</v>
      </c>
      <c r="S89" s="3">
        <v>0.223</v>
      </c>
      <c r="T89" s="3">
        <v>0.44502095390141688</v>
      </c>
      <c r="U89" s="3">
        <v>1</v>
      </c>
      <c r="V89" s="3">
        <v>42</v>
      </c>
      <c r="W89" s="3">
        <v>46.15</v>
      </c>
      <c r="X89" s="3">
        <v>8.9520311556449528</v>
      </c>
      <c r="Y89" s="3">
        <v>2.2400000000000002</v>
      </c>
      <c r="Z89" s="3">
        <v>11.77</v>
      </c>
      <c r="AA89" s="3">
        <v>2.15</v>
      </c>
      <c r="AB89" s="3">
        <v>19.2</v>
      </c>
      <c r="AC89" s="3">
        <v>0.05</v>
      </c>
      <c r="AD89" s="3">
        <v>244.34</v>
      </c>
      <c r="AE89" s="3">
        <v>240.77</v>
      </c>
      <c r="AF89" s="3">
        <v>68.3</v>
      </c>
      <c r="AG89" s="3">
        <v>67.959999999999994</v>
      </c>
      <c r="AH89" s="3">
        <v>21.26</v>
      </c>
      <c r="AI89" s="7">
        <v>0</v>
      </c>
      <c r="AJ89" s="4">
        <v>69.3</v>
      </c>
      <c r="AK89" s="4">
        <v>4.66</v>
      </c>
      <c r="AL89" s="4">
        <v>66.52</v>
      </c>
      <c r="AM89" s="4">
        <v>3.03</v>
      </c>
      <c r="AN89" s="4">
        <v>91</v>
      </c>
      <c r="AO89" s="4">
        <v>94.3</v>
      </c>
      <c r="AP89" s="4">
        <v>93.4</v>
      </c>
      <c r="AQ89" s="4">
        <v>4.796613182097385</v>
      </c>
      <c r="AR89">
        <f>AL89*AM89</f>
        <v>201.55559999999997</v>
      </c>
      <c r="AS89">
        <f t="shared" si="5"/>
        <v>285.72899999999998</v>
      </c>
    </row>
    <row r="90" spans="1:45" ht="43.5" x14ac:dyDescent="0.35">
      <c r="A90" s="1" t="s">
        <v>239</v>
      </c>
      <c r="B90" s="1" t="s">
        <v>63</v>
      </c>
      <c r="C90" s="5" t="s">
        <v>64</v>
      </c>
      <c r="D90" s="6">
        <v>-9.8699999999999992</v>
      </c>
      <c r="E90" s="6">
        <v>84.25</v>
      </c>
      <c r="F90" s="6">
        <v>-7.46</v>
      </c>
      <c r="G90" s="6">
        <v>-8.18</v>
      </c>
      <c r="H90" s="6">
        <v>6.99</v>
      </c>
      <c r="I90" s="6">
        <v>1</v>
      </c>
      <c r="J90" s="6">
        <v>0</v>
      </c>
      <c r="K90" s="6">
        <v>1</v>
      </c>
      <c r="L90" s="6">
        <v>3</v>
      </c>
      <c r="M90">
        <v>16.075699999999998</v>
      </c>
      <c r="N90">
        <v>0.87830000000000008</v>
      </c>
      <c r="O90">
        <v>70.458681875792138</v>
      </c>
      <c r="P90">
        <v>4.5342205323193916</v>
      </c>
      <c r="Q90">
        <v>1</v>
      </c>
      <c r="R90">
        <v>0.93282636248415718</v>
      </c>
      <c r="S90" s="3">
        <v>3.0099999999999998E-2</v>
      </c>
      <c r="T90" s="3">
        <v>0.19074778200253484</v>
      </c>
      <c r="U90" s="3">
        <v>1</v>
      </c>
      <c r="V90" s="3">
        <v>21</v>
      </c>
      <c r="W90" s="3">
        <v>79.97</v>
      </c>
      <c r="X90" s="3">
        <v>8.7910826681252026</v>
      </c>
      <c r="Y90" s="3">
        <v>-1.59</v>
      </c>
      <c r="Z90" s="3">
        <v>4.46</v>
      </c>
      <c r="AA90" s="3">
        <v>0.54</v>
      </c>
      <c r="AB90" s="3">
        <v>13.2</v>
      </c>
      <c r="AC90" s="3">
        <v>1.32</v>
      </c>
      <c r="AD90" s="3">
        <v>264.37</v>
      </c>
      <c r="AE90" s="3">
        <v>297.17</v>
      </c>
      <c r="AF90" s="3">
        <v>72.56</v>
      </c>
      <c r="AG90" s="3">
        <v>74.599999999999994</v>
      </c>
      <c r="AH90" s="3">
        <v>58.48</v>
      </c>
      <c r="AI90" s="7">
        <v>1</v>
      </c>
      <c r="AJ90" s="4">
        <v>74.900000000000006</v>
      </c>
      <c r="AK90" s="4">
        <v>4.8899999999999997</v>
      </c>
      <c r="AL90" s="4">
        <v>62.95</v>
      </c>
      <c r="AM90" s="4">
        <v>2.92</v>
      </c>
      <c r="AN90" s="4">
        <v>85.9</v>
      </c>
      <c r="AO90" s="4">
        <v>93.7</v>
      </c>
      <c r="AP90" s="4">
        <v>94.3</v>
      </c>
      <c r="AQ90" s="4">
        <v>4.7509062515499361</v>
      </c>
      <c r="AR90">
        <f>AL90*AM90</f>
        <v>183.81399999999999</v>
      </c>
      <c r="AS90">
        <f t="shared" si="5"/>
        <v>273.60399999999998</v>
      </c>
    </row>
    <row r="91" spans="1:45" ht="29" x14ac:dyDescent="0.35">
      <c r="A91" s="1" t="s">
        <v>240</v>
      </c>
      <c r="B91" s="1" t="s">
        <v>100</v>
      </c>
      <c r="C91" s="5" t="s">
        <v>241</v>
      </c>
      <c r="D91" s="6">
        <v>24.59</v>
      </c>
      <c r="E91" s="6">
        <v>87.13</v>
      </c>
      <c r="F91" s="6">
        <v>13.5</v>
      </c>
      <c r="G91" s="6">
        <v>-24.44</v>
      </c>
      <c r="H91" s="6">
        <v>1.71</v>
      </c>
      <c r="I91" s="6">
        <v>2</v>
      </c>
      <c r="J91" s="6">
        <v>0</v>
      </c>
      <c r="K91" s="6">
        <v>0</v>
      </c>
      <c r="L91" s="6">
        <v>3</v>
      </c>
      <c r="M91">
        <v>16.317999999999998</v>
      </c>
      <c r="N91">
        <v>0.66349999999999987</v>
      </c>
      <c r="O91">
        <v>70.494548207975768</v>
      </c>
      <c r="P91">
        <v>16.242806663301362</v>
      </c>
      <c r="Q91">
        <v>1</v>
      </c>
      <c r="R91">
        <v>0.29732458354366481</v>
      </c>
      <c r="S91" s="3">
        <v>4.1599999999999998E-2</v>
      </c>
      <c r="T91" s="3">
        <v>0.20999495204442201</v>
      </c>
      <c r="U91" s="3">
        <v>1</v>
      </c>
      <c r="V91" s="3">
        <v>16</v>
      </c>
      <c r="W91" s="3">
        <v>44.57</v>
      </c>
      <c r="X91" s="3">
        <v>8.3952997176558579</v>
      </c>
      <c r="Y91" s="3">
        <v>9.44</v>
      </c>
      <c r="Z91" s="3">
        <v>14.93</v>
      </c>
      <c r="AA91" s="3">
        <v>0.69</v>
      </c>
      <c r="AB91" s="3">
        <v>14.9</v>
      </c>
      <c r="AC91" s="3">
        <v>0.79</v>
      </c>
      <c r="AD91" s="3">
        <v>194.76</v>
      </c>
      <c r="AE91" s="3">
        <v>205.38</v>
      </c>
      <c r="AF91" s="3">
        <v>61.49</v>
      </c>
      <c r="AG91" s="3">
        <v>62.1</v>
      </c>
      <c r="AH91" s="3">
        <v>65.19</v>
      </c>
      <c r="AI91" s="7">
        <v>1</v>
      </c>
      <c r="AJ91" s="4">
        <v>71</v>
      </c>
      <c r="AK91" s="4">
        <v>5.48</v>
      </c>
      <c r="AL91" s="4">
        <v>78.569999999999993</v>
      </c>
      <c r="AM91" s="4">
        <v>3.03</v>
      </c>
      <c r="AN91" s="4">
        <v>87.1</v>
      </c>
      <c r="AO91" s="4">
        <v>95</v>
      </c>
      <c r="AP91" s="4">
        <v>94.3</v>
      </c>
      <c r="AQ91" s="4">
        <v>4.6652122000696474</v>
      </c>
      <c r="AR91">
        <f>AL91*AM91</f>
        <v>238.06709999999995</v>
      </c>
      <c r="AS91">
        <f t="shared" si="5"/>
        <v>287.84999999999997</v>
      </c>
    </row>
    <row r="92" spans="1:45" ht="29" x14ac:dyDescent="0.35">
      <c r="A92" s="1" t="s">
        <v>242</v>
      </c>
      <c r="B92" s="1" t="s">
        <v>60</v>
      </c>
      <c r="C92" s="5" t="s">
        <v>61</v>
      </c>
      <c r="D92" s="6">
        <v>-10.529</v>
      </c>
      <c r="E92" s="6">
        <v>30.83</v>
      </c>
      <c r="F92" s="6">
        <v>-11.04</v>
      </c>
      <c r="G92" s="6">
        <v>-39.770000000000003</v>
      </c>
      <c r="H92" s="6">
        <v>15.7</v>
      </c>
      <c r="I92" s="6">
        <v>0</v>
      </c>
      <c r="J92" s="6">
        <v>0</v>
      </c>
      <c r="K92" s="6">
        <v>1</v>
      </c>
      <c r="L92" s="6">
        <v>2</v>
      </c>
      <c r="M92">
        <v>10.912100000000001</v>
      </c>
      <c r="N92">
        <v>0.59470000000000001</v>
      </c>
      <c r="O92">
        <v>69.582344375682567</v>
      </c>
      <c r="P92">
        <v>1.5993811430651621</v>
      </c>
      <c r="Q92">
        <v>1</v>
      </c>
      <c r="R92">
        <v>0.2646523480160175</v>
      </c>
      <c r="S92" s="3">
        <v>0.40400000000000003</v>
      </c>
      <c r="T92" s="3">
        <v>0.73534765198398255</v>
      </c>
      <c r="U92" s="3">
        <v>1</v>
      </c>
      <c r="V92" s="3">
        <v>3</v>
      </c>
      <c r="W92" s="3">
        <v>94.69</v>
      </c>
      <c r="X92" s="3">
        <v>7.8229621902950575</v>
      </c>
      <c r="Y92" s="3">
        <v>14.37</v>
      </c>
      <c r="Z92" s="3">
        <v>-4.54</v>
      </c>
      <c r="AA92" s="3">
        <v>-0.28999999999999998</v>
      </c>
      <c r="AB92" s="3">
        <v>16</v>
      </c>
      <c r="AC92" s="3">
        <v>40.549999999999997</v>
      </c>
      <c r="AD92" s="3">
        <v>80.78</v>
      </c>
      <c r="AE92" s="3">
        <v>51.88</v>
      </c>
      <c r="AF92" s="3">
        <v>44.6</v>
      </c>
      <c r="AG92" s="3">
        <v>30.05</v>
      </c>
      <c r="AH92" s="3">
        <v>73.56</v>
      </c>
      <c r="AI92" s="7">
        <v>0</v>
      </c>
      <c r="AJ92" s="4">
        <v>69.099999999999994</v>
      </c>
      <c r="AK92" s="4">
        <v>4.82</v>
      </c>
      <c r="AM92" s="4">
        <v>2.89</v>
      </c>
      <c r="AN92" s="4">
        <v>49</v>
      </c>
      <c r="AO92" s="4">
        <v>99.7</v>
      </c>
      <c r="AP92" s="4">
        <v>59.1</v>
      </c>
      <c r="AQ92" s="4">
        <v>4.3097983175365338</v>
      </c>
      <c r="AS92">
        <f t="shared" si="5"/>
        <v>288.13300000000004</v>
      </c>
    </row>
    <row r="93" spans="1:45" x14ac:dyDescent="0.35">
      <c r="A93" s="1" t="s">
        <v>243</v>
      </c>
      <c r="B93" s="1" t="s">
        <v>109</v>
      </c>
      <c r="C93" s="5" t="s">
        <v>244</v>
      </c>
      <c r="D93" s="6">
        <v>-23.4</v>
      </c>
      <c r="E93" s="6">
        <v>68.260000000000005</v>
      </c>
      <c r="F93" s="6">
        <v>-18.57</v>
      </c>
      <c r="G93" s="6">
        <v>-14.25</v>
      </c>
      <c r="H93" s="6">
        <v>5.75</v>
      </c>
      <c r="I93" s="6">
        <v>1</v>
      </c>
      <c r="J93" s="6">
        <v>0</v>
      </c>
      <c r="K93" s="6">
        <v>1</v>
      </c>
      <c r="L93" s="6">
        <v>3</v>
      </c>
      <c r="M93">
        <v>9.1591000000000005</v>
      </c>
      <c r="N93">
        <v>0.41889999999999994</v>
      </c>
      <c r="O93">
        <v>79.580693983019586</v>
      </c>
      <c r="P93">
        <v>19.594868955334075</v>
      </c>
      <c r="Q93">
        <v>1</v>
      </c>
      <c r="R93">
        <v>0.14599483204134367</v>
      </c>
      <c r="S93" s="3">
        <v>0.43</v>
      </c>
      <c r="T93" s="3">
        <v>0.79365079365079372</v>
      </c>
      <c r="U93" s="3">
        <v>1</v>
      </c>
      <c r="V93" s="3">
        <v>6</v>
      </c>
      <c r="W93" s="3">
        <v>79.900000000000006</v>
      </c>
      <c r="X93" s="3">
        <v>9.0384067902918748</v>
      </c>
      <c r="Y93" s="3">
        <v>11.18</v>
      </c>
      <c r="Z93" s="3">
        <v>-1.72</v>
      </c>
      <c r="AA93" s="3">
        <v>7.0000000000000007E-2</v>
      </c>
      <c r="AB93" s="3">
        <v>21.4</v>
      </c>
      <c r="AC93" s="3">
        <v>2.82</v>
      </c>
      <c r="AD93" s="3">
        <v>175.8</v>
      </c>
      <c r="AE93" s="3">
        <v>146.27000000000001</v>
      </c>
      <c r="AF93" s="3">
        <v>63.76</v>
      </c>
      <c r="AG93" s="3">
        <v>58.13</v>
      </c>
      <c r="AH93" s="3">
        <v>54.41</v>
      </c>
      <c r="AI93" s="7">
        <v>1</v>
      </c>
      <c r="AJ93" s="4">
        <v>81.3</v>
      </c>
      <c r="AK93" s="4">
        <v>5.44</v>
      </c>
      <c r="AL93" s="4">
        <v>71.88</v>
      </c>
      <c r="AM93" s="4">
        <v>3.61</v>
      </c>
      <c r="AN93" s="4">
        <v>88.1</v>
      </c>
      <c r="AO93" s="4">
        <v>100</v>
      </c>
      <c r="AP93" s="4">
        <v>93.2</v>
      </c>
      <c r="AQ93" s="4">
        <v>4.6289812102321743</v>
      </c>
      <c r="AR93">
        <f>AL93*AM93</f>
        <v>259.48679999999996</v>
      </c>
      <c r="AS93">
        <f t="shared" si="5"/>
        <v>361</v>
      </c>
    </row>
    <row r="94" spans="1:45" ht="43.5" x14ac:dyDescent="0.35">
      <c r="A94" s="1" t="s">
        <v>245</v>
      </c>
      <c r="B94" s="1" t="s">
        <v>52</v>
      </c>
      <c r="C94" s="5" t="s">
        <v>188</v>
      </c>
      <c r="D94" s="6">
        <v>-7.86</v>
      </c>
      <c r="E94" s="6">
        <v>96.59</v>
      </c>
      <c r="F94" s="6">
        <v>-8.35</v>
      </c>
      <c r="G94" s="6">
        <v>-5.76</v>
      </c>
      <c r="H94" s="6">
        <v>28.6</v>
      </c>
      <c r="I94" s="6">
        <v>2</v>
      </c>
      <c r="J94" s="6">
        <v>0</v>
      </c>
      <c r="K94" s="6">
        <v>1</v>
      </c>
      <c r="L94" s="6">
        <v>4</v>
      </c>
      <c r="M94">
        <v>52.690100000000001</v>
      </c>
      <c r="N94">
        <v>0.87080000000000002</v>
      </c>
      <c r="O94">
        <v>46.431151191271418</v>
      </c>
      <c r="P94">
        <v>10.237140948563793</v>
      </c>
      <c r="Q94">
        <v>0.99999999999999978</v>
      </c>
      <c r="R94">
        <v>0.12714317523936758</v>
      </c>
      <c r="S94" s="3">
        <v>0.14899999999999999</v>
      </c>
      <c r="T94" s="3">
        <v>0.33177466043197495</v>
      </c>
      <c r="U94" s="3">
        <v>1</v>
      </c>
      <c r="V94" s="3">
        <v>9</v>
      </c>
      <c r="W94" s="3">
        <v>48</v>
      </c>
      <c r="X94" s="3">
        <v>7.9218425541955408</v>
      </c>
      <c r="Y94" s="3">
        <v>5.81</v>
      </c>
      <c r="Z94" s="3">
        <v>3.93</v>
      </c>
      <c r="AA94" s="3">
        <v>0.97</v>
      </c>
      <c r="AB94" s="3">
        <v>12.14</v>
      </c>
      <c r="AC94" s="3">
        <v>3.49</v>
      </c>
      <c r="AD94" s="3">
        <v>60.19</v>
      </c>
      <c r="AE94" s="3">
        <v>60.12</v>
      </c>
      <c r="AF94" s="3">
        <v>34.78</v>
      </c>
      <c r="AG94" s="3">
        <v>35.409999999999997</v>
      </c>
      <c r="AH94" s="3">
        <v>73.73</v>
      </c>
      <c r="AI94" s="7">
        <v>1</v>
      </c>
      <c r="AJ94" s="4">
        <v>43.1</v>
      </c>
      <c r="AK94" s="4">
        <v>4.47</v>
      </c>
      <c r="AL94" s="4">
        <v>58.93</v>
      </c>
      <c r="AM94" s="4">
        <v>0.92</v>
      </c>
      <c r="AN94" s="4">
        <v>83.2</v>
      </c>
      <c r="AO94" s="4">
        <v>96.9</v>
      </c>
      <c r="AP94" s="4">
        <v>92.8</v>
      </c>
      <c r="AQ94" s="4">
        <v>3.8046368474843573</v>
      </c>
      <c r="AR94">
        <f>AL94*AM94</f>
        <v>54.215600000000002</v>
      </c>
      <c r="AS94">
        <f t="shared" si="5"/>
        <v>89.14800000000001</v>
      </c>
    </row>
    <row r="95" spans="1:45" x14ac:dyDescent="0.35">
      <c r="A95" s="1" t="s">
        <v>246</v>
      </c>
      <c r="B95" s="1" t="s">
        <v>247</v>
      </c>
      <c r="C95" s="5" t="s">
        <v>248</v>
      </c>
      <c r="D95" s="6">
        <v>11.69</v>
      </c>
      <c r="E95" s="6">
        <v>84.14</v>
      </c>
      <c r="F95" s="6">
        <v>9.9600000000000009</v>
      </c>
      <c r="G95" s="6">
        <v>76.31</v>
      </c>
      <c r="H95" s="6">
        <v>0.96</v>
      </c>
      <c r="I95" s="6">
        <v>1</v>
      </c>
      <c r="J95" s="6">
        <v>0</v>
      </c>
      <c r="K95" s="6">
        <v>2</v>
      </c>
      <c r="L95" s="6">
        <v>4</v>
      </c>
      <c r="M95">
        <v>29.056000000000001</v>
      </c>
      <c r="N95">
        <v>1.1153000000000002</v>
      </c>
      <c r="O95">
        <v>64.290519974635387</v>
      </c>
      <c r="P95">
        <v>0.6578947368421052</v>
      </c>
      <c r="Q95">
        <v>0.99999999999999989</v>
      </c>
      <c r="R95">
        <v>0.77647431832593539</v>
      </c>
      <c r="S95" s="3">
        <v>5.28E-2</v>
      </c>
      <c r="T95" s="3">
        <v>0.16740646797717185</v>
      </c>
      <c r="U95" s="3">
        <v>1</v>
      </c>
      <c r="V95" s="3">
        <v>82</v>
      </c>
      <c r="W95" s="3">
        <v>78.069999999999993</v>
      </c>
      <c r="X95" s="3">
        <v>8.8284613547402913</v>
      </c>
      <c r="Y95" s="3">
        <v>-1.35</v>
      </c>
      <c r="Z95" s="3">
        <v>7.16</v>
      </c>
      <c r="AA95" s="3">
        <v>0.72</v>
      </c>
      <c r="AB95" s="3">
        <v>18.7</v>
      </c>
      <c r="AC95" s="3">
        <v>1.56</v>
      </c>
      <c r="AD95" s="3">
        <v>389.95</v>
      </c>
      <c r="AE95" s="3">
        <v>415.29</v>
      </c>
      <c r="AF95" s="3">
        <v>79.59</v>
      </c>
      <c r="AG95" s="3">
        <v>80.540000000000006</v>
      </c>
      <c r="AH95" s="3">
        <v>33</v>
      </c>
      <c r="AI95" s="7">
        <v>1</v>
      </c>
      <c r="AJ95" s="4">
        <v>78.900000000000006</v>
      </c>
      <c r="AK95" s="4">
        <v>5.9</v>
      </c>
      <c r="AM95" s="4">
        <v>4.1100000000000003</v>
      </c>
      <c r="AN95" s="4">
        <v>89.7</v>
      </c>
      <c r="AO95" s="4">
        <v>100</v>
      </c>
      <c r="AP95" s="4">
        <v>98.3</v>
      </c>
      <c r="AQ95" s="4">
        <v>4.6976216003343927</v>
      </c>
      <c r="AS95">
        <f t="shared" si="5"/>
        <v>411.00000000000006</v>
      </c>
    </row>
    <row r="96" spans="1:45" x14ac:dyDescent="0.35">
      <c r="A96" s="1" t="s">
        <v>249</v>
      </c>
      <c r="B96" s="1" t="s">
        <v>175</v>
      </c>
      <c r="C96" s="5" t="s">
        <v>250</v>
      </c>
      <c r="D96" s="6">
        <v>8.77</v>
      </c>
      <c r="E96" s="6">
        <v>65.2</v>
      </c>
      <c r="F96" s="6">
        <v>-2.69</v>
      </c>
      <c r="G96" s="6">
        <v>0.27</v>
      </c>
      <c r="H96" s="6">
        <v>2.76</v>
      </c>
      <c r="I96" s="6">
        <v>0</v>
      </c>
      <c r="J96" s="6">
        <v>0</v>
      </c>
      <c r="K96" s="6">
        <v>0</v>
      </c>
      <c r="L96" s="6">
        <v>1</v>
      </c>
      <c r="M96">
        <v>23.131900000000002</v>
      </c>
      <c r="N96">
        <v>0.25080000000000002</v>
      </c>
      <c r="O96">
        <v>41.547846889952162</v>
      </c>
      <c r="P96">
        <v>5.7099282296650724</v>
      </c>
      <c r="Q96">
        <v>0.61961722488038296</v>
      </c>
      <c r="R96">
        <v>0.28977272727272735</v>
      </c>
      <c r="S96" s="3">
        <v>0.104</v>
      </c>
      <c r="T96" s="3">
        <v>0.31100478468899528</v>
      </c>
      <c r="U96" s="3">
        <v>1</v>
      </c>
      <c r="V96" s="3">
        <v>46</v>
      </c>
      <c r="W96" s="3">
        <v>61.07</v>
      </c>
      <c r="X96" s="3">
        <v>8.5961519455131477</v>
      </c>
      <c r="Y96" s="3">
        <v>5.97</v>
      </c>
      <c r="Z96" s="3">
        <v>7.51</v>
      </c>
      <c r="AA96" s="3">
        <v>0.77</v>
      </c>
      <c r="AB96" s="3">
        <v>15.8</v>
      </c>
      <c r="AC96" s="3">
        <v>1.27</v>
      </c>
      <c r="AD96" s="3">
        <v>21.2</v>
      </c>
      <c r="AE96" s="3">
        <v>52.83</v>
      </c>
      <c r="AF96" s="3">
        <v>17.04</v>
      </c>
      <c r="AG96" s="3">
        <v>30.98</v>
      </c>
      <c r="AH96" s="3">
        <v>60.41</v>
      </c>
      <c r="AI96" s="7">
        <v>1</v>
      </c>
      <c r="AJ96" s="4">
        <v>58.1</v>
      </c>
      <c r="AK96" s="4">
        <v>5.45</v>
      </c>
      <c r="AL96" s="4">
        <v>76.790000000000006</v>
      </c>
      <c r="AN96" s="4">
        <v>91.3</v>
      </c>
      <c r="AO96" s="4">
        <v>99</v>
      </c>
      <c r="AP96" s="4">
        <v>97</v>
      </c>
      <c r="AQ96" s="4">
        <v>4.8064608174013657</v>
      </c>
    </row>
    <row r="97" spans="1:45" ht="43.5" x14ac:dyDescent="0.35">
      <c r="A97" s="1" t="s">
        <v>251</v>
      </c>
      <c r="B97" s="1" t="s">
        <v>138</v>
      </c>
      <c r="C97" s="5" t="s">
        <v>236</v>
      </c>
      <c r="D97" s="6">
        <v>42.6</v>
      </c>
      <c r="E97" s="6">
        <v>49.41</v>
      </c>
      <c r="F97" s="6">
        <v>55.66</v>
      </c>
      <c r="G97" s="6">
        <v>-6.79</v>
      </c>
      <c r="H97" s="6">
        <v>54.99</v>
      </c>
      <c r="I97" s="6">
        <v>1</v>
      </c>
      <c r="J97" s="6">
        <v>1</v>
      </c>
      <c r="K97" s="6">
        <v>0</v>
      </c>
      <c r="L97" s="6">
        <v>3</v>
      </c>
      <c r="M97">
        <v>34.942799999999998</v>
      </c>
      <c r="N97">
        <v>1.1345999999999998</v>
      </c>
      <c r="O97">
        <v>73.406470360325457</v>
      </c>
      <c r="P97">
        <v>6.8279736536226272</v>
      </c>
      <c r="Q97">
        <v>1</v>
      </c>
      <c r="R97">
        <v>0.43355288647810925</v>
      </c>
      <c r="S97" s="3">
        <v>5.4199999999999998E-2</v>
      </c>
      <c r="T97" s="3">
        <v>0.20999612553273925</v>
      </c>
      <c r="U97" s="3">
        <v>1</v>
      </c>
      <c r="V97" s="3">
        <v>21</v>
      </c>
      <c r="W97" s="3">
        <v>84.78</v>
      </c>
      <c r="X97" s="3">
        <v>8.0846763864649649</v>
      </c>
      <c r="Y97" s="3">
        <v>2.69</v>
      </c>
      <c r="Z97" s="3">
        <v>10.28</v>
      </c>
      <c r="AA97" s="3">
        <v>4.6399999999999997</v>
      </c>
      <c r="AD97" s="3">
        <v>121.04</v>
      </c>
      <c r="AE97" s="3">
        <v>123.6</v>
      </c>
      <c r="AF97" s="3">
        <v>54.08</v>
      </c>
      <c r="AG97" s="3">
        <v>54.15</v>
      </c>
      <c r="AH97" s="3">
        <v>0</v>
      </c>
      <c r="AI97" s="7">
        <v>0</v>
      </c>
      <c r="AJ97" s="4">
        <v>75.099999999999994</v>
      </c>
      <c r="AK97" s="4">
        <v>3.99</v>
      </c>
      <c r="AL97" s="4">
        <v>77.78</v>
      </c>
      <c r="AM97" s="4">
        <v>3.78</v>
      </c>
      <c r="AN97" s="4">
        <v>85.9</v>
      </c>
      <c r="AO97" s="4">
        <v>98.1</v>
      </c>
      <c r="AP97" s="4">
        <v>88.6</v>
      </c>
      <c r="AQ97" s="4">
        <v>4.5944566399973024</v>
      </c>
      <c r="AR97">
        <f>AL97*AM97</f>
        <v>294.00839999999999</v>
      </c>
      <c r="AS97">
        <f t="shared" ref="AS97:AS105" si="6">AM97*AO97</f>
        <v>370.81799999999998</v>
      </c>
    </row>
    <row r="98" spans="1:45" ht="72.5" x14ac:dyDescent="0.35">
      <c r="A98" s="1" t="s">
        <v>252</v>
      </c>
      <c r="B98" s="1" t="s">
        <v>253</v>
      </c>
      <c r="C98" s="8" t="s">
        <v>254</v>
      </c>
      <c r="D98" s="6">
        <v>13.01</v>
      </c>
      <c r="E98" s="6">
        <v>78.91</v>
      </c>
      <c r="F98" s="6">
        <v>3.56</v>
      </c>
      <c r="G98" s="6">
        <v>20.29</v>
      </c>
      <c r="H98" s="6">
        <v>18.059999999999999</v>
      </c>
      <c r="I98" s="6">
        <v>1</v>
      </c>
      <c r="J98" s="6">
        <v>0</v>
      </c>
      <c r="K98" s="6">
        <v>0</v>
      </c>
      <c r="L98" s="6">
        <v>2</v>
      </c>
      <c r="M98">
        <v>13.3856</v>
      </c>
      <c r="N98">
        <v>0.48799999999999999</v>
      </c>
      <c r="O98">
        <v>38.439039887045531</v>
      </c>
      <c r="P98">
        <v>1.9050476526650193</v>
      </c>
      <c r="Q98">
        <v>0.52135545358277446</v>
      </c>
      <c r="R98">
        <v>0.52135545358277446</v>
      </c>
      <c r="S98" s="3">
        <v>8.5699999999999998E-2</v>
      </c>
      <c r="T98" s="3">
        <v>0.30250617719731732</v>
      </c>
      <c r="U98" s="3">
        <v>0</v>
      </c>
      <c r="V98" s="3">
        <v>61</v>
      </c>
      <c r="W98" s="3">
        <v>76.11</v>
      </c>
      <c r="X98" s="3">
        <v>7.895237826624486</v>
      </c>
      <c r="Y98" s="3">
        <v>16.809999999999999</v>
      </c>
      <c r="Z98" s="3">
        <v>10.77</v>
      </c>
      <c r="AA98" s="3">
        <v>1.27</v>
      </c>
      <c r="AB98" s="3">
        <v>15.4</v>
      </c>
      <c r="AC98" s="3">
        <v>7.68</v>
      </c>
      <c r="AD98" s="3">
        <v>31.08</v>
      </c>
      <c r="AE98" s="3">
        <v>25.3</v>
      </c>
      <c r="AF98" s="3">
        <v>23.68</v>
      </c>
      <c r="AG98" s="3">
        <v>19.96</v>
      </c>
      <c r="AH98" s="3">
        <v>76.7</v>
      </c>
      <c r="AI98" s="7">
        <v>1</v>
      </c>
      <c r="AJ98" s="4">
        <v>63.7</v>
      </c>
      <c r="AK98" s="4">
        <v>4.71</v>
      </c>
      <c r="AM98" s="4">
        <v>2.81</v>
      </c>
      <c r="AN98" s="4">
        <v>61.5</v>
      </c>
      <c r="AO98" s="4">
        <v>100</v>
      </c>
      <c r="AP98" s="4">
        <v>91.3</v>
      </c>
      <c r="AQ98" s="4">
        <v>4.2020467142874782</v>
      </c>
      <c r="AS98">
        <f t="shared" si="6"/>
        <v>281</v>
      </c>
    </row>
    <row r="99" spans="1:45" ht="29" x14ac:dyDescent="0.35">
      <c r="A99" s="1" t="s">
        <v>255</v>
      </c>
      <c r="B99" s="1" t="s">
        <v>60</v>
      </c>
      <c r="C99" s="5" t="s">
        <v>61</v>
      </c>
      <c r="D99" s="6">
        <v>-10.18</v>
      </c>
      <c r="E99" s="6">
        <v>64.760000000000005</v>
      </c>
      <c r="F99" s="6">
        <v>-17.940000000000001</v>
      </c>
      <c r="G99" s="6">
        <v>-33.42</v>
      </c>
      <c r="H99" s="6">
        <v>8</v>
      </c>
      <c r="I99" s="6">
        <v>1</v>
      </c>
      <c r="J99" s="6">
        <v>2</v>
      </c>
      <c r="K99" s="6">
        <v>0</v>
      </c>
      <c r="L99" s="6">
        <v>4</v>
      </c>
      <c r="M99">
        <v>30.082599999999999</v>
      </c>
      <c r="N99">
        <v>0.42719999999999991</v>
      </c>
      <c r="O99">
        <v>67.518097014925374</v>
      </c>
      <c r="P99">
        <v>3.9713930348258701</v>
      </c>
      <c r="Q99">
        <v>0.95491293532338306</v>
      </c>
      <c r="R99">
        <v>0.52487562189054715</v>
      </c>
      <c r="S99" s="3">
        <v>0.27</v>
      </c>
      <c r="T99" s="3">
        <v>0.41977611940298504</v>
      </c>
      <c r="U99" s="3">
        <v>1</v>
      </c>
      <c r="V99" s="3">
        <v>1</v>
      </c>
      <c r="W99" s="3">
        <v>81.069999999999993</v>
      </c>
      <c r="X99" s="3">
        <v>7.9012229593877628</v>
      </c>
      <c r="Y99" s="3">
        <v>-4.58</v>
      </c>
      <c r="Z99" s="3">
        <v>-12.46</v>
      </c>
      <c r="AA99" s="3">
        <v>-0.96</v>
      </c>
      <c r="AB99" s="3">
        <v>13.75</v>
      </c>
      <c r="AC99" s="3">
        <v>45.15</v>
      </c>
      <c r="AD99" s="3">
        <v>52.71</v>
      </c>
      <c r="AE99" s="3">
        <v>43.13</v>
      </c>
      <c r="AF99" s="3">
        <v>34.04</v>
      </c>
      <c r="AG99" s="3">
        <v>29.48</v>
      </c>
      <c r="AH99" s="3">
        <v>76.08</v>
      </c>
      <c r="AI99" s="7">
        <v>1</v>
      </c>
      <c r="AJ99" s="4">
        <v>69.099999999999994</v>
      </c>
      <c r="AK99" s="4">
        <v>4.82</v>
      </c>
      <c r="AM99" s="4">
        <v>2.89</v>
      </c>
      <c r="AN99" s="4">
        <v>49</v>
      </c>
      <c r="AO99" s="4">
        <v>99.7</v>
      </c>
      <c r="AP99" s="4">
        <v>59.1</v>
      </c>
      <c r="AQ99" s="4">
        <v>4.3097983175365338</v>
      </c>
      <c r="AS99">
        <f t="shared" si="6"/>
        <v>288.13300000000004</v>
      </c>
    </row>
    <row r="100" spans="1:45" ht="29" x14ac:dyDescent="0.35">
      <c r="A100" s="1" t="s">
        <v>256</v>
      </c>
      <c r="B100" s="1" t="s">
        <v>91</v>
      </c>
      <c r="C100" s="5" t="s">
        <v>73</v>
      </c>
      <c r="D100" s="6">
        <v>-13.48</v>
      </c>
      <c r="E100" s="6">
        <v>43.68</v>
      </c>
      <c r="F100" s="6">
        <v>-18.28</v>
      </c>
      <c r="G100" s="6">
        <v>-16.690000000000001</v>
      </c>
      <c r="H100" s="6">
        <v>8.41</v>
      </c>
      <c r="I100" s="6">
        <v>1</v>
      </c>
      <c r="J100" s="6">
        <v>0</v>
      </c>
      <c r="K100" s="6">
        <v>0</v>
      </c>
      <c r="L100" s="6">
        <v>2</v>
      </c>
      <c r="M100">
        <v>18.847799999999999</v>
      </c>
      <c r="N100">
        <v>1.1175999999999999</v>
      </c>
      <c r="O100">
        <v>69.3</v>
      </c>
      <c r="P100">
        <v>5</v>
      </c>
      <c r="Q100">
        <v>1</v>
      </c>
      <c r="R100">
        <v>0</v>
      </c>
      <c r="S100" s="3">
        <v>8.8499999999999995E-2</v>
      </c>
      <c r="T100" s="3">
        <v>0.28447444551591128</v>
      </c>
      <c r="U100" s="3">
        <v>1</v>
      </c>
      <c r="V100" s="3">
        <v>0</v>
      </c>
      <c r="W100" s="3">
        <v>84.85</v>
      </c>
      <c r="X100" s="3">
        <v>8.6690182585896434</v>
      </c>
      <c r="Y100" s="3">
        <v>5.42</v>
      </c>
      <c r="Z100" s="3">
        <v>15.18</v>
      </c>
      <c r="AA100" s="3">
        <v>1.84</v>
      </c>
      <c r="AB100" s="3">
        <v>13.2</v>
      </c>
      <c r="AC100" s="3">
        <v>2.37</v>
      </c>
      <c r="AD100" s="3">
        <v>58.02</v>
      </c>
      <c r="AE100" s="3">
        <v>81.510000000000005</v>
      </c>
      <c r="AF100" s="3">
        <v>35.15</v>
      </c>
      <c r="AG100" s="3">
        <v>42.35</v>
      </c>
      <c r="AH100" s="3">
        <v>78.290000000000006</v>
      </c>
      <c r="AI100" s="7">
        <v>1</v>
      </c>
      <c r="AJ100" s="4">
        <v>69.3</v>
      </c>
      <c r="AK100" s="4">
        <v>4.66</v>
      </c>
      <c r="AL100" s="4">
        <v>66.52</v>
      </c>
      <c r="AM100" s="4">
        <v>3.03</v>
      </c>
      <c r="AN100" s="4">
        <v>91</v>
      </c>
      <c r="AO100" s="4">
        <v>94.3</v>
      </c>
      <c r="AP100" s="4">
        <v>93.4</v>
      </c>
      <c r="AQ100" s="4">
        <v>4.796613182097385</v>
      </c>
      <c r="AR100">
        <f>AL100*AM100</f>
        <v>201.55559999999997</v>
      </c>
      <c r="AS100">
        <f t="shared" si="6"/>
        <v>285.72899999999998</v>
      </c>
    </row>
    <row r="101" spans="1:45" ht="72.5" x14ac:dyDescent="0.35">
      <c r="A101" s="1" t="s">
        <v>257</v>
      </c>
      <c r="B101" s="1" t="s">
        <v>94</v>
      </c>
      <c r="C101" s="5" t="s">
        <v>258</v>
      </c>
      <c r="D101" s="6">
        <v>13.32</v>
      </c>
      <c r="E101" s="6">
        <v>63.62</v>
      </c>
      <c r="F101" s="6">
        <v>2.9</v>
      </c>
      <c r="G101" s="6">
        <v>17.88</v>
      </c>
      <c r="H101" s="6">
        <v>3.35</v>
      </c>
      <c r="I101" s="6">
        <v>0</v>
      </c>
      <c r="J101" s="6">
        <v>0</v>
      </c>
      <c r="K101" s="6">
        <v>0</v>
      </c>
      <c r="L101" s="6">
        <v>1</v>
      </c>
      <c r="M101">
        <v>6.491200000000001</v>
      </c>
      <c r="N101">
        <v>0.19220000000000001</v>
      </c>
      <c r="O101">
        <v>28.334911151960785</v>
      </c>
      <c r="P101">
        <v>2.971354166666667</v>
      </c>
      <c r="Q101">
        <v>0.60891544117647067</v>
      </c>
      <c r="R101">
        <v>0.21951593137254904</v>
      </c>
      <c r="S101" s="3">
        <v>0.19</v>
      </c>
      <c r="T101" s="3">
        <v>0.29105392156862747</v>
      </c>
      <c r="U101" s="3">
        <v>1</v>
      </c>
      <c r="V101" s="3">
        <v>0</v>
      </c>
      <c r="W101" s="3">
        <v>32.840000000000003</v>
      </c>
      <c r="X101" s="3">
        <v>9.2383673240647521</v>
      </c>
      <c r="Y101" s="3">
        <v>45.701999999999998</v>
      </c>
      <c r="Z101" s="3">
        <v>11.85</v>
      </c>
      <c r="AA101" s="3">
        <v>0.63</v>
      </c>
      <c r="AB101" s="3">
        <v>11.86</v>
      </c>
      <c r="AC101" s="3">
        <v>0.79</v>
      </c>
      <c r="AD101" s="3">
        <v>27.28</v>
      </c>
      <c r="AE101" s="3">
        <v>19.690000000000001</v>
      </c>
      <c r="AF101" s="3">
        <v>20.010000000000002</v>
      </c>
      <c r="AG101" s="3">
        <v>15.27</v>
      </c>
      <c r="AH101" s="3">
        <v>91.66</v>
      </c>
      <c r="AI101" s="7">
        <v>1</v>
      </c>
      <c r="AJ101" s="4">
        <v>37.299999999999997</v>
      </c>
      <c r="AK101" s="4">
        <v>4.51</v>
      </c>
      <c r="AL101" s="4">
        <v>49.11</v>
      </c>
      <c r="AM101" s="4">
        <v>3.14</v>
      </c>
      <c r="AN101" s="4">
        <v>75</v>
      </c>
      <c r="AO101" s="4">
        <v>92.4</v>
      </c>
      <c r="AP101" s="4">
        <v>84.6</v>
      </c>
      <c r="AQ101" s="4">
        <v>3.9826510745547949</v>
      </c>
      <c r="AR101">
        <f>AL101*AM101</f>
        <v>154.2054</v>
      </c>
      <c r="AS101">
        <f t="shared" si="6"/>
        <v>290.13600000000002</v>
      </c>
    </row>
    <row r="102" spans="1:45" ht="58" x14ac:dyDescent="0.35">
      <c r="A102" s="1" t="s">
        <v>259</v>
      </c>
      <c r="B102" s="1" t="s">
        <v>112</v>
      </c>
      <c r="C102" s="5" t="s">
        <v>260</v>
      </c>
      <c r="D102" s="6">
        <v>-9.31</v>
      </c>
      <c r="E102" s="6">
        <v>66.41</v>
      </c>
      <c r="F102" s="6">
        <v>-11.01</v>
      </c>
      <c r="G102" s="6">
        <v>-16.5</v>
      </c>
      <c r="H102" s="6">
        <v>6.17</v>
      </c>
      <c r="I102" s="6">
        <v>1</v>
      </c>
      <c r="J102" s="6">
        <v>1</v>
      </c>
      <c r="K102" s="6">
        <v>1</v>
      </c>
      <c r="L102" s="6">
        <v>4</v>
      </c>
      <c r="M102">
        <v>36.5032</v>
      </c>
      <c r="N102">
        <v>3.5060999999999996</v>
      </c>
      <c r="O102">
        <v>79.607511118431901</v>
      </c>
      <c r="P102">
        <v>0</v>
      </c>
      <c r="Q102">
        <v>1.0000000000000002</v>
      </c>
      <c r="R102">
        <v>1.8777796079723276E-2</v>
      </c>
      <c r="S102" s="3">
        <v>0.222</v>
      </c>
      <c r="T102" s="3">
        <v>0.36567287102619012</v>
      </c>
      <c r="U102" s="3">
        <v>1</v>
      </c>
      <c r="V102" s="3">
        <v>52</v>
      </c>
      <c r="W102" s="3">
        <v>55.75</v>
      </c>
      <c r="X102" s="3">
        <v>8.3064000307711474</v>
      </c>
      <c r="Y102" s="3">
        <v>7.75</v>
      </c>
      <c r="Z102" s="3">
        <v>6.16</v>
      </c>
      <c r="AA102" s="3">
        <v>0.77</v>
      </c>
      <c r="AB102" s="3">
        <v>15.7</v>
      </c>
      <c r="AC102" s="3">
        <v>6.05</v>
      </c>
      <c r="AD102" s="3">
        <v>244.63</v>
      </c>
      <c r="AE102" s="3">
        <v>179.66</v>
      </c>
      <c r="AF102" s="3">
        <v>69.58</v>
      </c>
      <c r="AG102" s="3">
        <v>61.18</v>
      </c>
      <c r="AH102" s="3">
        <v>61.5</v>
      </c>
      <c r="AI102" s="7">
        <v>1</v>
      </c>
      <c r="AJ102" s="4">
        <v>79.599999999999994</v>
      </c>
      <c r="AK102" s="4">
        <v>5.47</v>
      </c>
      <c r="AM102" s="4">
        <v>3.31</v>
      </c>
      <c r="AN102" s="4">
        <v>75</v>
      </c>
      <c r="AO102" s="4">
        <v>100</v>
      </c>
      <c r="AP102" s="4">
        <v>94.4</v>
      </c>
      <c r="AQ102" s="4">
        <v>4.7118831185333141</v>
      </c>
      <c r="AS102">
        <f t="shared" si="6"/>
        <v>331</v>
      </c>
    </row>
    <row r="103" spans="1:45" ht="43.5" x14ac:dyDescent="0.35">
      <c r="A103" s="1" t="s">
        <v>261</v>
      </c>
      <c r="B103" s="1" t="s">
        <v>138</v>
      </c>
      <c r="C103" s="5" t="s">
        <v>236</v>
      </c>
      <c r="D103" s="6">
        <v>-8.34</v>
      </c>
      <c r="E103" s="6">
        <v>59.83</v>
      </c>
      <c r="F103" s="6">
        <v>-11.69</v>
      </c>
      <c r="G103" s="6">
        <v>-8.16</v>
      </c>
      <c r="H103" s="6">
        <v>7.93</v>
      </c>
      <c r="I103" s="6">
        <v>0</v>
      </c>
      <c r="J103" s="6">
        <v>1</v>
      </c>
      <c r="K103" s="6">
        <v>2</v>
      </c>
      <c r="L103" s="6">
        <v>4</v>
      </c>
      <c r="M103">
        <v>21.180800000000001</v>
      </c>
      <c r="N103">
        <v>1.2279</v>
      </c>
      <c r="O103">
        <v>74.511684673869553</v>
      </c>
      <c r="P103">
        <v>6.894757903161266</v>
      </c>
      <c r="Q103">
        <v>1</v>
      </c>
      <c r="R103">
        <v>0.24169667867146863</v>
      </c>
      <c r="S103" s="3">
        <v>3.9399999999999998E-2</v>
      </c>
      <c r="T103" s="3">
        <v>0.15766306522609044</v>
      </c>
      <c r="U103" s="3">
        <v>1</v>
      </c>
      <c r="V103" s="3">
        <v>0</v>
      </c>
      <c r="W103" s="3">
        <v>80.86</v>
      </c>
      <c r="X103" s="3">
        <v>8.7500736838585684</v>
      </c>
      <c r="Y103" s="3">
        <v>5.45</v>
      </c>
      <c r="Z103" s="3">
        <v>7.28</v>
      </c>
      <c r="AA103" s="3">
        <v>0.28000000000000003</v>
      </c>
      <c r="AB103" s="3">
        <v>12.52</v>
      </c>
      <c r="AC103" s="3">
        <v>1.65</v>
      </c>
      <c r="AD103" s="3">
        <v>67.06</v>
      </c>
      <c r="AE103" s="3">
        <v>72.319999999999993</v>
      </c>
      <c r="AF103" s="3">
        <v>37.57</v>
      </c>
      <c r="AG103" s="3">
        <v>40.020000000000003</v>
      </c>
      <c r="AH103" s="3">
        <v>89.58</v>
      </c>
      <c r="AI103" s="7">
        <v>0</v>
      </c>
      <c r="AJ103" s="4">
        <v>75.099999999999994</v>
      </c>
      <c r="AK103" s="4">
        <v>3.99</v>
      </c>
      <c r="AL103" s="4">
        <v>77.78</v>
      </c>
      <c r="AM103" s="4">
        <v>3.78</v>
      </c>
      <c r="AN103" s="4">
        <v>85.9</v>
      </c>
      <c r="AO103" s="4">
        <v>98.1</v>
      </c>
      <c r="AP103" s="4">
        <v>88.6</v>
      </c>
      <c r="AQ103" s="4">
        <v>4.5944566399973024</v>
      </c>
      <c r="AR103">
        <f>AL103*AM103</f>
        <v>294.00839999999999</v>
      </c>
      <c r="AS103">
        <f t="shared" si="6"/>
        <v>370.81799999999998</v>
      </c>
    </row>
    <row r="104" spans="1:45" ht="29" x14ac:dyDescent="0.35">
      <c r="A104" s="1" t="s">
        <v>262</v>
      </c>
      <c r="B104" s="1" t="s">
        <v>100</v>
      </c>
      <c r="C104" s="8" t="s">
        <v>101</v>
      </c>
      <c r="D104" s="6">
        <v>-10.19</v>
      </c>
      <c r="E104" s="6">
        <v>85</v>
      </c>
      <c r="F104" s="6">
        <v>-16.39</v>
      </c>
      <c r="G104" s="6">
        <v>-20.059999999999999</v>
      </c>
      <c r="H104" s="6">
        <v>2.2799999999999998</v>
      </c>
      <c r="I104" s="6">
        <v>1</v>
      </c>
      <c r="J104" s="6">
        <v>0</v>
      </c>
      <c r="K104" s="6">
        <v>0</v>
      </c>
      <c r="L104" s="6">
        <v>2</v>
      </c>
      <c r="M104">
        <v>18.146099999999997</v>
      </c>
      <c r="N104">
        <v>0.77789999999999992</v>
      </c>
      <c r="O104">
        <v>70.658843537414981</v>
      </c>
      <c r="P104">
        <v>17.789115646258509</v>
      </c>
      <c r="Q104">
        <v>1.0000000000000002</v>
      </c>
      <c r="R104">
        <v>0.20068027210884357</v>
      </c>
      <c r="S104" s="3">
        <v>4.6699999999999998E-2</v>
      </c>
      <c r="T104" s="3">
        <v>0.1985544217687075</v>
      </c>
      <c r="U104" s="3">
        <v>1</v>
      </c>
      <c r="V104" s="3">
        <v>40</v>
      </c>
      <c r="W104" s="3">
        <v>65.02</v>
      </c>
      <c r="X104" s="3">
        <v>9.0855378904298973</v>
      </c>
      <c r="Y104" s="3">
        <v>8.66</v>
      </c>
      <c r="Z104" s="3">
        <v>14.08</v>
      </c>
      <c r="AA104" s="3">
        <v>0.78</v>
      </c>
      <c r="AB104" s="3">
        <v>13.5</v>
      </c>
      <c r="AC104" s="3">
        <v>1.1299999999999999</v>
      </c>
      <c r="AD104" s="3">
        <v>71.599999999999994</v>
      </c>
      <c r="AE104" s="3">
        <v>71.040000000000006</v>
      </c>
      <c r="AF104" s="3">
        <v>39.979999999999997</v>
      </c>
      <c r="AG104" s="3">
        <v>39.22</v>
      </c>
      <c r="AH104" s="3">
        <v>60.33</v>
      </c>
      <c r="AI104" s="7">
        <v>1</v>
      </c>
      <c r="AJ104" s="4">
        <v>71</v>
      </c>
      <c r="AK104" s="4">
        <v>5.48</v>
      </c>
      <c r="AL104" s="4">
        <v>78.569999999999993</v>
      </c>
      <c r="AM104" s="4">
        <v>3.03</v>
      </c>
      <c r="AN104" s="4">
        <v>87.1</v>
      </c>
      <c r="AO104" s="4">
        <v>95</v>
      </c>
      <c r="AP104" s="4">
        <v>94.3</v>
      </c>
      <c r="AQ104" s="4">
        <v>4.6652122000696474</v>
      </c>
      <c r="AR104">
        <f>AL104*AM104</f>
        <v>238.06709999999995</v>
      </c>
      <c r="AS104">
        <f t="shared" si="6"/>
        <v>287.84999999999997</v>
      </c>
    </row>
    <row r="105" spans="1:45" x14ac:dyDescent="0.35">
      <c r="A105" s="1" t="s">
        <v>263</v>
      </c>
      <c r="B105" s="1" t="s">
        <v>78</v>
      </c>
      <c r="C105" s="5" t="s">
        <v>126</v>
      </c>
      <c r="D105" s="6">
        <v>-9.31</v>
      </c>
      <c r="E105" s="6">
        <v>90.41</v>
      </c>
      <c r="F105" s="6">
        <v>-7.3</v>
      </c>
      <c r="G105" s="6">
        <v>1.19</v>
      </c>
      <c r="H105" s="6">
        <v>4.8</v>
      </c>
      <c r="I105" s="6">
        <v>2</v>
      </c>
      <c r="J105" s="6">
        <v>1</v>
      </c>
      <c r="K105" s="6">
        <v>1</v>
      </c>
      <c r="L105" s="6">
        <v>5</v>
      </c>
      <c r="M105">
        <v>17.478760000000001</v>
      </c>
      <c r="N105">
        <v>0.64699999999999991</v>
      </c>
      <c r="O105">
        <v>72.623585912486661</v>
      </c>
      <c r="P105">
        <v>2.9615795090715045</v>
      </c>
      <c r="Q105">
        <v>1</v>
      </c>
      <c r="R105">
        <v>0.88367129135538969</v>
      </c>
      <c r="S105" s="3">
        <v>3.09E-2</v>
      </c>
      <c r="T105" s="3">
        <v>0.16488794023479192</v>
      </c>
      <c r="U105" s="3">
        <v>1</v>
      </c>
      <c r="V105" s="3">
        <v>85</v>
      </c>
      <c r="W105" s="3">
        <v>91.56</v>
      </c>
      <c r="X105" s="3">
        <v>9.2596115283697209</v>
      </c>
      <c r="Y105" s="3">
        <v>30.782</v>
      </c>
      <c r="Z105" s="3">
        <v>-9.66</v>
      </c>
      <c r="AA105" s="3">
        <v>1.71</v>
      </c>
      <c r="AB105" s="3">
        <v>13.44</v>
      </c>
      <c r="AC105" s="3">
        <v>3.7</v>
      </c>
      <c r="AD105" s="3">
        <v>288.76</v>
      </c>
      <c r="AE105" s="3">
        <v>257.70999999999998</v>
      </c>
      <c r="AF105" s="3">
        <v>72.040000000000006</v>
      </c>
      <c r="AG105" s="3">
        <v>69.63</v>
      </c>
      <c r="AH105" s="3">
        <v>41.61</v>
      </c>
      <c r="AI105" s="7">
        <v>1</v>
      </c>
      <c r="AJ105" s="4">
        <v>74.3</v>
      </c>
      <c r="AK105" s="4">
        <v>5.42</v>
      </c>
      <c r="AL105" s="4">
        <v>81.25</v>
      </c>
      <c r="AM105" s="4">
        <v>2.5</v>
      </c>
      <c r="AN105" s="4">
        <v>77.5</v>
      </c>
      <c r="AO105" s="4">
        <v>96</v>
      </c>
      <c r="AP105" s="4">
        <v>89</v>
      </c>
      <c r="AQ105" s="4">
        <v>4.4871001785173235</v>
      </c>
      <c r="AR105">
        <f>AL105*AM105</f>
        <v>203.125</v>
      </c>
      <c r="AS105">
        <f t="shared" si="6"/>
        <v>240</v>
      </c>
    </row>
    <row r="106" spans="1:45" ht="58" x14ac:dyDescent="0.35">
      <c r="A106" s="1" t="s">
        <v>264</v>
      </c>
      <c r="B106" s="1" t="s">
        <v>265</v>
      </c>
      <c r="C106" s="5" t="s">
        <v>266</v>
      </c>
      <c r="D106" s="6">
        <v>-30.88</v>
      </c>
      <c r="E106" s="6">
        <v>32.35</v>
      </c>
      <c r="F106" s="6">
        <v>-32.369999999999997</v>
      </c>
      <c r="G106" s="6">
        <v>-69.31</v>
      </c>
      <c r="H106" s="6">
        <v>7.25</v>
      </c>
      <c r="I106" s="6">
        <v>1</v>
      </c>
      <c r="J106" s="6">
        <v>1</v>
      </c>
      <c r="K106" s="6">
        <v>0</v>
      </c>
      <c r="L106" s="6">
        <v>2</v>
      </c>
      <c r="M106">
        <v>10.258100000000001</v>
      </c>
      <c r="N106">
        <v>0.14654</v>
      </c>
      <c r="O106">
        <v>40.202341686718697</v>
      </c>
      <c r="P106">
        <v>0.48388989964199769</v>
      </c>
      <c r="Q106">
        <v>0.85503844122307626</v>
      </c>
      <c r="R106">
        <v>0.10382064675156991</v>
      </c>
      <c r="S106" s="3">
        <v>0.25600000000000001</v>
      </c>
      <c r="T106" s="3">
        <v>0.75121779447150638</v>
      </c>
      <c r="U106" s="3">
        <v>1</v>
      </c>
      <c r="V106" s="3">
        <v>10</v>
      </c>
      <c r="W106" s="3">
        <v>74.31</v>
      </c>
      <c r="X106" s="3">
        <v>7.4252280360559988</v>
      </c>
      <c r="Y106" s="3">
        <v>1.3</v>
      </c>
      <c r="Z106" s="3">
        <v>6.8</v>
      </c>
      <c r="AA106" s="3">
        <v>0.92</v>
      </c>
      <c r="AB106" s="3">
        <v>20.29</v>
      </c>
      <c r="AC106" s="3">
        <v>3.83</v>
      </c>
      <c r="AD106" s="3">
        <v>31.96</v>
      </c>
      <c r="AE106" s="3">
        <v>36.79</v>
      </c>
      <c r="AF106" s="3">
        <v>24.22</v>
      </c>
      <c r="AG106" s="3">
        <v>26.59</v>
      </c>
      <c r="AH106" s="3">
        <v>60.21</v>
      </c>
      <c r="AI106" s="7">
        <v>0</v>
      </c>
      <c r="AJ106" s="4">
        <v>44</v>
      </c>
      <c r="AK106" s="4">
        <v>3.97</v>
      </c>
      <c r="AL106" s="4">
        <v>74.11</v>
      </c>
      <c r="AN106" s="4">
        <v>70.7</v>
      </c>
      <c r="AO106" s="4">
        <v>100</v>
      </c>
      <c r="AP106" s="4">
        <v>95.1</v>
      </c>
      <c r="AQ106" s="4">
        <v>4.3722932448261584</v>
      </c>
    </row>
    <row r="107" spans="1:45" ht="29" x14ac:dyDescent="0.35">
      <c r="A107" s="1" t="s">
        <v>267</v>
      </c>
      <c r="B107" s="1" t="s">
        <v>130</v>
      </c>
      <c r="C107" s="5" t="s">
        <v>268</v>
      </c>
      <c r="D107" s="6">
        <v>3.38</v>
      </c>
      <c r="E107" s="6">
        <v>80.12</v>
      </c>
      <c r="F107" s="6">
        <v>-2.2999999999999998</v>
      </c>
      <c r="G107" s="6">
        <v>18.21</v>
      </c>
      <c r="H107" s="6">
        <v>1.99</v>
      </c>
      <c r="I107" s="6">
        <v>1</v>
      </c>
      <c r="J107" s="6">
        <v>1</v>
      </c>
      <c r="K107" s="6">
        <v>0</v>
      </c>
      <c r="L107" s="6">
        <v>3</v>
      </c>
      <c r="M107">
        <v>4.6527999999999992</v>
      </c>
      <c r="N107">
        <v>0.41759999999999997</v>
      </c>
      <c r="O107">
        <v>28.231818181818177</v>
      </c>
      <c r="P107">
        <v>1.8328598484848482</v>
      </c>
      <c r="Q107">
        <v>0.46070075757575751</v>
      </c>
      <c r="R107">
        <v>0.38683712121212116</v>
      </c>
      <c r="S107" s="3">
        <v>3.7400000000000003E-2</v>
      </c>
      <c r="T107" s="3">
        <v>0.17708333333333331</v>
      </c>
      <c r="U107" s="3">
        <v>0</v>
      </c>
      <c r="V107" s="3">
        <v>0</v>
      </c>
      <c r="W107" s="3">
        <v>71.62</v>
      </c>
      <c r="X107" s="3">
        <v>8.1879215419076044</v>
      </c>
      <c r="Y107" s="3">
        <v>8.01</v>
      </c>
      <c r="Z107" s="3">
        <v>6.94</v>
      </c>
      <c r="AA107" s="3">
        <v>0.5</v>
      </c>
      <c r="AB107" s="3">
        <v>16.87</v>
      </c>
      <c r="AC107" s="3">
        <v>0.19</v>
      </c>
      <c r="AD107" s="3">
        <v>32.67</v>
      </c>
      <c r="AE107" s="3">
        <v>34.409999999999997</v>
      </c>
      <c r="AF107" s="3">
        <v>23.85</v>
      </c>
      <c r="AG107" s="3">
        <v>25.86</v>
      </c>
      <c r="AH107" s="3">
        <v>0</v>
      </c>
      <c r="AI107" s="7">
        <v>0</v>
      </c>
      <c r="AJ107" s="4">
        <v>57.2</v>
      </c>
      <c r="AK107" s="4">
        <v>4.49</v>
      </c>
      <c r="AN107" s="4">
        <v>88.4</v>
      </c>
      <c r="AO107" s="4">
        <v>92</v>
      </c>
      <c r="AP107" s="4">
        <v>93.7</v>
      </c>
      <c r="AQ107" s="4">
        <v>4.3974428913794013</v>
      </c>
    </row>
    <row r="108" spans="1:45" ht="72.5" x14ac:dyDescent="0.35">
      <c r="A108" s="1" t="s">
        <v>269</v>
      </c>
      <c r="B108" s="1" t="s">
        <v>81</v>
      </c>
      <c r="C108" s="8" t="s">
        <v>270</v>
      </c>
      <c r="D108" s="6">
        <v>-22.41</v>
      </c>
      <c r="E108" s="6">
        <v>81.42</v>
      </c>
      <c r="F108" s="6">
        <v>-16.53</v>
      </c>
      <c r="G108" s="6">
        <v>-32.93</v>
      </c>
      <c r="H108" s="6">
        <v>2.99</v>
      </c>
      <c r="I108" s="6">
        <v>0</v>
      </c>
      <c r="J108" s="6">
        <v>0</v>
      </c>
      <c r="K108" s="6">
        <v>0</v>
      </c>
      <c r="L108" s="6">
        <v>1</v>
      </c>
      <c r="M108">
        <v>6.4508000000000001</v>
      </c>
      <c r="N108">
        <v>7.3399999999999993E-2</v>
      </c>
      <c r="O108">
        <v>27.023620144954478</v>
      </c>
      <c r="P108">
        <v>2.7230997955770313</v>
      </c>
      <c r="Q108">
        <v>0.56141981044415545</v>
      </c>
      <c r="R108">
        <v>5.4450845567738347E-2</v>
      </c>
      <c r="S108" s="3">
        <v>0.23599999999999999</v>
      </c>
      <c r="T108" s="3">
        <v>0.43858018955584471</v>
      </c>
      <c r="U108" s="3">
        <v>0</v>
      </c>
      <c r="V108" s="3">
        <v>0</v>
      </c>
      <c r="W108" s="3">
        <v>77.75</v>
      </c>
      <c r="X108" s="3">
        <v>8.0372458297211935</v>
      </c>
      <c r="Y108" s="3">
        <v>3.37</v>
      </c>
      <c r="Z108" s="3">
        <v>6.71</v>
      </c>
      <c r="AA108" s="3">
        <v>0.91</v>
      </c>
      <c r="AB108" s="3">
        <v>17.100000000000001</v>
      </c>
      <c r="AC108" s="3">
        <v>3.04</v>
      </c>
      <c r="AD108" s="3">
        <v>16.989999999999998</v>
      </c>
      <c r="AE108" s="3">
        <v>23.3</v>
      </c>
      <c r="AF108" s="3">
        <v>14.51</v>
      </c>
      <c r="AG108" s="3">
        <v>18.71</v>
      </c>
      <c r="AH108" s="3">
        <v>73.930000000000007</v>
      </c>
      <c r="AI108" s="7">
        <v>1</v>
      </c>
      <c r="AJ108" s="4">
        <v>45.4</v>
      </c>
      <c r="AK108" s="4">
        <v>5.12</v>
      </c>
      <c r="AN108" s="4">
        <v>85.1</v>
      </c>
      <c r="AO108" s="4">
        <v>100</v>
      </c>
      <c r="AP108" s="4">
        <v>93.6</v>
      </c>
      <c r="AQ108" s="4">
        <v>3.8565597302453449</v>
      </c>
    </row>
    <row r="109" spans="1:45" x14ac:dyDescent="0.35">
      <c r="A109" s="1" t="s">
        <v>271</v>
      </c>
      <c r="B109" s="1" t="s">
        <v>130</v>
      </c>
      <c r="C109" s="8" t="s">
        <v>272</v>
      </c>
      <c r="D109" s="6">
        <v>-8.1300000000000008</v>
      </c>
      <c r="E109" s="6">
        <v>68.61</v>
      </c>
      <c r="F109" s="6">
        <v>-20.99</v>
      </c>
      <c r="G109" s="6">
        <v>-18.21</v>
      </c>
      <c r="H109" s="6">
        <v>10.18</v>
      </c>
      <c r="I109" s="6">
        <v>1</v>
      </c>
      <c r="J109" s="6">
        <v>1</v>
      </c>
      <c r="K109" s="6">
        <v>0</v>
      </c>
      <c r="L109" s="6">
        <v>3</v>
      </c>
      <c r="M109">
        <v>19.436</v>
      </c>
      <c r="N109">
        <v>0.36429999999999996</v>
      </c>
      <c r="O109">
        <v>37.628814185445144</v>
      </c>
      <c r="P109">
        <v>3.2205393424455115</v>
      </c>
      <c r="Q109">
        <v>0.63908385666789802</v>
      </c>
      <c r="R109">
        <v>0.27041004802364238</v>
      </c>
      <c r="S109" s="3">
        <v>5.16E-2</v>
      </c>
      <c r="T109" s="3">
        <v>0.19061691909863318</v>
      </c>
      <c r="U109" s="3">
        <v>0</v>
      </c>
      <c r="V109" s="3">
        <v>14</v>
      </c>
      <c r="W109" s="3">
        <v>53.89</v>
      </c>
      <c r="X109" s="3">
        <v>7.8820844823509519</v>
      </c>
      <c r="Y109" s="3">
        <v>6.17</v>
      </c>
      <c r="Z109" s="3">
        <v>8.0500000000000007</v>
      </c>
      <c r="AA109" s="3">
        <v>0.67</v>
      </c>
      <c r="AB109" s="3">
        <v>12.85</v>
      </c>
      <c r="AC109" s="3">
        <v>0.36</v>
      </c>
      <c r="AD109" s="3">
        <v>37.01</v>
      </c>
      <c r="AE109" s="3">
        <v>34.46</v>
      </c>
      <c r="AF109" s="3">
        <v>27.01</v>
      </c>
      <c r="AG109" s="3">
        <v>25.51</v>
      </c>
      <c r="AH109" s="3">
        <v>77.42</v>
      </c>
      <c r="AI109" s="7">
        <v>1</v>
      </c>
      <c r="AJ109" s="4">
        <v>57.2</v>
      </c>
      <c r="AK109" s="4">
        <v>4.49</v>
      </c>
      <c r="AN109" s="4">
        <v>88.4</v>
      </c>
      <c r="AO109" s="4">
        <v>92</v>
      </c>
      <c r="AP109" s="4">
        <v>93.7</v>
      </c>
      <c r="AQ109" s="4">
        <v>4.3974428913794013</v>
      </c>
    </row>
    <row r="110" spans="1:45" ht="43.5" x14ac:dyDescent="0.35">
      <c r="A110" s="1" t="s">
        <v>273</v>
      </c>
      <c r="B110" s="1" t="s">
        <v>274</v>
      </c>
      <c r="C110" s="5" t="s">
        <v>275</v>
      </c>
      <c r="D110" s="6">
        <v>-30.89</v>
      </c>
      <c r="E110" s="6">
        <v>91.74</v>
      </c>
      <c r="F110" s="6">
        <v>-32.11</v>
      </c>
      <c r="G110" s="6">
        <v>71.400000000000006</v>
      </c>
      <c r="H110" s="6">
        <v>0.43</v>
      </c>
      <c r="I110" s="6">
        <v>2</v>
      </c>
      <c r="J110" s="6">
        <v>0</v>
      </c>
      <c r="K110" s="6">
        <v>2</v>
      </c>
      <c r="L110" s="6">
        <v>5</v>
      </c>
      <c r="M110">
        <v>34.211100000000002</v>
      </c>
      <c r="N110">
        <v>1.0144000000000002</v>
      </c>
      <c r="O110">
        <v>78.065726854629077</v>
      </c>
      <c r="P110">
        <v>0.34093181363727254</v>
      </c>
      <c r="Q110">
        <v>1</v>
      </c>
      <c r="R110">
        <v>0.10157968406318738</v>
      </c>
      <c r="S110" s="3">
        <v>0.21</v>
      </c>
      <c r="T110" s="3">
        <v>0.41991601679664065</v>
      </c>
      <c r="U110" s="3">
        <v>1</v>
      </c>
      <c r="V110" s="3">
        <v>25</v>
      </c>
      <c r="W110" s="3">
        <v>90.98</v>
      </c>
      <c r="X110" s="3">
        <v>8.5675911018605468</v>
      </c>
      <c r="Y110" s="3">
        <v>4.03</v>
      </c>
      <c r="Z110" s="3">
        <v>9.61</v>
      </c>
      <c r="AA110" s="3">
        <v>0.84</v>
      </c>
      <c r="AB110" s="3">
        <v>22.7</v>
      </c>
      <c r="AC110" s="3">
        <v>0.56000000000000005</v>
      </c>
      <c r="AD110" s="3">
        <v>251.22</v>
      </c>
      <c r="AE110" s="3">
        <v>371.21</v>
      </c>
      <c r="AF110" s="3">
        <v>71.53</v>
      </c>
      <c r="AG110" s="3">
        <v>77.900000000000006</v>
      </c>
      <c r="AH110" s="3">
        <v>44.87</v>
      </c>
      <c r="AI110" s="7">
        <v>0</v>
      </c>
      <c r="AJ110" s="4">
        <v>78.7</v>
      </c>
      <c r="AK110" s="4">
        <v>5.54</v>
      </c>
      <c r="AL110" s="4">
        <v>81.25</v>
      </c>
      <c r="AM110" s="4">
        <v>3.83</v>
      </c>
      <c r="AN110" s="4">
        <v>88</v>
      </c>
      <c r="AO110" s="4">
        <v>100</v>
      </c>
      <c r="AP110" s="4">
        <v>93.4</v>
      </c>
      <c r="AQ110" s="4">
        <v>4.7313743851365002</v>
      </c>
      <c r="AR110">
        <f>AL110*AM110</f>
        <v>311.1875</v>
      </c>
      <c r="AS110">
        <f t="shared" ref="AS110:AS118" si="7">AM110*AO110</f>
        <v>383</v>
      </c>
    </row>
    <row r="111" spans="1:45" ht="58" x14ac:dyDescent="0.35">
      <c r="A111" s="1" t="s">
        <v>276</v>
      </c>
      <c r="B111" s="1" t="s">
        <v>121</v>
      </c>
      <c r="C111" s="5" t="s">
        <v>277</v>
      </c>
      <c r="D111" s="6">
        <v>-8.9700000000000006</v>
      </c>
      <c r="E111" s="6">
        <v>95.63</v>
      </c>
      <c r="F111" s="6">
        <v>-10.89</v>
      </c>
      <c r="G111" s="6">
        <v>-11.17</v>
      </c>
      <c r="H111" s="6">
        <v>2.92</v>
      </c>
      <c r="I111" s="6">
        <v>3</v>
      </c>
      <c r="J111" s="6">
        <v>0</v>
      </c>
      <c r="K111" s="6">
        <v>1</v>
      </c>
      <c r="L111" s="6">
        <v>5</v>
      </c>
      <c r="M111">
        <v>27.728999999999999</v>
      </c>
      <c r="N111">
        <v>1.0878000000000001</v>
      </c>
      <c r="O111">
        <v>76.379579148732674</v>
      </c>
      <c r="P111">
        <v>3.2324246771879483</v>
      </c>
      <c r="Q111">
        <v>1.0000000000000002</v>
      </c>
      <c r="R111">
        <v>0.45480631276901012</v>
      </c>
      <c r="S111" s="3">
        <v>4.6399999999999997E-2</v>
      </c>
      <c r="T111" s="3">
        <v>0.2219033955045433</v>
      </c>
      <c r="U111" s="3">
        <v>1</v>
      </c>
      <c r="V111" s="3">
        <v>56</v>
      </c>
      <c r="W111" s="3">
        <v>82.99</v>
      </c>
      <c r="X111" s="3">
        <v>9.2504273135217598</v>
      </c>
      <c r="Y111" s="3">
        <v>1.88</v>
      </c>
      <c r="Z111" s="3">
        <v>-1.63</v>
      </c>
      <c r="AA111" s="3">
        <v>-0.04</v>
      </c>
      <c r="AB111" s="3">
        <v>16</v>
      </c>
      <c r="AC111" s="3">
        <v>4.62</v>
      </c>
      <c r="AD111" s="3">
        <v>122.29</v>
      </c>
      <c r="AE111" s="3">
        <v>137.53</v>
      </c>
      <c r="AF111" s="3">
        <v>52.62</v>
      </c>
      <c r="AG111" s="3">
        <v>55.21</v>
      </c>
      <c r="AH111" s="3">
        <v>38.74</v>
      </c>
      <c r="AI111" s="7">
        <v>1</v>
      </c>
      <c r="AJ111" s="4">
        <v>80</v>
      </c>
      <c r="AK111" s="4">
        <v>5.98</v>
      </c>
      <c r="AL111" s="4">
        <v>78.569999999999993</v>
      </c>
      <c r="AM111" s="4">
        <v>4.8899999999999997</v>
      </c>
      <c r="AN111" s="4">
        <v>85.9</v>
      </c>
      <c r="AO111" s="4">
        <v>100</v>
      </c>
      <c r="AP111" s="4">
        <v>92.8</v>
      </c>
      <c r="AQ111" s="4">
        <v>4.6322304684774682</v>
      </c>
      <c r="AR111">
        <f>AL111*AM111</f>
        <v>384.20729999999992</v>
      </c>
      <c r="AS111">
        <f t="shared" si="7"/>
        <v>488.99999999999994</v>
      </c>
    </row>
    <row r="112" spans="1:45" ht="43.5" x14ac:dyDescent="0.35">
      <c r="A112" s="1" t="s">
        <v>278</v>
      </c>
      <c r="B112" s="1" t="s">
        <v>279</v>
      </c>
      <c r="C112" s="5" t="s">
        <v>280</v>
      </c>
      <c r="D112" s="6">
        <v>18.98</v>
      </c>
      <c r="E112" s="6">
        <v>90.69</v>
      </c>
      <c r="F112" s="6">
        <v>11.79</v>
      </c>
      <c r="G112" s="6">
        <v>-21.59</v>
      </c>
      <c r="H112" s="6">
        <v>1.08</v>
      </c>
      <c r="I112" s="6">
        <v>1</v>
      </c>
      <c r="J112" s="6">
        <v>0</v>
      </c>
      <c r="K112" s="6">
        <v>0</v>
      </c>
      <c r="L112" s="6">
        <v>2</v>
      </c>
      <c r="M112">
        <v>36.820399999999999</v>
      </c>
      <c r="N112">
        <v>1.8533000000000002</v>
      </c>
      <c r="O112">
        <v>78.162093862815908</v>
      </c>
      <c r="P112">
        <v>2.8239069394304055</v>
      </c>
      <c r="Q112">
        <v>0.97740339617595939</v>
      </c>
      <c r="R112">
        <v>0.1283594063377457</v>
      </c>
      <c r="S112" s="3">
        <v>0.52100000000000002</v>
      </c>
      <c r="T112" s="3">
        <v>0.69661719481214068</v>
      </c>
      <c r="U112" s="3">
        <v>1</v>
      </c>
      <c r="V112" s="3">
        <v>0</v>
      </c>
      <c r="W112" s="3">
        <v>25.47</v>
      </c>
      <c r="X112" s="3">
        <v>7.2311224494184527</v>
      </c>
      <c r="Y112" s="3">
        <v>21.15</v>
      </c>
      <c r="Z112" s="3">
        <v>9.92</v>
      </c>
      <c r="AA112" s="3">
        <v>1.1499999999999999</v>
      </c>
      <c r="AB112" s="3">
        <v>17.8</v>
      </c>
      <c r="AC112" s="3">
        <v>0.38</v>
      </c>
      <c r="AD112" s="3">
        <v>323.42</v>
      </c>
      <c r="AE112" s="3">
        <v>317.14</v>
      </c>
      <c r="AF112" s="3">
        <v>69.22</v>
      </c>
      <c r="AG112" s="3">
        <v>68.41</v>
      </c>
      <c r="AH112" s="3">
        <v>58.61</v>
      </c>
      <c r="AI112" s="7">
        <v>1</v>
      </c>
      <c r="AJ112" s="4">
        <v>77.7</v>
      </c>
      <c r="AK112" s="4">
        <v>6.2</v>
      </c>
      <c r="AM112" s="4">
        <v>3.94</v>
      </c>
      <c r="AN112" s="4">
        <v>82</v>
      </c>
      <c r="AO112" s="4">
        <v>100</v>
      </c>
      <c r="AP112" s="4">
        <v>95.6</v>
      </c>
      <c r="AQ112" s="4">
        <v>4.912193350685305</v>
      </c>
      <c r="AS112">
        <f t="shared" si="7"/>
        <v>394</v>
      </c>
    </row>
    <row r="113" spans="1:45" ht="43.5" x14ac:dyDescent="0.35">
      <c r="A113" s="1" t="s">
        <v>281</v>
      </c>
      <c r="B113" s="1" t="s">
        <v>52</v>
      </c>
      <c r="C113" s="8" t="s">
        <v>282</v>
      </c>
      <c r="D113" s="6">
        <v>-8.66</v>
      </c>
      <c r="E113" s="6">
        <v>92.43</v>
      </c>
      <c r="F113" s="6">
        <v>-13.22</v>
      </c>
      <c r="G113" s="6">
        <v>-18.77</v>
      </c>
      <c r="H113" s="6">
        <v>12.41</v>
      </c>
      <c r="I113" s="6">
        <v>2</v>
      </c>
      <c r="J113" s="6">
        <v>0</v>
      </c>
      <c r="K113" s="6">
        <v>0</v>
      </c>
      <c r="L113" s="6">
        <v>3</v>
      </c>
      <c r="M113">
        <v>40.720500000000001</v>
      </c>
      <c r="N113">
        <v>0.88890000000000002</v>
      </c>
      <c r="O113">
        <v>44.140650406504065</v>
      </c>
      <c r="P113">
        <v>5.2881662149954831</v>
      </c>
      <c r="Q113">
        <v>1</v>
      </c>
      <c r="R113">
        <v>0.56729900632339647</v>
      </c>
      <c r="S113" s="3">
        <v>0.19400000000000001</v>
      </c>
      <c r="T113" s="3">
        <v>0.4381210478771454</v>
      </c>
      <c r="U113" s="3">
        <v>1</v>
      </c>
      <c r="V113" s="3">
        <v>38</v>
      </c>
      <c r="W113" s="3">
        <v>31.38</v>
      </c>
      <c r="X113" s="3">
        <v>8.2353163180039743</v>
      </c>
      <c r="Y113" s="3">
        <v>5.0199999999999996</v>
      </c>
      <c r="Z113" s="3">
        <v>7.11</v>
      </c>
      <c r="AA113" s="3">
        <v>0.64</v>
      </c>
      <c r="AB113" s="3">
        <v>13.33</v>
      </c>
      <c r="AC113" s="3">
        <v>3.89</v>
      </c>
      <c r="AD113" s="3">
        <v>22.24</v>
      </c>
      <c r="AE113" s="3">
        <v>16.25</v>
      </c>
      <c r="AF113" s="3">
        <v>15.85</v>
      </c>
      <c r="AG113" s="3">
        <v>12</v>
      </c>
      <c r="AH113" s="3">
        <v>59.05</v>
      </c>
      <c r="AI113" s="7">
        <v>1</v>
      </c>
      <c r="AJ113" s="4">
        <v>43.1</v>
      </c>
      <c r="AK113" s="4">
        <v>4.47</v>
      </c>
      <c r="AL113" s="4">
        <v>58.93</v>
      </c>
      <c r="AM113" s="4">
        <v>0.92</v>
      </c>
      <c r="AN113" s="4">
        <v>83.2</v>
      </c>
      <c r="AO113" s="4">
        <v>96.9</v>
      </c>
      <c r="AP113" s="4">
        <v>92.8</v>
      </c>
      <c r="AQ113" s="4">
        <v>3.8046368474843573</v>
      </c>
      <c r="AR113">
        <f t="shared" ref="AR113:AR118" si="8">AL113*AM113</f>
        <v>54.215600000000002</v>
      </c>
      <c r="AS113">
        <f t="shared" si="7"/>
        <v>89.14800000000001</v>
      </c>
    </row>
    <row r="114" spans="1:45" ht="58" x14ac:dyDescent="0.35">
      <c r="A114" s="1" t="s">
        <v>283</v>
      </c>
      <c r="B114" s="1" t="s">
        <v>109</v>
      </c>
      <c r="C114" s="5" t="s">
        <v>176</v>
      </c>
      <c r="D114" s="6">
        <v>-16.649999999999999</v>
      </c>
      <c r="E114" s="6">
        <v>90.32</v>
      </c>
      <c r="F114" s="6">
        <v>-16.579999999999998</v>
      </c>
      <c r="G114" s="6">
        <v>-27.25</v>
      </c>
      <c r="H114" s="6">
        <v>5.48</v>
      </c>
      <c r="I114" s="6">
        <v>2</v>
      </c>
      <c r="J114" s="6">
        <v>0</v>
      </c>
      <c r="K114" s="6">
        <v>1</v>
      </c>
      <c r="L114" s="6">
        <v>4</v>
      </c>
      <c r="M114">
        <v>5.2656999999999998</v>
      </c>
      <c r="N114">
        <v>0.98909999999999998</v>
      </c>
      <c r="O114">
        <v>65.331897926634753</v>
      </c>
      <c r="P114">
        <v>7.3814460393407755</v>
      </c>
      <c r="Q114">
        <v>0.99999999999999989</v>
      </c>
      <c r="R114">
        <v>0.88782562466772985</v>
      </c>
      <c r="S114" s="3">
        <v>0.16400000000000001</v>
      </c>
      <c r="T114" s="3">
        <v>0.43593833067517274</v>
      </c>
      <c r="U114" s="3">
        <v>1</v>
      </c>
      <c r="V114" s="3">
        <v>94</v>
      </c>
      <c r="W114" s="3">
        <v>84.74</v>
      </c>
      <c r="X114" s="3">
        <v>8.8965987099584449</v>
      </c>
      <c r="Y114" s="3">
        <v>5.69</v>
      </c>
      <c r="Z114" s="3">
        <v>0.68</v>
      </c>
      <c r="AA114" s="3">
        <v>0.2</v>
      </c>
      <c r="AB114" s="3">
        <v>16.5</v>
      </c>
      <c r="AC114" s="3">
        <v>2.94</v>
      </c>
      <c r="AD114" s="3">
        <v>116.54</v>
      </c>
      <c r="AE114" s="3">
        <v>95.52</v>
      </c>
      <c r="AF114" s="3">
        <v>53.66</v>
      </c>
      <c r="AG114" s="3">
        <v>48.32</v>
      </c>
      <c r="AH114" s="3">
        <v>59.99</v>
      </c>
      <c r="AI114" s="7">
        <v>1</v>
      </c>
      <c r="AJ114" s="4">
        <v>81.3</v>
      </c>
      <c r="AK114" s="4">
        <v>5.44</v>
      </c>
      <c r="AL114" s="4">
        <v>71.88</v>
      </c>
      <c r="AM114" s="4">
        <v>3.61</v>
      </c>
      <c r="AN114" s="4">
        <v>88.1</v>
      </c>
      <c r="AO114" s="4">
        <v>100</v>
      </c>
      <c r="AP114" s="4">
        <v>93.2</v>
      </c>
      <c r="AQ114" s="4">
        <v>4.6289812102321743</v>
      </c>
      <c r="AR114">
        <f t="shared" si="8"/>
        <v>259.48679999999996</v>
      </c>
      <c r="AS114">
        <f t="shared" si="7"/>
        <v>361</v>
      </c>
    </row>
    <row r="115" spans="1:45" ht="43.5" x14ac:dyDescent="0.35">
      <c r="A115" s="1" t="s">
        <v>284</v>
      </c>
      <c r="B115" s="1" t="s">
        <v>138</v>
      </c>
      <c r="C115" s="5" t="s">
        <v>236</v>
      </c>
      <c r="D115" s="6">
        <v>-8.8699999999999992</v>
      </c>
      <c r="E115" s="6">
        <v>65.069999999999993</v>
      </c>
      <c r="F115" s="6">
        <v>5.0199999999999996</v>
      </c>
      <c r="G115" s="6">
        <v>26.18</v>
      </c>
      <c r="H115" s="6">
        <v>4.57</v>
      </c>
      <c r="I115" s="6">
        <v>1</v>
      </c>
      <c r="J115" s="6">
        <v>2</v>
      </c>
      <c r="K115" s="6">
        <v>1</v>
      </c>
      <c r="L115" s="6">
        <v>5</v>
      </c>
      <c r="M115">
        <v>21.967600000000001</v>
      </c>
      <c r="N115">
        <v>1.1291999999999998</v>
      </c>
      <c r="O115">
        <v>72.921610389610393</v>
      </c>
      <c r="P115">
        <v>6.0285714285714294</v>
      </c>
      <c r="Q115">
        <v>1</v>
      </c>
      <c r="R115">
        <v>0.50649350649350655</v>
      </c>
      <c r="S115" s="3">
        <v>4.0099999999999997E-2</v>
      </c>
      <c r="T115" s="3">
        <v>0.20831168831168831</v>
      </c>
      <c r="U115" s="3">
        <v>1</v>
      </c>
      <c r="V115" s="3">
        <v>35</v>
      </c>
      <c r="W115" s="3">
        <v>95.56</v>
      </c>
      <c r="X115" s="3">
        <v>9.3105841403506346</v>
      </c>
      <c r="Y115" s="3">
        <v>3.64</v>
      </c>
      <c r="Z115" s="3">
        <v>6.55</v>
      </c>
      <c r="AA115" s="3">
        <v>0.47</v>
      </c>
      <c r="AB115" s="3">
        <v>16.63</v>
      </c>
      <c r="AC115" s="3">
        <v>0.95</v>
      </c>
      <c r="AD115" s="3">
        <v>143.87</v>
      </c>
      <c r="AE115" s="3">
        <v>154.46</v>
      </c>
      <c r="AF115" s="3">
        <v>58.85</v>
      </c>
      <c r="AG115" s="3">
        <v>58.03</v>
      </c>
      <c r="AH115" s="3">
        <v>65.180000000000007</v>
      </c>
      <c r="AI115" s="7">
        <v>1</v>
      </c>
      <c r="AJ115" s="4">
        <v>75.099999999999994</v>
      </c>
      <c r="AK115" s="4">
        <v>3.99</v>
      </c>
      <c r="AL115" s="4">
        <v>77.78</v>
      </c>
      <c r="AM115" s="4">
        <v>3.78</v>
      </c>
      <c r="AN115" s="4">
        <v>85.9</v>
      </c>
      <c r="AO115" s="4">
        <v>98.1</v>
      </c>
      <c r="AP115" s="4">
        <v>88.6</v>
      </c>
      <c r="AQ115" s="4">
        <v>4.5944566399973024</v>
      </c>
      <c r="AR115">
        <f t="shared" si="8"/>
        <v>294.00839999999999</v>
      </c>
      <c r="AS115">
        <f t="shared" si="7"/>
        <v>370.81799999999998</v>
      </c>
    </row>
    <row r="116" spans="1:45" ht="29" x14ac:dyDescent="0.35">
      <c r="A116" s="1" t="s">
        <v>285</v>
      </c>
      <c r="B116" s="1" t="s">
        <v>91</v>
      </c>
      <c r="C116" s="5" t="s">
        <v>73</v>
      </c>
      <c r="D116" s="6">
        <v>-36.31</v>
      </c>
      <c r="E116" s="6">
        <v>16.489999999999998</v>
      </c>
      <c r="F116" s="6">
        <v>-64.34</v>
      </c>
      <c r="G116" s="6">
        <v>-44.21</v>
      </c>
      <c r="H116" s="6">
        <v>1.02</v>
      </c>
      <c r="I116" s="6">
        <v>1</v>
      </c>
      <c r="J116" s="6">
        <v>0</v>
      </c>
      <c r="K116" s="6">
        <v>0</v>
      </c>
      <c r="L116" s="6">
        <v>2</v>
      </c>
      <c r="M116">
        <v>25.901199999999996</v>
      </c>
      <c r="N116">
        <v>1.3719999999999999</v>
      </c>
      <c r="O116">
        <v>70.257606212882592</v>
      </c>
      <c r="P116">
        <v>4.4906349931475553</v>
      </c>
      <c r="Q116">
        <v>1</v>
      </c>
      <c r="R116">
        <v>0.10187300137048881</v>
      </c>
      <c r="S116" s="3">
        <v>0.113</v>
      </c>
      <c r="T116" s="3">
        <v>0.25810872544540886</v>
      </c>
      <c r="U116" s="3">
        <v>1</v>
      </c>
      <c r="V116" s="3">
        <v>0</v>
      </c>
      <c r="W116" s="3">
        <v>63.95</v>
      </c>
      <c r="X116" s="3">
        <v>8.0626233699562988</v>
      </c>
      <c r="Y116" s="3">
        <v>21.03</v>
      </c>
      <c r="Z116" s="3">
        <v>17.010000000000002</v>
      </c>
      <c r="AA116" s="3">
        <v>1.32</v>
      </c>
      <c r="AB116" s="3">
        <v>11.89</v>
      </c>
      <c r="AC116" s="3">
        <v>0.47</v>
      </c>
      <c r="AD116" s="3">
        <v>10.71</v>
      </c>
      <c r="AE116" s="3">
        <v>13.68</v>
      </c>
      <c r="AF116" s="3">
        <v>9.09</v>
      </c>
      <c r="AG116" s="3">
        <v>11.4</v>
      </c>
      <c r="AH116" s="3">
        <v>88.29</v>
      </c>
      <c r="AI116" s="7">
        <v>1</v>
      </c>
      <c r="AJ116" s="4">
        <v>69.3</v>
      </c>
      <c r="AK116" s="4">
        <v>4.66</v>
      </c>
      <c r="AL116" s="4">
        <v>66.52</v>
      </c>
      <c r="AM116" s="4">
        <v>3.03</v>
      </c>
      <c r="AN116" s="4">
        <v>91</v>
      </c>
      <c r="AO116" s="4">
        <v>94.3</v>
      </c>
      <c r="AP116" s="4">
        <v>93.4</v>
      </c>
      <c r="AQ116" s="4">
        <v>4.796613182097385</v>
      </c>
      <c r="AR116">
        <f t="shared" si="8"/>
        <v>201.55559999999997</v>
      </c>
      <c r="AS116">
        <f t="shared" si="7"/>
        <v>285.72899999999998</v>
      </c>
    </row>
    <row r="117" spans="1:45" ht="43.5" x14ac:dyDescent="0.35">
      <c r="A117" s="1" t="s">
        <v>286</v>
      </c>
      <c r="B117" s="1" t="s">
        <v>274</v>
      </c>
      <c r="C117" s="5" t="s">
        <v>287</v>
      </c>
      <c r="D117" s="6">
        <v>-14.6</v>
      </c>
      <c r="E117" s="6">
        <v>93.94</v>
      </c>
      <c r="F117" s="6">
        <v>-13.85</v>
      </c>
      <c r="G117" s="6">
        <v>-26.09</v>
      </c>
      <c r="H117" s="6">
        <v>0.68</v>
      </c>
      <c r="I117" s="6">
        <v>2</v>
      </c>
      <c r="J117" s="6">
        <v>0</v>
      </c>
      <c r="K117" s="6">
        <v>2</v>
      </c>
      <c r="L117" s="6">
        <v>5</v>
      </c>
      <c r="M117">
        <v>13.234</v>
      </c>
      <c r="N117">
        <v>0.49230000000000002</v>
      </c>
      <c r="O117">
        <v>77.118138957816356</v>
      </c>
      <c r="P117">
        <v>2.327295285359801</v>
      </c>
      <c r="Q117">
        <v>0.99999999999999978</v>
      </c>
      <c r="R117">
        <v>0.28337468982630271</v>
      </c>
      <c r="S117" s="3">
        <v>0.114</v>
      </c>
      <c r="T117" s="3">
        <v>0.28287841191066992</v>
      </c>
      <c r="U117" s="3">
        <v>1</v>
      </c>
      <c r="V117" s="3">
        <v>37</v>
      </c>
      <c r="W117" s="3">
        <v>61.84</v>
      </c>
      <c r="X117" s="3">
        <v>8.5808279245232129</v>
      </c>
      <c r="Y117" s="3">
        <v>4.45</v>
      </c>
      <c r="Z117" s="3">
        <v>9.41</v>
      </c>
      <c r="AA117" s="3">
        <v>0.83</v>
      </c>
      <c r="AB117" s="3">
        <v>21.9</v>
      </c>
      <c r="AC117" s="3">
        <v>0.38</v>
      </c>
      <c r="AD117" s="3">
        <v>411.71</v>
      </c>
      <c r="AE117" s="3">
        <v>662.39</v>
      </c>
      <c r="AF117" s="3">
        <v>80.459999999999994</v>
      </c>
      <c r="AG117" s="3">
        <v>85.36</v>
      </c>
      <c r="AH117" s="3">
        <v>39.24</v>
      </c>
      <c r="AI117" s="7">
        <v>1</v>
      </c>
      <c r="AJ117" s="4">
        <v>78.7</v>
      </c>
      <c r="AK117" s="4">
        <v>5.54</v>
      </c>
      <c r="AL117" s="4">
        <v>81.25</v>
      </c>
      <c r="AM117" s="4">
        <v>3.83</v>
      </c>
      <c r="AN117" s="4">
        <v>88</v>
      </c>
      <c r="AO117" s="4">
        <v>100</v>
      </c>
      <c r="AP117" s="4">
        <v>93.4</v>
      </c>
      <c r="AQ117" s="4">
        <v>4.7313743851365002</v>
      </c>
      <c r="AR117">
        <f t="shared" si="8"/>
        <v>311.1875</v>
      </c>
      <c r="AS117">
        <f t="shared" si="7"/>
        <v>383</v>
      </c>
    </row>
    <row r="118" spans="1:45" ht="58" x14ac:dyDescent="0.35">
      <c r="A118" s="1" t="s">
        <v>288</v>
      </c>
      <c r="B118" s="1" t="s">
        <v>274</v>
      </c>
      <c r="C118" s="5" t="s">
        <v>289</v>
      </c>
      <c r="D118" s="6">
        <v>-12.26</v>
      </c>
      <c r="E118" s="6">
        <v>85.64</v>
      </c>
      <c r="F118" s="6">
        <v>-13.35</v>
      </c>
      <c r="G118" s="6">
        <v>-5.48</v>
      </c>
      <c r="H118" s="6">
        <v>2.46</v>
      </c>
      <c r="I118" s="6">
        <v>1</v>
      </c>
      <c r="J118" s="6">
        <v>1</v>
      </c>
      <c r="K118" s="6">
        <v>2</v>
      </c>
      <c r="L118" s="6">
        <v>5</v>
      </c>
      <c r="M118">
        <v>37.026800000000001</v>
      </c>
      <c r="N118">
        <v>1.5398000000000001</v>
      </c>
      <c r="O118">
        <v>74.302361042793919</v>
      </c>
      <c r="P118">
        <v>0.46114117068371868</v>
      </c>
      <c r="Q118">
        <v>1.0000000000000002</v>
      </c>
      <c r="R118">
        <v>0.2712739793408756</v>
      </c>
      <c r="S118" s="3">
        <v>0.114</v>
      </c>
      <c r="T118" s="3">
        <v>0.28037383177570097</v>
      </c>
      <c r="U118" s="3">
        <v>1</v>
      </c>
      <c r="V118" s="3">
        <v>21</v>
      </c>
      <c r="W118" s="3">
        <v>71.52</v>
      </c>
      <c r="X118" s="3">
        <v>8.4987759204452367</v>
      </c>
      <c r="Y118" s="3">
        <v>3.84</v>
      </c>
      <c r="Z118" s="3">
        <v>8.8000000000000007</v>
      </c>
      <c r="AA118" s="3">
        <v>0.77</v>
      </c>
      <c r="AB118" s="3">
        <v>18.7</v>
      </c>
      <c r="AC118" s="3">
        <v>1.39</v>
      </c>
      <c r="AD118" s="3">
        <v>377.75</v>
      </c>
      <c r="AE118" s="3">
        <v>440.26</v>
      </c>
      <c r="AF118" s="3">
        <v>79.069999999999993</v>
      </c>
      <c r="AG118" s="3">
        <v>81.39</v>
      </c>
      <c r="AH118" s="3">
        <v>43.61</v>
      </c>
      <c r="AI118" s="7">
        <v>1</v>
      </c>
      <c r="AJ118" s="4">
        <v>78.7</v>
      </c>
      <c r="AK118" s="4">
        <v>5.54</v>
      </c>
      <c r="AL118" s="4">
        <v>81.25</v>
      </c>
      <c r="AM118" s="4">
        <v>3.83</v>
      </c>
      <c r="AN118" s="4">
        <v>88</v>
      </c>
      <c r="AO118" s="4">
        <v>100</v>
      </c>
      <c r="AP118" s="4">
        <v>93.4</v>
      </c>
      <c r="AQ118" s="4">
        <v>4.7313743851365002</v>
      </c>
      <c r="AR118">
        <f t="shared" si="8"/>
        <v>311.1875</v>
      </c>
      <c r="AS118">
        <f t="shared" si="7"/>
        <v>383</v>
      </c>
    </row>
    <row r="119" spans="1:45" ht="43.5" x14ac:dyDescent="0.35">
      <c r="A119" s="1" t="s">
        <v>290</v>
      </c>
      <c r="B119" s="1" t="s">
        <v>130</v>
      </c>
      <c r="C119" s="5" t="s">
        <v>291</v>
      </c>
      <c r="D119" s="6">
        <v>-7.28</v>
      </c>
      <c r="E119" s="6">
        <v>83.84</v>
      </c>
      <c r="F119" s="6">
        <v>-24.07</v>
      </c>
      <c r="G119" s="6">
        <v>-35.17</v>
      </c>
      <c r="H119" s="6">
        <v>7.68</v>
      </c>
      <c r="I119" s="6">
        <v>1</v>
      </c>
      <c r="J119" s="6">
        <v>1</v>
      </c>
      <c r="K119" s="6">
        <v>0</v>
      </c>
      <c r="L119" s="6">
        <v>3</v>
      </c>
      <c r="M119">
        <v>10.241100000000001</v>
      </c>
      <c r="N119">
        <v>0.44560000000000005</v>
      </c>
      <c r="O119">
        <v>68.923509485094883</v>
      </c>
      <c r="P119">
        <v>5.261517615176154</v>
      </c>
      <c r="Q119">
        <v>0.973577235772358</v>
      </c>
      <c r="R119">
        <v>0.90176151761517642</v>
      </c>
      <c r="S119" s="3">
        <v>3.9E-2</v>
      </c>
      <c r="T119" s="3">
        <v>0.26422764227642287</v>
      </c>
      <c r="U119" s="3">
        <v>1</v>
      </c>
      <c r="V119" s="3">
        <v>0</v>
      </c>
      <c r="W119" s="3">
        <v>43.73</v>
      </c>
      <c r="X119" s="3">
        <v>7.8924581275898751</v>
      </c>
      <c r="Y119" s="3">
        <v>7.65</v>
      </c>
      <c r="Z119" s="3">
        <v>7.3</v>
      </c>
      <c r="AA119" s="3">
        <v>0.74</v>
      </c>
      <c r="AB119" s="3">
        <v>13.38</v>
      </c>
      <c r="AC119" s="3">
        <v>0.68</v>
      </c>
      <c r="AD119" s="3">
        <v>47.32</v>
      </c>
      <c r="AE119" s="3">
        <v>48.59</v>
      </c>
      <c r="AF119" s="3">
        <v>31.16</v>
      </c>
      <c r="AG119" s="3">
        <v>31.44</v>
      </c>
      <c r="AH119" s="3">
        <v>73.33</v>
      </c>
      <c r="AI119" s="7">
        <v>0</v>
      </c>
      <c r="AJ119" s="4">
        <v>57.2</v>
      </c>
      <c r="AK119" s="4">
        <v>4.49</v>
      </c>
      <c r="AN119" s="4">
        <v>88.4</v>
      </c>
      <c r="AO119" s="4">
        <v>92</v>
      </c>
      <c r="AP119" s="4">
        <v>93.7</v>
      </c>
      <c r="AQ119" s="4">
        <v>4.3974428913794013</v>
      </c>
    </row>
    <row r="120" spans="1:45" ht="43.5" x14ac:dyDescent="0.35">
      <c r="A120" s="1" t="s">
        <v>292</v>
      </c>
      <c r="B120" s="1" t="s">
        <v>81</v>
      </c>
      <c r="C120" s="5" t="s">
        <v>82</v>
      </c>
      <c r="D120" s="6">
        <v>-0.37</v>
      </c>
      <c r="E120" s="6">
        <v>36.82</v>
      </c>
      <c r="F120" s="6">
        <v>-9.06</v>
      </c>
      <c r="G120" s="6">
        <v>60.67</v>
      </c>
      <c r="H120" s="6">
        <v>10.79</v>
      </c>
      <c r="I120" s="6">
        <v>0</v>
      </c>
      <c r="J120" s="6">
        <v>0</v>
      </c>
      <c r="K120" s="6">
        <v>0</v>
      </c>
      <c r="L120" s="6">
        <v>1</v>
      </c>
      <c r="M120">
        <v>9.04068</v>
      </c>
      <c r="N120">
        <v>3.1179999999999996E-2</v>
      </c>
      <c r="O120">
        <v>62.62934553131597</v>
      </c>
      <c r="P120">
        <v>3.4243490499648135</v>
      </c>
      <c r="Q120">
        <v>0.99999999999999989</v>
      </c>
      <c r="R120">
        <v>0.57072484166080217</v>
      </c>
      <c r="S120" s="3">
        <v>5.5999999999999999E-3</v>
      </c>
      <c r="T120" s="3">
        <v>0.39408866995073888</v>
      </c>
      <c r="U120" s="3">
        <v>1</v>
      </c>
      <c r="V120" s="3">
        <v>0</v>
      </c>
      <c r="W120" s="3">
        <v>30.03</v>
      </c>
      <c r="X120" s="3">
        <v>7.7789856183782673</v>
      </c>
      <c r="Y120" s="3">
        <v>16.63</v>
      </c>
      <c r="Z120" s="3">
        <v>5.0599999999999996</v>
      </c>
      <c r="AA120" s="3">
        <v>0.68</v>
      </c>
      <c r="AB120" s="3">
        <v>15.46</v>
      </c>
      <c r="AC120" s="3">
        <v>3.48</v>
      </c>
      <c r="AD120" s="3">
        <v>29.51</v>
      </c>
      <c r="AE120" s="3">
        <v>31.78</v>
      </c>
      <c r="AF120" s="3">
        <v>22.78</v>
      </c>
      <c r="AG120" s="3">
        <v>23.9</v>
      </c>
      <c r="AH120" s="3">
        <v>76.03</v>
      </c>
      <c r="AI120" s="7">
        <v>1</v>
      </c>
      <c r="AJ120" s="4">
        <v>45.4</v>
      </c>
      <c r="AK120" s="4">
        <v>5.12</v>
      </c>
      <c r="AN120" s="4">
        <v>85.1</v>
      </c>
      <c r="AO120" s="4">
        <v>100</v>
      </c>
      <c r="AP120" s="4">
        <v>93.6</v>
      </c>
      <c r="AQ120" s="4">
        <v>3.8565597302453449</v>
      </c>
    </row>
    <row r="121" spans="1:45" ht="29" x14ac:dyDescent="0.35">
      <c r="A121" s="1" t="s">
        <v>293</v>
      </c>
      <c r="B121" s="1" t="s">
        <v>91</v>
      </c>
      <c r="C121" s="5" t="s">
        <v>73</v>
      </c>
      <c r="D121" s="6">
        <v>13.955</v>
      </c>
      <c r="E121" s="6">
        <v>24.37</v>
      </c>
      <c r="F121" s="6">
        <v>-35.738</v>
      </c>
      <c r="G121" s="6">
        <v>25.74</v>
      </c>
      <c r="H121" s="6">
        <v>11.31</v>
      </c>
      <c r="I121" s="6">
        <v>0</v>
      </c>
      <c r="J121" s="6">
        <v>0</v>
      </c>
      <c r="K121" s="6">
        <v>0</v>
      </c>
      <c r="L121" s="6">
        <v>1</v>
      </c>
      <c r="M121">
        <v>17.537200000000002</v>
      </c>
      <c r="N121">
        <v>1.0666</v>
      </c>
      <c r="O121">
        <v>66.182359192348557</v>
      </c>
      <c r="P121">
        <v>4.7750619907899399</v>
      </c>
      <c r="Q121">
        <v>1</v>
      </c>
      <c r="R121">
        <v>4.4987601842012045E-2</v>
      </c>
      <c r="S121" s="3">
        <v>8.7900000000000006E-2</v>
      </c>
      <c r="T121" s="3">
        <v>0.3113708820403826</v>
      </c>
      <c r="U121" s="3">
        <v>1</v>
      </c>
      <c r="V121" s="3">
        <v>0</v>
      </c>
      <c r="W121" s="3">
        <v>68.73</v>
      </c>
      <c r="X121" s="3">
        <v>8.7069122754041839</v>
      </c>
      <c r="Y121" s="3">
        <v>19.39</v>
      </c>
      <c r="Z121" s="3">
        <v>6.75</v>
      </c>
      <c r="AA121" s="3">
        <v>1.06</v>
      </c>
      <c r="AB121" s="3">
        <v>12.1</v>
      </c>
      <c r="AC121" s="3">
        <v>2.06</v>
      </c>
      <c r="AD121" s="3">
        <v>54.55</v>
      </c>
      <c r="AE121" s="3">
        <v>65.97</v>
      </c>
      <c r="AF121" s="3">
        <v>32.56</v>
      </c>
      <c r="AG121" s="3">
        <v>37.01</v>
      </c>
      <c r="AH121" s="3">
        <v>74.83</v>
      </c>
      <c r="AI121" s="7">
        <v>1</v>
      </c>
      <c r="AJ121" s="4">
        <v>69.3</v>
      </c>
      <c r="AK121" s="4">
        <v>4.66</v>
      </c>
      <c r="AL121" s="4">
        <v>66.52</v>
      </c>
      <c r="AM121" s="4">
        <v>3.03</v>
      </c>
      <c r="AN121" s="4">
        <v>91</v>
      </c>
      <c r="AO121" s="4">
        <v>94.3</v>
      </c>
      <c r="AP121" s="4">
        <v>93.4</v>
      </c>
      <c r="AQ121" s="4">
        <v>4.796613182097385</v>
      </c>
      <c r="AR121">
        <f t="shared" ref="AR121:AR131" si="9">AL121*AM121</f>
        <v>201.55559999999997</v>
      </c>
      <c r="AS121">
        <f t="shared" ref="AS121:AS131" si="10">AM121*AO121</f>
        <v>285.72899999999998</v>
      </c>
    </row>
    <row r="122" spans="1:45" ht="29" x14ac:dyDescent="0.35">
      <c r="A122" s="1" t="s">
        <v>294</v>
      </c>
      <c r="B122" s="1" t="s">
        <v>295</v>
      </c>
      <c r="C122" s="5" t="s">
        <v>296</v>
      </c>
      <c r="D122" s="6">
        <v>-29.42</v>
      </c>
      <c r="E122" s="6">
        <v>97.55</v>
      </c>
      <c r="F122" s="6">
        <v>-24.02</v>
      </c>
      <c r="G122" s="6">
        <v>-40.6</v>
      </c>
      <c r="H122" s="6">
        <v>5.86</v>
      </c>
      <c r="I122" s="6">
        <v>2</v>
      </c>
      <c r="J122" s="6">
        <v>1</v>
      </c>
      <c r="K122" s="6">
        <v>1</v>
      </c>
      <c r="L122" s="6">
        <v>5</v>
      </c>
      <c r="M122">
        <v>2.9584999999999999</v>
      </c>
      <c r="N122">
        <v>0.1053</v>
      </c>
      <c r="O122">
        <v>26.36159473299195</v>
      </c>
      <c r="P122">
        <v>0.37820043891733723</v>
      </c>
      <c r="Q122">
        <v>1</v>
      </c>
      <c r="R122">
        <v>4.3160204828090708E-2</v>
      </c>
      <c r="S122" s="3">
        <v>0.373</v>
      </c>
      <c r="T122" s="3">
        <v>0.54572055596196045</v>
      </c>
      <c r="U122" s="3">
        <v>1</v>
      </c>
      <c r="V122" s="3">
        <v>0</v>
      </c>
      <c r="W122" s="3">
        <v>79.5</v>
      </c>
      <c r="X122" s="3">
        <v>7.9826135754647245</v>
      </c>
      <c r="Y122" s="3">
        <v>-9.42</v>
      </c>
      <c r="Z122" s="3">
        <v>10.56</v>
      </c>
      <c r="AA122" s="3">
        <v>1.06</v>
      </c>
      <c r="AB122" s="3">
        <v>12.95</v>
      </c>
      <c r="AC122" s="3">
        <v>9.82</v>
      </c>
      <c r="AD122" s="3">
        <v>161.53</v>
      </c>
      <c r="AE122" s="3">
        <v>156.06</v>
      </c>
      <c r="AF122" s="3">
        <v>59.27</v>
      </c>
      <c r="AG122" s="3">
        <v>57.99</v>
      </c>
      <c r="AH122" s="3">
        <v>51.87</v>
      </c>
      <c r="AI122" s="7">
        <v>1</v>
      </c>
      <c r="AJ122" s="4">
        <v>42.6</v>
      </c>
      <c r="AK122" s="4">
        <v>3.75</v>
      </c>
      <c r="AL122" s="4">
        <v>45.37</v>
      </c>
      <c r="AM122" s="4">
        <v>2.89</v>
      </c>
      <c r="AN122" s="4">
        <v>61.2</v>
      </c>
      <c r="AO122" s="4">
        <v>98</v>
      </c>
      <c r="AP122" s="4">
        <v>88.4</v>
      </c>
      <c r="AQ122" s="4">
        <v>3.9706350702863071</v>
      </c>
      <c r="AR122">
        <f t="shared" si="9"/>
        <v>131.11930000000001</v>
      </c>
      <c r="AS122">
        <f t="shared" si="10"/>
        <v>283.22000000000003</v>
      </c>
    </row>
    <row r="123" spans="1:45" ht="29" x14ac:dyDescent="0.35">
      <c r="A123" s="1" t="s">
        <v>297</v>
      </c>
      <c r="B123" s="1" t="s">
        <v>78</v>
      </c>
      <c r="C123" s="5" t="s">
        <v>298</v>
      </c>
      <c r="D123" s="6">
        <v>-63.19</v>
      </c>
      <c r="E123" s="6">
        <v>17.95</v>
      </c>
      <c r="F123" s="6">
        <v>-32.14</v>
      </c>
      <c r="G123" s="6">
        <v>-51.96</v>
      </c>
      <c r="H123" s="6">
        <v>1.28</v>
      </c>
      <c r="I123" s="6">
        <v>0</v>
      </c>
      <c r="J123" s="6">
        <v>1</v>
      </c>
      <c r="K123" s="6">
        <v>0</v>
      </c>
      <c r="L123" s="6">
        <v>2</v>
      </c>
      <c r="M123">
        <v>16.331400000000002</v>
      </c>
      <c r="N123">
        <v>0.27299999999999996</v>
      </c>
      <c r="O123">
        <v>64.495511104110875</v>
      </c>
      <c r="P123">
        <v>1.560088202866593</v>
      </c>
      <c r="Q123">
        <v>0.87194833832099528</v>
      </c>
      <c r="R123">
        <v>0.21499448732083792</v>
      </c>
      <c r="S123" s="3">
        <v>0.30199999999999999</v>
      </c>
      <c r="T123" s="3">
        <v>0.47566545912742159</v>
      </c>
      <c r="U123" s="3">
        <v>1</v>
      </c>
      <c r="V123" s="3">
        <v>0</v>
      </c>
      <c r="W123" s="3">
        <v>25.4</v>
      </c>
      <c r="X123" s="3">
        <v>7.8849528534890556</v>
      </c>
      <c r="Y123" s="3">
        <v>1.69</v>
      </c>
      <c r="Z123" s="3">
        <v>1.78</v>
      </c>
      <c r="AA123" s="3">
        <v>0.13</v>
      </c>
      <c r="AB123" s="3">
        <v>16.84</v>
      </c>
      <c r="AC123" s="3">
        <v>2.9</v>
      </c>
      <c r="AD123" s="3">
        <v>9.06</v>
      </c>
      <c r="AE123" s="3">
        <v>14.26</v>
      </c>
      <c r="AF123" s="3">
        <v>8.31</v>
      </c>
      <c r="AG123" s="3">
        <v>10.46</v>
      </c>
      <c r="AH123" s="3">
        <v>77.5</v>
      </c>
      <c r="AI123" s="7">
        <v>1</v>
      </c>
      <c r="AJ123" s="4">
        <v>74.3</v>
      </c>
      <c r="AK123" s="4">
        <v>5.42</v>
      </c>
      <c r="AL123" s="4">
        <v>81.25</v>
      </c>
      <c r="AM123" s="4">
        <v>2.5</v>
      </c>
      <c r="AN123" s="4">
        <v>77.5</v>
      </c>
      <c r="AO123" s="4">
        <v>96</v>
      </c>
      <c r="AP123" s="4">
        <v>89</v>
      </c>
      <c r="AQ123" s="4">
        <v>4.4871001785173235</v>
      </c>
      <c r="AR123">
        <f t="shared" si="9"/>
        <v>203.125</v>
      </c>
      <c r="AS123">
        <f t="shared" si="10"/>
        <v>240</v>
      </c>
    </row>
    <row r="124" spans="1:45" ht="43.5" x14ac:dyDescent="0.35">
      <c r="A124" s="1" t="s">
        <v>299</v>
      </c>
      <c r="B124" s="1" t="s">
        <v>69</v>
      </c>
      <c r="C124" s="5" t="s">
        <v>300</v>
      </c>
      <c r="D124" s="6">
        <v>-9.74</v>
      </c>
      <c r="E124" s="6">
        <v>89.6</v>
      </c>
      <c r="F124" s="6">
        <v>-17.79</v>
      </c>
      <c r="G124" s="6">
        <v>-26.76</v>
      </c>
      <c r="H124" s="6">
        <v>5.45</v>
      </c>
      <c r="I124" s="6">
        <v>2</v>
      </c>
      <c r="J124" s="6">
        <v>2</v>
      </c>
      <c r="K124" s="6">
        <v>0</v>
      </c>
      <c r="L124" s="6">
        <v>5</v>
      </c>
      <c r="M124">
        <v>12.264600000000002</v>
      </c>
      <c r="N124">
        <v>0.6664000000000001</v>
      </c>
      <c r="O124">
        <v>61.626537997587462</v>
      </c>
      <c r="P124">
        <v>7.2139123441897866</v>
      </c>
      <c r="Q124">
        <v>1</v>
      </c>
      <c r="R124">
        <v>0.85444310414153601</v>
      </c>
      <c r="S124" s="3">
        <v>4.99E-2</v>
      </c>
      <c r="T124" s="3">
        <v>0.20064334539605952</v>
      </c>
      <c r="U124" s="3">
        <v>1</v>
      </c>
      <c r="V124" s="3">
        <v>53</v>
      </c>
      <c r="W124" s="3">
        <v>87.79</v>
      </c>
      <c r="X124" s="3">
        <v>9.0505483346010465</v>
      </c>
      <c r="Y124" s="3">
        <v>25.96</v>
      </c>
      <c r="Z124" s="3">
        <v>-5.36</v>
      </c>
      <c r="AA124" s="3">
        <v>0.4</v>
      </c>
      <c r="AB124" s="3">
        <v>18.22</v>
      </c>
      <c r="AC124" s="3">
        <v>8.42</v>
      </c>
      <c r="AD124" s="3">
        <v>227.72</v>
      </c>
      <c r="AE124" s="3">
        <v>226.59</v>
      </c>
      <c r="AF124" s="3">
        <v>69.31</v>
      </c>
      <c r="AG124" s="3">
        <v>68.14</v>
      </c>
      <c r="AH124" s="3">
        <v>44.97</v>
      </c>
      <c r="AI124" s="7">
        <v>1</v>
      </c>
      <c r="AJ124" s="4">
        <v>71</v>
      </c>
      <c r="AK124" s="4">
        <v>5.3</v>
      </c>
      <c r="AL124" s="4">
        <v>78.569999999999993</v>
      </c>
      <c r="AM124" s="4">
        <v>3.72</v>
      </c>
      <c r="AN124" s="4">
        <v>67.599999999999994</v>
      </c>
      <c r="AO124" s="4">
        <v>96.1</v>
      </c>
      <c r="AP124" s="4">
        <v>80.099999999999994</v>
      </c>
      <c r="AQ124" s="4">
        <v>4.5347911615417544</v>
      </c>
      <c r="AR124">
        <f t="shared" si="9"/>
        <v>292.28039999999999</v>
      </c>
      <c r="AS124">
        <f t="shared" si="10"/>
        <v>357.49200000000002</v>
      </c>
    </row>
    <row r="125" spans="1:45" ht="29" x14ac:dyDescent="0.35">
      <c r="A125" s="1" t="s">
        <v>301</v>
      </c>
      <c r="B125" s="1" t="s">
        <v>91</v>
      </c>
      <c r="C125" s="5" t="s">
        <v>73</v>
      </c>
      <c r="D125" s="6">
        <v>-8.1959999999999997</v>
      </c>
      <c r="E125" s="6">
        <v>86.26</v>
      </c>
      <c r="F125" s="6">
        <v>-20.420000000000002</v>
      </c>
      <c r="G125" s="6">
        <v>-6.16</v>
      </c>
      <c r="H125" s="6">
        <v>10.27</v>
      </c>
      <c r="I125" s="6">
        <v>3</v>
      </c>
      <c r="J125" s="6">
        <v>0</v>
      </c>
      <c r="K125" s="6">
        <v>0</v>
      </c>
      <c r="L125" s="6">
        <v>4</v>
      </c>
      <c r="M125">
        <v>39.388399999999997</v>
      </c>
      <c r="N125">
        <v>1.1736</v>
      </c>
      <c r="O125">
        <v>69.833291058972748</v>
      </c>
      <c r="P125">
        <v>5.2758402029169318</v>
      </c>
      <c r="Q125">
        <v>1</v>
      </c>
      <c r="R125">
        <v>9.1946734305643638E-2</v>
      </c>
      <c r="S125" s="3">
        <v>7.8100000000000003E-2</v>
      </c>
      <c r="T125" s="3">
        <v>0.24762206721623339</v>
      </c>
      <c r="U125" s="3">
        <v>1</v>
      </c>
      <c r="V125" s="3">
        <v>0</v>
      </c>
      <c r="W125" s="3">
        <v>48.97</v>
      </c>
      <c r="X125" s="3">
        <v>8.7434352854619188</v>
      </c>
      <c r="Y125" s="3">
        <v>5.6</v>
      </c>
      <c r="Z125" s="3">
        <v>9.94</v>
      </c>
      <c r="AA125" s="3">
        <v>1.1000000000000001</v>
      </c>
      <c r="AB125" s="3">
        <v>11.3</v>
      </c>
      <c r="AC125" s="3">
        <v>2.19</v>
      </c>
      <c r="AD125" s="3">
        <v>69.61</v>
      </c>
      <c r="AE125" s="3">
        <v>70.92</v>
      </c>
      <c r="AF125" s="3">
        <v>37.909999999999997</v>
      </c>
      <c r="AG125" s="3">
        <v>38.26</v>
      </c>
      <c r="AH125" s="3">
        <v>77.59</v>
      </c>
      <c r="AI125" s="7">
        <v>1</v>
      </c>
      <c r="AJ125" s="4">
        <v>69.3</v>
      </c>
      <c r="AK125" s="4">
        <v>4.66</v>
      </c>
      <c r="AL125" s="4">
        <v>66.52</v>
      </c>
      <c r="AM125" s="4">
        <v>3.03</v>
      </c>
      <c r="AN125" s="4">
        <v>91</v>
      </c>
      <c r="AO125" s="4">
        <v>94.3</v>
      </c>
      <c r="AP125" s="4">
        <v>93.4</v>
      </c>
      <c r="AQ125" s="4">
        <v>4.796613182097385</v>
      </c>
      <c r="AR125">
        <f t="shared" si="9"/>
        <v>201.55559999999997</v>
      </c>
      <c r="AS125">
        <f t="shared" si="10"/>
        <v>285.72899999999998</v>
      </c>
    </row>
    <row r="126" spans="1:45" ht="29" x14ac:dyDescent="0.35">
      <c r="A126" s="1" t="s">
        <v>302</v>
      </c>
      <c r="B126" s="1" t="s">
        <v>109</v>
      </c>
      <c r="C126" s="8" t="s">
        <v>303</v>
      </c>
      <c r="D126" s="6">
        <v>-6.78</v>
      </c>
      <c r="E126" s="6">
        <v>21.93</v>
      </c>
      <c r="F126" s="6">
        <v>-19.850000000000001</v>
      </c>
      <c r="G126" s="6">
        <v>-23.89</v>
      </c>
      <c r="H126" s="6">
        <v>5.69</v>
      </c>
      <c r="I126" s="6">
        <v>1</v>
      </c>
      <c r="J126" s="6">
        <v>0</v>
      </c>
      <c r="K126" s="6">
        <v>0</v>
      </c>
      <c r="L126" s="6">
        <v>2</v>
      </c>
      <c r="M126">
        <v>21.236500000000003</v>
      </c>
      <c r="N126">
        <v>0.95409999999999984</v>
      </c>
      <c r="O126">
        <v>47.9734756881914</v>
      </c>
      <c r="P126">
        <v>5.1314638538718791</v>
      </c>
      <c r="Q126">
        <v>0.64754309235914587</v>
      </c>
      <c r="R126">
        <v>0.53614612811937223</v>
      </c>
      <c r="S126" s="3">
        <v>0.13700000000000001</v>
      </c>
      <c r="T126" s="3">
        <v>0.35245690764085413</v>
      </c>
      <c r="U126" s="3">
        <v>0</v>
      </c>
      <c r="V126" s="3">
        <v>0</v>
      </c>
      <c r="W126" s="3">
        <v>84.69</v>
      </c>
      <c r="X126" s="3">
        <v>8.065178234389899</v>
      </c>
      <c r="Y126" s="3">
        <v>18.61</v>
      </c>
      <c r="Z126" s="3">
        <v>-4.42</v>
      </c>
      <c r="AA126" s="3">
        <v>0.05</v>
      </c>
      <c r="AB126" s="3">
        <v>17.16</v>
      </c>
      <c r="AC126" s="3">
        <v>4.8</v>
      </c>
      <c r="AD126" s="3">
        <v>256.63</v>
      </c>
      <c r="AE126" s="3">
        <v>209.79</v>
      </c>
      <c r="AF126" s="3">
        <v>71.959999999999994</v>
      </c>
      <c r="AG126" s="3">
        <v>66.459999999999994</v>
      </c>
      <c r="AH126" s="3">
        <v>75.08</v>
      </c>
      <c r="AI126" s="7">
        <v>1</v>
      </c>
      <c r="AJ126" s="4">
        <v>81.3</v>
      </c>
      <c r="AK126" s="4">
        <v>5.44</v>
      </c>
      <c r="AL126" s="4">
        <v>71.88</v>
      </c>
      <c r="AM126" s="4">
        <v>3.61</v>
      </c>
      <c r="AN126" s="4">
        <v>88.1</v>
      </c>
      <c r="AO126" s="4">
        <v>100</v>
      </c>
      <c r="AP126" s="4">
        <v>93.2</v>
      </c>
      <c r="AQ126" s="4">
        <v>4.6289812102321743</v>
      </c>
      <c r="AR126">
        <f t="shared" si="9"/>
        <v>259.48679999999996</v>
      </c>
      <c r="AS126">
        <f t="shared" si="10"/>
        <v>361</v>
      </c>
    </row>
    <row r="127" spans="1:45" ht="29" x14ac:dyDescent="0.35">
      <c r="A127" s="1" t="s">
        <v>304</v>
      </c>
      <c r="B127" s="1" t="s">
        <v>91</v>
      </c>
      <c r="C127" s="5" t="s">
        <v>73</v>
      </c>
      <c r="D127" s="6">
        <v>-11.45</v>
      </c>
      <c r="E127" s="6">
        <v>82.6</v>
      </c>
      <c r="F127" s="6">
        <v>-8.57</v>
      </c>
      <c r="G127" s="6">
        <v>-21.43</v>
      </c>
      <c r="H127" s="6">
        <v>8.2100000000000009</v>
      </c>
      <c r="I127" s="6">
        <v>1</v>
      </c>
      <c r="J127" s="6">
        <v>0</v>
      </c>
      <c r="K127" s="6">
        <v>0</v>
      </c>
      <c r="L127" s="6">
        <v>2</v>
      </c>
      <c r="M127">
        <v>27.239899999999999</v>
      </c>
      <c r="N127">
        <v>1.2196</v>
      </c>
      <c r="O127">
        <v>69.300000000000011</v>
      </c>
      <c r="P127">
        <v>5.0000000000000009</v>
      </c>
      <c r="Q127">
        <v>1.0000000000000002</v>
      </c>
      <c r="R127">
        <v>0</v>
      </c>
      <c r="S127" s="3">
        <v>8.6999999999999994E-2</v>
      </c>
      <c r="T127" s="3">
        <v>0.26901669758812619</v>
      </c>
      <c r="U127" s="3">
        <v>1</v>
      </c>
      <c r="V127" s="3">
        <v>0</v>
      </c>
      <c r="W127" s="3">
        <v>55.64</v>
      </c>
      <c r="X127" s="3">
        <v>9.2911829699414117</v>
      </c>
      <c r="Y127" s="3">
        <v>1.81</v>
      </c>
      <c r="Z127" s="3">
        <v>1.04</v>
      </c>
      <c r="AA127" s="3">
        <v>0.36</v>
      </c>
      <c r="AB127" s="3">
        <v>13.66</v>
      </c>
      <c r="AC127" s="3">
        <v>2.63</v>
      </c>
      <c r="AD127" s="3">
        <v>110.94</v>
      </c>
      <c r="AE127" s="3">
        <v>112.23</v>
      </c>
      <c r="AF127" s="3">
        <v>49.42</v>
      </c>
      <c r="AG127" s="3">
        <v>49.52</v>
      </c>
      <c r="AH127" s="3">
        <v>71.84</v>
      </c>
      <c r="AI127" s="7">
        <v>1</v>
      </c>
      <c r="AJ127" s="4">
        <v>69.3</v>
      </c>
      <c r="AK127" s="4">
        <v>4.66</v>
      </c>
      <c r="AL127" s="4">
        <v>66.52</v>
      </c>
      <c r="AM127" s="4">
        <v>3.03</v>
      </c>
      <c r="AN127" s="4">
        <v>91</v>
      </c>
      <c r="AO127" s="4">
        <v>94.3</v>
      </c>
      <c r="AP127" s="4">
        <v>93.4</v>
      </c>
      <c r="AQ127" s="4">
        <v>4.796613182097385</v>
      </c>
      <c r="AR127">
        <f t="shared" si="9"/>
        <v>201.55559999999997</v>
      </c>
      <c r="AS127">
        <f t="shared" si="10"/>
        <v>285.72899999999998</v>
      </c>
    </row>
    <row r="128" spans="1:45" ht="29" x14ac:dyDescent="0.35">
      <c r="A128" s="1" t="s">
        <v>305</v>
      </c>
      <c r="B128" s="1" t="s">
        <v>63</v>
      </c>
      <c r="C128" s="5" t="s">
        <v>73</v>
      </c>
      <c r="D128" s="6">
        <v>-8.8699999999999992</v>
      </c>
      <c r="E128" s="6">
        <v>83.32</v>
      </c>
      <c r="F128" s="6">
        <v>-7.78</v>
      </c>
      <c r="G128" s="6">
        <v>-13.48</v>
      </c>
      <c r="H128" s="6">
        <v>6.27</v>
      </c>
      <c r="I128" s="6">
        <v>1</v>
      </c>
      <c r="J128" s="6">
        <v>0</v>
      </c>
      <c r="K128" s="6">
        <v>0</v>
      </c>
      <c r="L128" s="6">
        <v>2</v>
      </c>
      <c r="M128">
        <v>18.176400000000001</v>
      </c>
      <c r="N128">
        <v>1.0813999999999999</v>
      </c>
      <c r="O128">
        <v>70.75129087779689</v>
      </c>
      <c r="P128">
        <v>5.1557659208261617</v>
      </c>
      <c r="Q128">
        <v>0.99999999999999989</v>
      </c>
      <c r="R128">
        <v>0.96213425129087782</v>
      </c>
      <c r="S128" s="3">
        <v>5.2499999999999998E-2</v>
      </c>
      <c r="T128" s="3">
        <v>0.45180722891566266</v>
      </c>
      <c r="U128" s="3">
        <v>1</v>
      </c>
      <c r="V128" s="3">
        <v>14</v>
      </c>
      <c r="W128" s="3">
        <v>74.260000000000005</v>
      </c>
      <c r="X128" s="3">
        <v>8.8136206423137171</v>
      </c>
      <c r="Y128" s="3">
        <v>2.31</v>
      </c>
      <c r="Z128" s="3">
        <v>3.43</v>
      </c>
      <c r="AA128" s="3">
        <v>0.48</v>
      </c>
      <c r="AB128" s="3">
        <v>13.23</v>
      </c>
      <c r="AC128" s="3">
        <v>0.81</v>
      </c>
      <c r="AD128" s="3">
        <v>230.03</v>
      </c>
      <c r="AE128" s="3">
        <v>258.44</v>
      </c>
      <c r="AF128" s="3">
        <v>69.680000000000007</v>
      </c>
      <c r="AG128" s="3">
        <v>72.010000000000005</v>
      </c>
      <c r="AH128" s="3">
        <v>65.040000000000006</v>
      </c>
      <c r="AI128" s="7">
        <v>1</v>
      </c>
      <c r="AJ128" s="4">
        <v>74.900000000000006</v>
      </c>
      <c r="AK128" s="4">
        <v>4.8899999999999997</v>
      </c>
      <c r="AL128" s="4">
        <v>62.95</v>
      </c>
      <c r="AM128" s="4">
        <v>2.92</v>
      </c>
      <c r="AN128" s="4">
        <v>85.9</v>
      </c>
      <c r="AO128" s="4">
        <v>93.7</v>
      </c>
      <c r="AP128" s="4">
        <v>94.3</v>
      </c>
      <c r="AQ128" s="4">
        <v>4.7509062515499361</v>
      </c>
      <c r="AR128">
        <f t="shared" si="9"/>
        <v>183.81399999999999</v>
      </c>
      <c r="AS128">
        <f t="shared" si="10"/>
        <v>273.60399999999998</v>
      </c>
    </row>
    <row r="129" spans="1:45" x14ac:dyDescent="0.35">
      <c r="A129" s="1" t="s">
        <v>306</v>
      </c>
      <c r="B129" s="1" t="s">
        <v>217</v>
      </c>
      <c r="C129" s="5" t="s">
        <v>307</v>
      </c>
      <c r="D129" s="6">
        <v>-7.9710000000000001</v>
      </c>
      <c r="E129" s="6">
        <v>87.47</v>
      </c>
      <c r="F129" s="6">
        <v>-12.72</v>
      </c>
      <c r="G129" s="6">
        <v>-14.81</v>
      </c>
      <c r="H129" s="6">
        <v>8.92</v>
      </c>
      <c r="I129" s="6">
        <v>2</v>
      </c>
      <c r="J129" s="6">
        <v>1</v>
      </c>
      <c r="K129" s="6">
        <v>0</v>
      </c>
      <c r="L129" s="6">
        <v>4</v>
      </c>
      <c r="M129">
        <v>3.3740999999999999</v>
      </c>
      <c r="N129">
        <v>0.45219999999999999</v>
      </c>
      <c r="O129">
        <v>52.825525594149909</v>
      </c>
      <c r="P129">
        <v>4.6359689213893969</v>
      </c>
      <c r="Q129">
        <v>0.9354297576831222</v>
      </c>
      <c r="R129">
        <v>0.10397623400365631</v>
      </c>
      <c r="S129" s="3">
        <v>9.8199999999999996E-2</v>
      </c>
      <c r="T129" s="3">
        <v>0.22440585009140768</v>
      </c>
      <c r="U129" s="3">
        <v>1</v>
      </c>
      <c r="V129" s="3">
        <v>5</v>
      </c>
      <c r="W129" s="3">
        <v>84.26</v>
      </c>
      <c r="X129" s="3">
        <v>8.496155890128323</v>
      </c>
      <c r="Y129" s="3">
        <v>6.04</v>
      </c>
      <c r="Z129" s="3">
        <v>9.56</v>
      </c>
      <c r="AA129" s="3">
        <v>0.78</v>
      </c>
      <c r="AB129" s="3">
        <v>9.86</v>
      </c>
      <c r="AC129" s="3">
        <v>0.98</v>
      </c>
      <c r="AD129" s="3">
        <v>245.7</v>
      </c>
      <c r="AE129" s="3">
        <v>255.22</v>
      </c>
      <c r="AF129" s="3">
        <v>67.290000000000006</v>
      </c>
      <c r="AG129" s="3">
        <v>70.92</v>
      </c>
      <c r="AH129" s="3">
        <v>72.53</v>
      </c>
      <c r="AI129" s="7">
        <v>1</v>
      </c>
      <c r="AJ129" s="4">
        <v>66.5</v>
      </c>
      <c r="AK129" s="4">
        <v>5.0999999999999996</v>
      </c>
      <c r="AL129" s="4">
        <v>71.430000000000007</v>
      </c>
      <c r="AM129" s="4">
        <v>3.17</v>
      </c>
      <c r="AN129" s="4">
        <v>84.4</v>
      </c>
      <c r="AO129" s="4">
        <v>95.2</v>
      </c>
      <c r="AP129" s="4">
        <v>91.5</v>
      </c>
      <c r="AQ129" s="4">
        <v>4.4961765872773931</v>
      </c>
      <c r="AR129">
        <f t="shared" si="9"/>
        <v>226.43310000000002</v>
      </c>
      <c r="AS129">
        <f t="shared" si="10"/>
        <v>301.78399999999999</v>
      </c>
    </row>
    <row r="130" spans="1:45" x14ac:dyDescent="0.35">
      <c r="A130" s="1" t="s">
        <v>308</v>
      </c>
      <c r="B130" s="1" t="s">
        <v>295</v>
      </c>
      <c r="C130" s="8" t="s">
        <v>309</v>
      </c>
      <c r="D130" s="6">
        <v>-12.23</v>
      </c>
      <c r="E130" s="6">
        <v>92.2</v>
      </c>
      <c r="F130" s="6">
        <v>-0.92</v>
      </c>
      <c r="G130" s="6">
        <v>-24.9</v>
      </c>
      <c r="H130" s="6">
        <v>9.34</v>
      </c>
      <c r="I130" s="6">
        <v>3</v>
      </c>
      <c r="J130" s="6">
        <v>1</v>
      </c>
      <c r="K130" s="6">
        <v>1</v>
      </c>
      <c r="L130" s="6">
        <v>6</v>
      </c>
      <c r="M130">
        <v>4.2431999999999999</v>
      </c>
      <c r="N130">
        <v>0.19600000000000001</v>
      </c>
      <c r="O130">
        <v>44.486818055940176</v>
      </c>
      <c r="P130">
        <v>0.6192190528939352</v>
      </c>
      <c r="Q130">
        <v>1</v>
      </c>
      <c r="R130">
        <v>5.8432567155912482E-2</v>
      </c>
      <c r="S130" s="3">
        <v>0.68</v>
      </c>
      <c r="T130" s="3">
        <v>0.9415674328440875</v>
      </c>
      <c r="U130" s="3">
        <v>0</v>
      </c>
      <c r="V130" s="3">
        <v>2</v>
      </c>
      <c r="W130" s="3">
        <v>55.38</v>
      </c>
      <c r="X130" s="3">
        <v>7.8123492360970879</v>
      </c>
      <c r="Y130" s="3">
        <v>15.7</v>
      </c>
      <c r="Z130" s="3">
        <v>11.45</v>
      </c>
      <c r="AA130" s="3">
        <v>2.17</v>
      </c>
      <c r="AB130" s="3">
        <v>14.15</v>
      </c>
      <c r="AC130" s="3">
        <v>5.94</v>
      </c>
      <c r="AD130" s="3">
        <v>125.18</v>
      </c>
      <c r="AE130" s="3">
        <v>119.75</v>
      </c>
      <c r="AF130" s="3">
        <v>55.59</v>
      </c>
      <c r="AG130" s="3">
        <v>54.18</v>
      </c>
      <c r="AH130" s="3">
        <v>53.71</v>
      </c>
      <c r="AI130" s="7">
        <v>1</v>
      </c>
      <c r="AJ130" s="4">
        <v>42.6</v>
      </c>
      <c r="AK130" s="4">
        <v>3.75</v>
      </c>
      <c r="AL130" s="4">
        <v>45.37</v>
      </c>
      <c r="AM130" s="4">
        <v>2.89</v>
      </c>
      <c r="AN130" s="4">
        <v>61.2</v>
      </c>
      <c r="AO130" s="4">
        <v>98</v>
      </c>
      <c r="AP130" s="4">
        <v>88.4</v>
      </c>
      <c r="AQ130" s="4">
        <v>3.9706350702863071</v>
      </c>
      <c r="AR130">
        <f t="shared" si="9"/>
        <v>131.11930000000001</v>
      </c>
      <c r="AS130">
        <f t="shared" si="10"/>
        <v>283.22000000000003</v>
      </c>
    </row>
    <row r="131" spans="1:45" ht="29" x14ac:dyDescent="0.35">
      <c r="A131" s="1" t="s">
        <v>310</v>
      </c>
      <c r="B131" s="1" t="s">
        <v>66</v>
      </c>
      <c r="C131" s="8" t="s">
        <v>311</v>
      </c>
      <c r="D131" s="6">
        <v>7.47</v>
      </c>
      <c r="E131" s="6">
        <v>66.67</v>
      </c>
      <c r="F131" s="6">
        <v>19.93</v>
      </c>
      <c r="G131" s="6">
        <v>103.32</v>
      </c>
      <c r="H131" s="6">
        <v>28.13</v>
      </c>
      <c r="I131" s="6">
        <v>0</v>
      </c>
      <c r="J131" s="6">
        <v>1</v>
      </c>
      <c r="K131" s="6">
        <v>1</v>
      </c>
      <c r="L131" s="6">
        <v>3</v>
      </c>
      <c r="M131">
        <v>6.9678000000000004</v>
      </c>
      <c r="N131">
        <v>0.40730000000000005</v>
      </c>
      <c r="O131">
        <v>35.059607605177995</v>
      </c>
      <c r="P131">
        <v>3.6039644012944985</v>
      </c>
      <c r="Q131">
        <v>1</v>
      </c>
      <c r="R131">
        <v>0.2059061488673139</v>
      </c>
      <c r="S131" s="3">
        <v>0.26100000000000001</v>
      </c>
      <c r="T131" s="3">
        <v>0.52791262135922334</v>
      </c>
      <c r="U131" s="3">
        <v>1</v>
      </c>
      <c r="V131" s="3">
        <v>0</v>
      </c>
      <c r="W131" s="3">
        <v>71.61</v>
      </c>
      <c r="X131" s="3">
        <v>7.5200305298284009</v>
      </c>
      <c r="Y131" s="3">
        <v>12.94</v>
      </c>
      <c r="Z131" s="3">
        <v>-67.650000000000006</v>
      </c>
      <c r="AA131" s="3">
        <v>-3.11</v>
      </c>
      <c r="AB131" s="3">
        <v>6.5</v>
      </c>
      <c r="AC131" s="3">
        <v>5.1100000000000003</v>
      </c>
      <c r="AD131" s="3">
        <v>524.5</v>
      </c>
      <c r="AE131" s="3">
        <v>324.76</v>
      </c>
      <c r="AF131" s="3">
        <v>83.99</v>
      </c>
      <c r="AG131" s="3">
        <v>74.38</v>
      </c>
      <c r="AH131" s="3">
        <v>38.4</v>
      </c>
      <c r="AI131" s="7">
        <v>0</v>
      </c>
      <c r="AJ131" s="4">
        <v>37.799999999999997</v>
      </c>
      <c r="AK131" s="4">
        <v>5.35</v>
      </c>
      <c r="AL131" s="4">
        <v>43.3</v>
      </c>
      <c r="AM131" s="4">
        <v>2.83</v>
      </c>
      <c r="AN131" s="4">
        <v>69.5</v>
      </c>
      <c r="AO131" s="4">
        <v>90.9</v>
      </c>
      <c r="AP131" s="4">
        <v>83</v>
      </c>
      <c r="AQ131" s="4">
        <v>3.3088204331099598</v>
      </c>
      <c r="AR131">
        <f t="shared" si="9"/>
        <v>122.539</v>
      </c>
      <c r="AS131">
        <f t="shared" si="10"/>
        <v>257.24700000000001</v>
      </c>
    </row>
    <row r="132" spans="1:45" ht="43.5" x14ac:dyDescent="0.35">
      <c r="A132" s="1" t="s">
        <v>312</v>
      </c>
      <c r="B132" s="1" t="s">
        <v>130</v>
      </c>
      <c r="C132" s="5" t="s">
        <v>313</v>
      </c>
      <c r="D132" s="6">
        <v>-4.7699999999999996</v>
      </c>
      <c r="E132" s="6">
        <v>87.89</v>
      </c>
      <c r="F132" s="6">
        <v>-16.52</v>
      </c>
      <c r="G132" s="6">
        <v>-15.12</v>
      </c>
      <c r="H132" s="6">
        <v>3.93</v>
      </c>
      <c r="I132" s="6">
        <v>2</v>
      </c>
      <c r="J132" s="6">
        <v>1</v>
      </c>
      <c r="K132" s="6">
        <v>0</v>
      </c>
      <c r="L132" s="6">
        <v>4</v>
      </c>
      <c r="M132">
        <v>4.819</v>
      </c>
      <c r="N132">
        <v>0.18280000000000002</v>
      </c>
      <c r="O132">
        <v>50.488382608695659</v>
      </c>
      <c r="P132">
        <v>4.3787826086956523</v>
      </c>
      <c r="Q132">
        <v>0.92556521739130448</v>
      </c>
      <c r="R132">
        <v>0.36069565217391308</v>
      </c>
      <c r="S132" s="3">
        <v>5.7000000000000002E-2</v>
      </c>
      <c r="T132" s="3">
        <v>0.19826086956521741</v>
      </c>
      <c r="U132" s="3">
        <v>1</v>
      </c>
      <c r="V132" s="3">
        <v>15</v>
      </c>
      <c r="W132" s="3">
        <v>38.5</v>
      </c>
      <c r="X132" s="3">
        <v>7.99112120750444</v>
      </c>
      <c r="Y132" s="3">
        <v>12.24</v>
      </c>
      <c r="Z132" s="3">
        <v>9.93</v>
      </c>
      <c r="AA132" s="3">
        <v>0.98</v>
      </c>
      <c r="AB132" s="3">
        <v>12.8</v>
      </c>
      <c r="AC132" s="3">
        <v>0.62</v>
      </c>
      <c r="AD132" s="3">
        <v>56.43</v>
      </c>
      <c r="AE132" s="3">
        <v>60.61</v>
      </c>
      <c r="AF132" s="3">
        <v>34.32</v>
      </c>
      <c r="AG132" s="3">
        <v>35.880000000000003</v>
      </c>
      <c r="AH132" s="3">
        <v>44.01</v>
      </c>
      <c r="AI132" s="7">
        <v>0</v>
      </c>
      <c r="AJ132" s="4">
        <v>57.2</v>
      </c>
      <c r="AK132" s="4">
        <v>4.49</v>
      </c>
      <c r="AN132" s="4">
        <v>88.4</v>
      </c>
      <c r="AO132" s="4">
        <v>92</v>
      </c>
      <c r="AP132" s="4">
        <v>93.7</v>
      </c>
      <c r="AQ132" s="4">
        <v>4.3974428913794013</v>
      </c>
    </row>
  </sheetData>
  <hyperlinks>
    <hyperlink ref="C10" r:id="rId1" display="https://www.zonebourse.com/cours/action/CREDIT-AGRICOLE-S-A-4735/"/>
    <hyperlink ref="C27" r:id="rId2" display="https://www.zonebourse.com/cours/action/BLACKROCK-INC-11862/"/>
    <hyperlink ref="C28" r:id="rId3" display="https://www.zonebourse.com/cours/action/SM-INVESTMENTS-CORPORATIO-6497740/"/>
    <hyperlink ref="C36" r:id="rId4" display="https://www.zonebourse.com/cours/action/TAISHIN-FINANCIAL-HOLDING-6491714/"/>
    <hyperlink ref="C37" r:id="rId5" display="https://www.zonebourse.com/cours/action/THE-CHIBA-BANK-LTD-6491428/"/>
    <hyperlink ref="C39" r:id="rId6" display="https://www.zonebourse.com/cours/action/SHANGHAI-YUYUAN-TOURIST-M-6497576/"/>
    <hyperlink ref="C41" r:id="rId7" display="https://www.zonebourse.com/cours/action/CITIC-LIMITED-1412629/"/>
    <hyperlink ref="C49" r:id="rId8" display="https://www.zonebourse.com/cours/action/THE-SAUDI-NATIONAL-BANK-20172026/"/>
    <hyperlink ref="C55" r:id="rId9" display="https://www.zonebourse.com/barons-bourse/Hamad-Al-Thani-14789/biographie/"/>
    <hyperlink ref="C58" r:id="rId10" display="https://www.zonebourse.com/cours/action/FAIRFAX-FINANCIAL-HOLDING-1409991/"/>
    <hyperlink ref="C65" r:id="rId11" display="https://www.zonebourse.com/cours/action/HOUSING-DEVELOPMENT-FINAN-46728573/"/>
    <hyperlink ref="C74" r:id="rId12" display="https://www.zonebourse.com/cours/action/JAPAN-POST-HOLDINGS-CO--24798163/"/>
    <hyperlink ref="C79" r:id="rId13" display="https://www.zonebourse.com/cours/action/KBC-ANCORA-SA-53036/"/>
    <hyperlink ref="C81" r:id="rId14" display="https://www.zonebourse.com/barons-bourse/Uday-Kotak-1209/biographie/"/>
    <hyperlink ref="C86" r:id="rId15" display="https://www.zonebourse.com/cours/action/GT-CAPITAL-HOLDINGS-INC-12718369/"/>
    <hyperlink ref="C87" r:id="rId16" display="https://www.zonebourse.com/barons-bourse/Ofer-Family-05ZFZB-E/biographie/"/>
    <hyperlink ref="C89" r:id="rId17" display="https://www.zonebourse.com/cours/action/MITSUBISHI-UFJ-FINANCIAL-6492551/"/>
    <hyperlink ref="C98" r:id="rId18" display="https://www.zonebourse.com/cours/action/MOL-MAGYAR-OLAJ-ES-G-ZIP-37907937/"/>
    <hyperlink ref="C104" r:id="rId19" display="https://www.zonebourse.com/cours/action/ROYAL-BANK-OF-CANADA-1411559/"/>
    <hyperlink ref="C108" r:id="rId20" display="https://www.zonebourse.com/barons-bourse/Maha-Vajiralongkorn-Phra-Vajiraklaochaoyuhua-0HVVT8-E/biographie/"/>
    <hyperlink ref="C109" r:id="rId21" display="https://www.zonebourse.com/cours/action/YFY-INC-6494361/"/>
    <hyperlink ref="C113" r:id="rId22" display="https://www.zonebourse.com/cours/action/INDUSTRIAL-AND-COMMERCIAL-1412597/"/>
    <hyperlink ref="C126" r:id="rId23" display="https://www.zonebourse.com/barons-bourse/Richard-Charles-Nicholas-Branson-05HP5W-E/biographie/"/>
    <hyperlink ref="C130" r:id="rId24" display="https://www.zonebourse.com/cours/action/KOC-HOLDING-A-S-6491726/"/>
    <hyperlink ref="C131" r:id="rId25" display="https://www.zonebourse.com/cours/action/STATE-BK-OF-INDIA-18603402/"/>
    <hyperlink ref="C24" r:id="rId26" display="https://www.zonebourse.com/barons-bourse/De-Sautuola-Y-Garcia-De-Los-Rios-Jaime-Botin-sanz-079LPC-E/biographie/"/>
    <hyperlink ref="C51" r:id="rId27" display="https://www.zonebourse.com/barons-bourse/Wong-Shou-Yeh-David-Family-05PYT1-E/biographi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2023-06-20T11:07:43Z</dcterms:created>
  <dcterms:modified xsi:type="dcterms:W3CDTF">2023-06-20T11:08:34Z</dcterms:modified>
</cp:coreProperties>
</file>