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<sst xmlns="http://schemas.openxmlformats.org/spreadsheetml/2006/main" count="155" uniqueCount="55">
  <si>
    <t xml:space="preserve">Planning du personnel - MCHEM - SEPT 2025</t>
  </si>
  <si>
    <t xml:space="preserve">Semaine 2 du 25/08 au 29/08/25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</si>
  <si>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</si>
  <si>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</si>
  <si>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</si>
  <si>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</si>
  <si>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</si>
  <si>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Ilona R.</t>
  </si>
  <si>
    <t xml:space="preserve">17:00</t>
  </si>
  <si>
    <t xml:space="preserve">pauses</t>
  </si>
  <si>
    <t xml:space="preserve">13:00</t>
  </si>
  <si>
    <t xml:space="preserve">14:00</t>
  </si>
  <si>
    <t xml:space="preserve">A° 14h-15h30</t>
  </si>
  <si>
    <t xml:space="preserve">A° 10h-12h30</t>
  </si>
  <si>
    <t xml:space="preserve">A° 13h30-17h</t>
  </si>
  <si>
    <t xml:space="preserve">Ghénima</t>
  </si>
  <si>
    <t xml:space="preserve">09:00</t>
  </si>
  <si>
    <t xml:space="preserve">A° 10h-11h30</t>
  </si>
  <si>
    <t xml:space="preserve">A° 9h30-11h</t>
  </si>
  <si>
    <t xml:space="preserve">Magali M.</t>
  </si>
  <si>
    <t xml:space="preserve">14h30-15h30</t>
  </si>
  <si>
    <t xml:space="preserve">Léanne C.</t>
  </si>
  <si>
    <t xml:space="preserve">11:00</t>
  </si>
  <si>
    <t xml:space="preserve">Semaine 3 du 01/09 au 05/09/25</t>
  </si>
  <si>
    <t xml:space="preserve">36:00:00</t>
  </si>
  <si>
    <t xml:space="preserve">A° 11h-17h</t>
  </si>
  <si>
    <t xml:space="preserve">/</t>
  </si>
  <si>
    <t xml:space="preserve">A° 10h-13h</t>
  </si>
  <si>
    <t xml:space="preserve">A° 10h-16h30</t>
  </si>
  <si>
    <t xml:space="preserve">Audrey B.</t>
  </si>
  <si>
    <t xml:space="preserve">34:45:00</t>
  </si>
  <si>
    <t xml:space="preserve">dbl O</t>
  </si>
  <si>
    <t xml:space="preserve">A° 09h-12h30</t>
  </si>
  <si>
    <t xml:space="preserve">+ dbl O</t>
  </si>
  <si>
    <t xml:space="preserve">35:45:00</t>
  </si>
  <si>
    <t xml:space="preserve">A° 8h-12h</t>
  </si>
  <si>
    <t xml:space="preserve">35:15:00</t>
  </si>
  <si>
    <t xml:space="preserve">A° 13h15-14h30</t>
  </si>
  <si>
    <t xml:space="preserve">A° 11h-14h30</t>
  </si>
  <si>
    <t xml:space="preserve">A° 9h30-15h30</t>
  </si>
  <si>
    <t xml:space="preserve">34:30:00</t>
  </si>
  <si>
    <t xml:space="preserve">Semaine 4 du 08 au 12/09/25</t>
  </si>
  <si>
    <t xml:space="preserve">doublon F</t>
  </si>
  <si>
    <t xml:space="preserve">A° 9h30-13h</t>
  </si>
  <si>
    <t xml:space="preserve">15h-16h30</t>
  </si>
  <si>
    <t xml:space="preserve">Réunion 13h30</t>
  </si>
  <si>
    <t xml:space="preserve">Semaine 1 du 15/09 au 19/09/25</t>
  </si>
  <si>
    <t xml:space="preserve">32:00:00</t>
  </si>
  <si>
    <t xml:space="preserve">31:45:00</t>
  </si>
  <si>
    <t xml:space="preserve">31:15:00</t>
  </si>
  <si>
    <t xml:space="preserve">F / Intérim 11h-18h15</t>
  </si>
  <si>
    <t xml:space="preserve">15h30-16h30</t>
  </si>
  <si>
    <t xml:space="preserve">Semaine 2 du 22/09 au 26/09/25</t>
  </si>
  <si>
    <t xml:space="preserve">33:15:00</t>
  </si>
  <si>
    <t xml:space="preserve">15h-16h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</si>
</sst>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hh:mm"/>
    <numFmt numFmtId="166" formatCode="[h]:mm:ss"/>
    <numFmt numFmtId="167" formatCode="h:mm;@"/>
    <numFmt numFmtId="168" formatCode="h:mm:ss;@"/>
    <numFmt numFmtId="169" formatCode="@"/>
    <numFmt numFmtId="170" formatCode="[h]:mm:ss;@"/>
    <numFmt numFmtId="171" formatCode="hh:mm:ss"/>
  </numFmts>
  <fonts count="1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Calibri"/>
      <family val="2"/>
      <charset val="1"/>
    </font>
    <font>
      <sz val="10.5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Times New Roman"/>
      <family val="0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B3C6E6"/>
        <bgColor rgb="FFB9CDE5"/>
      </patternFill>
    </fill>
    <fill>
      <patternFill patternType="solid">
        <fgColor rgb="FFCCFF99"/>
        <bgColor rgb="FFFFFFCC"/>
      </patternFill>
    </fill>
    <fill>
      <patternFill patternType="solid">
        <fgColor rgb="FFFFFF66"/>
        <bgColor rgb="FFCCFF99"/>
      </patternFill>
    </fill>
    <fill>
      <patternFill patternType="solid">
        <fgColor rgb="FFCC99FF"/>
        <bgColor rgb="FF9999FF"/>
      </patternFill>
    </fill>
    <fill>
      <patternFill patternType="solid">
        <fgColor theme="4" tint="0.5999"/>
        <bgColor rgb="FFB3C6E6"/>
      </patternFill>
    </fill>
    <fill>
      <patternFill patternType="solid">
        <fgColor theme="0"/>
        <bgColor rgb="FFFFFFCC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8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8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6E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2"/>
  <sheetViews>
    <sheetView showFormulas="false" showGridLines="true" showRowColHeaders="true" showZeros="true" rightToLeft="false" tabSelected="true" showOutlineSymbols="true" defaultGridColor="true" view="normal" topLeftCell="A36" colorId="64" zoomScale="91" zoomScaleNormal="91" zoomScalePageLayoutView="100" workbookViewId="0">
      <selection pane="topLeft" activeCell="A46" activeCellId="0" sqref="A46"/>
    </sheetView>
  </sheetViews>
  <sheetFormatPr defaultColWidth="8.89453125" defaultRowHeight="12.75" zeroHeight="false" outlineLevelRow="0" outlineLevelCol="0"/>
  <cols>
    <col collapsed="false" customWidth="true" hidden="false" outlineLevel="0" max="1" min="1" style="0" width="16.22"/>
    <col collapsed="false" customWidth="true" hidden="false" outlineLevel="0" max="3" min="2" style="0" width="7.78"/>
    <col collapsed="false" customWidth="true" hidden="false" outlineLevel="0" max="4" min="4" style="1" width="7.78"/>
    <col collapsed="false" customWidth="true" hidden="false" outlineLevel="0" max="6" min="5" style="0" width="7.78"/>
    <col collapsed="false" customWidth="true" hidden="false" outlineLevel="0" max="7" min="7" style="1" width="7.78"/>
    <col collapsed="false" customWidth="true" hidden="false" outlineLevel="0" max="9" min="8" style="0" width="7.78"/>
    <col collapsed="false" customWidth="true" hidden="false" outlineLevel="0" max="10" min="10" style="1" width="7.78"/>
    <col collapsed="false" customWidth="true" hidden="false" outlineLevel="0" max="12" min="11" style="0" width="7.78"/>
    <col collapsed="false" customWidth="true" hidden="false" outlineLevel="0" max="13" min="13" style="1" width="7.78"/>
    <col collapsed="false" customWidth="true" hidden="false" outlineLevel="0" max="15" min="14" style="0" width="7.78"/>
    <col collapsed="false" customWidth="true" hidden="false" outlineLevel="0" max="16" min="16" style="1" width="7.78"/>
    <col collapsed="false" customWidth="true" hidden="false" outlineLevel="0" max="17" min="17" style="0" width="12.78"/>
    <col collapsed="false" customWidth="true" hidden="false" outlineLevel="0" max="18" min="18" style="0" width="29.11"/>
  </cols>
  <sheetData>
    <row r="1" customFormat="false" ht="27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customFormat="false" ht="1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</row>
    <row r="3" customFormat="false" ht="15" hidden="true" customHeight="true" outlineLevel="0" collapsed="false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</row>
    <row r="4" customFormat="false" ht="15.75" hidden="true" customHeight="true" outlineLevel="0" collapsed="false">
      <c r="A4" s="7"/>
      <c r="B4" s="8" t="s">
        <v>2</v>
      </c>
      <c r="C4" s="8"/>
      <c r="D4" s="8"/>
      <c r="E4" s="9" t="s">
        <v>3</v>
      </c>
      <c r="F4" s="9"/>
      <c r="G4" s="9"/>
      <c r="H4" s="9" t="s">
        <v>4</v>
      </c>
      <c r="I4" s="9"/>
      <c r="J4" s="9"/>
      <c r="K4" s="9" t="s">
        <v>5</v>
      </c>
      <c r="L4" s="9"/>
      <c r="M4" s="9"/>
      <c r="N4" s="9" t="s">
        <v>6</v>
      </c>
      <c r="O4" s="9"/>
      <c r="P4" s="9"/>
      <c r="Q4" s="10"/>
      <c r="R4" s="11"/>
    </row>
    <row r="5" customFormat="false" ht="14.25" hidden="true" customHeight="true" outlineLevel="0" collapsed="false">
      <c r="A5" s="12" t="s">
        <v>7</v>
      </c>
      <c r="B5" s="13" t="n">
        <v>0.375</v>
      </c>
      <c r="C5" s="14" t="s">
        <v>8</v>
      </c>
      <c r="D5" s="13" t="n">
        <f aca="false">C5-B5+B6-C6</f>
        <v>0.291666666666667</v>
      </c>
      <c r="E5" s="13" t="n">
        <v>0.4375</v>
      </c>
      <c r="F5" s="15" t="n">
        <v>0.729166666666667</v>
      </c>
      <c r="G5" s="13" t="n">
        <f aca="false">F5-E5+E6-F6</f>
        <v>0.260416666666667</v>
      </c>
      <c r="H5" s="16" t="n">
        <v>0.354166666666667</v>
      </c>
      <c r="I5" s="17" t="n">
        <v>0.645833333333333</v>
      </c>
      <c r="J5" s="13" t="n">
        <f aca="false">I5-H5+H6-I6</f>
        <v>0.260416666666667</v>
      </c>
      <c r="K5" s="13" t="n">
        <v>0.260416666666667</v>
      </c>
      <c r="L5" s="15" t="n">
        <v>0.520833333333333</v>
      </c>
      <c r="M5" s="13" t="n">
        <f aca="false">L5-K5+K6-L6</f>
        <v>0.260416666666667</v>
      </c>
      <c r="N5" s="13" t="n">
        <v>0.520833333333333</v>
      </c>
      <c r="O5" s="15" t="n">
        <v>0.833333333333333</v>
      </c>
      <c r="P5" s="13" t="n">
        <f aca="false">O5-N5+N6-O6</f>
        <v>0.291666666666667</v>
      </c>
      <c r="Q5" s="18" t="n">
        <v>1.36458333333333</v>
      </c>
      <c r="R5" s="11"/>
    </row>
    <row r="6" customFormat="false" ht="14.25" hidden="true" customHeight="true" outlineLevel="0" collapsed="false">
      <c r="A6" s="12" t="s">
        <v>9</v>
      </c>
      <c r="B6" s="19" t="s">
        <v>10</v>
      </c>
      <c r="C6" s="14" t="s">
        <v>11</v>
      </c>
      <c r="D6" s="13"/>
      <c r="E6" s="20" t="n">
        <v>0.552083333333333</v>
      </c>
      <c r="F6" s="21" t="n">
        <v>0.583333333333333</v>
      </c>
      <c r="G6" s="13"/>
      <c r="H6" s="13" t="n">
        <v>0.541666666666667</v>
      </c>
      <c r="I6" s="15" t="n">
        <v>0.572916666666667</v>
      </c>
      <c r="J6" s="13"/>
      <c r="K6" s="22"/>
      <c r="L6" s="23"/>
      <c r="M6" s="13"/>
      <c r="N6" s="20" t="n">
        <v>0.583333333333333</v>
      </c>
      <c r="O6" s="21" t="n">
        <v>0.604166666666667</v>
      </c>
      <c r="P6" s="13"/>
      <c r="Q6" s="18"/>
      <c r="R6" s="11"/>
    </row>
    <row r="7" customFormat="false" ht="14.25" hidden="true" customHeight="true" outlineLevel="0" collapsed="false">
      <c r="A7" s="24"/>
      <c r="B7" s="25"/>
      <c r="C7" s="25"/>
      <c r="D7" s="26"/>
      <c r="E7" s="27" t="s">
        <v>12</v>
      </c>
      <c r="F7" s="27"/>
      <c r="G7" s="26"/>
      <c r="H7" s="27" t="s">
        <v>12</v>
      </c>
      <c r="I7" s="27"/>
      <c r="J7" s="26"/>
      <c r="K7" s="27" t="s">
        <v>13</v>
      </c>
      <c r="L7" s="27"/>
      <c r="M7" s="28"/>
      <c r="N7" s="27" t="s">
        <v>14</v>
      </c>
      <c r="O7" s="27"/>
      <c r="P7" s="26"/>
      <c r="Q7" s="29"/>
      <c r="R7" s="11"/>
    </row>
    <row r="8" customFormat="false" ht="13.5" hidden="true" customHeight="true" outlineLevel="0" collapsed="false">
      <c r="A8" s="30"/>
      <c r="B8" s="31"/>
      <c r="C8" s="32"/>
      <c r="D8" s="33" t="n">
        <f aca="false">C8-B8+B9-C9</f>
        <v>0</v>
      </c>
      <c r="E8" s="34"/>
      <c r="F8" s="35"/>
      <c r="G8" s="36" t="n">
        <f aca="false">F8-E8+E9-F9</f>
        <v>0</v>
      </c>
      <c r="H8" s="34"/>
      <c r="I8" s="35"/>
      <c r="J8" s="36" t="n">
        <f aca="false">I8-H8+H9-I9</f>
        <v>0</v>
      </c>
      <c r="K8" s="34"/>
      <c r="L8" s="35"/>
      <c r="M8" s="36" t="n">
        <f aca="false">L8-K8+K9-L9</f>
        <v>0</v>
      </c>
      <c r="N8" s="34"/>
      <c r="O8" s="35"/>
      <c r="P8" s="37" t="n">
        <f aca="false">O8-N8+N9-O9</f>
        <v>0</v>
      </c>
      <c r="Q8" s="38" t="n">
        <v>0</v>
      </c>
      <c r="R8" s="11"/>
    </row>
    <row r="9" customFormat="false" ht="13.5" hidden="true" customHeight="true" outlineLevel="0" collapsed="false">
      <c r="A9" s="30"/>
      <c r="B9" s="31"/>
      <c r="C9" s="32"/>
      <c r="D9" s="33"/>
      <c r="E9" s="39"/>
      <c r="F9" s="40"/>
      <c r="G9" s="36"/>
      <c r="H9" s="39"/>
      <c r="I9" s="40"/>
      <c r="J9" s="36"/>
      <c r="K9" s="39"/>
      <c r="L9" s="40"/>
      <c r="M9" s="36"/>
      <c r="N9" s="39"/>
      <c r="O9" s="40"/>
      <c r="P9" s="37"/>
      <c r="Q9" s="38"/>
      <c r="R9" s="11"/>
    </row>
    <row r="10" customFormat="false" ht="13.5" hidden="true" customHeight="true" outlineLevel="0" collapsed="false">
      <c r="A10" s="41"/>
      <c r="B10" s="28"/>
      <c r="C10" s="28"/>
      <c r="D10" s="28"/>
      <c r="E10" s="42"/>
      <c r="F10" s="42"/>
      <c r="G10" s="43"/>
      <c r="H10" s="42"/>
      <c r="I10" s="42"/>
      <c r="J10" s="43"/>
      <c r="K10" s="42"/>
      <c r="L10" s="42"/>
      <c r="M10" s="28"/>
      <c r="N10" s="42"/>
      <c r="O10" s="42"/>
      <c r="P10" s="28"/>
      <c r="Q10" s="29"/>
      <c r="R10" s="11"/>
    </row>
    <row r="11" customFormat="false" ht="14.25" hidden="true" customHeight="true" outlineLevel="0" collapsed="false">
      <c r="A11" s="44" t="s">
        <v>15</v>
      </c>
      <c r="B11" s="45" t="s">
        <v>16</v>
      </c>
      <c r="C11" s="46" t="s">
        <v>8</v>
      </c>
      <c r="D11" s="47" t="n">
        <f aca="false">C11-B11+B12-C12</f>
        <v>0.291666666666667</v>
      </c>
      <c r="E11" s="48" t="n">
        <v>0.520833333333333</v>
      </c>
      <c r="F11" s="49" t="n">
        <v>0.770833333333333</v>
      </c>
      <c r="G11" s="50" t="n">
        <f aca="false">F11-E11+E12-F12</f>
        <v>0.229166666666667</v>
      </c>
      <c r="H11" s="48" t="n">
        <v>0.385416666666667</v>
      </c>
      <c r="I11" s="49" t="n">
        <v>0.71875</v>
      </c>
      <c r="J11" s="50" t="n">
        <f aca="false">I11-H11+H12-I12</f>
        <v>0.302083333333333</v>
      </c>
      <c r="K11" s="48" t="n">
        <v>0.385416666666667</v>
      </c>
      <c r="L11" s="49" t="n">
        <v>0.6875</v>
      </c>
      <c r="M11" s="50" t="n">
        <f aca="false">L11-K11+K12-L12</f>
        <v>0.270833333333333</v>
      </c>
      <c r="N11" s="48" t="n">
        <v>0.260416666666667</v>
      </c>
      <c r="O11" s="49" t="n">
        <v>0.604166666666667</v>
      </c>
      <c r="P11" s="51" t="n">
        <f aca="false">O11-N11+N12-O12</f>
        <v>0.3125</v>
      </c>
      <c r="Q11" s="52" t="n">
        <v>1.40625</v>
      </c>
      <c r="R11" s="11"/>
    </row>
    <row r="12" customFormat="false" ht="14.25" hidden="true" customHeight="true" outlineLevel="0" collapsed="false">
      <c r="A12" s="44" t="s">
        <v>9</v>
      </c>
      <c r="B12" s="45" t="s">
        <v>10</v>
      </c>
      <c r="C12" s="46" t="s">
        <v>11</v>
      </c>
      <c r="D12" s="47"/>
      <c r="E12" s="53" t="n">
        <v>0.583333333333333</v>
      </c>
      <c r="F12" s="54" t="n">
        <v>0.604166666666667</v>
      </c>
      <c r="G12" s="50"/>
      <c r="H12" s="53" t="n">
        <v>0.572916666666667</v>
      </c>
      <c r="I12" s="54" t="n">
        <v>0.604166666666667</v>
      </c>
      <c r="J12" s="50"/>
      <c r="K12" s="53" t="n">
        <v>0.552083333333333</v>
      </c>
      <c r="L12" s="54" t="n">
        <v>0.583333333333333</v>
      </c>
      <c r="M12" s="50"/>
      <c r="N12" s="53" t="n">
        <v>0.520833333333333</v>
      </c>
      <c r="O12" s="54" t="n">
        <v>0.552083333333333</v>
      </c>
      <c r="P12" s="51"/>
      <c r="Q12" s="52"/>
      <c r="R12" s="11"/>
    </row>
    <row r="13" customFormat="false" ht="14.25" hidden="true" customHeight="true" outlineLevel="0" collapsed="false">
      <c r="A13" s="24"/>
      <c r="B13" s="25"/>
      <c r="C13" s="25"/>
      <c r="D13" s="26"/>
      <c r="E13" s="55"/>
      <c r="F13" s="55"/>
      <c r="G13" s="56"/>
      <c r="H13" s="27" t="s">
        <v>17</v>
      </c>
      <c r="I13" s="27"/>
      <c r="J13" s="56"/>
      <c r="K13" s="27" t="s">
        <v>18</v>
      </c>
      <c r="L13" s="27"/>
      <c r="M13" s="43"/>
      <c r="N13" s="27" t="s">
        <v>13</v>
      </c>
      <c r="O13" s="27"/>
      <c r="P13" s="56"/>
      <c r="Q13" s="29"/>
      <c r="R13" s="11"/>
    </row>
    <row r="14" customFormat="false" ht="14.25" hidden="true" customHeight="true" outlineLevel="0" collapsed="false">
      <c r="A14" s="57" t="s">
        <v>19</v>
      </c>
      <c r="B14" s="58" t="s">
        <v>16</v>
      </c>
      <c r="C14" s="59" t="s">
        <v>8</v>
      </c>
      <c r="D14" s="60" t="n">
        <f aca="false">C14-B14+B15-C15</f>
        <v>0.291666666666667</v>
      </c>
      <c r="E14" s="61" t="n">
        <v>0.354166666666667</v>
      </c>
      <c r="F14" s="62" t="n">
        <v>0.645833333333333</v>
      </c>
      <c r="G14" s="63" t="n">
        <f aca="false">F14-E14+E15-F15</f>
        <v>0.260416666666667</v>
      </c>
      <c r="H14" s="61" t="n">
        <v>0.541666666666667</v>
      </c>
      <c r="I14" s="62" t="n">
        <v>0.833333333333333</v>
      </c>
      <c r="J14" s="63" t="n">
        <f aca="false">I14-H14+H15-I15</f>
        <v>0.270833333333334</v>
      </c>
      <c r="K14" s="61" t="n">
        <v>0.520833333333333</v>
      </c>
      <c r="L14" s="62" t="n">
        <v>0.8125</v>
      </c>
      <c r="M14" s="63" t="n">
        <f aca="false">L14-K14+K15-L15</f>
        <v>0.270833333333333</v>
      </c>
      <c r="N14" s="61" t="n">
        <v>0.364583333333333</v>
      </c>
      <c r="O14" s="62" t="n">
        <v>0.760416666666667</v>
      </c>
      <c r="P14" s="64" t="n">
        <f aca="false">O14-N14+N15-O15</f>
        <v>0.364583333333333</v>
      </c>
      <c r="Q14" s="65" t="n">
        <v>1.45833333333333</v>
      </c>
      <c r="R14" s="11"/>
    </row>
    <row r="15" customFormat="false" ht="14.25" hidden="true" customHeight="true" outlineLevel="0" collapsed="false">
      <c r="A15" s="57" t="s">
        <v>9</v>
      </c>
      <c r="B15" s="58" t="s">
        <v>10</v>
      </c>
      <c r="C15" s="59" t="s">
        <v>11</v>
      </c>
      <c r="D15" s="60"/>
      <c r="E15" s="66" t="n">
        <v>0.520833333333333</v>
      </c>
      <c r="F15" s="67" t="n">
        <v>0.552083333333333</v>
      </c>
      <c r="G15" s="63"/>
      <c r="H15" s="66" t="n">
        <v>0.645833333333333</v>
      </c>
      <c r="I15" s="67" t="n">
        <v>0.666666666666667</v>
      </c>
      <c r="J15" s="63"/>
      <c r="K15" s="66" t="n">
        <v>0.583333333333333</v>
      </c>
      <c r="L15" s="67" t="n">
        <v>0.604166666666667</v>
      </c>
      <c r="M15" s="63"/>
      <c r="N15" s="66" t="n">
        <v>0.552083333333333</v>
      </c>
      <c r="O15" s="67" t="n">
        <v>0.583333333333333</v>
      </c>
      <c r="P15" s="64"/>
      <c r="Q15" s="65"/>
      <c r="R15" s="11"/>
    </row>
    <row r="16" customFormat="false" ht="14.25" hidden="true" customHeight="true" outlineLevel="0" collapsed="false">
      <c r="A16" s="68"/>
      <c r="B16" s="69"/>
      <c r="C16" s="69"/>
      <c r="D16" s="70"/>
      <c r="E16" s="71" t="s">
        <v>20</v>
      </c>
      <c r="F16" s="71"/>
      <c r="G16" s="70"/>
      <c r="H16" s="27"/>
      <c r="I16" s="27"/>
      <c r="J16" s="70"/>
      <c r="K16" s="72"/>
      <c r="L16" s="72"/>
      <c r="M16" s="70"/>
      <c r="N16" s="72"/>
      <c r="O16" s="72"/>
      <c r="P16" s="70"/>
      <c r="Q16" s="73"/>
      <c r="R16" s="11"/>
    </row>
    <row r="17" customFormat="false" ht="14.25" hidden="true" customHeight="true" outlineLevel="0" collapsed="false">
      <c r="A17" s="74" t="s">
        <v>21</v>
      </c>
      <c r="B17" s="75" t="s">
        <v>22</v>
      </c>
      <c r="C17" s="76" t="s">
        <v>8</v>
      </c>
      <c r="D17" s="77" t="n">
        <f aca="false">C17-B17+B18-C18</f>
        <v>0.208333333333333</v>
      </c>
      <c r="E17" s="78" t="n">
        <v>0.354166666666667</v>
      </c>
      <c r="F17" s="79" t="n">
        <v>0.6875</v>
      </c>
      <c r="G17" s="80" t="n">
        <f aca="false">F17-E17+E18-F18</f>
        <v>0.291666666666667</v>
      </c>
      <c r="H17" s="78" t="n">
        <v>0.375</v>
      </c>
      <c r="I17" s="79" t="n">
        <v>0.729166666666667</v>
      </c>
      <c r="J17" s="80" t="n">
        <f aca="false">I17-H17+H18-I18</f>
        <v>0.3125</v>
      </c>
      <c r="K17" s="78" t="n">
        <v>0.395833333333333</v>
      </c>
      <c r="L17" s="79" t="n">
        <v>0.75</v>
      </c>
      <c r="M17" s="80" t="n">
        <f aca="false">L17-K17+K18-L18</f>
        <v>0.3125</v>
      </c>
      <c r="N17" s="78" t="n">
        <v>0.333333333333333</v>
      </c>
      <c r="O17" s="79" t="n">
        <v>0.6875</v>
      </c>
      <c r="P17" s="81" t="n">
        <f aca="false">O17-N17+N18-O18</f>
        <v>0.3125</v>
      </c>
      <c r="Q17" s="82" t="n">
        <v>1.45833333333333</v>
      </c>
      <c r="R17" s="11"/>
    </row>
    <row r="18" customFormat="false" ht="14.25" hidden="true" customHeight="true" outlineLevel="0" collapsed="false">
      <c r="A18" s="74" t="s">
        <v>9</v>
      </c>
      <c r="B18" s="75" t="s">
        <v>10</v>
      </c>
      <c r="C18" s="76" t="s">
        <v>11</v>
      </c>
      <c r="D18" s="77"/>
      <c r="E18" s="83" t="n">
        <v>0.520833333333333</v>
      </c>
      <c r="F18" s="84" t="n">
        <v>0.5625</v>
      </c>
      <c r="G18" s="80"/>
      <c r="H18" s="83" t="n">
        <v>0.5625</v>
      </c>
      <c r="I18" s="84" t="n">
        <v>0.604166666666667</v>
      </c>
      <c r="J18" s="80"/>
      <c r="K18" s="83" t="n">
        <v>0.5625</v>
      </c>
      <c r="L18" s="84" t="n">
        <v>0.604166666666667</v>
      </c>
      <c r="M18" s="80"/>
      <c r="N18" s="83" t="n">
        <v>0.520833333333333</v>
      </c>
      <c r="O18" s="84" t="n">
        <v>0.5625</v>
      </c>
      <c r="P18" s="81"/>
      <c r="Q18" s="82"/>
      <c r="R18" s="11"/>
    </row>
    <row r="19" customFormat="false" ht="15.75" hidden="true" customHeight="true" outlineLevel="0" collapsed="false">
      <c r="A19" s="68"/>
      <c r="B19" s="69"/>
      <c r="C19" s="69"/>
      <c r="D19" s="69"/>
      <c r="E19" s="71" t="s">
        <v>20</v>
      </c>
      <c r="F19" s="71"/>
      <c r="G19" s="69"/>
      <c r="H19" s="85"/>
      <c r="I19" s="85"/>
      <c r="J19" s="69"/>
      <c r="K19" s="85"/>
      <c r="L19" s="85"/>
      <c r="M19" s="69"/>
      <c r="N19" s="85"/>
      <c r="O19" s="85"/>
      <c r="P19" s="69"/>
      <c r="Q19" s="86"/>
      <c r="R19" s="11"/>
    </row>
    <row r="20" customFormat="false" ht="12.75" hidden="true" customHeight="false" outlineLevel="0" collapsed="false"/>
    <row r="21" customFormat="false" ht="15" hidden="false" customHeight="true" outlineLevel="0" collapsed="false">
      <c r="A21" s="5" t="s">
        <v>23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6"/>
    </row>
    <row r="22" customFormat="false" ht="15.75" hidden="false" customHeight="true" outlineLevel="0" collapsed="false">
      <c r="A22" s="87"/>
      <c r="B22" s="88" t="s">
        <v>2</v>
      </c>
      <c r="C22" s="88"/>
      <c r="D22" s="88"/>
      <c r="E22" s="89" t="s">
        <v>3</v>
      </c>
      <c r="F22" s="89"/>
      <c r="G22" s="89"/>
      <c r="H22" s="89" t="s">
        <v>4</v>
      </c>
      <c r="I22" s="89"/>
      <c r="J22" s="89"/>
      <c r="K22" s="89" t="s">
        <v>5</v>
      </c>
      <c r="L22" s="89"/>
      <c r="M22" s="89"/>
      <c r="N22" s="89" t="s">
        <v>6</v>
      </c>
      <c r="O22" s="89"/>
      <c r="P22" s="89"/>
      <c r="Q22" s="90"/>
      <c r="R22" s="11"/>
    </row>
    <row r="23" customFormat="false" ht="14.25" hidden="false" customHeight="true" outlineLevel="0" collapsed="false">
      <c r="A23" s="12" t="s">
        <v>7</v>
      </c>
      <c r="B23" s="13" t="n">
        <v>0.458333333333333</v>
      </c>
      <c r="C23" s="15" t="n">
        <v>0.833333333333333</v>
      </c>
      <c r="D23" s="13" t="n">
        <f aca="false">C23-B23+B24-C24</f>
        <v>0.333333333333334</v>
      </c>
      <c r="E23" s="13" t="n">
        <v>0.395833333333333</v>
      </c>
      <c r="F23" s="15" t="n">
        <v>0.6875</v>
      </c>
      <c r="G23" s="13" t="n">
        <f aca="false">F23-E23+E24-F24</f>
        <v>0.260416666666667</v>
      </c>
      <c r="H23" s="16" t="n">
        <v>0.520833333333333</v>
      </c>
      <c r="I23" s="17" t="n">
        <v>0.84375</v>
      </c>
      <c r="J23" s="13" t="n">
        <f aca="false">I23-H23+H24-I24</f>
        <v>0.302083333333333</v>
      </c>
      <c r="K23" s="13" t="n">
        <v>0.416666666666667</v>
      </c>
      <c r="L23" s="15" t="n">
        <v>0.802083333333333</v>
      </c>
      <c r="M23" s="13" t="n">
        <f aca="false">L23-K23+K24-L24</f>
        <v>0.354166666666667</v>
      </c>
      <c r="N23" s="13" t="n">
        <v>0.270833333333333</v>
      </c>
      <c r="O23" s="15" t="n">
        <v>0.541666666666667</v>
      </c>
      <c r="P23" s="13" t="n">
        <f aca="false">O23-N23+N24-O24</f>
        <v>0.25</v>
      </c>
      <c r="Q23" s="91" t="s">
        <v>24</v>
      </c>
      <c r="R23" s="11"/>
    </row>
    <row r="24" customFormat="false" ht="14.25" hidden="false" customHeight="true" outlineLevel="0" collapsed="false">
      <c r="A24" s="12" t="s">
        <v>9</v>
      </c>
      <c r="B24" s="13" t="n">
        <v>0.583333333333333</v>
      </c>
      <c r="C24" s="15" t="n">
        <v>0.625</v>
      </c>
      <c r="D24" s="13"/>
      <c r="E24" s="20" t="n">
        <v>0.541666666666667</v>
      </c>
      <c r="F24" s="21" t="n">
        <v>0.572916666666667</v>
      </c>
      <c r="G24" s="13"/>
      <c r="H24" s="13" t="n">
        <v>0.5625</v>
      </c>
      <c r="I24" s="15" t="n">
        <v>0.583333333333333</v>
      </c>
      <c r="J24" s="13"/>
      <c r="K24" s="20" t="n">
        <v>0.541666666666667</v>
      </c>
      <c r="L24" s="21" t="n">
        <v>0.572916666666667</v>
      </c>
      <c r="M24" s="13"/>
      <c r="N24" s="20" t="n">
        <v>0.458333333333333</v>
      </c>
      <c r="O24" s="21" t="n">
        <v>0.479166666666667</v>
      </c>
      <c r="P24" s="13"/>
      <c r="Q24" s="91"/>
      <c r="R24" s="11"/>
    </row>
    <row r="25" customFormat="false" ht="14.25" hidden="false" customHeight="true" outlineLevel="0" collapsed="false">
      <c r="A25" s="24"/>
      <c r="B25" s="27" t="s">
        <v>25</v>
      </c>
      <c r="C25" s="27"/>
      <c r="D25" s="92" t="s">
        <v>26</v>
      </c>
      <c r="E25" s="27" t="s">
        <v>12</v>
      </c>
      <c r="F25" s="27"/>
      <c r="G25" s="26"/>
      <c r="H25" s="27" t="s">
        <v>12</v>
      </c>
      <c r="I25" s="27"/>
      <c r="J25" s="26"/>
      <c r="K25" s="27" t="s">
        <v>27</v>
      </c>
      <c r="L25" s="27"/>
      <c r="M25" s="28"/>
      <c r="N25" s="27" t="s">
        <v>28</v>
      </c>
      <c r="O25" s="27"/>
      <c r="P25" s="26"/>
      <c r="Q25" s="29"/>
      <c r="R25" s="11"/>
    </row>
    <row r="26" customFormat="false" ht="13.5" hidden="false" customHeight="true" outlineLevel="0" collapsed="false">
      <c r="A26" s="93" t="s">
        <v>29</v>
      </c>
      <c r="B26" s="94" t="n">
        <v>0.458333333333333</v>
      </c>
      <c r="C26" s="95" t="n">
        <v>0.75</v>
      </c>
      <c r="D26" s="33" t="n">
        <f aca="false">C26-B26+B27-C27</f>
        <v>0.260416666666667</v>
      </c>
      <c r="E26" s="94" t="n">
        <v>0.4375</v>
      </c>
      <c r="F26" s="95" t="n">
        <v>0.739583333333333</v>
      </c>
      <c r="G26" s="36" t="n">
        <f aca="false">F26-E26+E27-F27</f>
        <v>0.270833333333333</v>
      </c>
      <c r="H26" s="94" t="n">
        <v>0.260416666666667</v>
      </c>
      <c r="I26" s="95" t="n">
        <v>0.583333333333333</v>
      </c>
      <c r="J26" s="36" t="n">
        <f aca="false">I26-H26+H27-I27</f>
        <v>0.302083333333333</v>
      </c>
      <c r="K26" s="94" t="n">
        <v>0.260416666666667</v>
      </c>
      <c r="L26" s="95" t="n">
        <v>0.604166666666667</v>
      </c>
      <c r="M26" s="36" t="n">
        <f aca="false">L26-K26+K27-L27</f>
        <v>0.322916666666667</v>
      </c>
      <c r="N26" s="94" t="n">
        <v>0.416666666666667</v>
      </c>
      <c r="O26" s="95" t="n">
        <v>0.739583333333333</v>
      </c>
      <c r="P26" s="37" t="n">
        <f aca="false">O26-N26+N27-O27</f>
        <v>0.291666666666667</v>
      </c>
      <c r="Q26" s="96" t="s">
        <v>30</v>
      </c>
      <c r="R26" s="11"/>
    </row>
    <row r="27" customFormat="false" ht="13.5" hidden="false" customHeight="true" outlineLevel="0" collapsed="false">
      <c r="A27" s="93" t="s">
        <v>9</v>
      </c>
      <c r="B27" s="94" t="n">
        <v>0.552083333333333</v>
      </c>
      <c r="C27" s="95" t="n">
        <v>0.583333333333333</v>
      </c>
      <c r="D27" s="33"/>
      <c r="E27" s="97" t="n">
        <v>0.572916666666667</v>
      </c>
      <c r="F27" s="98" t="n">
        <v>0.604166666666667</v>
      </c>
      <c r="G27" s="36"/>
      <c r="H27" s="97" t="n">
        <v>0.458333333333333</v>
      </c>
      <c r="I27" s="98" t="n">
        <v>0.479166666666667</v>
      </c>
      <c r="J27" s="36"/>
      <c r="K27" s="97" t="n">
        <v>0.416666666666667</v>
      </c>
      <c r="L27" s="98" t="n">
        <v>0.4375</v>
      </c>
      <c r="M27" s="36"/>
      <c r="N27" s="97" t="n">
        <v>0.572916666666667</v>
      </c>
      <c r="O27" s="98" t="n">
        <v>0.604166666666667</v>
      </c>
      <c r="P27" s="37"/>
      <c r="Q27" s="96"/>
      <c r="R27" s="11"/>
    </row>
    <row r="28" s="107" customFormat="true" ht="13.5" hidden="false" customHeight="true" outlineLevel="0" collapsed="false">
      <c r="A28" s="99"/>
      <c r="B28" s="100"/>
      <c r="C28" s="100"/>
      <c r="D28" s="100"/>
      <c r="E28" s="27" t="s">
        <v>12</v>
      </c>
      <c r="F28" s="27"/>
      <c r="G28" s="101"/>
      <c r="H28" s="102" t="s">
        <v>31</v>
      </c>
      <c r="I28" s="102"/>
      <c r="J28" s="103"/>
      <c r="K28" s="27" t="s">
        <v>32</v>
      </c>
      <c r="L28" s="27"/>
      <c r="M28" s="104" t="s">
        <v>33</v>
      </c>
      <c r="N28" s="27" t="s">
        <v>28</v>
      </c>
      <c r="O28" s="27"/>
      <c r="P28" s="100"/>
      <c r="Q28" s="105"/>
      <c r="R28" s="106"/>
    </row>
    <row r="29" customFormat="false" ht="14.25" hidden="false" customHeight="true" outlineLevel="0" collapsed="false">
      <c r="A29" s="44" t="s">
        <v>15</v>
      </c>
      <c r="B29" s="47" t="n">
        <v>0.260416666666667</v>
      </c>
      <c r="C29" s="51" t="n">
        <v>0.541666666666667</v>
      </c>
      <c r="D29" s="47" t="n">
        <f aca="false">C29-B29+B30-C30</f>
        <v>0.260416666666667</v>
      </c>
      <c r="E29" s="48" t="n">
        <v>0.270833333333333</v>
      </c>
      <c r="F29" s="49" t="n">
        <v>0.625</v>
      </c>
      <c r="G29" s="50" t="n">
        <f aca="false">F29-E29+E30-F30</f>
        <v>0.333333333333333</v>
      </c>
      <c r="H29" s="48" t="n">
        <v>0.260416666666667</v>
      </c>
      <c r="I29" s="49" t="n">
        <v>0.583333333333333</v>
      </c>
      <c r="J29" s="50" t="n">
        <f aca="false">I29-H29+H30-I30</f>
        <v>0.302083333333333</v>
      </c>
      <c r="K29" s="48" t="n">
        <v>0.541666666666667</v>
      </c>
      <c r="L29" s="49" t="n">
        <v>0.833333333333333</v>
      </c>
      <c r="M29" s="50" t="n">
        <f aca="false">L29-K29+K30-L30</f>
        <v>0.260416666666667</v>
      </c>
      <c r="N29" s="48" t="n">
        <v>0.458333333333333</v>
      </c>
      <c r="O29" s="49" t="n">
        <v>0.833333333333333</v>
      </c>
      <c r="P29" s="51" t="n">
        <f aca="false">O29-N29+N30-O30</f>
        <v>0.333333333333333</v>
      </c>
      <c r="Q29" s="108" t="s">
        <v>34</v>
      </c>
      <c r="R29" s="11"/>
    </row>
    <row r="30" customFormat="false" ht="14.25" hidden="false" customHeight="true" outlineLevel="0" collapsed="false">
      <c r="A30" s="44" t="s">
        <v>9</v>
      </c>
      <c r="B30" s="47" t="n">
        <v>0.458333333333333</v>
      </c>
      <c r="C30" s="51" t="n">
        <v>0.479166666666667</v>
      </c>
      <c r="D30" s="47"/>
      <c r="E30" s="53" t="n">
        <v>0.4375</v>
      </c>
      <c r="F30" s="54" t="n">
        <v>0.458333333333333</v>
      </c>
      <c r="G30" s="50"/>
      <c r="H30" s="53" t="n">
        <v>0.4375</v>
      </c>
      <c r="I30" s="54" t="n">
        <v>0.458333333333333</v>
      </c>
      <c r="J30" s="50"/>
      <c r="K30" s="53" t="n">
        <v>0.572916666666667</v>
      </c>
      <c r="L30" s="54" t="n">
        <v>0.604166666666667</v>
      </c>
      <c r="M30" s="50"/>
      <c r="N30" s="53" t="n">
        <v>0.604166666666667</v>
      </c>
      <c r="O30" s="54" t="n">
        <v>0.645833333333333</v>
      </c>
      <c r="P30" s="51"/>
      <c r="Q30" s="108"/>
      <c r="R30" s="11"/>
    </row>
    <row r="31" customFormat="false" ht="14.25" hidden="false" customHeight="true" outlineLevel="0" collapsed="false">
      <c r="A31" s="24"/>
      <c r="B31" s="27" t="s">
        <v>35</v>
      </c>
      <c r="C31" s="27"/>
      <c r="D31" s="26"/>
      <c r="E31" s="27" t="s">
        <v>25</v>
      </c>
      <c r="F31" s="27"/>
      <c r="G31" s="56"/>
      <c r="H31" s="102"/>
      <c r="I31" s="102"/>
      <c r="J31" s="56"/>
      <c r="K31" s="102"/>
      <c r="L31" s="102"/>
      <c r="M31" s="43"/>
      <c r="N31" s="102"/>
      <c r="O31" s="102"/>
      <c r="P31" s="56"/>
      <c r="Q31" s="29"/>
      <c r="R31" s="11"/>
    </row>
    <row r="32" customFormat="false" ht="14.25" hidden="false" customHeight="true" outlineLevel="0" collapsed="false">
      <c r="A32" s="57" t="s">
        <v>19</v>
      </c>
      <c r="B32" s="60" t="n">
        <v>0.333333333333333</v>
      </c>
      <c r="C32" s="64" t="n">
        <v>0.645833333333333</v>
      </c>
      <c r="D32" s="60" t="n">
        <f aca="false">C32-B32+B33-C33</f>
        <v>0.270833333333333</v>
      </c>
      <c r="E32" s="61" t="n">
        <v>0.541666666666667</v>
      </c>
      <c r="F32" s="62" t="n">
        <v>0.833333333333333</v>
      </c>
      <c r="G32" s="63" t="n">
        <f aca="false">F32-E32+E33-F33</f>
        <v>0.270833333333333</v>
      </c>
      <c r="H32" s="61" t="n">
        <v>0.416666666666667</v>
      </c>
      <c r="I32" s="62" t="n">
        <v>0.802083333333333</v>
      </c>
      <c r="J32" s="63" t="n">
        <f aca="false">I32-H32+H33-I33</f>
        <v>0.34375</v>
      </c>
      <c r="K32" s="61" t="n">
        <v>0.260416666666667</v>
      </c>
      <c r="L32" s="62" t="n">
        <v>0.604166666666667</v>
      </c>
      <c r="M32" s="63" t="n">
        <f aca="false">L32-K32+K33-L33</f>
        <v>0.322916666666667</v>
      </c>
      <c r="N32" s="61" t="n">
        <v>0.364583333333333</v>
      </c>
      <c r="O32" s="62" t="n">
        <v>0.645833333333333</v>
      </c>
      <c r="P32" s="64" t="n">
        <f aca="false">O32-N32+N33-O33</f>
        <v>0.25</v>
      </c>
      <c r="Q32" s="57" t="s">
        <v>36</v>
      </c>
      <c r="R32" s="11"/>
    </row>
    <row r="33" customFormat="false" ht="14.25" hidden="false" customHeight="true" outlineLevel="0" collapsed="false">
      <c r="A33" s="57" t="s">
        <v>9</v>
      </c>
      <c r="B33" s="109" t="s">
        <v>10</v>
      </c>
      <c r="C33" s="110" t="s">
        <v>11</v>
      </c>
      <c r="D33" s="60"/>
      <c r="E33" s="66" t="n">
        <v>0.604166666666667</v>
      </c>
      <c r="F33" s="67" t="n">
        <v>0.625</v>
      </c>
      <c r="G33" s="63"/>
      <c r="H33" s="66" t="n">
        <v>0.520833333333333</v>
      </c>
      <c r="I33" s="67" t="n">
        <v>0.5625</v>
      </c>
      <c r="J33" s="63"/>
      <c r="K33" s="66" t="n">
        <v>0.4375</v>
      </c>
      <c r="L33" s="67" t="n">
        <v>0.458333333333333</v>
      </c>
      <c r="M33" s="63"/>
      <c r="N33" s="66" t="n">
        <v>0.541666666666667</v>
      </c>
      <c r="O33" s="67" t="n">
        <v>0.572916666666667</v>
      </c>
      <c r="P33" s="64"/>
      <c r="Q33" s="57"/>
      <c r="R33" s="11"/>
    </row>
    <row r="34" customFormat="false" ht="14.25" hidden="false" customHeight="true" outlineLevel="0" collapsed="false">
      <c r="A34" s="68"/>
      <c r="B34" s="27" t="s">
        <v>12</v>
      </c>
      <c r="C34" s="27"/>
      <c r="D34" s="70"/>
      <c r="E34" s="111" t="s">
        <v>37</v>
      </c>
      <c r="F34" s="111"/>
      <c r="G34" s="111"/>
      <c r="H34" s="27" t="s">
        <v>13</v>
      </c>
      <c r="I34" s="27"/>
      <c r="J34" s="70"/>
      <c r="K34" s="27" t="s">
        <v>38</v>
      </c>
      <c r="L34" s="27"/>
      <c r="M34" s="70"/>
      <c r="N34" s="27" t="s">
        <v>39</v>
      </c>
      <c r="O34" s="27"/>
      <c r="P34" s="70"/>
      <c r="Q34" s="73"/>
      <c r="R34" s="11"/>
    </row>
    <row r="35" customFormat="false" ht="14.25" hidden="false" customHeight="true" outlineLevel="0" collapsed="false">
      <c r="A35" s="74" t="s">
        <v>21</v>
      </c>
      <c r="B35" s="77"/>
      <c r="C35" s="81"/>
      <c r="D35" s="77" t="n">
        <f aca="false">C35-B35+B36-C36</f>
        <v>0</v>
      </c>
      <c r="E35" s="78"/>
      <c r="F35" s="79"/>
      <c r="G35" s="80" t="n">
        <f aca="false">F35-E35+E36-F36</f>
        <v>0</v>
      </c>
      <c r="H35" s="78"/>
      <c r="I35" s="79"/>
      <c r="J35" s="80" t="n">
        <f aca="false">I35-H35+H36-I36</f>
        <v>0</v>
      </c>
      <c r="K35" s="78"/>
      <c r="L35" s="79"/>
      <c r="M35" s="80" t="n">
        <f aca="false">L35-K35+K36-L36</f>
        <v>0</v>
      </c>
      <c r="N35" s="78"/>
      <c r="O35" s="79"/>
      <c r="P35" s="81" t="n">
        <f aca="false">O35-N35+N36-O36</f>
        <v>0</v>
      </c>
      <c r="Q35" s="74" t="s">
        <v>40</v>
      </c>
      <c r="R35" s="11"/>
    </row>
    <row r="36" customFormat="false" ht="14.25" hidden="false" customHeight="true" outlineLevel="0" collapsed="false">
      <c r="A36" s="74" t="s">
        <v>9</v>
      </c>
      <c r="B36" s="77"/>
      <c r="C36" s="81"/>
      <c r="D36" s="77"/>
      <c r="E36" s="83"/>
      <c r="F36" s="84"/>
      <c r="G36" s="80"/>
      <c r="H36" s="83"/>
      <c r="I36" s="84"/>
      <c r="J36" s="80"/>
      <c r="K36" s="83"/>
      <c r="L36" s="84"/>
      <c r="M36" s="80"/>
      <c r="N36" s="83"/>
      <c r="O36" s="84"/>
      <c r="P36" s="81"/>
      <c r="Q36" s="74"/>
      <c r="R36" s="11"/>
    </row>
    <row r="37" customFormat="false" ht="15.75" hidden="false" customHeight="true" outlineLevel="0" collapsed="false">
      <c r="A37" s="112"/>
      <c r="B37" s="113"/>
      <c r="C37" s="113"/>
      <c r="D37" s="113"/>
      <c r="E37" s="114"/>
      <c r="F37" s="114"/>
      <c r="G37" s="113"/>
      <c r="H37" s="115"/>
      <c r="I37" s="115"/>
      <c r="J37" s="113"/>
      <c r="K37" s="115"/>
      <c r="L37" s="115"/>
      <c r="M37" s="113"/>
      <c r="N37" s="115"/>
      <c r="O37" s="115"/>
      <c r="P37" s="113"/>
      <c r="Q37" s="116"/>
      <c r="R37" s="11"/>
    </row>
    <row r="38" customFormat="false" ht="15.75" hidden="false" customHeight="true" outlineLevel="0" collapsed="false">
      <c r="A38" s="117"/>
      <c r="B38" s="117"/>
      <c r="C38" s="117"/>
      <c r="D38" s="117"/>
      <c r="E38" s="118"/>
      <c r="F38" s="118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"/>
    </row>
    <row r="39" customFormat="false" ht="15" hidden="false" customHeight="true" outlineLevel="0" collapsed="false">
      <c r="A39" s="119" t="s">
        <v>41</v>
      </c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6"/>
    </row>
    <row r="40" customFormat="false" ht="15.75" hidden="false" customHeight="true" outlineLevel="0" collapsed="false">
      <c r="A40" s="120"/>
      <c r="B40" s="121" t="s">
        <v>2</v>
      </c>
      <c r="C40" s="121"/>
      <c r="D40" s="121"/>
      <c r="E40" s="122" t="s">
        <v>3</v>
      </c>
      <c r="F40" s="122"/>
      <c r="G40" s="122"/>
      <c r="H40" s="122" t="s">
        <v>4</v>
      </c>
      <c r="I40" s="122"/>
      <c r="J40" s="122"/>
      <c r="K40" s="122" t="s">
        <v>5</v>
      </c>
      <c r="L40" s="122"/>
      <c r="M40" s="122"/>
      <c r="N40" s="123" t="s">
        <v>6</v>
      </c>
      <c r="O40" s="123"/>
      <c r="P40" s="123"/>
      <c r="Q40" s="120"/>
      <c r="R40" s="11"/>
    </row>
    <row r="41" customFormat="false" ht="14.25" hidden="false" customHeight="true" outlineLevel="0" collapsed="false">
      <c r="A41" s="124" t="s">
        <v>7</v>
      </c>
      <c r="B41" s="125" t="n">
        <v>0.270833333333333</v>
      </c>
      <c r="C41" s="126" t="n">
        <v>0.645833333333333</v>
      </c>
      <c r="D41" s="127" t="n">
        <f aca="false">(C41-B41)-(C42-B42)</f>
        <v>0.333333333333333</v>
      </c>
      <c r="E41" s="128" t="n">
        <v>0.5625</v>
      </c>
      <c r="F41" s="129" t="n">
        <v>0.833333333333333</v>
      </c>
      <c r="G41" s="127" t="n">
        <f aca="false">(F41-E41)-(F42-E42)</f>
        <v>0.25</v>
      </c>
      <c r="H41" s="128" t="n">
        <v>0.458333333333333</v>
      </c>
      <c r="I41" s="129" t="n">
        <v>0.833333333333333</v>
      </c>
      <c r="J41" s="127" t="n">
        <f aca="false">(I41-H41)-(I42-H42)</f>
        <v>0.34375</v>
      </c>
      <c r="K41" s="125" t="n">
        <v>0.354166666666667</v>
      </c>
      <c r="L41" s="126" t="n">
        <v>0.666666666666667</v>
      </c>
      <c r="M41" s="127" t="n">
        <f aca="false">(L41-K41)-(L42-K42)</f>
        <v>0.28125</v>
      </c>
      <c r="N41" s="128" t="n">
        <v>0.260416666666667</v>
      </c>
      <c r="O41" s="129" t="n">
        <v>0.541666666666667</v>
      </c>
      <c r="P41" s="127" t="n">
        <f aca="false">(O41-N41)-(O42-N42)</f>
        <v>0.260416666666667</v>
      </c>
      <c r="Q41" s="130" t="n">
        <f aca="false">P41+M41+J41+G41+D41</f>
        <v>1.46875</v>
      </c>
      <c r="R41" s="11"/>
    </row>
    <row r="42" customFormat="false" ht="14.25" hidden="false" customHeight="true" outlineLevel="0" collapsed="false">
      <c r="A42" s="131" t="s">
        <v>9</v>
      </c>
      <c r="B42" s="132" t="n">
        <v>0.541666666666667</v>
      </c>
      <c r="C42" s="133" t="n">
        <v>0.583333333333333</v>
      </c>
      <c r="D42" s="127"/>
      <c r="E42" s="134" t="n">
        <v>0.645833333333333</v>
      </c>
      <c r="F42" s="135" t="n">
        <v>0.666666666666667</v>
      </c>
      <c r="G42" s="127"/>
      <c r="H42" s="132" t="n">
        <v>0.572916666666667</v>
      </c>
      <c r="I42" s="135" t="n">
        <v>0.604166666666667</v>
      </c>
      <c r="J42" s="127"/>
      <c r="K42" s="132" t="n">
        <v>0.541666666666667</v>
      </c>
      <c r="L42" s="133" t="n">
        <v>0.572916666666667</v>
      </c>
      <c r="M42" s="127"/>
      <c r="N42" s="132" t="n">
        <v>0.458333333333333</v>
      </c>
      <c r="O42" s="135" t="n">
        <v>0.479166666666667</v>
      </c>
      <c r="P42" s="127"/>
      <c r="Q42" s="130"/>
      <c r="R42" s="11"/>
    </row>
    <row r="43" customFormat="false" ht="14.25" hidden="false" customHeight="true" outlineLevel="0" collapsed="false">
      <c r="A43" s="136"/>
      <c r="B43" s="137"/>
      <c r="C43" s="137"/>
      <c r="D43" s="138"/>
      <c r="E43" s="139"/>
      <c r="F43" s="139"/>
      <c r="G43" s="138"/>
      <c r="H43" s="140"/>
      <c r="I43" s="140"/>
      <c r="J43" s="138"/>
      <c r="K43" s="139"/>
      <c r="L43" s="139"/>
      <c r="M43" s="138"/>
      <c r="N43" s="141"/>
      <c r="O43" s="141"/>
      <c r="P43" s="138"/>
      <c r="Q43" s="142"/>
      <c r="R43" s="11"/>
    </row>
    <row r="44" customFormat="false" ht="13.5" hidden="false" customHeight="true" outlineLevel="0" collapsed="false">
      <c r="A44" s="143" t="s">
        <v>29</v>
      </c>
      <c r="B44" s="144" t="n">
        <v>0.541666666666667</v>
      </c>
      <c r="C44" s="145" t="n">
        <v>0.833333333333333</v>
      </c>
      <c r="D44" s="146" t="n">
        <f aca="false">(C44-B44)-(C45-B45)</f>
        <v>0.270833333333333</v>
      </c>
      <c r="E44" s="147" t="n">
        <v>0.416666666666667</v>
      </c>
      <c r="F44" s="148" t="n">
        <v>0.78125</v>
      </c>
      <c r="G44" s="146" t="n">
        <f aca="false">(F44-E44)-(F45-E45)</f>
        <v>0.322916666666667</v>
      </c>
      <c r="H44" s="146" t="n">
        <v>0.541666666666667</v>
      </c>
      <c r="I44" s="148" t="n">
        <v>0.833333333333333</v>
      </c>
      <c r="J44" s="146" t="n">
        <f aca="false">(I44-H44)-(I45-H45)</f>
        <v>0.270833333333333</v>
      </c>
      <c r="K44" s="146" t="n">
        <v>0.458333333333333</v>
      </c>
      <c r="L44" s="149" t="n">
        <v>0.760416666666667</v>
      </c>
      <c r="M44" s="146" t="n">
        <f aca="false">(L44-K44)-(L45-K45)</f>
        <v>0.270833333333333</v>
      </c>
      <c r="N44" s="146" t="n">
        <v>0.354166666666667</v>
      </c>
      <c r="O44" s="149" t="n">
        <v>0.6875</v>
      </c>
      <c r="P44" s="146" t="n">
        <f aca="false">(O44-N44)-(O45-N45)</f>
        <v>0.302083333333333</v>
      </c>
      <c r="Q44" s="150" t="n">
        <f aca="false">P44+M44+J44+G44+D44</f>
        <v>1.4375</v>
      </c>
      <c r="R44" s="11"/>
    </row>
    <row r="45" customFormat="false" ht="13.5" hidden="false" customHeight="true" outlineLevel="0" collapsed="false">
      <c r="A45" s="143"/>
      <c r="B45" s="146" t="n">
        <v>0.625</v>
      </c>
      <c r="C45" s="149" t="n">
        <v>0.645833333333333</v>
      </c>
      <c r="D45" s="146"/>
      <c r="E45" s="146" t="n">
        <v>0.604166666666667</v>
      </c>
      <c r="F45" s="148" t="n">
        <v>0.645833333333333</v>
      </c>
      <c r="G45" s="146"/>
      <c r="H45" s="146" t="n">
        <v>0.604166666666667</v>
      </c>
      <c r="I45" s="148" t="n">
        <v>0.625</v>
      </c>
      <c r="J45" s="146"/>
      <c r="K45" s="151" t="n">
        <v>0.572916666666667</v>
      </c>
      <c r="L45" s="152" t="n">
        <v>0.604166666666667</v>
      </c>
      <c r="M45" s="146"/>
      <c r="N45" s="146" t="n">
        <v>0.541666666666667</v>
      </c>
      <c r="O45" s="152" t="n">
        <v>0.572916666666667</v>
      </c>
      <c r="P45" s="146"/>
      <c r="Q45" s="150"/>
      <c r="R45" s="11"/>
    </row>
    <row r="46" s="107" customFormat="true" ht="13.5" hidden="false" customHeight="true" outlineLevel="0" collapsed="false">
      <c r="A46" s="153"/>
      <c r="B46" s="154" t="s">
        <v>42</v>
      </c>
      <c r="C46" s="154"/>
      <c r="D46" s="155"/>
      <c r="E46" s="139"/>
      <c r="F46" s="139"/>
      <c r="G46" s="155"/>
      <c r="H46" s="154" t="s">
        <v>42</v>
      </c>
      <c r="I46" s="154"/>
      <c r="J46" s="155"/>
      <c r="K46" s="156" t="s">
        <v>20</v>
      </c>
      <c r="L46" s="156"/>
      <c r="M46" s="155"/>
      <c r="N46" s="141"/>
      <c r="O46" s="141"/>
      <c r="P46" s="155"/>
      <c r="Q46" s="157"/>
      <c r="R46" s="106"/>
    </row>
    <row r="47" customFormat="false" ht="14.25" hidden="false" customHeight="true" outlineLevel="0" collapsed="false">
      <c r="A47" s="158" t="s">
        <v>15</v>
      </c>
      <c r="B47" s="159" t="n">
        <v>0.260416666666667</v>
      </c>
      <c r="C47" s="160" t="n">
        <v>0.541666666666667</v>
      </c>
      <c r="D47" s="161" t="n">
        <f aca="false">(C47-B47)-(C48-B48)</f>
        <v>0.260416666666667</v>
      </c>
      <c r="E47" s="48" t="n">
        <v>0.28125</v>
      </c>
      <c r="F47" s="49" t="n">
        <v>0.666666666666667</v>
      </c>
      <c r="G47" s="161" t="n">
        <f aca="false">(F47-E47)-(F48-E48)</f>
        <v>0.364583333333333</v>
      </c>
      <c r="H47" s="48" t="n">
        <v>0.270833333333333</v>
      </c>
      <c r="I47" s="162" t="n">
        <v>0.625</v>
      </c>
      <c r="J47" s="163" t="n">
        <f aca="false">(I47-H47)-(I48-H48)</f>
        <v>0.322916666666667</v>
      </c>
      <c r="K47" s="162" t="n">
        <v>0.541666666666667</v>
      </c>
      <c r="L47" s="164" t="n">
        <v>0.833333333333333</v>
      </c>
      <c r="M47" s="163" t="n">
        <f aca="false">(L47-K47)-(L48-K48)</f>
        <v>0.270833333333334</v>
      </c>
      <c r="N47" s="48" t="n">
        <v>0.541666666666667</v>
      </c>
      <c r="O47" s="164" t="n">
        <v>0.833333333333333</v>
      </c>
      <c r="P47" s="161" t="n">
        <f aca="false">(O47-N47)-(O48-N48)</f>
        <v>0.270833333333333</v>
      </c>
      <c r="Q47" s="165" t="n">
        <f aca="false">P47+M47+J47+G47+D47</f>
        <v>1.48958333333333</v>
      </c>
      <c r="R47" s="11"/>
    </row>
    <row r="48" customFormat="false" ht="14.25" hidden="false" customHeight="true" outlineLevel="0" collapsed="false">
      <c r="A48" s="166" t="s">
        <v>9</v>
      </c>
      <c r="B48" s="161" t="n">
        <v>0.458333333333333</v>
      </c>
      <c r="C48" s="167" t="n">
        <v>0.479166666666667</v>
      </c>
      <c r="D48" s="161"/>
      <c r="E48" s="161" t="n">
        <v>0.541666666666667</v>
      </c>
      <c r="F48" s="168" t="n">
        <v>0.5625</v>
      </c>
      <c r="G48" s="161"/>
      <c r="H48" s="161" t="n">
        <v>0.541666666666667</v>
      </c>
      <c r="I48" s="169" t="n">
        <v>0.572916666666667</v>
      </c>
      <c r="J48" s="163"/>
      <c r="K48" s="169" t="n">
        <v>0.645833333333333</v>
      </c>
      <c r="L48" s="168" t="n">
        <v>0.666666666666667</v>
      </c>
      <c r="M48" s="163"/>
      <c r="N48" s="161" t="n">
        <v>0.604166666666667</v>
      </c>
      <c r="O48" s="168" t="n">
        <v>0.625</v>
      </c>
      <c r="P48" s="161"/>
      <c r="Q48" s="165"/>
      <c r="R48" s="11"/>
    </row>
    <row r="49" customFormat="false" ht="14.25" hidden="false" customHeight="true" outlineLevel="0" collapsed="false">
      <c r="A49" s="136"/>
      <c r="B49" s="170" t="s">
        <v>18</v>
      </c>
      <c r="C49" s="170"/>
      <c r="D49" s="138"/>
      <c r="E49" s="171" t="s">
        <v>17</v>
      </c>
      <c r="F49" s="171"/>
      <c r="G49" s="138"/>
      <c r="H49" s="171" t="s">
        <v>13</v>
      </c>
      <c r="I49" s="171"/>
      <c r="J49" s="138"/>
      <c r="K49" s="170" t="s">
        <v>43</v>
      </c>
      <c r="L49" s="170"/>
      <c r="M49" s="172"/>
      <c r="N49" s="171" t="s">
        <v>25</v>
      </c>
      <c r="O49" s="171"/>
      <c r="P49" s="173"/>
      <c r="Q49" s="173"/>
      <c r="R49" s="11"/>
    </row>
    <row r="50" customFormat="false" ht="14.25" hidden="false" customHeight="true" outlineLevel="0" collapsed="false">
      <c r="A50" s="174" t="s">
        <v>19</v>
      </c>
      <c r="B50" s="175" t="n">
        <v>0.395833333333333</v>
      </c>
      <c r="C50" s="176" t="n">
        <v>0.8125</v>
      </c>
      <c r="D50" s="177" t="n">
        <f aca="false">(C50-B50)-(C51-B51)</f>
        <v>0.375</v>
      </c>
      <c r="E50" s="178" t="n">
        <v>0.270833333333333</v>
      </c>
      <c r="F50" s="178" t="n">
        <v>0.604166666666667</v>
      </c>
      <c r="G50" s="177" t="n">
        <f aca="false">(F50-E50)-(F51-E51)</f>
        <v>0.3125</v>
      </c>
      <c r="H50" s="178" t="n">
        <v>0.260416666666667</v>
      </c>
      <c r="I50" s="178" t="n">
        <v>0.541666666666667</v>
      </c>
      <c r="J50" s="177" t="n">
        <f aca="false">(I50-H50)-(I51-H51)</f>
        <v>0.260416666666667</v>
      </c>
      <c r="K50" s="178" t="n">
        <v>0.260416666666667</v>
      </c>
      <c r="L50" s="178" t="n">
        <v>0.541666666666667</v>
      </c>
      <c r="M50" s="177" t="n">
        <f aca="false">(L50-K50)-(L51-K51)</f>
        <v>0.260416666666667</v>
      </c>
      <c r="N50" s="178" t="n">
        <v>0.458333333333333</v>
      </c>
      <c r="O50" s="178" t="n">
        <v>0.71875</v>
      </c>
      <c r="P50" s="179" t="n">
        <f aca="false">(O50-N50)-(O51-N51)</f>
        <v>0.229166666666667</v>
      </c>
      <c r="Q50" s="180" t="n">
        <f aca="false">P50+M50+J50+G50+D50</f>
        <v>1.4375</v>
      </c>
      <c r="R50" s="11"/>
    </row>
    <row r="51" customFormat="false" ht="14.25" hidden="false" customHeight="true" outlineLevel="0" collapsed="false">
      <c r="A51" s="174" t="s">
        <v>9</v>
      </c>
      <c r="B51" s="179" t="n">
        <v>0.583333333333333</v>
      </c>
      <c r="C51" s="181" t="n">
        <v>0.625</v>
      </c>
      <c r="D51" s="177"/>
      <c r="E51" s="182" t="n">
        <v>0.458333333333333</v>
      </c>
      <c r="F51" s="182" t="n">
        <v>0.479166666666667</v>
      </c>
      <c r="G51" s="177"/>
      <c r="H51" s="179" t="n">
        <v>0.458333333333333</v>
      </c>
      <c r="I51" s="181" t="n">
        <v>0.479166666666667</v>
      </c>
      <c r="J51" s="177"/>
      <c r="K51" s="182" t="n">
        <v>0.458333333333333</v>
      </c>
      <c r="L51" s="182" t="n">
        <v>0.479166666666667</v>
      </c>
      <c r="M51" s="177"/>
      <c r="N51" s="182" t="n">
        <v>0.572916666666667</v>
      </c>
      <c r="O51" s="182" t="n">
        <v>0.604166666666667</v>
      </c>
      <c r="P51" s="179"/>
      <c r="Q51" s="180"/>
      <c r="R51" s="11"/>
    </row>
    <row r="52" customFormat="false" ht="14.25" hidden="false" customHeight="true" outlineLevel="0" collapsed="false">
      <c r="A52" s="183"/>
      <c r="B52" s="137"/>
      <c r="C52" s="137"/>
      <c r="D52" s="184"/>
      <c r="E52" s="185"/>
      <c r="F52" s="140"/>
      <c r="G52" s="184"/>
      <c r="H52" s="186"/>
      <c r="I52" s="186"/>
      <c r="J52" s="184"/>
      <c r="K52" s="141"/>
      <c r="L52" s="141"/>
      <c r="M52" s="187"/>
      <c r="N52" s="139" t="s">
        <v>44</v>
      </c>
      <c r="O52" s="139"/>
      <c r="P52" s="184"/>
      <c r="Q52" s="188"/>
      <c r="R52" s="11"/>
    </row>
    <row r="53" customFormat="false" ht="14.25" hidden="false" customHeight="true" outlineLevel="0" collapsed="false">
      <c r="A53" s="189" t="s">
        <v>21</v>
      </c>
      <c r="B53" s="190"/>
      <c r="C53" s="191"/>
      <c r="D53" s="192" t="n">
        <f aca="false">(C53-B53)-(C54-B54)</f>
        <v>0</v>
      </c>
      <c r="E53" s="193"/>
      <c r="F53" s="194"/>
      <c r="G53" s="192" t="n">
        <f aca="false">(F53-E53)-(F54-E54)</f>
        <v>0</v>
      </c>
      <c r="H53" s="193"/>
      <c r="I53" s="194"/>
      <c r="J53" s="192" t="n">
        <f aca="false">(I53-H53)-(I54-H54)</f>
        <v>0</v>
      </c>
      <c r="K53" s="193"/>
      <c r="L53" s="194"/>
      <c r="M53" s="192" t="n">
        <f aca="false">(L53-K53)-(L54-K54)</f>
        <v>0</v>
      </c>
      <c r="N53" s="193"/>
      <c r="O53" s="194"/>
      <c r="P53" s="192" t="n">
        <f aca="false">(O53-N53)-(O54-N54)</f>
        <v>0</v>
      </c>
      <c r="Q53" s="195" t="n">
        <f aca="false">P53+M53+J53+G53+D53</f>
        <v>0</v>
      </c>
      <c r="R53" s="11"/>
    </row>
    <row r="54" customFormat="false" ht="14.25" hidden="false" customHeight="true" outlineLevel="0" collapsed="false">
      <c r="A54" s="189" t="s">
        <v>9</v>
      </c>
      <c r="B54" s="193"/>
      <c r="C54" s="194"/>
      <c r="D54" s="192"/>
      <c r="E54" s="196"/>
      <c r="F54" s="197"/>
      <c r="G54" s="192"/>
      <c r="H54" s="196"/>
      <c r="I54" s="197"/>
      <c r="J54" s="192"/>
      <c r="K54" s="196"/>
      <c r="L54" s="197"/>
      <c r="M54" s="192"/>
      <c r="N54" s="198"/>
      <c r="O54" s="198"/>
      <c r="P54" s="192"/>
      <c r="Q54" s="195"/>
      <c r="R54" s="11"/>
    </row>
    <row r="55" customFormat="false" ht="15.75" hidden="false" customHeight="true" outlineLevel="0" collapsed="false">
      <c r="A55" s="199"/>
      <c r="B55" s="200"/>
      <c r="C55" s="200"/>
      <c r="D55" s="201"/>
      <c r="E55" s="202"/>
      <c r="F55" s="203"/>
      <c r="G55" s="201"/>
      <c r="H55" s="200"/>
      <c r="I55" s="200"/>
      <c r="J55" s="201"/>
      <c r="K55" s="200"/>
      <c r="L55" s="200"/>
      <c r="M55" s="201"/>
      <c r="N55" s="204"/>
      <c r="O55" s="204"/>
      <c r="P55" s="201"/>
      <c r="Q55" s="205"/>
      <c r="R55" s="11"/>
    </row>
    <row r="56" customFormat="false" ht="15.75" hidden="false" customHeight="true" outlineLevel="0" collapsed="false">
      <c r="A56" s="184"/>
      <c r="B56" s="184"/>
      <c r="C56" s="184"/>
      <c r="D56" s="184"/>
      <c r="E56" s="206" t="s">
        <v>45</v>
      </c>
      <c r="F56" s="206"/>
      <c r="G56" s="207"/>
      <c r="H56" s="208"/>
      <c r="I56" s="208"/>
      <c r="J56" s="184"/>
      <c r="K56" s="206"/>
      <c r="L56" s="206"/>
      <c r="M56" s="206"/>
      <c r="N56" s="184"/>
      <c r="O56" s="184"/>
      <c r="P56" s="184"/>
      <c r="Q56" s="184"/>
      <c r="R56" s="11"/>
    </row>
    <row r="57" customFormat="false" ht="15" hidden="false" customHeight="true" outlineLevel="0" collapsed="false">
      <c r="A57" s="5" t="s">
        <v>46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6"/>
    </row>
    <row r="58" customFormat="false" ht="15.75" hidden="false" customHeight="true" outlineLevel="0" collapsed="false">
      <c r="A58" s="87"/>
      <c r="B58" s="88" t="s">
        <v>2</v>
      </c>
      <c r="C58" s="88"/>
      <c r="D58" s="88"/>
      <c r="E58" s="89" t="s">
        <v>3</v>
      </c>
      <c r="F58" s="89"/>
      <c r="G58" s="89"/>
      <c r="H58" s="89" t="s">
        <v>4</v>
      </c>
      <c r="I58" s="89"/>
      <c r="J58" s="89"/>
      <c r="K58" s="89" t="s">
        <v>5</v>
      </c>
      <c r="L58" s="89"/>
      <c r="M58" s="89"/>
      <c r="N58" s="89" t="s">
        <v>6</v>
      </c>
      <c r="O58" s="89"/>
      <c r="P58" s="89"/>
      <c r="Q58" s="90"/>
      <c r="R58" s="11"/>
    </row>
    <row r="59" customFormat="false" ht="14.25" hidden="false" customHeight="true" outlineLevel="0" collapsed="false">
      <c r="A59" s="12" t="s">
        <v>7</v>
      </c>
      <c r="B59" s="13" t="n">
        <v>0.541666666666667</v>
      </c>
      <c r="C59" s="15" t="n">
        <v>0.822916666666667</v>
      </c>
      <c r="D59" s="13" t="n">
        <f aca="false">C59-B59+B60-C60</f>
        <v>0.260416666666667</v>
      </c>
      <c r="E59" s="13" t="n">
        <v>0.260416666666667</v>
      </c>
      <c r="F59" s="15" t="n">
        <v>0.604166666666667</v>
      </c>
      <c r="G59" s="13" t="n">
        <f aca="false">F59-E59+E60-F60</f>
        <v>0.322916666666667</v>
      </c>
      <c r="H59" s="16" t="n">
        <v>0.260416666666667</v>
      </c>
      <c r="I59" s="17" t="n">
        <v>0.541666666666667</v>
      </c>
      <c r="J59" s="13" t="n">
        <f aca="false">I59-H59+H60-I60</f>
        <v>0.260416666666667</v>
      </c>
      <c r="K59" s="13" t="n">
        <v>0.541666666666667</v>
      </c>
      <c r="L59" s="15" t="n">
        <v>0.833333333333333</v>
      </c>
      <c r="M59" s="13" t="n">
        <f aca="false">L59-K59+K60-L60</f>
        <v>0.270833333333334</v>
      </c>
      <c r="N59" s="13" t="n">
        <v>0.479166666666667</v>
      </c>
      <c r="O59" s="15" t="n">
        <v>0.71875</v>
      </c>
      <c r="P59" s="13" t="n">
        <f aca="false">O59-N59+N60-O60</f>
        <v>0.21875</v>
      </c>
      <c r="Q59" s="91" t="s">
        <v>47</v>
      </c>
      <c r="R59" s="11"/>
    </row>
    <row r="60" customFormat="false" ht="14.25" hidden="false" customHeight="true" outlineLevel="0" collapsed="false">
      <c r="A60" s="12" t="s">
        <v>9</v>
      </c>
      <c r="B60" s="13" t="n">
        <v>0.645833333333333</v>
      </c>
      <c r="C60" s="15" t="n">
        <v>0.666666666666667</v>
      </c>
      <c r="D60" s="13"/>
      <c r="E60" s="20" t="n">
        <v>0.458333333333333</v>
      </c>
      <c r="F60" s="21" t="n">
        <v>0.479166666666667</v>
      </c>
      <c r="G60" s="13"/>
      <c r="H60" s="13" t="n">
        <v>0.458333333333333</v>
      </c>
      <c r="I60" s="15" t="n">
        <v>0.479166666666667</v>
      </c>
      <c r="J60" s="13"/>
      <c r="K60" s="20" t="n">
        <v>0.645833333333333</v>
      </c>
      <c r="L60" s="21" t="n">
        <v>0.666666666666667</v>
      </c>
      <c r="M60" s="13"/>
      <c r="N60" s="20" t="n">
        <v>0.541666666666667</v>
      </c>
      <c r="O60" s="21" t="n">
        <v>0.5625</v>
      </c>
      <c r="P60" s="13"/>
      <c r="Q60" s="91"/>
      <c r="R60" s="11"/>
    </row>
    <row r="61" customFormat="false" ht="14.25" hidden="false" customHeight="true" outlineLevel="0" collapsed="false">
      <c r="A61" s="24"/>
      <c r="B61" s="209" t="s">
        <v>20</v>
      </c>
      <c r="C61" s="209"/>
      <c r="D61" s="92"/>
      <c r="E61" s="102"/>
      <c r="F61" s="102"/>
      <c r="G61" s="26"/>
      <c r="H61" s="102"/>
      <c r="I61" s="102"/>
      <c r="J61" s="26"/>
      <c r="K61" s="27"/>
      <c r="L61" s="27"/>
      <c r="M61" s="28"/>
      <c r="N61" s="27"/>
      <c r="O61" s="27"/>
      <c r="P61" s="26"/>
      <c r="Q61" s="29"/>
      <c r="R61" s="11"/>
    </row>
    <row r="62" customFormat="false" ht="13.5" hidden="false" customHeight="true" outlineLevel="0" collapsed="false">
      <c r="A62" s="93" t="s">
        <v>29</v>
      </c>
      <c r="B62" s="94" t="n">
        <v>0.34375</v>
      </c>
      <c r="C62" s="95" t="n">
        <v>0.666666666666667</v>
      </c>
      <c r="D62" s="33" t="n">
        <f aca="false">C62-B62+B63-C63</f>
        <v>0.291666666666667</v>
      </c>
      <c r="E62" s="94" t="n">
        <v>0.5625</v>
      </c>
      <c r="F62" s="95" t="n">
        <v>0.833333333333333</v>
      </c>
      <c r="G62" s="36" t="n">
        <f aca="false">F62-E62+E63-F63</f>
        <v>0.25</v>
      </c>
      <c r="H62" s="94" t="n">
        <v>0.354166666666667</v>
      </c>
      <c r="I62" s="95" t="n">
        <v>0.6875</v>
      </c>
      <c r="J62" s="36" t="n">
        <f aca="false">I62-H62+H63-I63</f>
        <v>0.302083333333333</v>
      </c>
      <c r="K62" s="94" t="n">
        <v>0.354166666666667</v>
      </c>
      <c r="L62" s="95" t="n">
        <v>0.666666666666667</v>
      </c>
      <c r="M62" s="36" t="n">
        <f aca="false">L62-K62+K63-L63</f>
        <v>0.28125</v>
      </c>
      <c r="N62" s="94" t="n">
        <v>0.364583333333333</v>
      </c>
      <c r="O62" s="95" t="n">
        <v>0.5625</v>
      </c>
      <c r="P62" s="37" t="n">
        <f aca="false">O62-N62+N63-O63</f>
        <v>0.197916666666667</v>
      </c>
      <c r="Q62" s="96" t="s">
        <v>48</v>
      </c>
      <c r="R62" s="11"/>
    </row>
    <row r="63" customFormat="false" ht="13.5" hidden="false" customHeight="true" outlineLevel="0" collapsed="false">
      <c r="A63" s="93" t="s">
        <v>9</v>
      </c>
      <c r="B63" s="94" t="n">
        <v>0.541666666666667</v>
      </c>
      <c r="C63" s="95" t="n">
        <v>0.572916666666667</v>
      </c>
      <c r="D63" s="33"/>
      <c r="E63" s="97" t="n">
        <v>0.625</v>
      </c>
      <c r="F63" s="98" t="n">
        <v>0.645833333333333</v>
      </c>
      <c r="G63" s="36"/>
      <c r="H63" s="97" t="n">
        <v>0.541666666666667</v>
      </c>
      <c r="I63" s="98" t="n">
        <v>0.572916666666667</v>
      </c>
      <c r="J63" s="36"/>
      <c r="K63" s="97" t="n">
        <v>0.541666666666667</v>
      </c>
      <c r="L63" s="98" t="n">
        <v>0.572916666666667</v>
      </c>
      <c r="M63" s="36"/>
      <c r="N63" s="97"/>
      <c r="O63" s="98"/>
      <c r="P63" s="37"/>
      <c r="Q63" s="96"/>
      <c r="R63" s="11"/>
    </row>
    <row r="64" s="107" customFormat="true" ht="13.5" hidden="false" customHeight="true" outlineLevel="0" collapsed="false">
      <c r="A64" s="99"/>
      <c r="B64" s="100"/>
      <c r="C64" s="100"/>
      <c r="D64" s="100"/>
      <c r="E64" s="102"/>
      <c r="F64" s="102"/>
      <c r="G64" s="101"/>
      <c r="H64" s="209" t="s">
        <v>20</v>
      </c>
      <c r="I64" s="209"/>
      <c r="J64" s="103"/>
      <c r="K64" s="27"/>
      <c r="L64" s="27"/>
      <c r="M64" s="103"/>
      <c r="N64" s="27"/>
      <c r="O64" s="27"/>
      <c r="P64" s="100"/>
      <c r="Q64" s="105"/>
      <c r="R64" s="106"/>
    </row>
    <row r="65" customFormat="false" ht="14.25" hidden="false" customHeight="true" outlineLevel="0" collapsed="false">
      <c r="A65" s="44" t="s">
        <v>15</v>
      </c>
      <c r="B65" s="47" t="n">
        <v>0.375</v>
      </c>
      <c r="C65" s="51" t="n">
        <v>0.708333333333333</v>
      </c>
      <c r="D65" s="47" t="n">
        <f aca="false">C65-B65+B66-C66</f>
        <v>0.291666666666667</v>
      </c>
      <c r="E65" s="48" t="n">
        <v>0.458333333333333</v>
      </c>
      <c r="F65" s="49" t="n">
        <v>0.78125</v>
      </c>
      <c r="G65" s="50" t="n">
        <f aca="false">F65-E65+E66-F66</f>
        <v>0.302083333333333</v>
      </c>
      <c r="H65" s="48" t="n">
        <v>0.458333333333333</v>
      </c>
      <c r="I65" s="49" t="n">
        <v>0.760416666666667</v>
      </c>
      <c r="J65" s="50" t="n">
        <f aca="false">I65-H65+H66-I66</f>
        <v>0.270833333333333</v>
      </c>
      <c r="K65" s="48" t="n">
        <v>0.260416666666667</v>
      </c>
      <c r="L65" s="49" t="n">
        <v>0.541666666666667</v>
      </c>
      <c r="M65" s="50" t="n">
        <f aca="false">L65-K65+K66-L66</f>
        <v>0.260416666666667</v>
      </c>
      <c r="N65" s="48" t="n">
        <v>0.260416666666667</v>
      </c>
      <c r="O65" s="49" t="n">
        <v>0.479166666666667</v>
      </c>
      <c r="P65" s="50" t="n">
        <f aca="false">O65-N65+N66-O66</f>
        <v>0.21875</v>
      </c>
      <c r="Q65" s="108" t="s">
        <v>49</v>
      </c>
      <c r="R65" s="11"/>
    </row>
    <row r="66" customFormat="false" ht="14.25" hidden="false" customHeight="true" outlineLevel="0" collapsed="false">
      <c r="A66" s="44" t="s">
        <v>9</v>
      </c>
      <c r="B66" s="47" t="n">
        <v>0.541666666666667</v>
      </c>
      <c r="C66" s="51" t="n">
        <v>0.583333333333333</v>
      </c>
      <c r="D66" s="47"/>
      <c r="E66" s="53" t="n">
        <v>0.604166666666667</v>
      </c>
      <c r="F66" s="54" t="n">
        <v>0.625</v>
      </c>
      <c r="G66" s="50"/>
      <c r="H66" s="53" t="n">
        <v>0.572916666666667</v>
      </c>
      <c r="I66" s="54" t="n">
        <v>0.604166666666667</v>
      </c>
      <c r="J66" s="50"/>
      <c r="K66" s="53" t="n">
        <v>0.458333333333333</v>
      </c>
      <c r="L66" s="54" t="n">
        <v>0.479166666666667</v>
      </c>
      <c r="M66" s="50"/>
      <c r="N66" s="53"/>
      <c r="O66" s="54"/>
      <c r="P66" s="50"/>
      <c r="Q66" s="108"/>
      <c r="R66" s="11"/>
    </row>
    <row r="67" customFormat="false" ht="14.25" hidden="false" customHeight="true" outlineLevel="0" collapsed="false">
      <c r="A67" s="24"/>
      <c r="B67" s="210" t="s">
        <v>50</v>
      </c>
      <c r="C67" s="210"/>
      <c r="D67" s="210"/>
      <c r="E67" s="27"/>
      <c r="F67" s="27"/>
      <c r="G67" s="56"/>
      <c r="H67" s="209"/>
      <c r="I67" s="209"/>
      <c r="J67" s="56"/>
      <c r="K67" s="102"/>
      <c r="L67" s="102"/>
      <c r="M67" s="43"/>
      <c r="N67" s="209"/>
      <c r="O67" s="209"/>
      <c r="P67" s="56"/>
      <c r="Q67" s="29"/>
      <c r="R67" s="11"/>
    </row>
    <row r="68" customFormat="false" ht="14.25" hidden="false" customHeight="true" outlineLevel="0" collapsed="false">
      <c r="A68" s="57" t="s">
        <v>19</v>
      </c>
      <c r="B68" s="60" t="n">
        <v>0.260416666666667</v>
      </c>
      <c r="C68" s="64" t="n">
        <v>0.541666666666667</v>
      </c>
      <c r="D68" s="60" t="n">
        <f aca="false">C68-B68+B69-C69</f>
        <v>0.260416666666667</v>
      </c>
      <c r="E68" s="61" t="n">
        <v>0.34375</v>
      </c>
      <c r="F68" s="62" t="n">
        <v>0.6875</v>
      </c>
      <c r="G68" s="63" t="n">
        <f aca="false">F68-E68+E69-F69</f>
        <v>0.322916666666667</v>
      </c>
      <c r="H68" s="61" t="n">
        <v>0.541666666666667</v>
      </c>
      <c r="I68" s="62" t="n">
        <v>0.833333333333333</v>
      </c>
      <c r="J68" s="63" t="n">
        <f aca="false">I68-H68+H69-I69</f>
        <v>0.270833333333334</v>
      </c>
      <c r="K68" s="61" t="n">
        <v>0.458333333333333</v>
      </c>
      <c r="L68" s="62" t="n">
        <v>0.78125</v>
      </c>
      <c r="M68" s="63" t="n">
        <f aca="false">L68-K68+K69-L69</f>
        <v>0.291666666666667</v>
      </c>
      <c r="N68" s="61" t="n">
        <v>0.541666666666667</v>
      </c>
      <c r="O68" s="62" t="n">
        <v>0.770833333333333</v>
      </c>
      <c r="P68" s="64" t="n">
        <f aca="false">O68-N68+N69-O69</f>
        <v>0.229166666666667</v>
      </c>
      <c r="Q68" s="65" t="n">
        <v>1.375</v>
      </c>
      <c r="R68" s="11"/>
    </row>
    <row r="69" customFormat="false" ht="14.25" hidden="false" customHeight="true" outlineLevel="0" collapsed="false">
      <c r="A69" s="57" t="s">
        <v>9</v>
      </c>
      <c r="B69" s="60" t="n">
        <v>0.458333333333333</v>
      </c>
      <c r="C69" s="64" t="n">
        <v>0.479166666666667</v>
      </c>
      <c r="D69" s="60"/>
      <c r="E69" s="66" t="n">
        <v>0.541666666666667</v>
      </c>
      <c r="F69" s="67" t="n">
        <v>0.5625</v>
      </c>
      <c r="G69" s="63"/>
      <c r="H69" s="66" t="n">
        <v>0.645833333333333</v>
      </c>
      <c r="I69" s="67" t="n">
        <v>0.666666666666667</v>
      </c>
      <c r="J69" s="63"/>
      <c r="K69" s="66" t="n">
        <v>0.572916666666667</v>
      </c>
      <c r="L69" s="67" t="n">
        <v>0.604166666666667</v>
      </c>
      <c r="M69" s="63"/>
      <c r="N69" s="66"/>
      <c r="O69" s="67"/>
      <c r="P69" s="64"/>
      <c r="Q69" s="65"/>
      <c r="R69" s="11"/>
    </row>
    <row r="70" customFormat="false" ht="14.25" hidden="false" customHeight="true" outlineLevel="0" collapsed="false">
      <c r="A70" s="68"/>
      <c r="B70" s="102"/>
      <c r="C70" s="102"/>
      <c r="D70" s="70"/>
      <c r="E70" s="211" t="s">
        <v>51</v>
      </c>
      <c r="F70" s="211"/>
      <c r="G70" s="212"/>
      <c r="H70" s="213"/>
      <c r="I70" s="213"/>
      <c r="J70" s="70"/>
      <c r="K70" s="209" t="s">
        <v>20</v>
      </c>
      <c r="L70" s="209"/>
      <c r="M70" s="70"/>
      <c r="N70" s="27"/>
      <c r="O70" s="27"/>
      <c r="P70" s="70"/>
      <c r="Q70" s="73"/>
      <c r="R70" s="11"/>
    </row>
    <row r="71" customFormat="false" ht="14.25" hidden="false" customHeight="true" outlineLevel="0" collapsed="false">
      <c r="A71" s="74" t="s">
        <v>21</v>
      </c>
      <c r="B71" s="77"/>
      <c r="C71" s="81"/>
      <c r="D71" s="77" t="n">
        <f aca="false">C71-B71+B72-C72</f>
        <v>0</v>
      </c>
      <c r="E71" s="78"/>
      <c r="F71" s="79"/>
      <c r="G71" s="80" t="n">
        <f aca="false">F71-E71+E72-F72</f>
        <v>0</v>
      </c>
      <c r="H71" s="78"/>
      <c r="I71" s="79"/>
      <c r="J71" s="80" t="n">
        <f aca="false">I71-H71+H72-I72</f>
        <v>0</v>
      </c>
      <c r="K71" s="78"/>
      <c r="L71" s="79"/>
      <c r="M71" s="80" t="n">
        <f aca="false">L71-K71+K72-L72</f>
        <v>0</v>
      </c>
      <c r="N71" s="78"/>
      <c r="O71" s="79"/>
      <c r="P71" s="81" t="n">
        <f aca="false">O71-N71+N72-O72</f>
        <v>0</v>
      </c>
      <c r="Q71" s="214" t="n">
        <v>0</v>
      </c>
      <c r="R71" s="11"/>
    </row>
    <row r="72" customFormat="false" ht="14.25" hidden="false" customHeight="true" outlineLevel="0" collapsed="false">
      <c r="A72" s="74" t="s">
        <v>9</v>
      </c>
      <c r="B72" s="77"/>
      <c r="C72" s="81"/>
      <c r="D72" s="77"/>
      <c r="E72" s="83"/>
      <c r="F72" s="84"/>
      <c r="G72" s="80"/>
      <c r="H72" s="83"/>
      <c r="I72" s="84"/>
      <c r="J72" s="80"/>
      <c r="K72" s="83"/>
      <c r="L72" s="84"/>
      <c r="M72" s="80"/>
      <c r="N72" s="83"/>
      <c r="O72" s="84"/>
      <c r="P72" s="81"/>
      <c r="Q72" s="214"/>
      <c r="R72" s="11"/>
    </row>
    <row r="73" customFormat="false" ht="15.75" hidden="false" customHeight="true" outlineLevel="0" collapsed="false">
      <c r="A73" s="112"/>
      <c r="B73" s="113"/>
      <c r="C73" s="113"/>
      <c r="D73" s="113"/>
      <c r="E73" s="114"/>
      <c r="F73" s="114"/>
      <c r="G73" s="113"/>
      <c r="H73" s="115"/>
      <c r="I73" s="115"/>
      <c r="J73" s="113"/>
      <c r="K73" s="115"/>
      <c r="L73" s="115"/>
      <c r="M73" s="113"/>
      <c r="N73" s="115"/>
      <c r="O73" s="115"/>
      <c r="P73" s="113"/>
      <c r="Q73" s="116"/>
      <c r="R73" s="11"/>
    </row>
    <row r="74" customFormat="false" ht="14.25" hidden="false" customHeight="true" outlineLevel="0" collapsed="false">
      <c r="A74" s="117"/>
      <c r="B74" s="117"/>
      <c r="C74" s="117"/>
      <c r="D74" s="117"/>
      <c r="E74" s="215" t="s">
        <v>45</v>
      </c>
      <c r="F74" s="215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</row>
    <row r="75" customFormat="false" ht="14.25" hidden="false" customHeight="true" outlineLevel="0" collapsed="false">
      <c r="A75" s="5" t="s">
        <v>52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customFormat="false" ht="14.25" hidden="false" customHeight="true" outlineLevel="0" collapsed="false">
      <c r="A76" s="87"/>
      <c r="B76" s="88" t="s">
        <v>2</v>
      </c>
      <c r="C76" s="88"/>
      <c r="D76" s="88"/>
      <c r="E76" s="89" t="s">
        <v>3</v>
      </c>
      <c r="F76" s="89"/>
      <c r="G76" s="89"/>
      <c r="H76" s="89" t="s">
        <v>4</v>
      </c>
      <c r="I76" s="89"/>
      <c r="J76" s="89"/>
      <c r="K76" s="89" t="s">
        <v>5</v>
      </c>
      <c r="L76" s="89"/>
      <c r="M76" s="89"/>
      <c r="N76" s="89" t="s">
        <v>6</v>
      </c>
      <c r="O76" s="89"/>
      <c r="P76" s="89"/>
      <c r="Q76" s="90"/>
    </row>
    <row r="77" customFormat="false" ht="14.25" hidden="false" customHeight="true" outlineLevel="0" collapsed="false">
      <c r="A77" s="12" t="s">
        <v>7</v>
      </c>
      <c r="B77" s="13" t="n">
        <v>0.541666666666667</v>
      </c>
      <c r="C77" s="15" t="n">
        <v>0.8125</v>
      </c>
      <c r="D77" s="13" t="n">
        <f aca="false">C77-B77+B78-C78</f>
        <v>0.25</v>
      </c>
      <c r="E77" s="13" t="n">
        <v>0.458333333333333</v>
      </c>
      <c r="F77" s="15" t="n">
        <v>0.802083333333333</v>
      </c>
      <c r="G77" s="13" t="n">
        <f aca="false">F77-E77+E78-F78</f>
        <v>0.3125</v>
      </c>
      <c r="H77" s="16" t="n">
        <v>0.354166666666667</v>
      </c>
      <c r="I77" s="17" t="n">
        <v>0.666666666666667</v>
      </c>
      <c r="J77" s="13" t="n">
        <f aca="false">I77-H77+H78-I78</f>
        <v>0.28125</v>
      </c>
      <c r="K77" s="13" t="n">
        <v>0.260416666666667</v>
      </c>
      <c r="L77" s="15" t="n">
        <v>0.541666666666667</v>
      </c>
      <c r="M77" s="13" t="n">
        <f aca="false">L77-K77+K78-L78</f>
        <v>0.260416666666667</v>
      </c>
      <c r="N77" s="13" t="n">
        <v>0.604166666666667</v>
      </c>
      <c r="O77" s="15" t="n">
        <v>0.90625</v>
      </c>
      <c r="P77" s="13" t="n">
        <f aca="false">O77-N77+N78-O78</f>
        <v>0.28125</v>
      </c>
      <c r="Q77" s="91" t="s">
        <v>53</v>
      </c>
    </row>
    <row r="78" customFormat="false" ht="14.25" hidden="false" customHeight="false" outlineLevel="0" collapsed="false">
      <c r="A78" s="12" t="s">
        <v>9</v>
      </c>
      <c r="B78" s="13" t="n">
        <v>0.645833333333333</v>
      </c>
      <c r="C78" s="15" t="n">
        <v>0.666666666666667</v>
      </c>
      <c r="D78" s="13"/>
      <c r="E78" s="20" t="n">
        <v>0.604166666666667</v>
      </c>
      <c r="F78" s="21" t="n">
        <v>0.635416666666667</v>
      </c>
      <c r="G78" s="13"/>
      <c r="H78" s="13" t="n">
        <v>0.541666666666667</v>
      </c>
      <c r="I78" s="15" t="n">
        <v>0.572916666666667</v>
      </c>
      <c r="J78" s="13"/>
      <c r="K78" s="20" t="n">
        <v>0.458333333333333</v>
      </c>
      <c r="L78" s="21" t="n">
        <v>0.479166666666667</v>
      </c>
      <c r="M78" s="13"/>
      <c r="N78" s="20" t="n">
        <v>0.666666666666667</v>
      </c>
      <c r="O78" s="21" t="n">
        <v>0.6875</v>
      </c>
      <c r="P78" s="13"/>
      <c r="Q78" s="91"/>
    </row>
    <row r="79" customFormat="false" ht="13.8" hidden="false" customHeight="false" outlineLevel="0" collapsed="false">
      <c r="A79" s="24"/>
      <c r="B79" s="27"/>
      <c r="C79" s="27"/>
      <c r="D79" s="92"/>
      <c r="E79" s="102"/>
      <c r="F79" s="102"/>
      <c r="G79" s="26"/>
      <c r="H79" s="102"/>
      <c r="I79" s="102"/>
      <c r="J79" s="26"/>
      <c r="K79" s="27"/>
      <c r="L79" s="27"/>
      <c r="M79" s="28"/>
      <c r="N79" s="27"/>
      <c r="O79" s="27"/>
      <c r="P79" s="26"/>
      <c r="Q79" s="29"/>
    </row>
    <row r="80" customFormat="false" ht="14.25" hidden="false" customHeight="false" outlineLevel="0" collapsed="false">
      <c r="A80" s="93" t="s">
        <v>29</v>
      </c>
      <c r="B80" s="94" t="n">
        <v>0.458333333333333</v>
      </c>
      <c r="C80" s="95" t="n">
        <v>0.760416666666667</v>
      </c>
      <c r="D80" s="33" t="n">
        <f aca="false">C80-B80+B81-C81</f>
        <v>0.270833333333333</v>
      </c>
      <c r="E80" s="94" t="n">
        <v>0.260416666666667</v>
      </c>
      <c r="F80" s="95" t="n">
        <v>0.604166666666667</v>
      </c>
      <c r="G80" s="36" t="n">
        <f aca="false">F80-E80+E81-F81</f>
        <v>0.322916666666667</v>
      </c>
      <c r="H80" s="94" t="n">
        <v>0.260416666666667</v>
      </c>
      <c r="I80" s="95" t="n">
        <v>0.583333333333333</v>
      </c>
      <c r="J80" s="36" t="n">
        <f aca="false">I80-H80+H81-I81</f>
        <v>0.302083333333333</v>
      </c>
      <c r="K80" s="94" t="n">
        <v>0.541666666666667</v>
      </c>
      <c r="L80" s="95" t="n">
        <v>0.833333333333333</v>
      </c>
      <c r="M80" s="36" t="n">
        <f aca="false">L80-K80+K81-L81</f>
        <v>0.270833333333334</v>
      </c>
      <c r="N80" s="94" t="n">
        <v>0.458333333333333</v>
      </c>
      <c r="O80" s="95" t="n">
        <v>0.760416666666667</v>
      </c>
      <c r="P80" s="37" t="n">
        <f aca="false">O80-N80+N81-O81</f>
        <v>0.270833333333333</v>
      </c>
      <c r="Q80" s="96" t="s">
        <v>40</v>
      </c>
    </row>
    <row r="81" customFormat="false" ht="14.25" hidden="false" customHeight="false" outlineLevel="0" collapsed="false">
      <c r="A81" s="93" t="s">
        <v>9</v>
      </c>
      <c r="B81" s="94" t="n">
        <v>0.572916666666667</v>
      </c>
      <c r="C81" s="95" t="n">
        <v>0.604166666666667</v>
      </c>
      <c r="D81" s="33"/>
      <c r="E81" s="97" t="n">
        <v>0.458333333333333</v>
      </c>
      <c r="F81" s="98" t="n">
        <v>0.479166666666667</v>
      </c>
      <c r="G81" s="36"/>
      <c r="H81" s="97" t="n">
        <v>0.458333333333333</v>
      </c>
      <c r="I81" s="98" t="n">
        <v>0.479166666666667</v>
      </c>
      <c r="J81" s="36"/>
      <c r="K81" s="97" t="n">
        <v>0.645833333333333</v>
      </c>
      <c r="L81" s="98" t="n">
        <v>0.666666666666667</v>
      </c>
      <c r="M81" s="36"/>
      <c r="N81" s="97" t="n">
        <v>0.59375</v>
      </c>
      <c r="O81" s="98" t="n">
        <v>0.625</v>
      </c>
      <c r="P81" s="37"/>
      <c r="Q81" s="96"/>
    </row>
    <row r="82" customFormat="false" ht="14.25" hidden="false" customHeight="true" outlineLevel="0" collapsed="false">
      <c r="A82" s="99"/>
      <c r="B82" s="100"/>
      <c r="C82" s="100"/>
      <c r="D82" s="100"/>
      <c r="E82" s="102"/>
      <c r="F82" s="102"/>
      <c r="G82" s="101"/>
      <c r="H82" s="102"/>
      <c r="I82" s="102"/>
      <c r="J82" s="103"/>
      <c r="K82" s="27"/>
      <c r="L82" s="27"/>
      <c r="M82" s="103"/>
      <c r="N82" s="209" t="s">
        <v>54</v>
      </c>
      <c r="O82" s="209"/>
      <c r="P82" s="100"/>
      <c r="Q82" s="105"/>
    </row>
    <row r="83" customFormat="false" ht="14.25" hidden="false" customHeight="true" outlineLevel="0" collapsed="false">
      <c r="A83" s="44" t="s">
        <v>15</v>
      </c>
      <c r="B83" s="47" t="n">
        <v>0.34375</v>
      </c>
      <c r="C83" s="51" t="n">
        <v>0.666666666666667</v>
      </c>
      <c r="D83" s="47" t="n">
        <f aca="false">C83-B83+B84-C84</f>
        <v>0.291666666666667</v>
      </c>
      <c r="E83" s="48" t="n">
        <v>0.5625</v>
      </c>
      <c r="F83" s="49" t="n">
        <v>0.90625</v>
      </c>
      <c r="G83" s="50" t="n">
        <f aca="false">F83-E83+E84-F84</f>
        <v>0.3125</v>
      </c>
      <c r="H83" s="48" t="n">
        <v>0.458333333333333</v>
      </c>
      <c r="I83" s="49" t="n">
        <v>0.802083333333333</v>
      </c>
      <c r="J83" s="50" t="n">
        <f aca="false">I83-H83+H84-I84</f>
        <v>0.3125</v>
      </c>
      <c r="K83" s="48" t="n">
        <v>0.34375</v>
      </c>
      <c r="L83" s="49" t="n">
        <v>0.666666666666667</v>
      </c>
      <c r="M83" s="50" t="n">
        <f aca="false">L83-K83+K84-L84</f>
        <v>0.291666666666667</v>
      </c>
      <c r="N83" s="48" t="n">
        <v>0.34375</v>
      </c>
      <c r="O83" s="49" t="n">
        <v>0.604166666666667</v>
      </c>
      <c r="P83" s="51" t="n">
        <f aca="false">O83-N83+N84-O84</f>
        <v>0.239583333333333</v>
      </c>
      <c r="Q83" s="108" t="s">
        <v>30</v>
      </c>
    </row>
    <row r="84" customFormat="false" ht="14.25" hidden="false" customHeight="false" outlineLevel="0" collapsed="false">
      <c r="A84" s="44" t="s">
        <v>9</v>
      </c>
      <c r="B84" s="47" t="n">
        <v>0.541666666666667</v>
      </c>
      <c r="C84" s="51" t="n">
        <v>0.572916666666667</v>
      </c>
      <c r="D84" s="47"/>
      <c r="E84" s="53" t="n">
        <v>0.635416666666667</v>
      </c>
      <c r="F84" s="54" t="n">
        <v>0.666666666666667</v>
      </c>
      <c r="G84" s="50"/>
      <c r="H84" s="53" t="n">
        <v>0.572916666666667</v>
      </c>
      <c r="I84" s="54" t="n">
        <v>0.604166666666667</v>
      </c>
      <c r="J84" s="50"/>
      <c r="K84" s="53" t="n">
        <v>0.541666666666667</v>
      </c>
      <c r="L84" s="54" t="n">
        <v>0.572916666666667</v>
      </c>
      <c r="M84" s="50"/>
      <c r="N84" s="53" t="n">
        <v>0.541666666666667</v>
      </c>
      <c r="O84" s="54" t="n">
        <v>0.5625</v>
      </c>
      <c r="P84" s="51"/>
      <c r="Q84" s="108"/>
    </row>
    <row r="85" customFormat="false" ht="14.25" hidden="false" customHeight="true" outlineLevel="0" collapsed="false">
      <c r="A85" s="24"/>
      <c r="B85" s="209"/>
      <c r="C85" s="209"/>
      <c r="D85" s="26"/>
      <c r="E85" s="27"/>
      <c r="F85" s="27"/>
      <c r="G85" s="56"/>
      <c r="H85" s="209" t="s">
        <v>20</v>
      </c>
      <c r="I85" s="209"/>
      <c r="J85" s="56"/>
      <c r="K85" s="102"/>
      <c r="L85" s="102"/>
      <c r="M85" s="43"/>
      <c r="N85" s="213"/>
      <c r="O85" s="213"/>
      <c r="P85" s="56"/>
      <c r="Q85" s="29"/>
    </row>
    <row r="86" customFormat="false" ht="14.25" hidden="false" customHeight="false" outlineLevel="0" collapsed="false">
      <c r="A86" s="57" t="s">
        <v>19</v>
      </c>
      <c r="B86" s="60" t="n">
        <v>0.260416666666667</v>
      </c>
      <c r="C86" s="64" t="n">
        <v>0.541666666666667</v>
      </c>
      <c r="D86" s="60" t="n">
        <f aca="false">C86-B86+B87-C87</f>
        <v>0.260416666666667</v>
      </c>
      <c r="E86" s="61" t="n">
        <v>0.34375</v>
      </c>
      <c r="F86" s="62" t="n">
        <v>0.666666666666667</v>
      </c>
      <c r="G86" s="63" t="n">
        <f aca="false">F86-E86+E87-F87</f>
        <v>0.302083333333333</v>
      </c>
      <c r="H86" s="61" t="n">
        <v>0.583333333333333</v>
      </c>
      <c r="I86" s="62" t="n">
        <v>0.90625</v>
      </c>
      <c r="J86" s="63" t="n">
        <f aca="false">I86-H86+H87-I87</f>
        <v>0.302083333333333</v>
      </c>
      <c r="K86" s="61" t="n">
        <v>0.458333333333333</v>
      </c>
      <c r="L86" s="62" t="n">
        <v>0.760416666666667</v>
      </c>
      <c r="M86" s="63" t="n">
        <f aca="false">L86-K86+K87-L87</f>
        <v>0.270833333333333</v>
      </c>
      <c r="N86" s="61" t="n">
        <v>0.354166666666667</v>
      </c>
      <c r="O86" s="62" t="n">
        <v>0.6875</v>
      </c>
      <c r="P86" s="64" t="n">
        <f aca="false">O86-N86+N87-O87</f>
        <v>0.302083333333333</v>
      </c>
      <c r="Q86" s="65" t="n">
        <v>1.4375</v>
      </c>
    </row>
    <row r="87" customFormat="false" ht="14.25" hidden="false" customHeight="false" outlineLevel="0" collapsed="false">
      <c r="A87" s="57" t="s">
        <v>9</v>
      </c>
      <c r="B87" s="60" t="n">
        <v>0.458333333333333</v>
      </c>
      <c r="C87" s="64" t="n">
        <v>0.479166666666667</v>
      </c>
      <c r="D87" s="60"/>
      <c r="E87" s="66" t="n">
        <v>0.541666666666667</v>
      </c>
      <c r="F87" s="67" t="n">
        <v>0.5625</v>
      </c>
      <c r="G87" s="63"/>
      <c r="H87" s="66" t="n">
        <v>0.645833333333333</v>
      </c>
      <c r="I87" s="67" t="n">
        <v>0.666666666666667</v>
      </c>
      <c r="J87" s="63"/>
      <c r="K87" s="66" t="n">
        <v>0.572916666666667</v>
      </c>
      <c r="L87" s="67" t="n">
        <v>0.604166666666667</v>
      </c>
      <c r="M87" s="63"/>
      <c r="N87" s="66" t="n">
        <v>0.5625</v>
      </c>
      <c r="O87" s="67" t="n">
        <v>0.59375</v>
      </c>
      <c r="P87" s="64"/>
      <c r="Q87" s="65"/>
    </row>
    <row r="88" customFormat="false" ht="14.25" hidden="false" customHeight="true" outlineLevel="0" collapsed="false">
      <c r="A88" s="68"/>
      <c r="B88" s="209" t="s">
        <v>20</v>
      </c>
      <c r="C88" s="209"/>
      <c r="D88" s="70"/>
      <c r="E88" s="111"/>
      <c r="F88" s="111"/>
      <c r="G88" s="111"/>
      <c r="H88" s="102"/>
      <c r="I88" s="102"/>
      <c r="J88" s="70"/>
      <c r="K88" s="209" t="s">
        <v>20</v>
      </c>
      <c r="L88" s="209"/>
      <c r="M88" s="70"/>
      <c r="N88" s="27"/>
      <c r="O88" s="27"/>
      <c r="P88" s="70"/>
      <c r="Q88" s="73"/>
    </row>
    <row r="89" customFormat="false" ht="14.25" hidden="false" customHeight="false" outlineLevel="0" collapsed="false">
      <c r="A89" s="74" t="s">
        <v>21</v>
      </c>
      <c r="B89" s="77" t="n">
        <v>0.4375</v>
      </c>
      <c r="C89" s="81" t="n">
        <v>0.770833333333333</v>
      </c>
      <c r="D89" s="77" t="n">
        <f aca="false">C89-B89+B90-C90</f>
        <v>0.291666666666667</v>
      </c>
      <c r="E89" s="78" t="n">
        <v>0.354166666666667</v>
      </c>
      <c r="F89" s="79" t="n">
        <v>0.6875</v>
      </c>
      <c r="G89" s="80" t="n">
        <f aca="false">F89-E89+E90-F90</f>
        <v>0.291666666666667</v>
      </c>
      <c r="H89" s="78" t="n">
        <v>0.520833333333333</v>
      </c>
      <c r="I89" s="79" t="n">
        <v>0.854166666666667</v>
      </c>
      <c r="J89" s="80" t="n">
        <f aca="false">I89-H89+H90-I90</f>
        <v>0.291666666666667</v>
      </c>
      <c r="K89" s="78" t="n">
        <v>0.458333333333333</v>
      </c>
      <c r="L89" s="79" t="n">
        <v>0.791666666666667</v>
      </c>
      <c r="M89" s="80" t="n">
        <f aca="false">L89-K89+K90-L90</f>
        <v>0.291666666666667</v>
      </c>
      <c r="N89" s="78" t="n">
        <v>0.416666666666667</v>
      </c>
      <c r="O89" s="79" t="n">
        <v>0.75</v>
      </c>
      <c r="P89" s="81" t="n">
        <f aca="false">O89-N89+N90-O90</f>
        <v>0.291666666666667</v>
      </c>
      <c r="Q89" s="82" t="n">
        <v>1.45833333333333</v>
      </c>
    </row>
    <row r="90" customFormat="false" ht="14.25" hidden="false" customHeight="false" outlineLevel="0" collapsed="false">
      <c r="A90" s="74" t="s">
        <v>9</v>
      </c>
      <c r="B90" s="77" t="n">
        <v>0.5625</v>
      </c>
      <c r="C90" s="81" t="n">
        <v>0.604166666666667</v>
      </c>
      <c r="D90" s="77"/>
      <c r="E90" s="83" t="n">
        <v>0.520833333333333</v>
      </c>
      <c r="F90" s="84" t="n">
        <v>0.5625</v>
      </c>
      <c r="G90" s="80"/>
      <c r="H90" s="83" t="n">
        <v>0.604166666666667</v>
      </c>
      <c r="I90" s="84" t="n">
        <v>0.645833333333333</v>
      </c>
      <c r="J90" s="80"/>
      <c r="K90" s="83" t="n">
        <v>0.5625</v>
      </c>
      <c r="L90" s="84" t="n">
        <v>0.604166666666667</v>
      </c>
      <c r="M90" s="80"/>
      <c r="N90" s="83" t="n">
        <v>0.541666666666667</v>
      </c>
      <c r="O90" s="84" t="n">
        <v>0.583333333333333</v>
      </c>
      <c r="P90" s="81"/>
      <c r="Q90" s="82"/>
    </row>
    <row r="91" customFormat="false" ht="14.25" hidden="false" customHeight="true" outlineLevel="0" collapsed="false">
      <c r="A91" s="112"/>
      <c r="B91" s="216" t="s">
        <v>20</v>
      </c>
      <c r="C91" s="216"/>
      <c r="D91" s="113"/>
      <c r="E91" s="114"/>
      <c r="F91" s="114"/>
      <c r="G91" s="113"/>
      <c r="H91" s="115"/>
      <c r="I91" s="115"/>
      <c r="J91" s="113"/>
      <c r="K91" s="115"/>
      <c r="L91" s="115"/>
      <c r="M91" s="113"/>
      <c r="N91" s="115"/>
      <c r="O91" s="115"/>
      <c r="P91" s="113"/>
      <c r="Q91" s="116"/>
    </row>
    <row r="92" customFormat="false" ht="14.25" hidden="false" customHeight="true" outlineLevel="0" collapsed="false">
      <c r="E92" s="215" t="s">
        <v>45</v>
      </c>
      <c r="F92" s="215"/>
    </row>
  </sheetData>
  <mergeCells count="280">
    <mergeCell ref="A1:Q1"/>
    <mergeCell ref="A3:Q3"/>
    <mergeCell ref="B4:D4"/>
    <mergeCell ref="E4:G4"/>
    <mergeCell ref="H4:J4"/>
    <mergeCell ref="K4:M4"/>
    <mergeCell ref="N4:P4"/>
    <mergeCell ref="D5:D6"/>
    <mergeCell ref="G5:G6"/>
    <mergeCell ref="J5:J6"/>
    <mergeCell ref="M5:M6"/>
    <mergeCell ref="P5:P6"/>
    <mergeCell ref="Q5:Q6"/>
    <mergeCell ref="E7:F7"/>
    <mergeCell ref="H7:I7"/>
    <mergeCell ref="K7:L7"/>
    <mergeCell ref="N7:O7"/>
    <mergeCell ref="D8:D9"/>
    <mergeCell ref="G8:G9"/>
    <mergeCell ref="J8:J9"/>
    <mergeCell ref="M8:M9"/>
    <mergeCell ref="P8:P9"/>
    <mergeCell ref="Q8:Q9"/>
    <mergeCell ref="D11:D12"/>
    <mergeCell ref="G11:G12"/>
    <mergeCell ref="J11:J12"/>
    <mergeCell ref="M11:M12"/>
    <mergeCell ref="P11:P12"/>
    <mergeCell ref="Q11:Q12"/>
    <mergeCell ref="H13:I13"/>
    <mergeCell ref="K13:L13"/>
    <mergeCell ref="N13:O13"/>
    <mergeCell ref="D14:D15"/>
    <mergeCell ref="G14:G15"/>
    <mergeCell ref="J14:J15"/>
    <mergeCell ref="M14:M15"/>
    <mergeCell ref="P14:P15"/>
    <mergeCell ref="Q14:Q15"/>
    <mergeCell ref="E16:F16"/>
    <mergeCell ref="H16:I16"/>
    <mergeCell ref="D17:D18"/>
    <mergeCell ref="G17:G18"/>
    <mergeCell ref="J17:J18"/>
    <mergeCell ref="M17:M18"/>
    <mergeCell ref="P17:P18"/>
    <mergeCell ref="Q17:Q18"/>
    <mergeCell ref="E19:F19"/>
    <mergeCell ref="A21:Q21"/>
    <mergeCell ref="B22:D22"/>
    <mergeCell ref="E22:G22"/>
    <mergeCell ref="H22:J22"/>
    <mergeCell ref="K22:M22"/>
    <mergeCell ref="N22:P22"/>
    <mergeCell ref="D23:D24"/>
    <mergeCell ref="G23:G24"/>
    <mergeCell ref="J23:J24"/>
    <mergeCell ref="M23:M24"/>
    <mergeCell ref="P23:P24"/>
    <mergeCell ref="Q23:Q24"/>
    <mergeCell ref="B25:C25"/>
    <mergeCell ref="E25:F25"/>
    <mergeCell ref="H25:I25"/>
    <mergeCell ref="K25:L25"/>
    <mergeCell ref="N25:O25"/>
    <mergeCell ref="D26:D27"/>
    <mergeCell ref="G26:G27"/>
    <mergeCell ref="J26:J27"/>
    <mergeCell ref="M26:M27"/>
    <mergeCell ref="P26:P27"/>
    <mergeCell ref="Q26:Q27"/>
    <mergeCell ref="E28:F28"/>
    <mergeCell ref="H28:I28"/>
    <mergeCell ref="K28:L28"/>
    <mergeCell ref="N28:O28"/>
    <mergeCell ref="D29:D30"/>
    <mergeCell ref="G29:G30"/>
    <mergeCell ref="J29:J30"/>
    <mergeCell ref="M29:M30"/>
    <mergeCell ref="P29:P30"/>
    <mergeCell ref="Q29:Q30"/>
    <mergeCell ref="B31:C31"/>
    <mergeCell ref="E31:F31"/>
    <mergeCell ref="H31:I31"/>
    <mergeCell ref="K31:L31"/>
    <mergeCell ref="N31:O31"/>
    <mergeCell ref="D32:D33"/>
    <mergeCell ref="G32:G33"/>
    <mergeCell ref="J32:J33"/>
    <mergeCell ref="M32:M33"/>
    <mergeCell ref="P32:P33"/>
    <mergeCell ref="Q32:Q33"/>
    <mergeCell ref="B34:C34"/>
    <mergeCell ref="E34:G34"/>
    <mergeCell ref="H34:I34"/>
    <mergeCell ref="K34:L34"/>
    <mergeCell ref="N34:O34"/>
    <mergeCell ref="D35:D36"/>
    <mergeCell ref="G35:G36"/>
    <mergeCell ref="J35:J36"/>
    <mergeCell ref="M35:M36"/>
    <mergeCell ref="P35:P36"/>
    <mergeCell ref="Q35:Q36"/>
    <mergeCell ref="E37:F37"/>
    <mergeCell ref="A39:Q39"/>
    <mergeCell ref="B40:D40"/>
    <mergeCell ref="E40:G40"/>
    <mergeCell ref="H40:J40"/>
    <mergeCell ref="K40:M40"/>
    <mergeCell ref="N40:P40"/>
    <mergeCell ref="D41:D42"/>
    <mergeCell ref="G41:G42"/>
    <mergeCell ref="J41:J42"/>
    <mergeCell ref="M41:M42"/>
    <mergeCell ref="P41:P42"/>
    <mergeCell ref="Q41:Q42"/>
    <mergeCell ref="B43:C43"/>
    <mergeCell ref="E43:F43"/>
    <mergeCell ref="K43:L43"/>
    <mergeCell ref="N43:O43"/>
    <mergeCell ref="D44:D45"/>
    <mergeCell ref="G44:G45"/>
    <mergeCell ref="J44:J45"/>
    <mergeCell ref="M44:M45"/>
    <mergeCell ref="P44:P45"/>
    <mergeCell ref="Q44:Q45"/>
    <mergeCell ref="B46:C46"/>
    <mergeCell ref="E46:F46"/>
    <mergeCell ref="H46:I46"/>
    <mergeCell ref="K46:L46"/>
    <mergeCell ref="N46:O46"/>
    <mergeCell ref="D47:D48"/>
    <mergeCell ref="G47:G48"/>
    <mergeCell ref="J47:J48"/>
    <mergeCell ref="M47:M48"/>
    <mergeCell ref="P47:P48"/>
    <mergeCell ref="Q47:Q48"/>
    <mergeCell ref="B49:C49"/>
    <mergeCell ref="E49:F49"/>
    <mergeCell ref="H49:I49"/>
    <mergeCell ref="K49:L49"/>
    <mergeCell ref="N49:O49"/>
    <mergeCell ref="P49:Q49"/>
    <mergeCell ref="D50:D51"/>
    <mergeCell ref="G50:G51"/>
    <mergeCell ref="J50:J51"/>
    <mergeCell ref="M50:M51"/>
    <mergeCell ref="P50:P51"/>
    <mergeCell ref="Q50:Q51"/>
    <mergeCell ref="B52:C52"/>
    <mergeCell ref="H52:I52"/>
    <mergeCell ref="K52:L52"/>
    <mergeCell ref="N52:O52"/>
    <mergeCell ref="D53:D54"/>
    <mergeCell ref="G53:G54"/>
    <mergeCell ref="J53:J54"/>
    <mergeCell ref="M53:M54"/>
    <mergeCell ref="P53:P54"/>
    <mergeCell ref="Q53:Q54"/>
    <mergeCell ref="B55:C55"/>
    <mergeCell ref="H55:I55"/>
    <mergeCell ref="K55:L55"/>
    <mergeCell ref="N55:O55"/>
    <mergeCell ref="E56:F56"/>
    <mergeCell ref="H56:I56"/>
    <mergeCell ref="K56:M56"/>
    <mergeCell ref="A57:Q57"/>
    <mergeCell ref="B58:D58"/>
    <mergeCell ref="E58:G58"/>
    <mergeCell ref="H58:J58"/>
    <mergeCell ref="K58:M58"/>
    <mergeCell ref="N58:P58"/>
    <mergeCell ref="D59:D60"/>
    <mergeCell ref="G59:G60"/>
    <mergeCell ref="J59:J60"/>
    <mergeCell ref="M59:M60"/>
    <mergeCell ref="P59:P60"/>
    <mergeCell ref="Q59:Q60"/>
    <mergeCell ref="B61:C61"/>
    <mergeCell ref="E61:F61"/>
    <mergeCell ref="H61:I61"/>
    <mergeCell ref="K61:L61"/>
    <mergeCell ref="N61:O61"/>
    <mergeCell ref="D62:D63"/>
    <mergeCell ref="G62:G63"/>
    <mergeCell ref="J62:J63"/>
    <mergeCell ref="M62:M63"/>
    <mergeCell ref="P62:P63"/>
    <mergeCell ref="Q62:Q63"/>
    <mergeCell ref="E64:F64"/>
    <mergeCell ref="H64:I64"/>
    <mergeCell ref="K64:L64"/>
    <mergeCell ref="N64:O64"/>
    <mergeCell ref="D65:D66"/>
    <mergeCell ref="G65:G66"/>
    <mergeCell ref="J65:J66"/>
    <mergeCell ref="M65:M66"/>
    <mergeCell ref="P65:P66"/>
    <mergeCell ref="Q65:Q66"/>
    <mergeCell ref="B67:D67"/>
    <mergeCell ref="E67:F67"/>
    <mergeCell ref="H67:I67"/>
    <mergeCell ref="K67:L67"/>
    <mergeCell ref="N67:O67"/>
    <mergeCell ref="D68:D69"/>
    <mergeCell ref="G68:G69"/>
    <mergeCell ref="J68:J69"/>
    <mergeCell ref="M68:M69"/>
    <mergeCell ref="P68:P69"/>
    <mergeCell ref="Q68:Q69"/>
    <mergeCell ref="B70:C70"/>
    <mergeCell ref="E70:F70"/>
    <mergeCell ref="H70:I70"/>
    <mergeCell ref="K70:L70"/>
    <mergeCell ref="N70:O70"/>
    <mergeCell ref="D71:D72"/>
    <mergeCell ref="G71:G72"/>
    <mergeCell ref="J71:J72"/>
    <mergeCell ref="M71:M72"/>
    <mergeCell ref="P71:P72"/>
    <mergeCell ref="Q71:Q72"/>
    <mergeCell ref="E73:F73"/>
    <mergeCell ref="E74:F74"/>
    <mergeCell ref="A75:Q75"/>
    <mergeCell ref="B76:D76"/>
    <mergeCell ref="E76:G76"/>
    <mergeCell ref="H76:J76"/>
    <mergeCell ref="K76:M76"/>
    <mergeCell ref="N76:P76"/>
    <mergeCell ref="D77:D78"/>
    <mergeCell ref="G77:G78"/>
    <mergeCell ref="J77:J78"/>
    <mergeCell ref="M77:M78"/>
    <mergeCell ref="P77:P78"/>
    <mergeCell ref="Q77:Q78"/>
    <mergeCell ref="B79:C79"/>
    <mergeCell ref="E79:F79"/>
    <mergeCell ref="H79:I79"/>
    <mergeCell ref="K79:L79"/>
    <mergeCell ref="N79:O79"/>
    <mergeCell ref="D80:D81"/>
    <mergeCell ref="G80:G81"/>
    <mergeCell ref="J80:J81"/>
    <mergeCell ref="M80:M81"/>
    <mergeCell ref="P80:P81"/>
    <mergeCell ref="Q80:Q81"/>
    <mergeCell ref="E82:F82"/>
    <mergeCell ref="H82:I82"/>
    <mergeCell ref="K82:L82"/>
    <mergeCell ref="N82:O82"/>
    <mergeCell ref="D83:D84"/>
    <mergeCell ref="G83:G84"/>
    <mergeCell ref="J83:J84"/>
    <mergeCell ref="M83:M84"/>
    <mergeCell ref="P83:P84"/>
    <mergeCell ref="Q83:Q84"/>
    <mergeCell ref="B85:C85"/>
    <mergeCell ref="E85:F85"/>
    <mergeCell ref="H85:I85"/>
    <mergeCell ref="K85:L85"/>
    <mergeCell ref="N85:O85"/>
    <mergeCell ref="D86:D87"/>
    <mergeCell ref="G86:G87"/>
    <mergeCell ref="J86:J87"/>
    <mergeCell ref="M86:M87"/>
    <mergeCell ref="P86:P87"/>
    <mergeCell ref="Q86:Q87"/>
    <mergeCell ref="B88:C88"/>
    <mergeCell ref="E88:G88"/>
    <mergeCell ref="H88:I88"/>
    <mergeCell ref="K88:L88"/>
    <mergeCell ref="N88:O88"/>
    <mergeCell ref="D89:D90"/>
    <mergeCell ref="G89:G90"/>
    <mergeCell ref="J89:J90"/>
    <mergeCell ref="M89:M90"/>
    <mergeCell ref="P89:P90"/>
    <mergeCell ref="Q89:Q90"/>
    <mergeCell ref="B91:C91"/>
    <mergeCell ref="E91:F91"/>
    <mergeCell ref="E92:F92"/>
  </mergeCells>
  <printOptions headings="false" gridLines="false" gridLinesSet="true" horizontalCentered="true" verticalCentered="false"/>
  <pageMargins left="0.708333333333333" right="0.708333333333333" top="0.551388888888889" bottom="0.551388888888889" header="0.511811023622047" footer="0.511811023622047"/>
  <pageSetup paperSize="9" scale="9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2025-08-28T13:48:43Z</dcterms:created>
  <dc:creator>Aurélie T</dc:creator>
  <dc:description/>
  <dc:language>fr-FR</dc:language>
  <cp:lastModifiedBy/>
  <cp:lastPrinted>2025-09-05T14:53:57Z</cp:lastPrinted>
  <dcterms:modified xsi:type="dcterms:W3CDTF">2025-09-27T13:52:26Z</dcterms:modified>
  <cp:revision>1</cp:revision>
  <dc:subject/>
  <dc:title>planning MCHEM 08-0925.xlsx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2025-08-09T00:00:00Z</vt:filetime>
  </property>
  <property fmtid="{D5CDD505-2E9C-101B-9397-08002B2CF9AE}" pid="3" name="LastSaved">
    <vt:filetime>2025-08-28T00:00:00Z</vt:filetime>
  </property>
  <property fmtid="{D5CDD505-2E9C-101B-9397-08002B2CF9AE}" pid="4" name="Producer">
    <vt:lpwstr>Microsoft: Print To PDF</vt:lpwstr>
  </property>
</Properties>
</file>