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77D2BAE-3294-42ED-A721-A75DD82938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" l="1"/>
  <c r="P53" i="1" l="1"/>
  <c r="M53" i="1"/>
  <c r="J53" i="1"/>
  <c r="G53" i="1"/>
  <c r="D53" i="1"/>
  <c r="P50" i="1"/>
  <c r="M50" i="1"/>
  <c r="J50" i="1"/>
  <c r="G50" i="1"/>
  <c r="D50" i="1"/>
  <c r="P47" i="1"/>
  <c r="M47" i="1"/>
  <c r="J47" i="1"/>
  <c r="G47" i="1"/>
  <c r="D47" i="1"/>
  <c r="P44" i="1"/>
  <c r="M44" i="1"/>
  <c r="J44" i="1"/>
  <c r="G44" i="1"/>
  <c r="D44" i="1"/>
  <c r="P41" i="1"/>
  <c r="M41" i="1"/>
  <c r="J41" i="1"/>
  <c r="G41" i="1"/>
  <c r="D41" i="1"/>
  <c r="Q47" i="1" l="1"/>
  <c r="Q41" i="1"/>
  <c r="Q53" i="1"/>
  <c r="Q44" i="1"/>
  <c r="Q50" i="1"/>
  <c r="P89" i="1" l="1"/>
  <c r="M89" i="1"/>
  <c r="J89" i="1"/>
  <c r="G89" i="1"/>
  <c r="D89" i="1"/>
  <c r="P86" i="1"/>
  <c r="M86" i="1"/>
  <c r="J86" i="1"/>
  <c r="G86" i="1"/>
  <c r="D86" i="1"/>
  <c r="P83" i="1"/>
  <c r="M83" i="1"/>
  <c r="J83" i="1"/>
  <c r="G83" i="1"/>
  <c r="D83" i="1"/>
  <c r="P80" i="1"/>
  <c r="M80" i="1"/>
  <c r="J80" i="1"/>
  <c r="G80" i="1"/>
  <c r="D80" i="1"/>
  <c r="P77" i="1"/>
  <c r="M77" i="1"/>
  <c r="J77" i="1"/>
  <c r="G77" i="1"/>
  <c r="D77" i="1"/>
  <c r="P71" i="1"/>
  <c r="M71" i="1"/>
  <c r="J71" i="1"/>
  <c r="G71" i="1"/>
  <c r="D71" i="1"/>
  <c r="P68" i="1"/>
  <c r="M68" i="1"/>
  <c r="J68" i="1"/>
  <c r="G68" i="1"/>
  <c r="D68" i="1"/>
  <c r="M65" i="1"/>
  <c r="J65" i="1"/>
  <c r="G65" i="1"/>
  <c r="D65" i="1"/>
  <c r="P62" i="1"/>
  <c r="M62" i="1"/>
  <c r="J62" i="1"/>
  <c r="G62" i="1"/>
  <c r="D62" i="1"/>
  <c r="P59" i="1"/>
  <c r="M59" i="1"/>
  <c r="J59" i="1"/>
  <c r="G59" i="1"/>
  <c r="D59" i="1"/>
  <c r="P35" i="1" l="1"/>
  <c r="M35" i="1"/>
  <c r="J35" i="1"/>
  <c r="G35" i="1"/>
  <c r="D35" i="1"/>
  <c r="P32" i="1"/>
  <c r="M32" i="1"/>
  <c r="J32" i="1"/>
  <c r="G32" i="1"/>
  <c r="D32" i="1"/>
  <c r="P29" i="1"/>
  <c r="M29" i="1"/>
  <c r="J29" i="1"/>
  <c r="G29" i="1"/>
  <c r="D29" i="1"/>
  <c r="P26" i="1"/>
  <c r="M26" i="1"/>
  <c r="J26" i="1"/>
  <c r="G26" i="1"/>
  <c r="D26" i="1"/>
  <c r="P23" i="1"/>
  <c r="M23" i="1"/>
  <c r="J23" i="1"/>
  <c r="G23" i="1"/>
  <c r="D23" i="1"/>
  <c r="P17" i="1"/>
  <c r="P14" i="1"/>
  <c r="P11" i="1"/>
  <c r="P8" i="1"/>
  <c r="P5" i="1"/>
  <c r="M17" i="1"/>
  <c r="M14" i="1"/>
  <c r="M11" i="1"/>
  <c r="M8" i="1"/>
  <c r="M5" i="1"/>
  <c r="J17" i="1"/>
  <c r="J14" i="1"/>
  <c r="J11" i="1"/>
  <c r="J8" i="1"/>
  <c r="J5" i="1"/>
  <c r="G17" i="1"/>
  <c r="G14" i="1"/>
  <c r="G11" i="1"/>
  <c r="G8" i="1"/>
  <c r="D17" i="1"/>
  <c r="D14" i="1"/>
  <c r="D11" i="1"/>
  <c r="D8" i="1"/>
  <c r="G5" i="1"/>
  <c r="D5" i="1"/>
</calcChain>
</file>

<file path=xl/sharedStrings.xml><?xml version="1.0" encoding="utf-8"?>
<sst xmlns="http://schemas.openxmlformats.org/spreadsheetml/2006/main" count="154" uniqueCount="59">
  <si>
    <t>Semaine 2 du 25/08 au 29/08/25</t>
  </si>
  <si>
    <t>Lundi</t>
  </si>
  <si>
    <t>Mardi</t>
  </si>
  <si>
    <t>Mercredi</t>
  </si>
  <si>
    <t>Jeudi</t>
  </si>
  <si>
    <t>Vendredi</t>
  </si>
  <si>
    <t>Ilona R.</t>
  </si>
  <si>
    <t>09:00</t>
  </si>
  <si>
    <t>17:00</t>
  </si>
  <si>
    <t>pauses</t>
  </si>
  <si>
    <t>13:00</t>
  </si>
  <si>
    <t>14:00</t>
  </si>
  <si>
    <r>
      <rPr>
        <sz val="11"/>
        <color rgb="FFFF0000"/>
        <rFont val="Calibri"/>
        <family val="2"/>
      </rPr>
      <t>A° 14h-15h30</t>
    </r>
  </si>
  <si>
    <r>
      <rPr>
        <sz val="11"/>
        <color rgb="FFFF0000"/>
        <rFont val="Calibri"/>
        <family val="2"/>
      </rPr>
      <t>A° 10h-12h30</t>
    </r>
  </si>
  <si>
    <r>
      <rPr>
        <sz val="11"/>
        <color rgb="FFFF0000"/>
        <rFont val="Calibri"/>
        <family val="2"/>
      </rPr>
      <t>A° 13h30-17h</t>
    </r>
  </si>
  <si>
    <t>Ghénima</t>
  </si>
  <si>
    <r>
      <rPr>
        <sz val="11"/>
        <color rgb="FFFF0000"/>
        <rFont val="Calibri"/>
        <family val="2"/>
      </rPr>
      <t>A° 10h-11h30</t>
    </r>
  </si>
  <si>
    <r>
      <rPr>
        <sz val="11"/>
        <color rgb="FFFF0000"/>
        <rFont val="Calibri"/>
        <family val="2"/>
      </rPr>
      <t>A° 9h30-11h</t>
    </r>
  </si>
  <si>
    <t>Magali M.</t>
  </si>
  <si>
    <t>35:15:00</t>
  </si>
  <si>
    <t>Léanne C.</t>
  </si>
  <si>
    <t>11:00</t>
  </si>
  <si>
    <t>34:30:00</t>
  </si>
  <si>
    <t>14h30-15h30</t>
  </si>
  <si>
    <t>Semaine 3 du 01/09 au 05/09/25</t>
  </si>
  <si>
    <t>Audrey B.</t>
  </si>
  <si>
    <t>A° 11h-17h</t>
  </si>
  <si>
    <t>A° 09h-12h30</t>
  </si>
  <si>
    <t>A° 10h-16h30</t>
  </si>
  <si>
    <t>A° 8h-12h</t>
  </si>
  <si>
    <t>A° 13h15-14h30</t>
  </si>
  <si>
    <t>A° 11h-14h30</t>
  </si>
  <si>
    <t>A° 9h30-15h30</t>
  </si>
  <si>
    <t>36:00:00</t>
  </si>
  <si>
    <t>dbl O</t>
  </si>
  <si>
    <r>
      <rPr>
        <sz val="11"/>
        <color rgb="FFFF0000"/>
        <rFont val="Calibri"/>
        <family val="2"/>
        <scheme val="minor"/>
      </rPr>
      <t>A° 14h-15h30</t>
    </r>
  </si>
  <si>
    <t>35:45:00</t>
  </si>
  <si>
    <t>+ dbl O</t>
  </si>
  <si>
    <t>/</t>
  </si>
  <si>
    <t>34:45:00</t>
  </si>
  <si>
    <t>A° 10h-13h</t>
  </si>
  <si>
    <t>Semaine 1 du 15/09 au 19/09/25</t>
  </si>
  <si>
    <t>Semaine 2 du 22/09 au 26/09/25</t>
  </si>
  <si>
    <t>Planning du personnel - MCHEM - SEPT 2025</t>
  </si>
  <si>
    <t>F / Intérim 11h-18h15</t>
  </si>
  <si>
    <t>15h30-16h30</t>
  </si>
  <si>
    <t>33:15:00</t>
  </si>
  <si>
    <t>15h-16h</t>
  </si>
  <si>
    <t>Réunion 13h30</t>
  </si>
  <si>
    <t>Semaine 4 du 08 au 12/09/25</t>
  </si>
  <si>
    <t>doublon F</t>
  </si>
  <si>
    <t>A° 9h30-11h</t>
  </si>
  <si>
    <t>A° 10h-11h30</t>
  </si>
  <si>
    <t>A° 10h-12h30</t>
  </si>
  <si>
    <t>A° 9h30-13h</t>
  </si>
  <si>
    <t>15h-16h30</t>
  </si>
  <si>
    <t>32:00:00</t>
  </si>
  <si>
    <t>31:45:00</t>
  </si>
  <si>
    <t>31:15:00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</si>
</sst>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h:mm;@"/>
    <numFmt numFmtId="166" formatCode="[h]:mm:ss;@"/>
  </numFmts>
  <fonts count="1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0.5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Times New Roman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9999"/>
      </patternFill>
    </fill>
    <fill>
      <patternFill patternType="solid">
        <fgColor rgb="FFB3C6E6"/>
      </patternFill>
    </fill>
    <fill>
      <patternFill patternType="solid">
        <fgColor rgb="FFCCFF99"/>
      </patternFill>
    </fill>
    <fill>
      <patternFill patternType="solid">
        <fgColor rgb="FFFFFF66"/>
      </patternFill>
    </fill>
    <fill>
      <patternFill patternType="solid">
        <fgColor rgb="FFCC99FF"/>
      </patternFill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</fills>
  <borders count="4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vertical="top" wrapText="1"/>
    </xf>
    <xf numFmtId="165" fontId="6" fillId="0" borderId="4" xfId="0" applyNumberFormat="1" applyFont="1" applyBorder="1" applyAlignment="1">
      <alignment horizontal="center" vertical="center" wrapText="1"/>
    </xf>
    <xf numFmtId="20" fontId="11" fillId="3" borderId="3" xfId="0" applyNumberFormat="1" applyFont="1" applyFill="1" applyBorder="1" applyAlignment="1">
      <alignment horizontal="center" vertical="center" wrapText="1"/>
    </xf>
    <xf numFmtId="20" fontId="11" fillId="3" borderId="5" xfId="0" applyNumberFormat="1" applyFont="1" applyFill="1" applyBorder="1" applyAlignment="1">
      <alignment horizontal="center" vertical="center" wrapText="1"/>
    </xf>
    <xf numFmtId="20" fontId="7" fillId="2" borderId="3" xfId="0" applyNumberFormat="1" applyFont="1" applyFill="1" applyBorder="1" applyAlignment="1">
      <alignment horizontal="center" vertical="center" wrapText="1"/>
    </xf>
    <xf numFmtId="20" fontId="7" fillId="2" borderId="5" xfId="0" applyNumberFormat="1" applyFont="1" applyFill="1" applyBorder="1" applyAlignment="1">
      <alignment horizontal="center" vertical="center" wrapText="1"/>
    </xf>
    <xf numFmtId="20" fontId="7" fillId="2" borderId="11" xfId="0" applyNumberFormat="1" applyFont="1" applyFill="1" applyBorder="1" applyAlignment="1">
      <alignment horizontal="center" vertical="center" wrapText="1"/>
    </xf>
    <xf numFmtId="20" fontId="7" fillId="2" borderId="13" xfId="0" applyNumberFormat="1" applyFont="1" applyFill="1" applyBorder="1" applyAlignment="1">
      <alignment horizontal="center" vertical="center" wrapText="1"/>
    </xf>
    <xf numFmtId="20" fontId="7" fillId="2" borderId="15" xfId="0" applyNumberFormat="1" applyFont="1" applyFill="1" applyBorder="1" applyAlignment="1">
      <alignment horizontal="center" vertical="center" wrapText="1"/>
    </xf>
    <xf numFmtId="20" fontId="7" fillId="2" borderId="16" xfId="0" applyNumberFormat="1" applyFont="1" applyFill="1" applyBorder="1" applyAlignment="1">
      <alignment horizontal="center" vertical="center" wrapText="1"/>
    </xf>
    <xf numFmtId="20" fontId="7" fillId="2" borderId="18" xfId="0" applyNumberFormat="1" applyFont="1" applyFill="1" applyBorder="1" applyAlignment="1">
      <alignment horizontal="center" vertical="center" wrapText="1"/>
    </xf>
    <xf numFmtId="20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165" fontId="6" fillId="0" borderId="4" xfId="0" applyNumberFormat="1" applyFont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20" fontId="7" fillId="4" borderId="11" xfId="0" applyNumberFormat="1" applyFont="1" applyFill="1" applyBorder="1" applyAlignment="1">
      <alignment horizontal="center" vertical="center" wrapText="1"/>
    </xf>
    <xf numFmtId="20" fontId="7" fillId="4" borderId="13" xfId="0" applyNumberFormat="1" applyFont="1" applyFill="1" applyBorder="1" applyAlignment="1">
      <alignment horizontal="center" vertical="center" wrapText="1"/>
    </xf>
    <xf numFmtId="20" fontId="7" fillId="4" borderId="18" xfId="0" applyNumberFormat="1" applyFont="1" applyFill="1" applyBorder="1" applyAlignment="1">
      <alignment horizontal="center" vertical="center" wrapText="1"/>
    </xf>
    <xf numFmtId="20" fontId="7" fillId="4" borderId="19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20" fontId="7" fillId="5" borderId="11" xfId="0" applyNumberFormat="1" applyFont="1" applyFill="1" applyBorder="1" applyAlignment="1">
      <alignment horizontal="center" vertical="center" wrapText="1"/>
    </xf>
    <xf numFmtId="20" fontId="7" fillId="5" borderId="13" xfId="0" applyNumberFormat="1" applyFont="1" applyFill="1" applyBorder="1" applyAlignment="1">
      <alignment horizontal="center" vertical="center" wrapText="1"/>
    </xf>
    <xf numFmtId="20" fontId="7" fillId="5" borderId="18" xfId="0" applyNumberFormat="1" applyFont="1" applyFill="1" applyBorder="1" applyAlignment="1">
      <alignment horizontal="center" vertical="center" wrapText="1"/>
    </xf>
    <xf numFmtId="20" fontId="7" fillId="5" borderId="19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165" fontId="7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20" fontId="7" fillId="6" borderId="11" xfId="0" applyNumberFormat="1" applyFont="1" applyFill="1" applyBorder="1" applyAlignment="1">
      <alignment horizontal="center" vertical="center" wrapText="1"/>
    </xf>
    <xf numFmtId="20" fontId="7" fillId="6" borderId="13" xfId="0" applyNumberFormat="1" applyFont="1" applyFill="1" applyBorder="1" applyAlignment="1">
      <alignment horizontal="center" vertical="center" wrapText="1"/>
    </xf>
    <xf numFmtId="20" fontId="7" fillId="6" borderId="18" xfId="0" applyNumberFormat="1" applyFont="1" applyFill="1" applyBorder="1" applyAlignment="1">
      <alignment horizontal="center" vertical="center" wrapText="1"/>
    </xf>
    <xf numFmtId="20" fontId="7" fillId="6" borderId="19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20" fontId="11" fillId="3" borderId="11" xfId="0" applyNumberFormat="1" applyFont="1" applyFill="1" applyBorder="1" applyAlignment="1">
      <alignment horizontal="center" vertical="center" wrapText="1"/>
    </xf>
    <xf numFmtId="20" fontId="11" fillId="3" borderId="13" xfId="0" applyNumberFormat="1" applyFont="1" applyFill="1" applyBorder="1" applyAlignment="1">
      <alignment horizontal="center" vertical="center" wrapText="1"/>
    </xf>
    <xf numFmtId="20" fontId="11" fillId="3" borderId="18" xfId="0" applyNumberFormat="1" applyFont="1" applyFill="1" applyBorder="1" applyAlignment="1">
      <alignment horizontal="center" vertical="center" wrapText="1"/>
    </xf>
    <xf numFmtId="20" fontId="11" fillId="3" borderId="19" xfId="0" applyNumberFormat="1" applyFont="1" applyFill="1" applyBorder="1" applyAlignment="1">
      <alignment horizontal="center" vertical="center" wrapText="1"/>
    </xf>
    <xf numFmtId="165" fontId="7" fillId="4" borderId="3" xfId="0" applyNumberFormat="1" applyFont="1" applyFill="1" applyBorder="1" applyAlignment="1">
      <alignment horizontal="center" vertical="center" wrapText="1"/>
    </xf>
    <xf numFmtId="165" fontId="7" fillId="4" borderId="5" xfId="0" applyNumberFormat="1" applyFont="1" applyFill="1" applyBorder="1" applyAlignment="1">
      <alignment horizontal="center" vertical="center" wrapText="1"/>
    </xf>
    <xf numFmtId="165" fontId="7" fillId="5" borderId="3" xfId="0" applyNumberFormat="1" applyFont="1" applyFill="1" applyBorder="1" applyAlignment="1">
      <alignment horizontal="center" vertical="center" wrapText="1"/>
    </xf>
    <xf numFmtId="165" fontId="7" fillId="5" borderId="5" xfId="0" applyNumberFormat="1" applyFont="1" applyFill="1" applyBorder="1" applyAlignment="1">
      <alignment horizontal="center" vertical="center" wrapText="1"/>
    </xf>
    <xf numFmtId="165" fontId="7" fillId="6" borderId="3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4" fillId="0" borderId="0" xfId="0" applyFont="1" applyAlignment="1">
      <alignment horizontal="left" vertical="top"/>
    </xf>
    <xf numFmtId="49" fontId="13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42" xfId="0" applyFont="1" applyBorder="1" applyAlignment="1">
      <alignment horizontal="center"/>
    </xf>
    <xf numFmtId="0" fontId="1" fillId="7" borderId="24" xfId="0" applyFont="1" applyFill="1" applyBorder="1" applyAlignment="1">
      <alignment horizontal="center" vertical="center"/>
    </xf>
    <xf numFmtId="20" fontId="12" fillId="7" borderId="25" xfId="0" applyNumberFormat="1" applyFont="1" applyFill="1" applyBorder="1" applyAlignment="1">
      <alignment horizontal="center" vertical="center"/>
    </xf>
    <xf numFmtId="20" fontId="12" fillId="7" borderId="26" xfId="0" applyNumberFormat="1" applyFont="1" applyFill="1" applyBorder="1" applyAlignment="1">
      <alignment horizontal="center" vertical="center"/>
    </xf>
    <xf numFmtId="20" fontId="12" fillId="7" borderId="27" xfId="0" applyNumberFormat="1" applyFont="1" applyFill="1" applyBorder="1" applyAlignment="1">
      <alignment horizontal="center" vertical="center"/>
    </xf>
    <xf numFmtId="20" fontId="12" fillId="7" borderId="28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0" fontId="1" fillId="7" borderId="11" xfId="0" applyNumberFormat="1" applyFont="1" applyFill="1" applyBorder="1" applyAlignment="1">
      <alignment horizontal="center" vertical="center"/>
    </xf>
    <xf numFmtId="20" fontId="1" fillId="7" borderId="12" xfId="0" applyNumberFormat="1" applyFont="1" applyFill="1" applyBorder="1" applyAlignment="1">
      <alignment horizontal="center" vertical="center"/>
    </xf>
    <xf numFmtId="20" fontId="1" fillId="7" borderId="15" xfId="0" applyNumberFormat="1" applyFont="1" applyFill="1" applyBorder="1" applyAlignment="1">
      <alignment horizontal="center" vertical="center"/>
    </xf>
    <xf numFmtId="20" fontId="1" fillId="7" borderId="13" xfId="0" applyNumberFormat="1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8" fillId="0" borderId="0" xfId="0" applyFont="1"/>
    <xf numFmtId="0" fontId="1" fillId="0" borderId="34" xfId="0" applyFont="1" applyBorder="1" applyAlignment="1">
      <alignment vertical="center"/>
    </xf>
    <xf numFmtId="0" fontId="1" fillId="8" borderId="29" xfId="0" applyFont="1" applyFill="1" applyBorder="1" applyAlignment="1">
      <alignment horizontal="center" vertical="center"/>
    </xf>
    <xf numFmtId="20" fontId="12" fillId="8" borderId="11" xfId="0" applyNumberFormat="1" applyFont="1" applyFill="1" applyBorder="1" applyAlignment="1">
      <alignment horizontal="center" vertical="center"/>
    </xf>
    <xf numFmtId="20" fontId="12" fillId="8" borderId="13" xfId="0" applyNumberFormat="1" applyFont="1" applyFill="1" applyBorder="1" applyAlignment="1">
      <alignment horizontal="center" vertical="center"/>
    </xf>
    <xf numFmtId="20" fontId="1" fillId="8" borderId="15" xfId="0" applyNumberFormat="1" applyFont="1" applyFill="1" applyBorder="1" applyAlignment="1">
      <alignment horizontal="center" vertical="center"/>
    </xf>
    <xf numFmtId="20" fontId="1" fillId="8" borderId="13" xfId="0" applyNumberFormat="1" applyFont="1" applyFill="1" applyBorder="1" applyAlignment="1">
      <alignment horizontal="center" vertical="center"/>
    </xf>
    <xf numFmtId="20" fontId="1" fillId="8" borderId="11" xfId="0" applyNumberFormat="1" applyFont="1" applyFill="1" applyBorder="1" applyAlignment="1">
      <alignment horizontal="center" vertical="center"/>
    </xf>
    <xf numFmtId="20" fontId="1" fillId="8" borderId="12" xfId="0" applyNumberFormat="1" applyFont="1" applyFill="1" applyBorder="1" applyAlignment="1">
      <alignment horizontal="center" vertical="center"/>
    </xf>
    <xf numFmtId="20" fontId="1" fillId="8" borderId="18" xfId="0" applyNumberFormat="1" applyFont="1" applyFill="1" applyBorder="1" applyAlignment="1">
      <alignment horizontal="center" vertical="center"/>
    </xf>
    <xf numFmtId="20" fontId="1" fillId="8" borderId="36" xfId="0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12" fillId="9" borderId="29" xfId="0" applyFont="1" applyFill="1" applyBorder="1" applyAlignment="1">
      <alignment horizontal="center" vertical="center"/>
    </xf>
    <xf numFmtId="20" fontId="12" fillId="9" borderId="15" xfId="0" applyNumberFormat="1" applyFont="1" applyFill="1" applyBorder="1" applyAlignment="1">
      <alignment horizontal="center" vertical="center"/>
    </xf>
    <xf numFmtId="20" fontId="12" fillId="9" borderId="16" xfId="0" applyNumberFormat="1" applyFont="1" applyFill="1" applyBorder="1" applyAlignment="1">
      <alignment horizontal="center" vertical="center"/>
    </xf>
    <xf numFmtId="20" fontId="12" fillId="9" borderId="11" xfId="0" applyNumberFormat="1" applyFont="1" applyFill="1" applyBorder="1" applyAlignment="1">
      <alignment horizontal="center" vertical="center"/>
    </xf>
    <xf numFmtId="20" fontId="12" fillId="9" borderId="13" xfId="0" applyNumberFormat="1" applyFont="1" applyFill="1" applyBorder="1" applyAlignment="1">
      <alignment horizontal="center" vertical="center"/>
    </xf>
    <xf numFmtId="20" fontId="12" fillId="9" borderId="12" xfId="0" applyNumberFormat="1" applyFont="1" applyFill="1" applyBorder="1" applyAlignment="1">
      <alignment horizontal="center" vertical="center"/>
    </xf>
    <xf numFmtId="20" fontId="12" fillId="9" borderId="33" xfId="0" applyNumberFormat="1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20" fontId="1" fillId="9" borderId="11" xfId="0" applyNumberFormat="1" applyFont="1" applyFill="1" applyBorder="1" applyAlignment="1">
      <alignment horizontal="center" vertical="center"/>
    </xf>
    <xf numFmtId="20" fontId="1" fillId="9" borderId="13" xfId="0" applyNumberFormat="1" applyFont="1" applyFill="1" applyBorder="1" applyAlignment="1">
      <alignment horizontal="center" vertical="center"/>
    </xf>
    <xf numFmtId="20" fontId="1" fillId="9" borderId="12" xfId="0" applyNumberFormat="1" applyFont="1" applyFill="1" applyBorder="1" applyAlignment="1">
      <alignment horizontal="center" vertical="center"/>
    </xf>
    <xf numFmtId="20" fontId="1" fillId="9" borderId="36" xfId="0" applyNumberFormat="1" applyFont="1" applyFill="1" applyBorder="1" applyAlignment="1">
      <alignment horizontal="center" vertical="center"/>
    </xf>
    <xf numFmtId="20" fontId="1" fillId="0" borderId="12" xfId="0" applyNumberFormat="1" applyFont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20" fontId="12" fillId="10" borderId="16" xfId="0" applyNumberFormat="1" applyFont="1" applyFill="1" applyBorder="1" applyAlignment="1">
      <alignment horizontal="center" vertical="center"/>
    </xf>
    <xf numFmtId="20" fontId="1" fillId="10" borderId="12" xfId="0" applyNumberFormat="1" applyFont="1" applyFill="1" applyBorder="1" applyAlignment="1">
      <alignment horizontal="center" vertical="center"/>
    </xf>
    <xf numFmtId="20" fontId="1" fillId="10" borderId="11" xfId="0" applyNumberFormat="1" applyFont="1" applyFill="1" applyBorder="1" applyAlignment="1">
      <alignment horizontal="center" vertical="center"/>
    </xf>
    <xf numFmtId="20" fontId="1" fillId="10" borderId="13" xfId="0" applyNumberFormat="1" applyFont="1" applyFill="1" applyBorder="1" applyAlignment="1">
      <alignment horizontal="center" vertical="center"/>
    </xf>
    <xf numFmtId="20" fontId="1" fillId="10" borderId="36" xfId="0" applyNumberFormat="1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1" fillId="11" borderId="39" xfId="0" applyFont="1" applyFill="1" applyBorder="1" applyAlignment="1">
      <alignment vertical="center"/>
    </xf>
    <xf numFmtId="0" fontId="1" fillId="12" borderId="29" xfId="0" applyFont="1" applyFill="1" applyBorder="1" applyAlignment="1">
      <alignment horizontal="center" vertical="center"/>
    </xf>
    <xf numFmtId="20" fontId="12" fillId="12" borderId="15" xfId="0" applyNumberFormat="1" applyFont="1" applyFill="1" applyBorder="1" applyAlignment="1">
      <alignment horizontal="center" vertical="center"/>
    </xf>
    <xf numFmtId="20" fontId="12" fillId="12" borderId="16" xfId="0" applyNumberFormat="1" applyFont="1" applyFill="1" applyBorder="1" applyAlignment="1">
      <alignment horizontal="center" vertical="center"/>
    </xf>
    <xf numFmtId="20" fontId="1" fillId="12" borderId="11" xfId="0" applyNumberFormat="1" applyFont="1" applyFill="1" applyBorder="1" applyAlignment="1">
      <alignment horizontal="center" vertical="center"/>
    </xf>
    <xf numFmtId="20" fontId="1" fillId="12" borderId="13" xfId="0" applyNumberFormat="1" applyFont="1" applyFill="1" applyBorder="1" applyAlignment="1">
      <alignment horizontal="center" vertical="center"/>
    </xf>
    <xf numFmtId="20" fontId="1" fillId="12" borderId="18" xfId="0" applyNumberFormat="1" applyFont="1" applyFill="1" applyBorder="1" applyAlignment="1">
      <alignment horizontal="center" vertical="center"/>
    </xf>
    <xf numFmtId="20" fontId="1" fillId="12" borderId="19" xfId="0" applyNumberFormat="1" applyFont="1" applyFill="1" applyBorder="1" applyAlignment="1">
      <alignment horizontal="center" vertical="center"/>
    </xf>
    <xf numFmtId="20" fontId="1" fillId="12" borderId="36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vertical="center"/>
    </xf>
    <xf numFmtId="0" fontId="18" fillId="0" borderId="42" xfId="0" applyFont="1" applyBorder="1"/>
    <xf numFmtId="0" fontId="1" fillId="11" borderId="43" xfId="0" applyFont="1" applyFill="1" applyBorder="1" applyAlignment="1">
      <alignment vertical="center"/>
    </xf>
    <xf numFmtId="20" fontId="4" fillId="0" borderId="26" xfId="0" applyNumberFormat="1" applyFont="1" applyBorder="1" applyAlignment="1">
      <alignment vertical="center"/>
    </xf>
    <xf numFmtId="20" fontId="12" fillId="10" borderId="15" xfId="0" applyNumberFormat="1" applyFont="1" applyFill="1" applyBorder="1" applyAlignment="1">
      <alignment horizontal="center" vertical="center"/>
    </xf>
    <xf numFmtId="166" fontId="1" fillId="12" borderId="35" xfId="0" applyNumberFormat="1" applyFont="1" applyFill="1" applyBorder="1" applyAlignment="1">
      <alignment horizontal="center" vertical="center"/>
    </xf>
    <xf numFmtId="166" fontId="1" fillId="12" borderId="31" xfId="0" applyNumberFormat="1" applyFont="1" applyFill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20" fontId="4" fillId="0" borderId="26" xfId="0" applyNumberFormat="1" applyFont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49" fontId="4" fillId="11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20" fontId="1" fillId="12" borderId="37" xfId="0" applyNumberFormat="1" applyFont="1" applyFill="1" applyBorder="1" applyAlignment="1">
      <alignment horizontal="center" vertical="center"/>
    </xf>
    <xf numFmtId="20" fontId="1" fillId="12" borderId="30" xfId="0" applyNumberFormat="1" applyFont="1" applyFill="1" applyBorder="1" applyAlignment="1">
      <alignment horizontal="center" vertical="center"/>
    </xf>
    <xf numFmtId="20" fontId="1" fillId="9" borderId="15" xfId="0" applyNumberFormat="1" applyFont="1" applyFill="1" applyBorder="1" applyAlignment="1">
      <alignment horizontal="center" vertical="center"/>
    </xf>
    <xf numFmtId="20" fontId="1" fillId="9" borderId="18" xfId="0" applyNumberFormat="1" applyFont="1" applyFill="1" applyBorder="1" applyAlignment="1">
      <alignment horizontal="center" vertical="center"/>
    </xf>
    <xf numFmtId="166" fontId="1" fillId="9" borderId="35" xfId="0" applyNumberFormat="1" applyFont="1" applyFill="1" applyBorder="1" applyAlignment="1">
      <alignment horizontal="center" vertical="center"/>
    </xf>
    <xf numFmtId="166" fontId="1" fillId="9" borderId="31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20" fontId="1" fillId="0" borderId="12" xfId="0" applyNumberFormat="1" applyFont="1" applyBorder="1" applyAlignment="1">
      <alignment horizontal="center" vertical="center"/>
    </xf>
    <xf numFmtId="20" fontId="1" fillId="0" borderId="34" xfId="0" applyNumberFormat="1" applyFont="1" applyBorder="1" applyAlignment="1">
      <alignment horizontal="center" vertical="center"/>
    </xf>
    <xf numFmtId="20" fontId="1" fillId="10" borderId="37" xfId="0" applyNumberFormat="1" applyFont="1" applyFill="1" applyBorder="1" applyAlignment="1">
      <alignment horizontal="center" vertical="center"/>
    </xf>
    <xf numFmtId="20" fontId="1" fillId="10" borderId="30" xfId="0" applyNumberFormat="1" applyFont="1" applyFill="1" applyBorder="1" applyAlignment="1">
      <alignment horizontal="center" vertical="center"/>
    </xf>
    <xf numFmtId="20" fontId="1" fillId="10" borderId="15" xfId="0" applyNumberFormat="1" applyFont="1" applyFill="1" applyBorder="1" applyAlignment="1">
      <alignment horizontal="center" vertical="center"/>
    </xf>
    <xf numFmtId="20" fontId="1" fillId="10" borderId="18" xfId="0" applyNumberFormat="1" applyFont="1" applyFill="1" applyBorder="1" applyAlignment="1">
      <alignment horizontal="center" vertical="center"/>
    </xf>
    <xf numFmtId="166" fontId="1" fillId="10" borderId="35" xfId="0" applyNumberFormat="1" applyFont="1" applyFill="1" applyBorder="1" applyAlignment="1">
      <alignment horizontal="center" vertical="center"/>
    </xf>
    <xf numFmtId="166" fontId="1" fillId="10" borderId="31" xfId="0" applyNumberFormat="1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20" fontId="15" fillId="0" borderId="12" xfId="0" applyNumberFormat="1" applyFont="1" applyBorder="1" applyAlignment="1">
      <alignment horizontal="center" vertical="center"/>
    </xf>
    <xf numFmtId="20" fontId="1" fillId="9" borderId="37" xfId="0" applyNumberFormat="1" applyFont="1" applyFill="1" applyBorder="1" applyAlignment="1">
      <alignment horizontal="center" vertical="center"/>
    </xf>
    <xf numFmtId="20" fontId="1" fillId="9" borderId="30" xfId="0" applyNumberFormat="1" applyFont="1" applyFill="1" applyBorder="1" applyAlignment="1">
      <alignment horizontal="center" vertical="center"/>
    </xf>
    <xf numFmtId="165" fontId="1" fillId="7" borderId="22" xfId="0" applyNumberFormat="1" applyFont="1" applyFill="1" applyBorder="1" applyAlignment="1">
      <alignment horizontal="center" vertical="center"/>
    </xf>
    <xf numFmtId="165" fontId="1" fillId="7" borderId="30" xfId="0" applyNumberFormat="1" applyFont="1" applyFill="1" applyBorder="1" applyAlignment="1">
      <alignment horizontal="center" vertical="center"/>
    </xf>
    <xf numFmtId="166" fontId="1" fillId="7" borderId="23" xfId="0" applyNumberFormat="1" applyFont="1" applyFill="1" applyBorder="1" applyAlignment="1">
      <alignment horizontal="center" vertical="center"/>
    </xf>
    <xf numFmtId="166" fontId="1" fillId="7" borderId="31" xfId="0" applyNumberFormat="1" applyFont="1" applyFill="1" applyBorder="1" applyAlignment="1">
      <alignment horizontal="center" vertical="center"/>
    </xf>
    <xf numFmtId="20" fontId="1" fillId="8" borderId="15" xfId="0" applyNumberFormat="1" applyFont="1" applyFill="1" applyBorder="1" applyAlignment="1">
      <alignment horizontal="center" vertical="center"/>
    </xf>
    <xf numFmtId="20" fontId="1" fillId="8" borderId="18" xfId="0" applyNumberFormat="1" applyFont="1" applyFill="1" applyBorder="1" applyAlignment="1">
      <alignment horizontal="center" vertical="center"/>
    </xf>
    <xf numFmtId="166" fontId="1" fillId="8" borderId="35" xfId="0" applyNumberFormat="1" applyFont="1" applyFill="1" applyBorder="1" applyAlignment="1">
      <alignment horizontal="center" vertical="center"/>
    </xf>
    <xf numFmtId="166" fontId="1" fillId="8" borderId="31" xfId="0" applyNumberFormat="1" applyFont="1" applyFill="1" applyBorder="1" applyAlignment="1">
      <alignment horizontal="center" vertical="center"/>
    </xf>
    <xf numFmtId="20" fontId="7" fillId="2" borderId="9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5" fontId="7" fillId="3" borderId="14" xfId="0" applyNumberFormat="1" applyFont="1" applyFill="1" applyBorder="1" applyAlignment="1">
      <alignment horizontal="center" vertical="center" wrapText="1"/>
    </xf>
    <xf numFmtId="165" fontId="7" fillId="3" borderId="17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7" fillId="4" borderId="17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165" fontId="7" fillId="4" borderId="10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46" fontId="7" fillId="4" borderId="7" xfId="0" applyNumberFormat="1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165" fontId="7" fillId="3" borderId="9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64" fontId="9" fillId="3" borderId="7" xfId="0" applyNumberFormat="1" applyFont="1" applyFill="1" applyBorder="1" applyAlignment="1">
      <alignment horizontal="center" vertical="center" shrinkToFit="1"/>
    </xf>
    <xf numFmtId="164" fontId="9" fillId="3" borderId="8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165" fontId="7" fillId="5" borderId="14" xfId="0" applyNumberFormat="1" applyFont="1" applyFill="1" applyBorder="1" applyAlignment="1">
      <alignment horizontal="center" vertical="center" wrapText="1"/>
    </xf>
    <xf numFmtId="165" fontId="7" fillId="5" borderId="17" xfId="0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165" fontId="7" fillId="5" borderId="10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165" fontId="7" fillId="6" borderId="14" xfId="0" applyNumberFormat="1" applyFont="1" applyFill="1" applyBorder="1" applyAlignment="1">
      <alignment horizontal="center" vertical="center" wrapText="1"/>
    </xf>
    <xf numFmtId="165" fontId="7" fillId="6" borderId="17" xfId="0" applyNumberFormat="1" applyFont="1" applyFill="1" applyBorder="1" applyAlignment="1">
      <alignment horizontal="center" vertical="center" wrapText="1"/>
    </xf>
    <xf numFmtId="165" fontId="7" fillId="5" borderId="9" xfId="0" applyNumberFormat="1" applyFont="1" applyFill="1" applyBorder="1" applyAlignment="1">
      <alignment horizontal="center" vertical="center" wrapText="1"/>
    </xf>
    <xf numFmtId="165" fontId="7" fillId="5" borderId="6" xfId="0" applyNumberFormat="1" applyFont="1" applyFill="1" applyBorder="1" applyAlignment="1">
      <alignment horizontal="center" vertical="center" wrapText="1"/>
    </xf>
    <xf numFmtId="165" fontId="7" fillId="4" borderId="9" xfId="0" applyNumberFormat="1" applyFont="1" applyFill="1" applyBorder="1" applyAlignment="1">
      <alignment horizontal="center" vertical="center" wrapText="1"/>
    </xf>
    <xf numFmtId="165" fontId="7" fillId="4" borderId="6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6" fontId="7" fillId="2" borderId="7" xfId="0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46" fontId="7" fillId="5" borderId="7" xfId="0" applyNumberFormat="1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165" fontId="7" fillId="6" borderId="9" xfId="0" applyNumberFormat="1" applyFont="1" applyFill="1" applyBorder="1" applyAlignment="1">
      <alignment horizontal="center" vertical="center" wrapText="1"/>
    </xf>
    <xf numFmtId="165" fontId="7" fillId="6" borderId="6" xfId="0" applyNumberFormat="1" applyFont="1" applyFill="1" applyBorder="1" applyAlignment="1">
      <alignment horizontal="center" vertical="center" wrapText="1"/>
    </xf>
    <xf numFmtId="165" fontId="7" fillId="6" borderId="10" xfId="0" applyNumberFormat="1" applyFont="1" applyFill="1" applyBorder="1" applyAlignment="1">
      <alignment horizontal="center" vertical="center" wrapText="1"/>
    </xf>
    <xf numFmtId="165" fontId="7" fillId="6" borderId="1" xfId="0" applyNumberFormat="1" applyFont="1" applyFill="1" applyBorder="1" applyAlignment="1">
      <alignment horizontal="center" vertical="center" wrapText="1"/>
    </xf>
    <xf numFmtId="46" fontId="7" fillId="6" borderId="7" xfId="0" applyNumberFormat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shrinkToFit="1"/>
    </xf>
    <xf numFmtId="49" fontId="11" fillId="3" borderId="8" xfId="0" applyNumberFormat="1" applyFont="1" applyFill="1" applyBorder="1" applyAlignment="1">
      <alignment horizontal="center" vertical="center" shrinkToFit="1"/>
    </xf>
    <xf numFmtId="49" fontId="7" fillId="4" borderId="7" xfId="0" applyNumberFormat="1" applyFont="1" applyFill="1" applyBorder="1" applyAlignment="1">
      <alignment horizontal="center" vertical="center" wrapText="1"/>
    </xf>
    <xf numFmtId="49" fontId="7" fillId="4" borderId="8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12" fillId="3" borderId="9" xfId="0" applyNumberFormat="1" applyFont="1" applyFill="1" applyBorder="1" applyAlignment="1">
      <alignment horizontal="center" vertical="center" wrapText="1"/>
    </xf>
    <xf numFmtId="165" fontId="12" fillId="3" borderId="6" xfId="0" applyNumberFormat="1" applyFont="1" applyFill="1" applyBorder="1" applyAlignment="1">
      <alignment horizontal="center" vertical="center" wrapText="1"/>
    </xf>
    <xf numFmtId="165" fontId="12" fillId="3" borderId="14" xfId="0" applyNumberFormat="1" applyFont="1" applyFill="1" applyBorder="1" applyAlignment="1">
      <alignment horizontal="center" vertical="center" wrapText="1"/>
    </xf>
    <xf numFmtId="165" fontId="12" fillId="3" borderId="17" xfId="0" applyNumberFormat="1" applyFont="1" applyFill="1" applyBorder="1" applyAlignment="1">
      <alignment horizontal="center" vertical="center" wrapText="1"/>
    </xf>
    <xf numFmtId="165" fontId="12" fillId="3" borderId="10" xfId="0" applyNumberFormat="1" applyFont="1" applyFill="1" applyBorder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20" fontId="7" fillId="0" borderId="0" xfId="0" applyNumberFormat="1" applyFont="1" applyAlignment="1">
      <alignment horizontal="center" vertical="center" wrapText="1"/>
    </xf>
    <xf numFmtId="21" fontId="7" fillId="6" borderId="7" xfId="0" applyNumberFormat="1" applyFont="1" applyFill="1" applyBorder="1" applyAlignment="1">
      <alignment horizontal="center" vertical="center" wrapText="1"/>
    </xf>
    <xf numFmtId="20" fontId="10" fillId="0" borderId="12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tabSelected="1" topLeftCell="A60" zoomScale="91" workbookViewId="0">
      <selection activeCell="A20" sqref="A3:XFD20"/>
    </sheetView>
  </sheetViews>
  <sheetFormatPr baseColWidth="10" defaultColWidth="8.88671875" defaultRowHeight="13.2" x14ac:dyDescent="0.25"/>
  <cols>
    <col min="1" max="1" width="16.21875" customWidth="1"/>
    <col min="2" max="3" width="7.77734375" customWidth="1"/>
    <col min="4" max="4" width="7.77734375" style="1" customWidth="1"/>
    <col min="5" max="6" width="7.77734375" customWidth="1"/>
    <col min="7" max="7" width="7.77734375" style="1" customWidth="1"/>
    <col min="8" max="9" width="7.77734375" customWidth="1"/>
    <col min="10" max="10" width="7.77734375" style="1" customWidth="1"/>
    <col min="11" max="12" width="7.77734375" customWidth="1"/>
    <col min="13" max="13" width="7.77734375" style="1" customWidth="1"/>
    <col min="14" max="15" width="7.77734375" customWidth="1"/>
    <col min="16" max="16" width="7.77734375" style="1" customWidth="1"/>
    <col min="17" max="17" width="12.77734375" customWidth="1"/>
    <col min="18" max="18" width="29.109375" customWidth="1"/>
  </cols>
  <sheetData>
    <row r="1" spans="1:18" ht="28.2" customHeight="1" x14ac:dyDescent="0.25">
      <c r="A1" s="246" t="s">
        <v>43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8"/>
      <c r="R1" s="2"/>
    </row>
    <row r="2" spans="1:18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</row>
    <row r="3" spans="1:18" ht="15" hidden="1" customHeight="1" x14ac:dyDescent="0.25">
      <c r="A3" s="226" t="s">
        <v>0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11"/>
    </row>
    <row r="4" spans="1:18" ht="15.75" hidden="1" customHeight="1" x14ac:dyDescent="0.25">
      <c r="A4" s="60"/>
      <c r="B4" s="202" t="s">
        <v>1</v>
      </c>
      <c r="C4" s="203"/>
      <c r="D4" s="204"/>
      <c r="E4" s="251" t="s">
        <v>2</v>
      </c>
      <c r="F4" s="252"/>
      <c r="G4" s="253"/>
      <c r="H4" s="251" t="s">
        <v>3</v>
      </c>
      <c r="I4" s="252"/>
      <c r="J4" s="253"/>
      <c r="K4" s="251" t="s">
        <v>4</v>
      </c>
      <c r="L4" s="252"/>
      <c r="M4" s="253"/>
      <c r="N4" s="251" t="s">
        <v>5</v>
      </c>
      <c r="O4" s="252"/>
      <c r="P4" s="253"/>
      <c r="Q4" s="61"/>
      <c r="R4" s="6"/>
    </row>
    <row r="5" spans="1:18" ht="14.25" hidden="1" customHeight="1" x14ac:dyDescent="0.25">
      <c r="A5" s="28" t="s">
        <v>6</v>
      </c>
      <c r="B5" s="18">
        <v>0.375</v>
      </c>
      <c r="C5" s="62" t="s">
        <v>8</v>
      </c>
      <c r="D5" s="200">
        <f>C5-B5+B6-C6</f>
        <v>0.29166666666666663</v>
      </c>
      <c r="E5" s="20">
        <v>0.4375</v>
      </c>
      <c r="F5" s="21">
        <v>0.72916666666666663</v>
      </c>
      <c r="G5" s="200">
        <f>F5-E5+E6-F6</f>
        <v>0.26041666666666663</v>
      </c>
      <c r="H5" s="22">
        <v>0.35416666666666669</v>
      </c>
      <c r="I5" s="23">
        <v>0.64583333333333337</v>
      </c>
      <c r="J5" s="200">
        <f>I5-H5+H6-I6</f>
        <v>0.26041666666666663</v>
      </c>
      <c r="K5" s="20">
        <v>0.26041666666666669</v>
      </c>
      <c r="L5" s="21">
        <v>0.52083333333333337</v>
      </c>
      <c r="M5" s="200">
        <f>L5-K5+K6-L6</f>
        <v>0.26041666666666669</v>
      </c>
      <c r="N5" s="20">
        <v>0.52083333333333337</v>
      </c>
      <c r="O5" s="21">
        <v>0.83333333333333337</v>
      </c>
      <c r="P5" s="200">
        <f>O5-N5+N6-O6</f>
        <v>0.29166666666666674</v>
      </c>
      <c r="Q5" s="254">
        <v>1.3645833333333333</v>
      </c>
      <c r="R5" s="6"/>
    </row>
    <row r="6" spans="1:18" ht="14.25" hidden="1" customHeight="1" x14ac:dyDescent="0.25">
      <c r="A6" s="28" t="s">
        <v>9</v>
      </c>
      <c r="B6" s="63" t="s">
        <v>10</v>
      </c>
      <c r="C6" s="62" t="s">
        <v>11</v>
      </c>
      <c r="D6" s="201"/>
      <c r="E6" s="24">
        <v>0.55208333333333337</v>
      </c>
      <c r="F6" s="25">
        <v>0.58333333333333337</v>
      </c>
      <c r="G6" s="201"/>
      <c r="H6" s="20">
        <v>0.54166666666666663</v>
      </c>
      <c r="I6" s="21">
        <v>0.57291666666666663</v>
      </c>
      <c r="J6" s="201"/>
      <c r="K6" s="26"/>
      <c r="L6" s="27"/>
      <c r="M6" s="201"/>
      <c r="N6" s="24">
        <v>0.58333333333333337</v>
      </c>
      <c r="O6" s="25">
        <v>0.60416666666666663</v>
      </c>
      <c r="P6" s="201"/>
      <c r="Q6" s="255"/>
      <c r="R6" s="6"/>
    </row>
    <row r="7" spans="1:18" ht="14.25" hidden="1" customHeight="1" x14ac:dyDescent="0.25">
      <c r="A7" s="29"/>
      <c r="B7" s="64"/>
      <c r="C7" s="64"/>
      <c r="D7" s="7"/>
      <c r="E7" s="215" t="s">
        <v>12</v>
      </c>
      <c r="F7" s="215"/>
      <c r="G7" s="7"/>
      <c r="H7" s="215" t="s">
        <v>12</v>
      </c>
      <c r="I7" s="215"/>
      <c r="J7" s="7"/>
      <c r="K7" s="215" t="s">
        <v>13</v>
      </c>
      <c r="L7" s="215"/>
      <c r="M7" s="30"/>
      <c r="N7" s="215" t="s">
        <v>14</v>
      </c>
      <c r="O7" s="215"/>
      <c r="P7" s="7"/>
      <c r="Q7" s="12"/>
      <c r="R7" s="6"/>
    </row>
    <row r="8" spans="1:18" ht="13.95" hidden="1" customHeight="1" x14ac:dyDescent="0.25">
      <c r="A8" s="65"/>
      <c r="B8" s="66"/>
      <c r="C8" s="67"/>
      <c r="D8" s="220">
        <f>C8-B8+B9-C9</f>
        <v>0</v>
      </c>
      <c r="E8" s="68"/>
      <c r="F8" s="69"/>
      <c r="G8" s="205">
        <f>F8-E8+E9-F9</f>
        <v>0</v>
      </c>
      <c r="H8" s="68"/>
      <c r="I8" s="69"/>
      <c r="J8" s="205">
        <f>I8-H8+H9-I9</f>
        <v>0</v>
      </c>
      <c r="K8" s="68"/>
      <c r="L8" s="69"/>
      <c r="M8" s="205">
        <f>L8-K8+K9-L9</f>
        <v>0</v>
      </c>
      <c r="N8" s="68"/>
      <c r="O8" s="69"/>
      <c r="P8" s="222">
        <f>O8-N8+N9-O9</f>
        <v>0</v>
      </c>
      <c r="Q8" s="224">
        <v>0</v>
      </c>
      <c r="R8" s="6"/>
    </row>
    <row r="9" spans="1:18" ht="13.95" hidden="1" customHeight="1" x14ac:dyDescent="0.25">
      <c r="A9" s="65"/>
      <c r="B9" s="66"/>
      <c r="C9" s="67"/>
      <c r="D9" s="221"/>
      <c r="E9" s="70"/>
      <c r="F9" s="71"/>
      <c r="G9" s="206"/>
      <c r="H9" s="70"/>
      <c r="I9" s="71"/>
      <c r="J9" s="206"/>
      <c r="K9" s="70"/>
      <c r="L9" s="71"/>
      <c r="M9" s="206"/>
      <c r="N9" s="70"/>
      <c r="O9" s="71"/>
      <c r="P9" s="223"/>
      <c r="Q9" s="225"/>
      <c r="R9" s="6"/>
    </row>
    <row r="10" spans="1:18" ht="13.95" hidden="1" customHeight="1" x14ac:dyDescent="0.25">
      <c r="A10" s="32"/>
      <c r="B10" s="30"/>
      <c r="C10" s="30"/>
      <c r="D10" s="30"/>
      <c r="E10" s="33"/>
      <c r="F10" s="33"/>
      <c r="G10" s="34"/>
      <c r="H10" s="33"/>
      <c r="I10" s="33"/>
      <c r="J10" s="34"/>
      <c r="K10" s="33"/>
      <c r="L10" s="33"/>
      <c r="M10" s="30"/>
      <c r="N10" s="33"/>
      <c r="O10" s="33"/>
      <c r="P10" s="30"/>
      <c r="Q10" s="12"/>
      <c r="R10" s="6"/>
    </row>
    <row r="11" spans="1:18" ht="14.25" hidden="1" customHeight="1" x14ac:dyDescent="0.25">
      <c r="A11" s="35" t="s">
        <v>15</v>
      </c>
      <c r="B11" s="36" t="s">
        <v>7</v>
      </c>
      <c r="C11" s="37" t="s">
        <v>8</v>
      </c>
      <c r="D11" s="244">
        <f>C11-B11+B12-C12</f>
        <v>0.29166666666666663</v>
      </c>
      <c r="E11" s="38">
        <v>0.52083333333333337</v>
      </c>
      <c r="F11" s="39">
        <v>0.77083333333333337</v>
      </c>
      <c r="G11" s="207">
        <f>F11-E11+E12-F12</f>
        <v>0.22916666666666674</v>
      </c>
      <c r="H11" s="38">
        <v>0.38541666666666669</v>
      </c>
      <c r="I11" s="39">
        <v>0.71875</v>
      </c>
      <c r="J11" s="207">
        <f>I11-H11+H12-I12</f>
        <v>0.30208333333333337</v>
      </c>
      <c r="K11" s="38">
        <v>0.38541666666666669</v>
      </c>
      <c r="L11" s="39">
        <v>0.6875</v>
      </c>
      <c r="M11" s="207">
        <f>L11-K11+K12-L12</f>
        <v>0.27083333333333337</v>
      </c>
      <c r="N11" s="38">
        <v>0.26041666666666669</v>
      </c>
      <c r="O11" s="39">
        <v>0.60416666666666663</v>
      </c>
      <c r="P11" s="216">
        <f>O11-N11+N12-O12</f>
        <v>0.31249999999999989</v>
      </c>
      <c r="Q11" s="218">
        <v>1.40625</v>
      </c>
      <c r="R11" s="6"/>
    </row>
    <row r="12" spans="1:18" ht="14.25" hidden="1" customHeight="1" x14ac:dyDescent="0.25">
      <c r="A12" s="35" t="s">
        <v>9</v>
      </c>
      <c r="B12" s="36" t="s">
        <v>10</v>
      </c>
      <c r="C12" s="37" t="s">
        <v>11</v>
      </c>
      <c r="D12" s="245"/>
      <c r="E12" s="40">
        <v>0.58333333333333337</v>
      </c>
      <c r="F12" s="41">
        <v>0.60416666666666663</v>
      </c>
      <c r="G12" s="208"/>
      <c r="H12" s="40">
        <v>0.57291666666666663</v>
      </c>
      <c r="I12" s="41">
        <v>0.60416666666666663</v>
      </c>
      <c r="J12" s="208"/>
      <c r="K12" s="40">
        <v>0.55208333333333337</v>
      </c>
      <c r="L12" s="41">
        <v>0.58333333333333337</v>
      </c>
      <c r="M12" s="208"/>
      <c r="N12" s="40">
        <v>0.52083333333333337</v>
      </c>
      <c r="O12" s="41">
        <v>0.55208333333333337</v>
      </c>
      <c r="P12" s="217"/>
      <c r="Q12" s="219"/>
      <c r="R12" s="6"/>
    </row>
    <row r="13" spans="1:18" ht="14.25" hidden="1" customHeight="1" x14ac:dyDescent="0.25">
      <c r="A13" s="29"/>
      <c r="B13" s="64"/>
      <c r="C13" s="64"/>
      <c r="D13" s="7"/>
      <c r="E13" s="72"/>
      <c r="F13" s="72"/>
      <c r="G13" s="15"/>
      <c r="H13" s="215" t="s">
        <v>16</v>
      </c>
      <c r="I13" s="215"/>
      <c r="J13" s="15"/>
      <c r="K13" s="215" t="s">
        <v>17</v>
      </c>
      <c r="L13" s="215"/>
      <c r="M13" s="34"/>
      <c r="N13" s="215" t="s">
        <v>13</v>
      </c>
      <c r="O13" s="215"/>
      <c r="P13" s="15"/>
      <c r="Q13" s="12"/>
      <c r="R13" s="6"/>
    </row>
    <row r="14" spans="1:18" ht="14.25" hidden="1" customHeight="1" x14ac:dyDescent="0.25">
      <c r="A14" s="42" t="s">
        <v>18</v>
      </c>
      <c r="B14" s="43" t="s">
        <v>7</v>
      </c>
      <c r="C14" s="44" t="s">
        <v>8</v>
      </c>
      <c r="D14" s="242">
        <f>C14-B14+B15-C15</f>
        <v>0.29166666666666663</v>
      </c>
      <c r="E14" s="45">
        <v>0.35416666666666669</v>
      </c>
      <c r="F14" s="46">
        <v>0.64583333333333337</v>
      </c>
      <c r="G14" s="229">
        <f>F14-E14+E15-F15</f>
        <v>0.26041666666666663</v>
      </c>
      <c r="H14" s="45">
        <v>0.54166666666666663</v>
      </c>
      <c r="I14" s="46">
        <v>0.83333333333333337</v>
      </c>
      <c r="J14" s="229">
        <f>I14-H14+H15-I15</f>
        <v>0.27083333333333348</v>
      </c>
      <c r="K14" s="45">
        <v>0.52083333333333337</v>
      </c>
      <c r="L14" s="46">
        <v>0.8125</v>
      </c>
      <c r="M14" s="229">
        <f>L14-K14+K15-L15</f>
        <v>0.27083333333333337</v>
      </c>
      <c r="N14" s="45">
        <v>0.36458333333333331</v>
      </c>
      <c r="O14" s="46">
        <v>0.76041666666666663</v>
      </c>
      <c r="P14" s="234">
        <f>O14-N14+N15-O15</f>
        <v>0.36458333333333337</v>
      </c>
      <c r="Q14" s="256">
        <v>1.4583333333333333</v>
      </c>
      <c r="R14" s="6"/>
    </row>
    <row r="15" spans="1:18" ht="14.25" hidden="1" customHeight="1" x14ac:dyDescent="0.25">
      <c r="A15" s="42" t="s">
        <v>9</v>
      </c>
      <c r="B15" s="43" t="s">
        <v>10</v>
      </c>
      <c r="C15" s="44" t="s">
        <v>11</v>
      </c>
      <c r="D15" s="243"/>
      <c r="E15" s="47">
        <v>0.52083333333333337</v>
      </c>
      <c r="F15" s="48">
        <v>0.55208333333333337</v>
      </c>
      <c r="G15" s="230"/>
      <c r="H15" s="47">
        <v>0.64583333333333337</v>
      </c>
      <c r="I15" s="48">
        <v>0.66666666666666663</v>
      </c>
      <c r="J15" s="230"/>
      <c r="K15" s="47">
        <v>0.58333333333333337</v>
      </c>
      <c r="L15" s="48">
        <v>0.60416666666666663</v>
      </c>
      <c r="M15" s="230"/>
      <c r="N15" s="47">
        <v>0.55208333333333337</v>
      </c>
      <c r="O15" s="48">
        <v>0.58333333333333337</v>
      </c>
      <c r="P15" s="235"/>
      <c r="Q15" s="257"/>
      <c r="R15" s="6"/>
    </row>
    <row r="16" spans="1:18" ht="14.25" hidden="1" customHeight="1" x14ac:dyDescent="0.25">
      <c r="A16" s="49"/>
      <c r="B16" s="50"/>
      <c r="C16" s="50"/>
      <c r="D16" s="51"/>
      <c r="E16" s="249" t="s">
        <v>23</v>
      </c>
      <c r="F16" s="249"/>
      <c r="G16" s="51"/>
      <c r="H16" s="215"/>
      <c r="I16" s="215"/>
      <c r="J16" s="51"/>
      <c r="K16" s="52"/>
      <c r="L16" s="52"/>
      <c r="M16" s="51"/>
      <c r="N16" s="52"/>
      <c r="O16" s="52"/>
      <c r="P16" s="51"/>
      <c r="Q16" s="13"/>
      <c r="R16" s="6"/>
    </row>
    <row r="17" spans="1:18" ht="14.25" hidden="1" customHeight="1" x14ac:dyDescent="0.25">
      <c r="A17" s="53" t="s">
        <v>20</v>
      </c>
      <c r="B17" s="54" t="s">
        <v>21</v>
      </c>
      <c r="C17" s="55" t="s">
        <v>8</v>
      </c>
      <c r="D17" s="258">
        <f>C17-B17+B18-C18</f>
        <v>0.20833333333333337</v>
      </c>
      <c r="E17" s="56">
        <v>0.35416666666666669</v>
      </c>
      <c r="F17" s="57">
        <v>0.6875</v>
      </c>
      <c r="G17" s="240">
        <f>F17-E17+E18-F18</f>
        <v>0.29166666666666674</v>
      </c>
      <c r="H17" s="56">
        <v>0.375</v>
      </c>
      <c r="I17" s="57">
        <v>0.72916666666666663</v>
      </c>
      <c r="J17" s="240">
        <f>I17-H17+H18-I18</f>
        <v>0.3125</v>
      </c>
      <c r="K17" s="56">
        <v>0.39583333333333331</v>
      </c>
      <c r="L17" s="57">
        <v>0.75</v>
      </c>
      <c r="M17" s="240">
        <f>L17-K17+K18-L18</f>
        <v>0.31250000000000011</v>
      </c>
      <c r="N17" s="56">
        <v>0.33333333333333331</v>
      </c>
      <c r="O17" s="57">
        <v>0.6875</v>
      </c>
      <c r="P17" s="260">
        <f>O17-N17+N18-O18</f>
        <v>0.3125</v>
      </c>
      <c r="Q17" s="262">
        <v>1.4583333333333333</v>
      </c>
      <c r="R17" s="6"/>
    </row>
    <row r="18" spans="1:18" ht="14.25" hidden="1" customHeight="1" x14ac:dyDescent="0.25">
      <c r="A18" s="53" t="s">
        <v>9</v>
      </c>
      <c r="B18" s="54" t="s">
        <v>10</v>
      </c>
      <c r="C18" s="55" t="s">
        <v>11</v>
      </c>
      <c r="D18" s="259"/>
      <c r="E18" s="58">
        <v>0.52083333333333337</v>
      </c>
      <c r="F18" s="59">
        <v>0.5625</v>
      </c>
      <c r="G18" s="241"/>
      <c r="H18" s="58">
        <v>0.5625</v>
      </c>
      <c r="I18" s="59">
        <v>0.60416666666666663</v>
      </c>
      <c r="J18" s="241"/>
      <c r="K18" s="58">
        <v>0.5625</v>
      </c>
      <c r="L18" s="59">
        <v>0.60416666666666663</v>
      </c>
      <c r="M18" s="241"/>
      <c r="N18" s="58">
        <v>0.52083333333333337</v>
      </c>
      <c r="O18" s="59">
        <v>0.5625</v>
      </c>
      <c r="P18" s="261"/>
      <c r="Q18" s="263"/>
      <c r="R18" s="6"/>
    </row>
    <row r="19" spans="1:18" ht="15.75" hidden="1" customHeight="1" x14ac:dyDescent="0.25">
      <c r="A19" s="49"/>
      <c r="B19" s="50"/>
      <c r="C19" s="50"/>
      <c r="D19" s="50"/>
      <c r="E19" s="250" t="s">
        <v>23</v>
      </c>
      <c r="F19" s="250"/>
      <c r="G19" s="50"/>
      <c r="H19" s="73"/>
      <c r="I19" s="73"/>
      <c r="J19" s="50"/>
      <c r="K19" s="73"/>
      <c r="L19" s="73"/>
      <c r="M19" s="50"/>
      <c r="N19" s="73"/>
      <c r="O19" s="73"/>
      <c r="P19" s="50"/>
      <c r="Q19" s="74"/>
      <c r="R19" s="6"/>
    </row>
    <row r="20" spans="1:18" hidden="1" x14ac:dyDescent="0.25"/>
    <row r="21" spans="1:18" ht="15" customHeight="1" x14ac:dyDescent="0.25">
      <c r="A21" s="226" t="s">
        <v>24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11"/>
    </row>
    <row r="22" spans="1:18" ht="15.75" customHeight="1" x14ac:dyDescent="0.25">
      <c r="A22" s="4"/>
      <c r="B22" s="209" t="s">
        <v>1</v>
      </c>
      <c r="C22" s="210"/>
      <c r="D22" s="211"/>
      <c r="E22" s="212" t="s">
        <v>2</v>
      </c>
      <c r="F22" s="213"/>
      <c r="G22" s="214"/>
      <c r="H22" s="212" t="s">
        <v>3</v>
      </c>
      <c r="I22" s="213"/>
      <c r="J22" s="214"/>
      <c r="K22" s="212" t="s">
        <v>4</v>
      </c>
      <c r="L22" s="213"/>
      <c r="M22" s="214"/>
      <c r="N22" s="212" t="s">
        <v>5</v>
      </c>
      <c r="O22" s="213"/>
      <c r="P22" s="214"/>
      <c r="Q22" s="5"/>
      <c r="R22" s="6"/>
    </row>
    <row r="23" spans="1:18" ht="14.25" customHeight="1" x14ac:dyDescent="0.25">
      <c r="A23" s="28" t="s">
        <v>6</v>
      </c>
      <c r="B23" s="18">
        <v>0.45833333333333331</v>
      </c>
      <c r="C23" s="19">
        <v>0.83333333333333337</v>
      </c>
      <c r="D23" s="200">
        <f>C23-B23+B24-C24</f>
        <v>0.33333333333333348</v>
      </c>
      <c r="E23" s="20">
        <v>0.39583333333333331</v>
      </c>
      <c r="F23" s="21">
        <v>0.6875</v>
      </c>
      <c r="G23" s="200">
        <f>F23-E23+E24-F24</f>
        <v>0.26041666666666663</v>
      </c>
      <c r="H23" s="22">
        <v>0.52083333333333337</v>
      </c>
      <c r="I23" s="23">
        <v>0.84375</v>
      </c>
      <c r="J23" s="200">
        <f>I23-H23+H24-I24</f>
        <v>0.30208333333333326</v>
      </c>
      <c r="K23" s="20">
        <v>0.41666666666666669</v>
      </c>
      <c r="L23" s="21">
        <v>0.80208333333333337</v>
      </c>
      <c r="M23" s="200">
        <f>L23-K23+K24-L24</f>
        <v>0.35416666666666663</v>
      </c>
      <c r="N23" s="20">
        <v>0.27083333333333331</v>
      </c>
      <c r="O23" s="21">
        <v>0.54166666666666663</v>
      </c>
      <c r="P23" s="200">
        <f>O23-N23+N24-O24</f>
        <v>0.24999999999999994</v>
      </c>
      <c r="Q23" s="264" t="s">
        <v>33</v>
      </c>
      <c r="R23" s="6"/>
    </row>
    <row r="24" spans="1:18" ht="14.25" customHeight="1" x14ac:dyDescent="0.25">
      <c r="A24" s="28" t="s">
        <v>9</v>
      </c>
      <c r="B24" s="18">
        <v>0.58333333333333337</v>
      </c>
      <c r="C24" s="19">
        <v>0.625</v>
      </c>
      <c r="D24" s="201"/>
      <c r="E24" s="24">
        <v>0.54166666666666663</v>
      </c>
      <c r="F24" s="25">
        <v>0.57291666666666663</v>
      </c>
      <c r="G24" s="201"/>
      <c r="H24" s="20">
        <v>0.5625</v>
      </c>
      <c r="I24" s="21">
        <v>0.58333333333333337</v>
      </c>
      <c r="J24" s="201"/>
      <c r="K24" s="24">
        <v>0.54166666666666663</v>
      </c>
      <c r="L24" s="25">
        <v>0.57291666666666663</v>
      </c>
      <c r="M24" s="201"/>
      <c r="N24" s="24">
        <v>0.45833333333333331</v>
      </c>
      <c r="O24" s="25">
        <v>0.47916666666666669</v>
      </c>
      <c r="P24" s="201"/>
      <c r="Q24" s="265"/>
      <c r="R24" s="6"/>
    </row>
    <row r="25" spans="1:18" ht="14.25" customHeight="1" x14ac:dyDescent="0.25">
      <c r="A25" s="29"/>
      <c r="B25" s="232" t="s">
        <v>26</v>
      </c>
      <c r="C25" s="215"/>
      <c r="D25" s="92" t="s">
        <v>38</v>
      </c>
      <c r="E25" s="215" t="s">
        <v>12</v>
      </c>
      <c r="F25" s="215"/>
      <c r="G25" s="7"/>
      <c r="H25" s="215" t="s">
        <v>12</v>
      </c>
      <c r="I25" s="215"/>
      <c r="J25" s="7"/>
      <c r="K25" s="232" t="s">
        <v>40</v>
      </c>
      <c r="L25" s="215"/>
      <c r="M25" s="30"/>
      <c r="N25" s="232" t="s">
        <v>28</v>
      </c>
      <c r="O25" s="215"/>
      <c r="P25" s="7"/>
      <c r="Q25" s="12"/>
      <c r="R25" s="6"/>
    </row>
    <row r="26" spans="1:18" ht="13.95" customHeight="1" x14ac:dyDescent="0.25">
      <c r="A26" s="31" t="s">
        <v>25</v>
      </c>
      <c r="B26" s="16">
        <v>0.45833333333333331</v>
      </c>
      <c r="C26" s="17">
        <v>0.75</v>
      </c>
      <c r="D26" s="272">
        <f>C26-B26+B27-C27</f>
        <v>0.26041666666666663</v>
      </c>
      <c r="E26" s="75">
        <v>0.4375</v>
      </c>
      <c r="F26" s="76">
        <v>0.73958333333333337</v>
      </c>
      <c r="G26" s="274">
        <f>F26-E26+E27-F27</f>
        <v>0.27083333333333337</v>
      </c>
      <c r="H26" s="75">
        <v>0.26041666666666669</v>
      </c>
      <c r="I26" s="76">
        <v>0.58333333333333337</v>
      </c>
      <c r="J26" s="274">
        <f>I26-H26+H27-I27</f>
        <v>0.30208333333333331</v>
      </c>
      <c r="K26" s="75">
        <v>0.26041666666666669</v>
      </c>
      <c r="L26" s="76">
        <v>0.60416666666666663</v>
      </c>
      <c r="M26" s="274">
        <f>L26-K26+K27-L27</f>
        <v>0.32291666666666663</v>
      </c>
      <c r="N26" s="75">
        <v>0.41666666666666669</v>
      </c>
      <c r="O26" s="76">
        <v>0.73958333333333337</v>
      </c>
      <c r="P26" s="276">
        <f>O26-N26+N27-O27</f>
        <v>0.29166666666666663</v>
      </c>
      <c r="Q26" s="266" t="s">
        <v>39</v>
      </c>
      <c r="R26" s="6"/>
    </row>
    <row r="27" spans="1:18" ht="13.95" customHeight="1" x14ac:dyDescent="0.25">
      <c r="A27" s="31" t="s">
        <v>9</v>
      </c>
      <c r="B27" s="16">
        <v>0.55208333333333337</v>
      </c>
      <c r="C27" s="17">
        <v>0.58333333333333337</v>
      </c>
      <c r="D27" s="273"/>
      <c r="E27" s="77">
        <v>0.57291666666666663</v>
      </c>
      <c r="F27" s="78">
        <v>0.60416666666666663</v>
      </c>
      <c r="G27" s="275"/>
      <c r="H27" s="77">
        <v>0.45833333333333331</v>
      </c>
      <c r="I27" s="78">
        <v>0.47916666666666669</v>
      </c>
      <c r="J27" s="275"/>
      <c r="K27" s="77">
        <v>0.41666666666666669</v>
      </c>
      <c r="L27" s="78">
        <v>0.4375</v>
      </c>
      <c r="M27" s="275"/>
      <c r="N27" s="77">
        <v>0.57291666666666663</v>
      </c>
      <c r="O27" s="78">
        <v>0.60416666666666663</v>
      </c>
      <c r="P27" s="277"/>
      <c r="Q27" s="267"/>
      <c r="R27" s="6"/>
    </row>
    <row r="28" spans="1:18" s="91" customFormat="1" ht="13.95" customHeight="1" x14ac:dyDescent="0.3">
      <c r="A28" s="85"/>
      <c r="B28" s="86"/>
      <c r="C28" s="86"/>
      <c r="D28" s="86"/>
      <c r="E28" s="270" t="s">
        <v>35</v>
      </c>
      <c r="F28" s="270"/>
      <c r="G28" s="87"/>
      <c r="H28" s="270" t="s">
        <v>34</v>
      </c>
      <c r="I28" s="270"/>
      <c r="J28" s="88"/>
      <c r="K28" s="271" t="s">
        <v>27</v>
      </c>
      <c r="L28" s="270"/>
      <c r="M28" s="88" t="s">
        <v>37</v>
      </c>
      <c r="N28" s="271" t="s">
        <v>28</v>
      </c>
      <c r="O28" s="270"/>
      <c r="P28" s="86"/>
      <c r="Q28" s="89"/>
      <c r="R28" s="90"/>
    </row>
    <row r="29" spans="1:18" ht="14.25" customHeight="1" x14ac:dyDescent="0.25">
      <c r="A29" s="35" t="s">
        <v>15</v>
      </c>
      <c r="B29" s="79">
        <v>0.26041666666666669</v>
      </c>
      <c r="C29" s="80">
        <v>0.54166666666666663</v>
      </c>
      <c r="D29" s="244">
        <f>C29-B29+B30-C30</f>
        <v>0.26041666666666657</v>
      </c>
      <c r="E29" s="38">
        <v>0.27083333333333331</v>
      </c>
      <c r="F29" s="39">
        <v>0.625</v>
      </c>
      <c r="G29" s="207">
        <f>F29-E29+E30-F30</f>
        <v>0.33333333333333343</v>
      </c>
      <c r="H29" s="38">
        <v>0.26041666666666669</v>
      </c>
      <c r="I29" s="39">
        <v>0.58333333333333337</v>
      </c>
      <c r="J29" s="207">
        <f>I29-H29+H30-I30</f>
        <v>0.30208333333333343</v>
      </c>
      <c r="K29" s="38">
        <v>0.54166666666666663</v>
      </c>
      <c r="L29" s="39">
        <v>0.83333333333333337</v>
      </c>
      <c r="M29" s="207">
        <f>L29-K29+K30-L30</f>
        <v>0.26041666666666674</v>
      </c>
      <c r="N29" s="38">
        <v>0.45833333333333331</v>
      </c>
      <c r="O29" s="39">
        <v>0.83333333333333337</v>
      </c>
      <c r="P29" s="216">
        <f>O29-N29+N30-O30</f>
        <v>0.33333333333333337</v>
      </c>
      <c r="Q29" s="268" t="s">
        <v>36</v>
      </c>
      <c r="R29" s="6"/>
    </row>
    <row r="30" spans="1:18" ht="14.25" customHeight="1" x14ac:dyDescent="0.25">
      <c r="A30" s="35" t="s">
        <v>9</v>
      </c>
      <c r="B30" s="79">
        <v>0.45833333333333331</v>
      </c>
      <c r="C30" s="80">
        <v>0.47916666666666669</v>
      </c>
      <c r="D30" s="245"/>
      <c r="E30" s="40">
        <v>0.4375</v>
      </c>
      <c r="F30" s="41">
        <v>0.45833333333333331</v>
      </c>
      <c r="G30" s="208"/>
      <c r="H30" s="40">
        <v>0.4375</v>
      </c>
      <c r="I30" s="41">
        <v>0.45833333333333331</v>
      </c>
      <c r="J30" s="208"/>
      <c r="K30" s="40">
        <v>0.57291666666666663</v>
      </c>
      <c r="L30" s="41">
        <v>0.60416666666666663</v>
      </c>
      <c r="M30" s="208"/>
      <c r="N30" s="40">
        <v>0.60416666666666663</v>
      </c>
      <c r="O30" s="41">
        <v>0.64583333333333337</v>
      </c>
      <c r="P30" s="217"/>
      <c r="Q30" s="269"/>
      <c r="R30" s="6"/>
    </row>
    <row r="31" spans="1:18" ht="14.25" customHeight="1" x14ac:dyDescent="0.25">
      <c r="A31" s="29"/>
      <c r="B31" s="232" t="s">
        <v>29</v>
      </c>
      <c r="C31" s="215"/>
      <c r="D31" s="7"/>
      <c r="E31" s="232" t="s">
        <v>26</v>
      </c>
      <c r="F31" s="215"/>
      <c r="G31" s="15"/>
      <c r="H31" s="215"/>
      <c r="I31" s="215"/>
      <c r="J31" s="15"/>
      <c r="K31" s="215"/>
      <c r="L31" s="215"/>
      <c r="M31" s="34"/>
      <c r="N31" s="215"/>
      <c r="O31" s="215"/>
      <c r="P31" s="15"/>
      <c r="Q31" s="12"/>
      <c r="R31" s="6"/>
    </row>
    <row r="32" spans="1:18" ht="14.25" customHeight="1" x14ac:dyDescent="0.25">
      <c r="A32" s="42" t="s">
        <v>18</v>
      </c>
      <c r="B32" s="81">
        <v>0.33333333333333331</v>
      </c>
      <c r="C32" s="82">
        <v>0.64583333333333337</v>
      </c>
      <c r="D32" s="242">
        <f>C32-B32+B33-C33</f>
        <v>0.27083333333333337</v>
      </c>
      <c r="E32" s="45">
        <v>0.54166666666666663</v>
      </c>
      <c r="F32" s="46">
        <v>0.83333333333333337</v>
      </c>
      <c r="G32" s="229">
        <f>F32-E32+E33-F33</f>
        <v>0.27083333333333337</v>
      </c>
      <c r="H32" s="45">
        <v>0.41666666666666669</v>
      </c>
      <c r="I32" s="46">
        <v>0.80208333333333337</v>
      </c>
      <c r="J32" s="229">
        <f>I32-H32+H33-I33</f>
        <v>0.34375</v>
      </c>
      <c r="K32" s="45">
        <v>0.26041666666666669</v>
      </c>
      <c r="L32" s="46">
        <v>0.60416666666666663</v>
      </c>
      <c r="M32" s="229">
        <f>L32-K32+K33-L33</f>
        <v>0.32291666666666669</v>
      </c>
      <c r="N32" s="45">
        <v>0.36458333333333331</v>
      </c>
      <c r="O32" s="46">
        <v>0.64583333333333337</v>
      </c>
      <c r="P32" s="234">
        <f>O32-N32+N33-O33</f>
        <v>0.25000000000000011</v>
      </c>
      <c r="Q32" s="278" t="s">
        <v>19</v>
      </c>
      <c r="R32" s="6"/>
    </row>
    <row r="33" spans="1:18" ht="14.25" customHeight="1" x14ac:dyDescent="0.25">
      <c r="A33" s="42" t="s">
        <v>9</v>
      </c>
      <c r="B33" s="81" t="s">
        <v>10</v>
      </c>
      <c r="C33" s="82" t="s">
        <v>11</v>
      </c>
      <c r="D33" s="243"/>
      <c r="E33" s="47">
        <v>0.60416666666666663</v>
      </c>
      <c r="F33" s="48">
        <v>0.625</v>
      </c>
      <c r="G33" s="230"/>
      <c r="H33" s="47">
        <v>0.52083333333333337</v>
      </c>
      <c r="I33" s="48">
        <v>0.5625</v>
      </c>
      <c r="J33" s="230"/>
      <c r="K33" s="47">
        <v>0.4375</v>
      </c>
      <c r="L33" s="48">
        <v>0.45833333333333331</v>
      </c>
      <c r="M33" s="230"/>
      <c r="N33" s="47">
        <v>0.54166666666666663</v>
      </c>
      <c r="O33" s="48">
        <v>0.57291666666666663</v>
      </c>
      <c r="P33" s="235"/>
      <c r="Q33" s="257"/>
      <c r="R33" s="6"/>
    </row>
    <row r="34" spans="1:18" ht="14.25" customHeight="1" x14ac:dyDescent="0.25">
      <c r="A34" s="49"/>
      <c r="B34" s="215" t="s">
        <v>12</v>
      </c>
      <c r="C34" s="215"/>
      <c r="D34" s="51"/>
      <c r="E34" s="233" t="s">
        <v>30</v>
      </c>
      <c r="F34" s="233"/>
      <c r="G34" s="233"/>
      <c r="H34" s="215" t="s">
        <v>13</v>
      </c>
      <c r="I34" s="215"/>
      <c r="J34" s="51"/>
      <c r="K34" s="232" t="s">
        <v>31</v>
      </c>
      <c r="L34" s="215"/>
      <c r="M34" s="51"/>
      <c r="N34" s="232" t="s">
        <v>32</v>
      </c>
      <c r="O34" s="215"/>
      <c r="P34" s="51"/>
      <c r="Q34" s="13"/>
      <c r="R34" s="6"/>
    </row>
    <row r="35" spans="1:18" ht="14.25" customHeight="1" x14ac:dyDescent="0.25">
      <c r="A35" s="53" t="s">
        <v>20</v>
      </c>
      <c r="B35" s="83"/>
      <c r="C35" s="84"/>
      <c r="D35" s="258">
        <f>C35-B35+B36-C36</f>
        <v>0</v>
      </c>
      <c r="E35" s="56"/>
      <c r="F35" s="57"/>
      <c r="G35" s="240">
        <f>F35-E35+E36-F36</f>
        <v>0</v>
      </c>
      <c r="H35" s="56"/>
      <c r="I35" s="57"/>
      <c r="J35" s="240">
        <f>I35-H35+H36-I36</f>
        <v>0</v>
      </c>
      <c r="K35" s="56"/>
      <c r="L35" s="57"/>
      <c r="M35" s="240">
        <f>L35-K35+K36-L36</f>
        <v>0</v>
      </c>
      <c r="N35" s="56"/>
      <c r="O35" s="57"/>
      <c r="P35" s="260">
        <f>O35-N35+N36-O36</f>
        <v>0</v>
      </c>
      <c r="Q35" s="279" t="s">
        <v>22</v>
      </c>
      <c r="R35" s="6"/>
    </row>
    <row r="36" spans="1:18" ht="14.25" customHeight="1" x14ac:dyDescent="0.25">
      <c r="A36" s="53" t="s">
        <v>9</v>
      </c>
      <c r="B36" s="83"/>
      <c r="C36" s="84"/>
      <c r="D36" s="259"/>
      <c r="E36" s="58"/>
      <c r="F36" s="59"/>
      <c r="G36" s="241"/>
      <c r="H36" s="58"/>
      <c r="I36" s="59"/>
      <c r="J36" s="241"/>
      <c r="K36" s="58"/>
      <c r="L36" s="59"/>
      <c r="M36" s="241"/>
      <c r="N36" s="58"/>
      <c r="O36" s="59"/>
      <c r="P36" s="261"/>
      <c r="Q36" s="263"/>
      <c r="R36" s="6"/>
    </row>
    <row r="37" spans="1:18" ht="15.75" customHeight="1" x14ac:dyDescent="0.25">
      <c r="A37" s="8"/>
      <c r="B37" s="9"/>
      <c r="C37" s="9"/>
      <c r="D37" s="9"/>
      <c r="E37" s="231"/>
      <c r="F37" s="231"/>
      <c r="G37" s="9"/>
      <c r="H37" s="14"/>
      <c r="I37" s="14"/>
      <c r="J37" s="9"/>
      <c r="K37" s="14"/>
      <c r="L37" s="14"/>
      <c r="M37" s="9"/>
      <c r="N37" s="14"/>
      <c r="O37" s="14"/>
      <c r="P37" s="9"/>
      <c r="Q37" s="10"/>
      <c r="R37" s="6"/>
    </row>
    <row r="38" spans="1:18" ht="15.75" customHeight="1" x14ac:dyDescent="0.25">
      <c r="A38" s="93"/>
      <c r="B38" s="93"/>
      <c r="C38" s="93"/>
      <c r="D38" s="93"/>
      <c r="E38" s="95"/>
      <c r="F38" s="95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6"/>
    </row>
    <row r="39" spans="1:18" ht="15" customHeight="1" thickBot="1" x14ac:dyDescent="0.35">
      <c r="A39" s="236" t="s">
        <v>49</v>
      </c>
      <c r="B39" s="236"/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11"/>
    </row>
    <row r="40" spans="1:18" ht="15.75" customHeight="1" thickBot="1" x14ac:dyDescent="0.35">
      <c r="A40" s="96"/>
      <c r="B40" s="237" t="s">
        <v>1</v>
      </c>
      <c r="C40" s="238"/>
      <c r="D40" s="238"/>
      <c r="E40" s="238" t="s">
        <v>2</v>
      </c>
      <c r="F40" s="238"/>
      <c r="G40" s="238"/>
      <c r="H40" s="238" t="s">
        <v>3</v>
      </c>
      <c r="I40" s="238"/>
      <c r="J40" s="238"/>
      <c r="K40" s="238" t="s">
        <v>4</v>
      </c>
      <c r="L40" s="238"/>
      <c r="M40" s="238"/>
      <c r="N40" s="238" t="s">
        <v>5</v>
      </c>
      <c r="O40" s="238"/>
      <c r="P40" s="239"/>
      <c r="Q40" s="96"/>
      <c r="R40" s="6"/>
    </row>
    <row r="41" spans="1:18" ht="14.25" customHeight="1" x14ac:dyDescent="0.25">
      <c r="A41" s="99" t="s">
        <v>6</v>
      </c>
      <c r="B41" s="100">
        <v>0.27083333333333331</v>
      </c>
      <c r="C41" s="101">
        <v>0.64583333333333337</v>
      </c>
      <c r="D41" s="192">
        <f>(C41-B41)-(C42-B42)</f>
        <v>0.33333333333333331</v>
      </c>
      <c r="E41" s="102">
        <v>0.5625</v>
      </c>
      <c r="F41" s="103">
        <v>0.83333333333333337</v>
      </c>
      <c r="G41" s="192">
        <f>(F41-E41)-(F42-E42)</f>
        <v>0.25000000000000011</v>
      </c>
      <c r="H41" s="102">
        <v>0.45833333333333331</v>
      </c>
      <c r="I41" s="103">
        <v>0.83333333333333337</v>
      </c>
      <c r="J41" s="192">
        <f>(I41-H41)-(I42-H42)</f>
        <v>0.34375000000000006</v>
      </c>
      <c r="K41" s="100">
        <v>0.35416666666666669</v>
      </c>
      <c r="L41" s="101">
        <v>0.66666666666666663</v>
      </c>
      <c r="M41" s="192">
        <f>(L41-K41)-(L42-K42)</f>
        <v>0.28124999999999994</v>
      </c>
      <c r="N41" s="102">
        <v>0.26041666666666669</v>
      </c>
      <c r="O41" s="103">
        <v>0.54166666666666663</v>
      </c>
      <c r="P41" s="192">
        <f>(O41-N41)-(O42-N42)</f>
        <v>0.26041666666666657</v>
      </c>
      <c r="Q41" s="194">
        <f>P41+M41+J41+G41+D41</f>
        <v>1.4687499999999998</v>
      </c>
      <c r="R41" s="6"/>
    </row>
    <row r="42" spans="1:18" ht="14.25" customHeight="1" x14ac:dyDescent="0.25">
      <c r="A42" s="104" t="s">
        <v>9</v>
      </c>
      <c r="B42" s="105">
        <v>0.54166666666666663</v>
      </c>
      <c r="C42" s="106">
        <v>0.58333333333333337</v>
      </c>
      <c r="D42" s="193"/>
      <c r="E42" s="107">
        <v>0.64583333333333337</v>
      </c>
      <c r="F42" s="108">
        <v>0.66666666666666663</v>
      </c>
      <c r="G42" s="193"/>
      <c r="H42" s="105">
        <v>0.57291666666666663</v>
      </c>
      <c r="I42" s="108">
        <v>0.60416666666666663</v>
      </c>
      <c r="J42" s="193"/>
      <c r="K42" s="105">
        <v>0.54166666666666663</v>
      </c>
      <c r="L42" s="106">
        <v>0.57291666666666663</v>
      </c>
      <c r="M42" s="193"/>
      <c r="N42" s="105">
        <v>0.45833333333333331</v>
      </c>
      <c r="O42" s="108">
        <v>0.47916666666666669</v>
      </c>
      <c r="P42" s="193"/>
      <c r="Q42" s="195"/>
      <c r="R42" s="6"/>
    </row>
    <row r="43" spans="1:18" ht="14.25" customHeight="1" x14ac:dyDescent="0.25">
      <c r="A43" s="109"/>
      <c r="B43" s="168"/>
      <c r="C43" s="168"/>
      <c r="D43" s="110"/>
      <c r="E43" s="171"/>
      <c r="F43" s="171"/>
      <c r="G43" s="110"/>
      <c r="H43" s="111"/>
      <c r="I43" s="111"/>
      <c r="J43" s="110"/>
      <c r="K43" s="171"/>
      <c r="L43" s="171"/>
      <c r="M43" s="110"/>
      <c r="N43" s="170"/>
      <c r="O43" s="170"/>
      <c r="P43" s="110"/>
      <c r="Q43" s="112"/>
      <c r="R43" s="6"/>
    </row>
    <row r="44" spans="1:18" ht="13.95" customHeight="1" x14ac:dyDescent="0.25">
      <c r="A44" s="113"/>
      <c r="B44" s="114">
        <v>0.54166666666666663</v>
      </c>
      <c r="C44" s="115">
        <v>0.83333333333333337</v>
      </c>
      <c r="D44" s="196">
        <f>(C44-B44)-(C45-B45)</f>
        <v>0.27083333333333337</v>
      </c>
      <c r="E44" s="116">
        <v>0.41666666666666669</v>
      </c>
      <c r="F44" s="117">
        <v>0.78125</v>
      </c>
      <c r="G44" s="196">
        <f>(F44-E44)-(F45-E45)</f>
        <v>0.32291666666666657</v>
      </c>
      <c r="H44" s="118">
        <v>0.54166666666666663</v>
      </c>
      <c r="I44" s="117">
        <v>0.83333333333333337</v>
      </c>
      <c r="J44" s="196">
        <f>(I44-H44)-(I45-H45)</f>
        <v>0.27083333333333337</v>
      </c>
      <c r="K44" s="118">
        <v>0.45833333333333331</v>
      </c>
      <c r="L44" s="119">
        <v>0.76041666666666663</v>
      </c>
      <c r="M44" s="196">
        <f>(L44-K44)-(L45-K45)</f>
        <v>0.27083333333333331</v>
      </c>
      <c r="N44" s="118">
        <v>0.35416666666666669</v>
      </c>
      <c r="O44" s="119">
        <v>0.6875</v>
      </c>
      <c r="P44" s="196">
        <f>(O44-N44)-(O45-N45)</f>
        <v>0.30208333333333331</v>
      </c>
      <c r="Q44" s="198">
        <f>P44+M44+J44+G44+D44</f>
        <v>1.4375</v>
      </c>
      <c r="R44" s="6"/>
    </row>
    <row r="45" spans="1:18" ht="13.95" customHeight="1" x14ac:dyDescent="0.25">
      <c r="A45" s="113"/>
      <c r="B45" s="118">
        <v>0.625</v>
      </c>
      <c r="C45" s="119">
        <v>0.64583333333333337</v>
      </c>
      <c r="D45" s="197"/>
      <c r="E45" s="118">
        <v>0.60416666666666663</v>
      </c>
      <c r="F45" s="117">
        <v>0.64583333333333337</v>
      </c>
      <c r="G45" s="197"/>
      <c r="H45" s="118">
        <v>0.60416666666666663</v>
      </c>
      <c r="I45" s="117">
        <v>0.625</v>
      </c>
      <c r="J45" s="197"/>
      <c r="K45" s="120">
        <v>0.57291666666666663</v>
      </c>
      <c r="L45" s="121">
        <v>0.60416666666666663</v>
      </c>
      <c r="M45" s="197"/>
      <c r="N45" s="118">
        <v>0.54166666666666663</v>
      </c>
      <c r="O45" s="121">
        <v>0.57291666666666663</v>
      </c>
      <c r="P45" s="197"/>
      <c r="Q45" s="199"/>
      <c r="R45" s="6"/>
    </row>
    <row r="46" spans="1:18" s="91" customFormat="1" ht="13.95" customHeight="1" x14ac:dyDescent="0.3">
      <c r="A46" s="122"/>
      <c r="B46" s="188" t="s">
        <v>50</v>
      </c>
      <c r="C46" s="188"/>
      <c r="D46" s="123"/>
      <c r="E46" s="171"/>
      <c r="F46" s="171"/>
      <c r="G46" s="123"/>
      <c r="H46" s="188" t="s">
        <v>50</v>
      </c>
      <c r="I46" s="188"/>
      <c r="J46" s="123"/>
      <c r="K46" s="189" t="s">
        <v>23</v>
      </c>
      <c r="L46" s="171"/>
      <c r="M46" s="123"/>
      <c r="N46" s="170"/>
      <c r="O46" s="170"/>
      <c r="P46" s="123"/>
      <c r="Q46" s="124"/>
      <c r="R46" s="90"/>
    </row>
    <row r="47" spans="1:18" ht="14.25" customHeight="1" x14ac:dyDescent="0.25">
      <c r="A47" s="125" t="s">
        <v>15</v>
      </c>
      <c r="B47" s="126">
        <v>0.26041666666666669</v>
      </c>
      <c r="C47" s="127">
        <v>0.54166666666666663</v>
      </c>
      <c r="D47" s="174">
        <f>(C47-B47)-(C48-B48)</f>
        <v>0.26041666666666657</v>
      </c>
      <c r="E47" s="128">
        <v>0.28125</v>
      </c>
      <c r="F47" s="129">
        <v>0.66666666666666663</v>
      </c>
      <c r="G47" s="174">
        <f>(F47-E47)-(F48-E48)</f>
        <v>0.36458333333333326</v>
      </c>
      <c r="H47" s="128">
        <v>0.27083333333333331</v>
      </c>
      <c r="I47" s="130">
        <v>0.625</v>
      </c>
      <c r="J47" s="190">
        <f>(I47-H47)-(I48-H48)</f>
        <v>0.32291666666666669</v>
      </c>
      <c r="K47" s="130">
        <v>0.54166666666666663</v>
      </c>
      <c r="L47" s="131">
        <v>0.83333333333333337</v>
      </c>
      <c r="M47" s="190">
        <f>(L47-K47)-(L48-K48)</f>
        <v>0.27083333333333348</v>
      </c>
      <c r="N47" s="128">
        <v>0.54166666666666663</v>
      </c>
      <c r="O47" s="131">
        <v>0.83333333333333337</v>
      </c>
      <c r="P47" s="174">
        <f>(O47-N47)-(O48-N48)</f>
        <v>0.27083333333333337</v>
      </c>
      <c r="Q47" s="176">
        <f>P47+M47+J47+G47+D47</f>
        <v>1.4895833333333333</v>
      </c>
      <c r="R47" s="6"/>
    </row>
    <row r="48" spans="1:18" ht="14.25" customHeight="1" x14ac:dyDescent="0.25">
      <c r="A48" s="132" t="s">
        <v>9</v>
      </c>
      <c r="B48" s="133">
        <v>0.45833333333333331</v>
      </c>
      <c r="C48" s="134">
        <v>0.47916666666666669</v>
      </c>
      <c r="D48" s="175"/>
      <c r="E48" s="133">
        <v>0.54166666666666663</v>
      </c>
      <c r="F48" s="135">
        <v>0.5625</v>
      </c>
      <c r="G48" s="175"/>
      <c r="H48" s="133">
        <v>0.54166666666666663</v>
      </c>
      <c r="I48" s="136">
        <v>0.57291666666666663</v>
      </c>
      <c r="J48" s="191"/>
      <c r="K48" s="136">
        <v>0.64583333333333337</v>
      </c>
      <c r="L48" s="135">
        <v>0.66666666666666663</v>
      </c>
      <c r="M48" s="191"/>
      <c r="N48" s="133">
        <v>0.60416666666666663</v>
      </c>
      <c r="O48" s="135">
        <v>0.625</v>
      </c>
      <c r="P48" s="175"/>
      <c r="Q48" s="177"/>
      <c r="R48" s="6"/>
    </row>
    <row r="49" spans="1:18" ht="14.25" customHeight="1" x14ac:dyDescent="0.3">
      <c r="A49" s="109"/>
      <c r="B49" s="178" t="s">
        <v>51</v>
      </c>
      <c r="C49" s="178"/>
      <c r="D49" s="110"/>
      <c r="E49" s="179" t="s">
        <v>52</v>
      </c>
      <c r="F49" s="179"/>
      <c r="G49" s="110"/>
      <c r="H49" s="179" t="s">
        <v>53</v>
      </c>
      <c r="I49" s="179"/>
      <c r="J49" s="110"/>
      <c r="K49" s="178" t="s">
        <v>54</v>
      </c>
      <c r="L49" s="178"/>
      <c r="M49" s="137"/>
      <c r="N49" s="179" t="s">
        <v>26</v>
      </c>
      <c r="O49" s="179"/>
      <c r="P49" s="180"/>
      <c r="Q49" s="181"/>
      <c r="R49" s="6"/>
    </row>
    <row r="50" spans="1:18" ht="14.25" customHeight="1" x14ac:dyDescent="0.25">
      <c r="A50" s="138" t="s">
        <v>18</v>
      </c>
      <c r="B50" s="161">
        <v>0.39583333333333331</v>
      </c>
      <c r="C50" s="139">
        <v>0.8125</v>
      </c>
      <c r="D50" s="182">
        <f>(C50-B50)-(C51-B51)</f>
        <v>0.37500000000000006</v>
      </c>
      <c r="E50" s="140">
        <v>0.27083333333333331</v>
      </c>
      <c r="F50" s="140">
        <v>0.60416666666666663</v>
      </c>
      <c r="G50" s="182">
        <f>(F50-E50)-(F51-E51)</f>
        <v>0.31249999999999994</v>
      </c>
      <c r="H50" s="140">
        <v>0.26041666666666669</v>
      </c>
      <c r="I50" s="140">
        <v>0.54166666666666663</v>
      </c>
      <c r="J50" s="182">
        <f>(I50-H50)-(I51-H51)</f>
        <v>0.26041666666666657</v>
      </c>
      <c r="K50" s="140">
        <v>0.26041666666666669</v>
      </c>
      <c r="L50" s="140">
        <v>0.54166666666666663</v>
      </c>
      <c r="M50" s="182">
        <f>(L50-K50)-(L51-K51)</f>
        <v>0.26041666666666657</v>
      </c>
      <c r="N50" s="140">
        <v>0.45833333333333331</v>
      </c>
      <c r="O50" s="140">
        <v>0.71875</v>
      </c>
      <c r="P50" s="184">
        <f>(O50-N50)-(O51-N51)</f>
        <v>0.22916666666666669</v>
      </c>
      <c r="Q50" s="186">
        <f>P50+M50+J50+G50+D50</f>
        <v>1.4374999999999998</v>
      </c>
      <c r="R50" s="6"/>
    </row>
    <row r="51" spans="1:18" ht="14.25" customHeight="1" x14ac:dyDescent="0.25">
      <c r="A51" s="138" t="s">
        <v>9</v>
      </c>
      <c r="B51" s="141">
        <v>0.58333333333333337</v>
      </c>
      <c r="C51" s="142">
        <v>0.625</v>
      </c>
      <c r="D51" s="183"/>
      <c r="E51" s="143">
        <v>0.45833333333333331</v>
      </c>
      <c r="F51" s="143">
        <v>0.47916666666666669</v>
      </c>
      <c r="G51" s="183"/>
      <c r="H51" s="141">
        <v>0.45833333333333331</v>
      </c>
      <c r="I51" s="142">
        <v>0.47916666666666669</v>
      </c>
      <c r="J51" s="183"/>
      <c r="K51" s="143">
        <v>0.45833333333333331</v>
      </c>
      <c r="L51" s="143">
        <v>0.47916666666666669</v>
      </c>
      <c r="M51" s="183"/>
      <c r="N51" s="143">
        <v>0.57291666666666663</v>
      </c>
      <c r="O51" s="143">
        <v>0.60416666666666663</v>
      </c>
      <c r="P51" s="185"/>
      <c r="Q51" s="187"/>
      <c r="R51" s="6"/>
    </row>
    <row r="52" spans="1:18" ht="14.25" customHeight="1" x14ac:dyDescent="0.3">
      <c r="A52" s="144"/>
      <c r="B52" s="168"/>
      <c r="C52" s="168"/>
      <c r="D52" s="145"/>
      <c r="E52" s="97"/>
      <c r="F52" s="111"/>
      <c r="G52" s="145"/>
      <c r="H52" s="169"/>
      <c r="I52" s="169"/>
      <c r="J52" s="145"/>
      <c r="K52" s="170"/>
      <c r="L52" s="170"/>
      <c r="M52" s="146"/>
      <c r="N52" s="171" t="s">
        <v>55</v>
      </c>
      <c r="O52" s="171"/>
      <c r="P52" s="145"/>
      <c r="Q52" s="147"/>
      <c r="R52" s="6"/>
    </row>
    <row r="53" spans="1:18" ht="14.25" customHeight="1" x14ac:dyDescent="0.25">
      <c r="A53" s="148" t="s">
        <v>20</v>
      </c>
      <c r="B53" s="149"/>
      <c r="C53" s="150"/>
      <c r="D53" s="172">
        <f>(C53-B53)-(C54-B54)</f>
        <v>0</v>
      </c>
      <c r="E53" s="151"/>
      <c r="F53" s="152"/>
      <c r="G53" s="172">
        <f>(F53-E53)-(F54-E54)</f>
        <v>0</v>
      </c>
      <c r="H53" s="151"/>
      <c r="I53" s="152"/>
      <c r="J53" s="172">
        <f t="shared" ref="J53" si="0">(I53-H53)-(I54-H54)</f>
        <v>0</v>
      </c>
      <c r="K53" s="151"/>
      <c r="L53" s="152"/>
      <c r="M53" s="172">
        <f t="shared" ref="M53" si="1">(L53-K53)-(L54-K54)</f>
        <v>0</v>
      </c>
      <c r="N53" s="151"/>
      <c r="O53" s="152"/>
      <c r="P53" s="172">
        <f>(O53-N53)-(O54-N54)</f>
        <v>0</v>
      </c>
      <c r="Q53" s="162">
        <f>P53+M53+J53+G53+D53</f>
        <v>0</v>
      </c>
      <c r="R53" s="6"/>
    </row>
    <row r="54" spans="1:18" ht="14.25" customHeight="1" x14ac:dyDescent="0.25">
      <c r="A54" s="148" t="s">
        <v>9</v>
      </c>
      <c r="B54" s="151"/>
      <c r="C54" s="152"/>
      <c r="D54" s="173"/>
      <c r="E54" s="153"/>
      <c r="F54" s="154"/>
      <c r="G54" s="173"/>
      <c r="H54" s="153"/>
      <c r="I54" s="154"/>
      <c r="J54" s="173"/>
      <c r="K54" s="153"/>
      <c r="L54" s="154"/>
      <c r="M54" s="173"/>
      <c r="N54" s="155"/>
      <c r="O54" s="155"/>
      <c r="P54" s="173"/>
      <c r="Q54" s="163"/>
      <c r="R54" s="6"/>
    </row>
    <row r="55" spans="1:18" ht="15.75" customHeight="1" thickBot="1" x14ac:dyDescent="0.35">
      <c r="A55" s="156"/>
      <c r="B55" s="164"/>
      <c r="C55" s="164"/>
      <c r="D55" s="157"/>
      <c r="E55" s="98"/>
      <c r="F55" s="158"/>
      <c r="G55" s="157"/>
      <c r="H55" s="164"/>
      <c r="I55" s="164"/>
      <c r="J55" s="157"/>
      <c r="K55" s="164"/>
      <c r="L55" s="164"/>
      <c r="M55" s="157"/>
      <c r="N55" s="165"/>
      <c r="O55" s="165"/>
      <c r="P55" s="157"/>
      <c r="Q55" s="159"/>
      <c r="R55" s="6"/>
    </row>
    <row r="56" spans="1:18" ht="15.75" customHeight="1" x14ac:dyDescent="0.25">
      <c r="A56" s="145"/>
      <c r="B56" s="145"/>
      <c r="C56" s="145"/>
      <c r="D56" s="145"/>
      <c r="E56" s="166" t="s">
        <v>48</v>
      </c>
      <c r="F56" s="166"/>
      <c r="G56" s="160"/>
      <c r="H56" s="167"/>
      <c r="I56" s="167"/>
      <c r="J56" s="145"/>
      <c r="K56" s="166"/>
      <c r="L56" s="166"/>
      <c r="M56" s="166"/>
      <c r="N56" s="145"/>
      <c r="O56" s="145"/>
      <c r="P56" s="145"/>
      <c r="Q56" s="145"/>
      <c r="R56" s="6"/>
    </row>
    <row r="57" spans="1:18" ht="15" customHeight="1" x14ac:dyDescent="0.25">
      <c r="A57" s="226" t="s">
        <v>41</v>
      </c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11"/>
    </row>
    <row r="58" spans="1:18" ht="15.75" customHeight="1" x14ac:dyDescent="0.25">
      <c r="A58" s="4"/>
      <c r="B58" s="209" t="s">
        <v>1</v>
      </c>
      <c r="C58" s="210"/>
      <c r="D58" s="211"/>
      <c r="E58" s="212" t="s">
        <v>2</v>
      </c>
      <c r="F58" s="213"/>
      <c r="G58" s="214"/>
      <c r="H58" s="212" t="s">
        <v>3</v>
      </c>
      <c r="I58" s="213"/>
      <c r="J58" s="214"/>
      <c r="K58" s="212" t="s">
        <v>4</v>
      </c>
      <c r="L58" s="213"/>
      <c r="M58" s="214"/>
      <c r="N58" s="212" t="s">
        <v>5</v>
      </c>
      <c r="O58" s="213"/>
      <c r="P58" s="214"/>
      <c r="Q58" s="5"/>
      <c r="R58" s="6"/>
    </row>
    <row r="59" spans="1:18" ht="14.25" customHeight="1" x14ac:dyDescent="0.25">
      <c r="A59" s="28" t="s">
        <v>6</v>
      </c>
      <c r="B59" s="18">
        <v>0.54166666666666663</v>
      </c>
      <c r="C59" s="19">
        <v>0.82291666666666663</v>
      </c>
      <c r="D59" s="200">
        <f>C59-B59+B60-C60</f>
        <v>0.26041666666666674</v>
      </c>
      <c r="E59" s="20">
        <v>0.26041666666666669</v>
      </c>
      <c r="F59" s="21">
        <v>0.60416666666666663</v>
      </c>
      <c r="G59" s="200">
        <f>F59-E59+E60-F60</f>
        <v>0.32291666666666657</v>
      </c>
      <c r="H59" s="22">
        <v>0.26041666666666669</v>
      </c>
      <c r="I59" s="23">
        <v>0.54166666666666663</v>
      </c>
      <c r="J59" s="200">
        <f>I59-H59+H60-I60</f>
        <v>0.26041666666666657</v>
      </c>
      <c r="K59" s="20">
        <v>0.54166666666666663</v>
      </c>
      <c r="L59" s="21">
        <v>0.83333333333333337</v>
      </c>
      <c r="M59" s="200">
        <f>L59-K59+K60-L60</f>
        <v>0.27083333333333348</v>
      </c>
      <c r="N59" s="20">
        <v>0.47916666666666669</v>
      </c>
      <c r="O59" s="21">
        <v>0.71875</v>
      </c>
      <c r="P59" s="200">
        <f>O59-N59+N60-O60</f>
        <v>0.21875</v>
      </c>
      <c r="Q59" s="264" t="s">
        <v>56</v>
      </c>
      <c r="R59" s="6"/>
    </row>
    <row r="60" spans="1:18" ht="14.25" customHeight="1" x14ac:dyDescent="0.25">
      <c r="A60" s="28" t="s">
        <v>9</v>
      </c>
      <c r="B60" s="18">
        <v>0.64583333333333337</v>
      </c>
      <c r="C60" s="19">
        <v>0.66666666666666663</v>
      </c>
      <c r="D60" s="201"/>
      <c r="E60" s="24">
        <v>0.45833333333333331</v>
      </c>
      <c r="F60" s="25">
        <v>0.47916666666666669</v>
      </c>
      <c r="G60" s="201"/>
      <c r="H60" s="20">
        <v>0.45833333333333331</v>
      </c>
      <c r="I60" s="21">
        <v>0.47916666666666669</v>
      </c>
      <c r="J60" s="201"/>
      <c r="K60" s="24">
        <v>0.64583333333333337</v>
      </c>
      <c r="L60" s="25">
        <v>0.66666666666666663</v>
      </c>
      <c r="M60" s="201"/>
      <c r="N60" s="24">
        <v>0.54166666666666663</v>
      </c>
      <c r="O60" s="25">
        <v>0.5625</v>
      </c>
      <c r="P60" s="201"/>
      <c r="Q60" s="265"/>
      <c r="R60" s="6"/>
    </row>
    <row r="61" spans="1:18" ht="14.25" customHeight="1" x14ac:dyDescent="0.25">
      <c r="A61" s="29"/>
      <c r="B61" s="280" t="s">
        <v>23</v>
      </c>
      <c r="C61" s="280"/>
      <c r="D61" s="92"/>
      <c r="E61" s="215"/>
      <c r="F61" s="215"/>
      <c r="G61" s="7"/>
      <c r="H61" s="215"/>
      <c r="I61" s="215"/>
      <c r="J61" s="7"/>
      <c r="K61" s="232"/>
      <c r="L61" s="215"/>
      <c r="M61" s="30"/>
      <c r="N61" s="232"/>
      <c r="O61" s="215"/>
      <c r="P61" s="7"/>
      <c r="Q61" s="12"/>
      <c r="R61" s="6"/>
    </row>
    <row r="62" spans="1:18" ht="13.95" customHeight="1" x14ac:dyDescent="0.25">
      <c r="A62" s="31" t="s">
        <v>25</v>
      </c>
      <c r="B62" s="16">
        <v>0.34375</v>
      </c>
      <c r="C62" s="17">
        <v>0.66666666666666663</v>
      </c>
      <c r="D62" s="272">
        <f>C62-B62+B63-C63</f>
        <v>0.29166666666666663</v>
      </c>
      <c r="E62" s="75">
        <v>0.5625</v>
      </c>
      <c r="F62" s="76">
        <v>0.83333333333333337</v>
      </c>
      <c r="G62" s="274">
        <f>F62-E62+E63-F63</f>
        <v>0.25</v>
      </c>
      <c r="H62" s="75">
        <v>0.35416666666666669</v>
      </c>
      <c r="I62" s="76">
        <v>0.6875</v>
      </c>
      <c r="J62" s="274">
        <f>I62-H62+H63-I63</f>
        <v>0.30208333333333337</v>
      </c>
      <c r="K62" s="75">
        <v>0.35416666666666669</v>
      </c>
      <c r="L62" s="76">
        <v>0.66666666666666663</v>
      </c>
      <c r="M62" s="274">
        <f>L62-K62+K63-L63</f>
        <v>0.28124999999999989</v>
      </c>
      <c r="N62" s="75">
        <v>0.36458333333333331</v>
      </c>
      <c r="O62" s="76">
        <v>0.5625</v>
      </c>
      <c r="P62" s="276">
        <f>O62-N62+N63-O63</f>
        <v>0.19791666666666669</v>
      </c>
      <c r="Q62" s="266" t="s">
        <v>57</v>
      </c>
      <c r="R62" s="6"/>
    </row>
    <row r="63" spans="1:18" ht="13.95" customHeight="1" x14ac:dyDescent="0.25">
      <c r="A63" s="31" t="s">
        <v>9</v>
      </c>
      <c r="B63" s="16">
        <v>0.54166666666666663</v>
      </c>
      <c r="C63" s="17">
        <v>0.57291666666666663</v>
      </c>
      <c r="D63" s="273"/>
      <c r="E63" s="77">
        <v>0.625</v>
      </c>
      <c r="F63" s="78">
        <v>0.64583333333333337</v>
      </c>
      <c r="G63" s="275"/>
      <c r="H63" s="77">
        <v>0.54166666666666663</v>
      </c>
      <c r="I63" s="78">
        <v>0.57291666666666663</v>
      </c>
      <c r="J63" s="275"/>
      <c r="K63" s="77">
        <v>0.54166666666666663</v>
      </c>
      <c r="L63" s="78">
        <v>0.57291666666666663</v>
      </c>
      <c r="M63" s="275"/>
      <c r="N63" s="77"/>
      <c r="O63" s="78"/>
      <c r="P63" s="277"/>
      <c r="Q63" s="267"/>
      <c r="R63" s="6"/>
    </row>
    <row r="64" spans="1:18" s="91" customFormat="1" ht="13.95" customHeight="1" x14ac:dyDescent="0.3">
      <c r="A64" s="85"/>
      <c r="B64" s="86"/>
      <c r="C64" s="86"/>
      <c r="D64" s="86"/>
      <c r="E64" s="270"/>
      <c r="F64" s="270"/>
      <c r="G64" s="87"/>
      <c r="H64" s="280" t="s">
        <v>23</v>
      </c>
      <c r="I64" s="280"/>
      <c r="J64" s="88"/>
      <c r="K64" s="271"/>
      <c r="L64" s="270"/>
      <c r="M64" s="88"/>
      <c r="N64" s="271"/>
      <c r="O64" s="270"/>
      <c r="P64" s="86"/>
      <c r="Q64" s="89"/>
      <c r="R64" s="90"/>
    </row>
    <row r="65" spans="1:18" ht="14.25" customHeight="1" x14ac:dyDescent="0.25">
      <c r="A65" s="35" t="s">
        <v>15</v>
      </c>
      <c r="B65" s="79">
        <v>0.375</v>
      </c>
      <c r="C65" s="80">
        <v>0.70833333333333337</v>
      </c>
      <c r="D65" s="244">
        <f>C65-B65+B66-C66</f>
        <v>0.29166666666666663</v>
      </c>
      <c r="E65" s="38">
        <v>0.45833333333333331</v>
      </c>
      <c r="F65" s="39">
        <v>0.78125</v>
      </c>
      <c r="G65" s="207">
        <f>F65-E65+E66-F66</f>
        <v>0.30208333333333326</v>
      </c>
      <c r="H65" s="38">
        <v>0.45833333333333331</v>
      </c>
      <c r="I65" s="39">
        <v>0.76041666666666663</v>
      </c>
      <c r="J65" s="207">
        <f>I65-H65+H66-I66</f>
        <v>0.27083333333333337</v>
      </c>
      <c r="K65" s="38">
        <v>0.26041666666666669</v>
      </c>
      <c r="L65" s="39">
        <v>0.54166666666666663</v>
      </c>
      <c r="M65" s="207">
        <f>L65-K65+K66-L66</f>
        <v>0.26041666666666657</v>
      </c>
      <c r="N65" s="38">
        <v>0.26041666666666669</v>
      </c>
      <c r="O65" s="39">
        <v>0.47916666666666669</v>
      </c>
      <c r="P65" s="207">
        <f>O65-N65+N66-O66</f>
        <v>0.21875</v>
      </c>
      <c r="Q65" s="268" t="s">
        <v>58</v>
      </c>
      <c r="R65" s="6"/>
    </row>
    <row r="66" spans="1:18" ht="14.25" customHeight="1" x14ac:dyDescent="0.25">
      <c r="A66" s="35" t="s">
        <v>9</v>
      </c>
      <c r="B66" s="79">
        <v>0.54166666666666663</v>
      </c>
      <c r="C66" s="80">
        <v>0.58333333333333337</v>
      </c>
      <c r="D66" s="245"/>
      <c r="E66" s="40">
        <v>0.60416666666666663</v>
      </c>
      <c r="F66" s="41">
        <v>0.625</v>
      </c>
      <c r="G66" s="208"/>
      <c r="H66" s="40">
        <v>0.57291666666666663</v>
      </c>
      <c r="I66" s="41">
        <v>0.60416666666666663</v>
      </c>
      <c r="J66" s="208"/>
      <c r="K66" s="40">
        <v>0.45833333333333331</v>
      </c>
      <c r="L66" s="41">
        <v>0.47916666666666669</v>
      </c>
      <c r="M66" s="208"/>
      <c r="N66" s="40"/>
      <c r="O66" s="41"/>
      <c r="P66" s="208"/>
      <c r="Q66" s="269"/>
      <c r="R66" s="6"/>
    </row>
    <row r="67" spans="1:18" ht="14.25" customHeight="1" x14ac:dyDescent="0.25">
      <c r="A67" s="29"/>
      <c r="B67" s="281" t="s">
        <v>44</v>
      </c>
      <c r="C67" s="281"/>
      <c r="D67" s="281"/>
      <c r="E67" s="232"/>
      <c r="F67" s="215"/>
      <c r="G67" s="15"/>
      <c r="H67" s="280"/>
      <c r="I67" s="280"/>
      <c r="J67" s="15"/>
      <c r="K67" s="215"/>
      <c r="L67" s="215"/>
      <c r="M67" s="34"/>
      <c r="N67" s="280"/>
      <c r="O67" s="280"/>
      <c r="P67" s="15"/>
      <c r="Q67" s="12"/>
      <c r="R67" s="6"/>
    </row>
    <row r="68" spans="1:18" ht="14.25" customHeight="1" x14ac:dyDescent="0.25">
      <c r="A68" s="42" t="s">
        <v>18</v>
      </c>
      <c r="B68" s="81">
        <v>0.26041666666666669</v>
      </c>
      <c r="C68" s="82">
        <v>0.54166666666666663</v>
      </c>
      <c r="D68" s="242">
        <f>C68-B68+B69-C69</f>
        <v>0.26041666666666657</v>
      </c>
      <c r="E68" s="45">
        <v>0.34375</v>
      </c>
      <c r="F68" s="46">
        <v>0.6875</v>
      </c>
      <c r="G68" s="229">
        <f>F68-E68+E69-F69</f>
        <v>0.32291666666666663</v>
      </c>
      <c r="H68" s="45">
        <v>0.54166666666666663</v>
      </c>
      <c r="I68" s="46">
        <v>0.83333333333333337</v>
      </c>
      <c r="J68" s="229">
        <f>I68-H68+H69-I69</f>
        <v>0.27083333333333348</v>
      </c>
      <c r="K68" s="45">
        <v>0.45833333333333331</v>
      </c>
      <c r="L68" s="46">
        <v>0.78125</v>
      </c>
      <c r="M68" s="229">
        <f>L68-K68+K69-L69</f>
        <v>0.29166666666666663</v>
      </c>
      <c r="N68" s="45">
        <v>0.54166666666666663</v>
      </c>
      <c r="O68" s="46">
        <v>0.77083333333333337</v>
      </c>
      <c r="P68" s="234">
        <f>O68-N68+N69-O69</f>
        <v>0.22916666666666674</v>
      </c>
      <c r="Q68" s="256">
        <v>1.375</v>
      </c>
      <c r="R68" s="6"/>
    </row>
    <row r="69" spans="1:18" ht="14.25" customHeight="1" x14ac:dyDescent="0.25">
      <c r="A69" s="42" t="s">
        <v>9</v>
      </c>
      <c r="B69" s="81">
        <v>0.45833333333333331</v>
      </c>
      <c r="C69" s="82">
        <v>0.47916666666666669</v>
      </c>
      <c r="D69" s="243"/>
      <c r="E69" s="47">
        <v>0.54166666666666663</v>
      </c>
      <c r="F69" s="48">
        <v>0.5625</v>
      </c>
      <c r="G69" s="230"/>
      <c r="H69" s="47">
        <v>0.64583333333333337</v>
      </c>
      <c r="I69" s="48">
        <v>0.66666666666666663</v>
      </c>
      <c r="J69" s="230"/>
      <c r="K69" s="47">
        <v>0.57291666666666663</v>
      </c>
      <c r="L69" s="48">
        <v>0.60416666666666663</v>
      </c>
      <c r="M69" s="230"/>
      <c r="N69" s="47"/>
      <c r="O69" s="48"/>
      <c r="P69" s="235"/>
      <c r="Q69" s="257"/>
      <c r="R69" s="6"/>
    </row>
    <row r="70" spans="1:18" ht="14.25" customHeight="1" x14ac:dyDescent="0.25">
      <c r="A70" s="49"/>
      <c r="B70" s="215"/>
      <c r="C70" s="215"/>
      <c r="D70" s="51"/>
      <c r="E70" s="284" t="s">
        <v>45</v>
      </c>
      <c r="F70" s="284"/>
      <c r="G70" s="94"/>
      <c r="H70" s="282"/>
      <c r="I70" s="215"/>
      <c r="J70" s="51"/>
      <c r="K70" s="280" t="s">
        <v>23</v>
      </c>
      <c r="L70" s="280"/>
      <c r="M70" s="51"/>
      <c r="N70" s="232"/>
      <c r="O70" s="215"/>
      <c r="P70" s="51"/>
      <c r="Q70" s="13"/>
      <c r="R70" s="6"/>
    </row>
    <row r="71" spans="1:18" ht="14.25" customHeight="1" x14ac:dyDescent="0.25">
      <c r="A71" s="53" t="s">
        <v>20</v>
      </c>
      <c r="B71" s="83"/>
      <c r="C71" s="84"/>
      <c r="D71" s="258">
        <f>C71-B71+B72-C72</f>
        <v>0</v>
      </c>
      <c r="E71" s="56"/>
      <c r="F71" s="57"/>
      <c r="G71" s="240">
        <f>F71-E71+E72-F72</f>
        <v>0</v>
      </c>
      <c r="H71" s="56"/>
      <c r="I71" s="57"/>
      <c r="J71" s="240">
        <f>I71-H71+H72-I72</f>
        <v>0</v>
      </c>
      <c r="K71" s="56"/>
      <c r="L71" s="57"/>
      <c r="M71" s="240">
        <f>L71-K71+K72-L72</f>
        <v>0</v>
      </c>
      <c r="N71" s="56"/>
      <c r="O71" s="57"/>
      <c r="P71" s="260">
        <f>O71-N71+N72-O72</f>
        <v>0</v>
      </c>
      <c r="Q71" s="283">
        <v>0</v>
      </c>
      <c r="R71" s="6"/>
    </row>
    <row r="72" spans="1:18" ht="14.25" customHeight="1" x14ac:dyDescent="0.25">
      <c r="A72" s="53" t="s">
        <v>9</v>
      </c>
      <c r="B72" s="83"/>
      <c r="C72" s="84"/>
      <c r="D72" s="259"/>
      <c r="E72" s="58"/>
      <c r="F72" s="59"/>
      <c r="G72" s="241"/>
      <c r="H72" s="58"/>
      <c r="I72" s="59"/>
      <c r="J72" s="241"/>
      <c r="K72" s="58"/>
      <c r="L72" s="59"/>
      <c r="M72" s="241"/>
      <c r="N72" s="58"/>
      <c r="O72" s="59"/>
      <c r="P72" s="261"/>
      <c r="Q72" s="263"/>
      <c r="R72" s="6"/>
    </row>
    <row r="73" spans="1:18" ht="15.75" customHeight="1" x14ac:dyDescent="0.25">
      <c r="A73" s="8"/>
      <c r="B73" s="9"/>
      <c r="C73" s="9"/>
      <c r="D73" s="9"/>
      <c r="E73" s="231"/>
      <c r="F73" s="231"/>
      <c r="G73" s="9"/>
      <c r="H73" s="14"/>
      <c r="I73" s="14"/>
      <c r="J73" s="9"/>
      <c r="K73" s="14"/>
      <c r="L73" s="14"/>
      <c r="M73" s="9"/>
      <c r="N73" s="14"/>
      <c r="O73" s="14"/>
      <c r="P73" s="9"/>
      <c r="Q73" s="10"/>
      <c r="R73" s="6"/>
    </row>
    <row r="74" spans="1:18" ht="14.4" x14ac:dyDescent="0.25">
      <c r="A74" s="93"/>
      <c r="B74" s="93"/>
      <c r="C74" s="93"/>
      <c r="D74" s="93"/>
      <c r="E74" s="227" t="s">
        <v>48</v>
      </c>
      <c r="F74" s="227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</row>
    <row r="75" spans="1:18" ht="14.4" x14ac:dyDescent="0.25">
      <c r="A75" s="226" t="s">
        <v>42</v>
      </c>
      <c r="B75" s="226"/>
      <c r="C75" s="226"/>
      <c r="D75" s="226"/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</row>
    <row r="76" spans="1:18" ht="14.4" x14ac:dyDescent="0.25">
      <c r="A76" s="4"/>
      <c r="B76" s="209" t="s">
        <v>1</v>
      </c>
      <c r="C76" s="210"/>
      <c r="D76" s="211"/>
      <c r="E76" s="212" t="s">
        <v>2</v>
      </c>
      <c r="F76" s="213"/>
      <c r="G76" s="214"/>
      <c r="H76" s="212" t="s">
        <v>3</v>
      </c>
      <c r="I76" s="213"/>
      <c r="J76" s="214"/>
      <c r="K76" s="212" t="s">
        <v>4</v>
      </c>
      <c r="L76" s="213"/>
      <c r="M76" s="214"/>
      <c r="N76" s="212" t="s">
        <v>5</v>
      </c>
      <c r="O76" s="213"/>
      <c r="P76" s="214"/>
      <c r="Q76" s="5"/>
    </row>
    <row r="77" spans="1:18" ht="14.4" x14ac:dyDescent="0.25">
      <c r="A77" s="28" t="s">
        <v>6</v>
      </c>
      <c r="B77" s="18">
        <v>0.54166666666666663</v>
      </c>
      <c r="C77" s="19">
        <v>0.8125</v>
      </c>
      <c r="D77" s="200">
        <f>C77-B77+B78-C78</f>
        <v>0.25000000000000011</v>
      </c>
      <c r="E77" s="20">
        <v>0.45833333333333331</v>
      </c>
      <c r="F77" s="21">
        <v>0.80208333333333337</v>
      </c>
      <c r="G77" s="200">
        <f>F77-E77+E78-F78</f>
        <v>0.31250000000000011</v>
      </c>
      <c r="H77" s="22">
        <v>0.35416666666666669</v>
      </c>
      <c r="I77" s="23">
        <v>0.66666666666666663</v>
      </c>
      <c r="J77" s="200">
        <f>I77-H77+H78-I78</f>
        <v>0.28124999999999989</v>
      </c>
      <c r="K77" s="20">
        <v>0.26041666666666669</v>
      </c>
      <c r="L77" s="21">
        <v>0.54166666666666663</v>
      </c>
      <c r="M77" s="200">
        <f>L77-K77+K78-L78</f>
        <v>0.26041666666666657</v>
      </c>
      <c r="N77" s="20">
        <v>0.60416666666666663</v>
      </c>
      <c r="O77" s="21">
        <v>0.90625</v>
      </c>
      <c r="P77" s="200">
        <f>O77-N77+N78-O78</f>
        <v>0.28125</v>
      </c>
      <c r="Q77" s="264" t="s">
        <v>46</v>
      </c>
    </row>
    <row r="78" spans="1:18" ht="14.4" x14ac:dyDescent="0.25">
      <c r="A78" s="28" t="s">
        <v>9</v>
      </c>
      <c r="B78" s="18">
        <v>0.64583333333333337</v>
      </c>
      <c r="C78" s="19">
        <v>0.66666666666666663</v>
      </c>
      <c r="D78" s="201"/>
      <c r="E78" s="24">
        <v>0.60416666666666663</v>
      </c>
      <c r="F78" s="25">
        <v>0.63541666666666663</v>
      </c>
      <c r="G78" s="201"/>
      <c r="H78" s="20">
        <v>0.54166666666666663</v>
      </c>
      <c r="I78" s="21">
        <v>0.57291666666666663</v>
      </c>
      <c r="J78" s="201"/>
      <c r="K78" s="24">
        <v>0.45833333333333331</v>
      </c>
      <c r="L78" s="25">
        <v>0.47916666666666669</v>
      </c>
      <c r="M78" s="201"/>
      <c r="N78" s="24">
        <v>0.66666666666666663</v>
      </c>
      <c r="O78" s="25">
        <v>0.6875</v>
      </c>
      <c r="P78" s="201"/>
      <c r="Q78" s="265"/>
    </row>
    <row r="79" spans="1:18" ht="14.4" x14ac:dyDescent="0.25">
      <c r="A79" s="29"/>
      <c r="B79" s="232"/>
      <c r="C79" s="215"/>
      <c r="D79" s="92"/>
      <c r="E79" s="215"/>
      <c r="F79" s="215"/>
      <c r="G79" s="7"/>
      <c r="H79" s="215"/>
      <c r="I79" s="215"/>
      <c r="J79" s="7"/>
      <c r="K79" s="232"/>
      <c r="L79" s="215"/>
      <c r="M79" s="30"/>
      <c r="N79" s="232"/>
      <c r="O79" s="215"/>
      <c r="P79" s="7"/>
      <c r="Q79" s="12"/>
    </row>
    <row r="80" spans="1:18" ht="14.4" x14ac:dyDescent="0.25">
      <c r="A80" s="31" t="s">
        <v>25</v>
      </c>
      <c r="B80" s="16">
        <v>0.45833333333333331</v>
      </c>
      <c r="C80" s="17">
        <v>0.76041666666666663</v>
      </c>
      <c r="D80" s="272">
        <f>C80-B80+B81-C81</f>
        <v>0.27083333333333337</v>
      </c>
      <c r="E80" s="75">
        <v>0.26041666666666669</v>
      </c>
      <c r="F80" s="76">
        <v>0.60416666666666663</v>
      </c>
      <c r="G80" s="274">
        <f>F80-E80+E81-F81</f>
        <v>0.32291666666666657</v>
      </c>
      <c r="H80" s="75">
        <v>0.26041666666666669</v>
      </c>
      <c r="I80" s="76">
        <v>0.58333333333333337</v>
      </c>
      <c r="J80" s="274">
        <f>I80-H80+H81-I81</f>
        <v>0.30208333333333331</v>
      </c>
      <c r="K80" s="75">
        <v>0.54166666666666663</v>
      </c>
      <c r="L80" s="76">
        <v>0.83333333333333337</v>
      </c>
      <c r="M80" s="274">
        <f>L80-K80+K81-L81</f>
        <v>0.27083333333333348</v>
      </c>
      <c r="N80" s="75">
        <v>0.45833333333333331</v>
      </c>
      <c r="O80" s="76">
        <v>0.76041666666666663</v>
      </c>
      <c r="P80" s="276">
        <f>O80-N80+N81-O81</f>
        <v>0.27083333333333326</v>
      </c>
      <c r="Q80" s="266" t="s">
        <v>22</v>
      </c>
    </row>
    <row r="81" spans="1:17" ht="14.4" x14ac:dyDescent="0.25">
      <c r="A81" s="31" t="s">
        <v>9</v>
      </c>
      <c r="B81" s="16">
        <v>0.57291666666666663</v>
      </c>
      <c r="C81" s="17">
        <v>0.60416666666666663</v>
      </c>
      <c r="D81" s="273"/>
      <c r="E81" s="77">
        <v>0.45833333333333331</v>
      </c>
      <c r="F81" s="78">
        <v>0.47916666666666669</v>
      </c>
      <c r="G81" s="275"/>
      <c r="H81" s="77">
        <v>0.45833333333333331</v>
      </c>
      <c r="I81" s="78">
        <v>0.47916666666666669</v>
      </c>
      <c r="J81" s="275"/>
      <c r="K81" s="77">
        <v>0.64583333333333337</v>
      </c>
      <c r="L81" s="78">
        <v>0.66666666666666663</v>
      </c>
      <c r="M81" s="275"/>
      <c r="N81" s="77">
        <v>0.59375</v>
      </c>
      <c r="O81" s="78">
        <v>0.625</v>
      </c>
      <c r="P81" s="277"/>
      <c r="Q81" s="267"/>
    </row>
    <row r="82" spans="1:17" ht="14.4" x14ac:dyDescent="0.25">
      <c r="A82" s="85"/>
      <c r="B82" s="86"/>
      <c r="C82" s="86"/>
      <c r="D82" s="86"/>
      <c r="E82" s="270"/>
      <c r="F82" s="270"/>
      <c r="G82" s="87"/>
      <c r="H82" s="270"/>
      <c r="I82" s="270"/>
      <c r="J82" s="88"/>
      <c r="K82" s="271"/>
      <c r="L82" s="270"/>
      <c r="M82" s="88"/>
      <c r="N82" s="285" t="s">
        <v>47</v>
      </c>
      <c r="O82" s="285"/>
      <c r="P82" s="86"/>
      <c r="Q82" s="89"/>
    </row>
    <row r="83" spans="1:17" ht="14.4" x14ac:dyDescent="0.25">
      <c r="A83" s="35" t="s">
        <v>15</v>
      </c>
      <c r="B83" s="79">
        <v>0.34375</v>
      </c>
      <c r="C83" s="80">
        <v>0.66666666666666663</v>
      </c>
      <c r="D83" s="244">
        <f>C83-B83+B84-C84</f>
        <v>0.29166666666666663</v>
      </c>
      <c r="E83" s="38">
        <v>0.5625</v>
      </c>
      <c r="F83" s="39">
        <v>0.90625</v>
      </c>
      <c r="G83" s="207">
        <f>F83-E83+E84-F84</f>
        <v>0.3125</v>
      </c>
      <c r="H83" s="38">
        <v>0.45833333333333331</v>
      </c>
      <c r="I83" s="39">
        <v>0.80208333333333337</v>
      </c>
      <c r="J83" s="207">
        <f>I83-H83+H84-I84</f>
        <v>0.31250000000000011</v>
      </c>
      <c r="K83" s="38">
        <v>0.34375</v>
      </c>
      <c r="L83" s="39">
        <v>0.66666666666666663</v>
      </c>
      <c r="M83" s="207">
        <f>L83-K83+K84-L84</f>
        <v>0.29166666666666663</v>
      </c>
      <c r="N83" s="38">
        <v>0.34375</v>
      </c>
      <c r="O83" s="39">
        <v>0.60416666666666663</v>
      </c>
      <c r="P83" s="216">
        <f>O83-N83+N84-O84</f>
        <v>0.23958333333333326</v>
      </c>
      <c r="Q83" s="268" t="s">
        <v>39</v>
      </c>
    </row>
    <row r="84" spans="1:17" ht="14.4" x14ac:dyDescent="0.25">
      <c r="A84" s="35" t="s">
        <v>9</v>
      </c>
      <c r="B84" s="79">
        <v>0.54166666666666663</v>
      </c>
      <c r="C84" s="80">
        <v>0.57291666666666663</v>
      </c>
      <c r="D84" s="245"/>
      <c r="E84" s="40">
        <v>0.63541666666666663</v>
      </c>
      <c r="F84" s="41">
        <v>0.66666666666666663</v>
      </c>
      <c r="G84" s="208"/>
      <c r="H84" s="40">
        <v>0.57291666666666663</v>
      </c>
      <c r="I84" s="41">
        <v>0.60416666666666663</v>
      </c>
      <c r="J84" s="208"/>
      <c r="K84" s="40">
        <v>0.54166666666666663</v>
      </c>
      <c r="L84" s="41">
        <v>0.57291666666666663</v>
      </c>
      <c r="M84" s="208"/>
      <c r="N84" s="40">
        <v>0.54166666666666663</v>
      </c>
      <c r="O84" s="41">
        <v>0.5625</v>
      </c>
      <c r="P84" s="217"/>
      <c r="Q84" s="269"/>
    </row>
    <row r="85" spans="1:17" ht="14.4" x14ac:dyDescent="0.25">
      <c r="A85" s="29"/>
      <c r="B85" s="280"/>
      <c r="C85" s="280"/>
      <c r="D85" s="7"/>
      <c r="E85" s="232"/>
      <c r="F85" s="215"/>
      <c r="G85" s="15"/>
      <c r="H85" s="280" t="s">
        <v>23</v>
      </c>
      <c r="I85" s="280"/>
      <c r="J85" s="15"/>
      <c r="K85" s="215"/>
      <c r="L85" s="215"/>
      <c r="M85" s="34"/>
      <c r="N85" s="282"/>
      <c r="O85" s="215"/>
      <c r="P85" s="15"/>
      <c r="Q85" s="12"/>
    </row>
    <row r="86" spans="1:17" ht="14.4" x14ac:dyDescent="0.25">
      <c r="A86" s="42" t="s">
        <v>18</v>
      </c>
      <c r="B86" s="81">
        <v>0.26041666666666669</v>
      </c>
      <c r="C86" s="82">
        <v>0.54166666666666663</v>
      </c>
      <c r="D86" s="242">
        <f>C86-B86+B87-C87</f>
        <v>0.26041666666666657</v>
      </c>
      <c r="E86" s="45">
        <v>0.34375</v>
      </c>
      <c r="F86" s="46">
        <v>0.66666666666666663</v>
      </c>
      <c r="G86" s="229">
        <f>F86-E86+E87-F87</f>
        <v>0.30208333333333326</v>
      </c>
      <c r="H86" s="45">
        <v>0.58333333333333337</v>
      </c>
      <c r="I86" s="46">
        <v>0.90625</v>
      </c>
      <c r="J86" s="229">
        <f>I86-H86+H87-I87</f>
        <v>0.30208333333333337</v>
      </c>
      <c r="K86" s="45">
        <v>0.45833333333333331</v>
      </c>
      <c r="L86" s="46">
        <v>0.76041666666666663</v>
      </c>
      <c r="M86" s="229">
        <f>L86-K86+K87-L87</f>
        <v>0.27083333333333337</v>
      </c>
      <c r="N86" s="45">
        <v>0.35416666666666669</v>
      </c>
      <c r="O86" s="46">
        <v>0.6875</v>
      </c>
      <c r="P86" s="234">
        <f>O86-N86+N87-O87</f>
        <v>0.30208333333333326</v>
      </c>
      <c r="Q86" s="256">
        <v>1.4375</v>
      </c>
    </row>
    <row r="87" spans="1:17" ht="14.4" x14ac:dyDescent="0.25">
      <c r="A87" s="42" t="s">
        <v>9</v>
      </c>
      <c r="B87" s="81">
        <v>0.45833333333333331</v>
      </c>
      <c r="C87" s="82">
        <v>0.47916666666666669</v>
      </c>
      <c r="D87" s="243"/>
      <c r="E87" s="47">
        <v>0.54166666666666663</v>
      </c>
      <c r="F87" s="48">
        <v>0.5625</v>
      </c>
      <c r="G87" s="230"/>
      <c r="H87" s="47">
        <v>0.64583333333333337</v>
      </c>
      <c r="I87" s="48">
        <v>0.66666666666666663</v>
      </c>
      <c r="J87" s="230"/>
      <c r="K87" s="47">
        <v>0.57291666666666663</v>
      </c>
      <c r="L87" s="48">
        <v>0.60416666666666663</v>
      </c>
      <c r="M87" s="230"/>
      <c r="N87" s="47">
        <v>0.5625</v>
      </c>
      <c r="O87" s="48">
        <v>0.59375</v>
      </c>
      <c r="P87" s="235"/>
      <c r="Q87" s="257"/>
    </row>
    <row r="88" spans="1:17" ht="14.4" x14ac:dyDescent="0.25">
      <c r="A88" s="49"/>
      <c r="B88" s="280" t="s">
        <v>23</v>
      </c>
      <c r="C88" s="280"/>
      <c r="D88" s="51"/>
      <c r="E88" s="233"/>
      <c r="F88" s="233"/>
      <c r="G88" s="233"/>
      <c r="H88" s="215"/>
      <c r="I88" s="215"/>
      <c r="J88" s="51"/>
      <c r="K88" s="280" t="s">
        <v>23</v>
      </c>
      <c r="L88" s="280"/>
      <c r="M88" s="51"/>
      <c r="N88" s="232"/>
      <c r="O88" s="215"/>
      <c r="P88" s="51"/>
      <c r="Q88" s="13"/>
    </row>
    <row r="89" spans="1:17" ht="14.4" x14ac:dyDescent="0.25">
      <c r="A89" s="53" t="s">
        <v>20</v>
      </c>
      <c r="B89" s="83">
        <v>0.4375</v>
      </c>
      <c r="C89" s="84">
        <v>0.77083333333333337</v>
      </c>
      <c r="D89" s="258">
        <f>C89-B89+B90-C90</f>
        <v>0.29166666666666674</v>
      </c>
      <c r="E89" s="56">
        <v>0.35416666666666669</v>
      </c>
      <c r="F89" s="57">
        <v>0.6875</v>
      </c>
      <c r="G89" s="240">
        <f>F89-E89+E90-F90</f>
        <v>0.29166666666666674</v>
      </c>
      <c r="H89" s="56">
        <v>0.52083333333333337</v>
      </c>
      <c r="I89" s="57">
        <v>0.85416666666666663</v>
      </c>
      <c r="J89" s="240">
        <f>I89-H89+H90-I90</f>
        <v>0.29166666666666652</v>
      </c>
      <c r="K89" s="56">
        <v>0.45833333333333331</v>
      </c>
      <c r="L89" s="57">
        <v>0.79166666666666663</v>
      </c>
      <c r="M89" s="240">
        <f>L89-K89+K90-L90</f>
        <v>0.29166666666666663</v>
      </c>
      <c r="N89" s="56">
        <v>0.41666666666666669</v>
      </c>
      <c r="O89" s="57">
        <v>0.75</v>
      </c>
      <c r="P89" s="260">
        <f>O89-N89+N90-O90</f>
        <v>0.29166666666666663</v>
      </c>
      <c r="Q89" s="262">
        <v>1.4583333333333333</v>
      </c>
    </row>
    <row r="90" spans="1:17" ht="14.4" x14ac:dyDescent="0.25">
      <c r="A90" s="53" t="s">
        <v>9</v>
      </c>
      <c r="B90" s="83">
        <v>0.5625</v>
      </c>
      <c r="C90" s="84">
        <v>0.60416666666666663</v>
      </c>
      <c r="D90" s="259"/>
      <c r="E90" s="58">
        <v>0.52083333333333337</v>
      </c>
      <c r="F90" s="59">
        <v>0.5625</v>
      </c>
      <c r="G90" s="241"/>
      <c r="H90" s="58">
        <v>0.60416666666666663</v>
      </c>
      <c r="I90" s="59">
        <v>0.64583333333333337</v>
      </c>
      <c r="J90" s="241"/>
      <c r="K90" s="58">
        <v>0.5625</v>
      </c>
      <c r="L90" s="59">
        <v>0.60416666666666663</v>
      </c>
      <c r="M90" s="241"/>
      <c r="N90" s="58">
        <v>0.54166666666666663</v>
      </c>
      <c r="O90" s="59">
        <v>0.58333333333333337</v>
      </c>
      <c r="P90" s="261"/>
      <c r="Q90" s="263"/>
    </row>
    <row r="91" spans="1:17" ht="14.4" x14ac:dyDescent="0.25">
      <c r="A91" s="8"/>
      <c r="B91" s="228" t="s">
        <v>23</v>
      </c>
      <c r="C91" s="228"/>
      <c r="D91" s="9"/>
      <c r="E91" s="231"/>
      <c r="F91" s="231"/>
      <c r="G91" s="9"/>
      <c r="H91" s="14"/>
      <c r="I91" s="14"/>
      <c r="J91" s="9"/>
      <c r="K91" s="14"/>
      <c r="L91" s="14"/>
      <c r="M91" s="9"/>
      <c r="N91" s="14"/>
      <c r="O91" s="14"/>
      <c r="P91" s="9"/>
      <c r="Q91" s="10"/>
    </row>
    <row r="92" spans="1:17" ht="14.4" x14ac:dyDescent="0.25">
      <c r="E92" s="227" t="s">
        <v>48</v>
      </c>
      <c r="F92" s="227"/>
    </row>
  </sheetData>
  <mergeCells count="280">
    <mergeCell ref="E91:F91"/>
    <mergeCell ref="P86:P87"/>
    <mergeCell ref="Q86:Q87"/>
    <mergeCell ref="B88:C88"/>
    <mergeCell ref="E88:G88"/>
    <mergeCell ref="H88:I88"/>
    <mergeCell ref="K88:L88"/>
    <mergeCell ref="N88:O88"/>
    <mergeCell ref="D89:D90"/>
    <mergeCell ref="G89:G90"/>
    <mergeCell ref="J89:J90"/>
    <mergeCell ref="M89:M90"/>
    <mergeCell ref="P89:P90"/>
    <mergeCell ref="Q89:Q90"/>
    <mergeCell ref="Q83:Q84"/>
    <mergeCell ref="B85:C85"/>
    <mergeCell ref="E85:F85"/>
    <mergeCell ref="H85:I85"/>
    <mergeCell ref="K85:L85"/>
    <mergeCell ref="N85:O85"/>
    <mergeCell ref="D86:D87"/>
    <mergeCell ref="G86:G87"/>
    <mergeCell ref="J86:J87"/>
    <mergeCell ref="M86:M87"/>
    <mergeCell ref="E82:F82"/>
    <mergeCell ref="H82:I82"/>
    <mergeCell ref="K82:L82"/>
    <mergeCell ref="N82:O82"/>
    <mergeCell ref="D83:D84"/>
    <mergeCell ref="G83:G84"/>
    <mergeCell ref="J83:J84"/>
    <mergeCell ref="M83:M84"/>
    <mergeCell ref="P83:P84"/>
    <mergeCell ref="Q77:Q78"/>
    <mergeCell ref="E74:F74"/>
    <mergeCell ref="B79:C79"/>
    <mergeCell ref="E79:F79"/>
    <mergeCell ref="H79:I79"/>
    <mergeCell ref="K79:L79"/>
    <mergeCell ref="N79:O79"/>
    <mergeCell ref="D80:D81"/>
    <mergeCell ref="G80:G81"/>
    <mergeCell ref="J80:J81"/>
    <mergeCell ref="M80:M81"/>
    <mergeCell ref="P80:P81"/>
    <mergeCell ref="Q80:Q81"/>
    <mergeCell ref="B76:D76"/>
    <mergeCell ref="E76:G76"/>
    <mergeCell ref="H76:J76"/>
    <mergeCell ref="K76:M76"/>
    <mergeCell ref="N76:P76"/>
    <mergeCell ref="D77:D78"/>
    <mergeCell ref="G77:G78"/>
    <mergeCell ref="J77:J78"/>
    <mergeCell ref="M77:M78"/>
    <mergeCell ref="P77:P78"/>
    <mergeCell ref="D71:D72"/>
    <mergeCell ref="G71:G72"/>
    <mergeCell ref="J71:J72"/>
    <mergeCell ref="M71:M72"/>
    <mergeCell ref="P71:P72"/>
    <mergeCell ref="Q71:Q72"/>
    <mergeCell ref="E70:F70"/>
    <mergeCell ref="E73:F73"/>
    <mergeCell ref="A75:Q75"/>
    <mergeCell ref="D68:D69"/>
    <mergeCell ref="G68:G69"/>
    <mergeCell ref="J68:J69"/>
    <mergeCell ref="M68:M69"/>
    <mergeCell ref="P68:P69"/>
    <mergeCell ref="Q68:Q69"/>
    <mergeCell ref="B70:C70"/>
    <mergeCell ref="H70:I70"/>
    <mergeCell ref="K70:L70"/>
    <mergeCell ref="N70:O70"/>
    <mergeCell ref="D65:D66"/>
    <mergeCell ref="G65:G66"/>
    <mergeCell ref="J65:J66"/>
    <mergeCell ref="M65:M66"/>
    <mergeCell ref="P65:P66"/>
    <mergeCell ref="Q65:Q66"/>
    <mergeCell ref="E67:F67"/>
    <mergeCell ref="H67:I67"/>
    <mergeCell ref="K67:L67"/>
    <mergeCell ref="N67:O67"/>
    <mergeCell ref="B67:D67"/>
    <mergeCell ref="D62:D63"/>
    <mergeCell ref="G62:G63"/>
    <mergeCell ref="J62:J63"/>
    <mergeCell ref="M62:M63"/>
    <mergeCell ref="P62:P63"/>
    <mergeCell ref="Q62:Q63"/>
    <mergeCell ref="E64:F64"/>
    <mergeCell ref="H64:I64"/>
    <mergeCell ref="K64:L64"/>
    <mergeCell ref="N64:O64"/>
    <mergeCell ref="D59:D60"/>
    <mergeCell ref="G59:G60"/>
    <mergeCell ref="J59:J60"/>
    <mergeCell ref="M59:M60"/>
    <mergeCell ref="P59:P60"/>
    <mergeCell ref="Q59:Q60"/>
    <mergeCell ref="B61:C61"/>
    <mergeCell ref="E61:F61"/>
    <mergeCell ref="H61:I61"/>
    <mergeCell ref="K61:L61"/>
    <mergeCell ref="N61:O61"/>
    <mergeCell ref="K31:L31"/>
    <mergeCell ref="N31:O31"/>
    <mergeCell ref="D32:D33"/>
    <mergeCell ref="G32:G33"/>
    <mergeCell ref="J32:J33"/>
    <mergeCell ref="A57:Q57"/>
    <mergeCell ref="B58:D58"/>
    <mergeCell ref="E58:G58"/>
    <mergeCell ref="H58:J58"/>
    <mergeCell ref="K58:M58"/>
    <mergeCell ref="N58:P58"/>
    <mergeCell ref="Q32:Q33"/>
    <mergeCell ref="H34:I34"/>
    <mergeCell ref="D35:D36"/>
    <mergeCell ref="G35:G36"/>
    <mergeCell ref="J35:J36"/>
    <mergeCell ref="M35:M36"/>
    <mergeCell ref="P35:P36"/>
    <mergeCell ref="Q35:Q36"/>
    <mergeCell ref="K34:L34"/>
    <mergeCell ref="N34:O34"/>
    <mergeCell ref="D41:D42"/>
    <mergeCell ref="G41:G42"/>
    <mergeCell ref="J41:J42"/>
    <mergeCell ref="Q26:Q27"/>
    <mergeCell ref="D29:D30"/>
    <mergeCell ref="G29:G30"/>
    <mergeCell ref="J29:J30"/>
    <mergeCell ref="M29:M30"/>
    <mergeCell ref="P29:P30"/>
    <mergeCell ref="Q29:Q30"/>
    <mergeCell ref="H28:I28"/>
    <mergeCell ref="K28:L28"/>
    <mergeCell ref="N28:O28"/>
    <mergeCell ref="D26:D27"/>
    <mergeCell ref="G26:G27"/>
    <mergeCell ref="J26:J27"/>
    <mergeCell ref="M26:M27"/>
    <mergeCell ref="P26:P27"/>
    <mergeCell ref="E28:F28"/>
    <mergeCell ref="Q23:Q24"/>
    <mergeCell ref="E25:F25"/>
    <mergeCell ref="H25:I25"/>
    <mergeCell ref="K25:L25"/>
    <mergeCell ref="N25:O25"/>
    <mergeCell ref="D23:D24"/>
    <mergeCell ref="G23:G24"/>
    <mergeCell ref="J23:J24"/>
    <mergeCell ref="M23:M24"/>
    <mergeCell ref="P23:P24"/>
    <mergeCell ref="A1:Q1"/>
    <mergeCell ref="E16:F16"/>
    <mergeCell ref="E19:F19"/>
    <mergeCell ref="A3:Q3"/>
    <mergeCell ref="E4:G4"/>
    <mergeCell ref="H4:J4"/>
    <mergeCell ref="K4:M4"/>
    <mergeCell ref="N4:P4"/>
    <mergeCell ref="M5:M6"/>
    <mergeCell ref="M8:M9"/>
    <mergeCell ref="M11:M12"/>
    <mergeCell ref="M14:M15"/>
    <mergeCell ref="M17:M18"/>
    <mergeCell ref="G17:G18"/>
    <mergeCell ref="G14:G15"/>
    <mergeCell ref="G11:G12"/>
    <mergeCell ref="G8:G9"/>
    <mergeCell ref="Q5:Q6"/>
    <mergeCell ref="J14:J15"/>
    <mergeCell ref="P14:P15"/>
    <mergeCell ref="Q14:Q15"/>
    <mergeCell ref="D17:D18"/>
    <mergeCell ref="P17:P18"/>
    <mergeCell ref="Q17:Q18"/>
    <mergeCell ref="Q11:Q12"/>
    <mergeCell ref="D8:D9"/>
    <mergeCell ref="P8:P9"/>
    <mergeCell ref="Q8:Q9"/>
    <mergeCell ref="K7:L7"/>
    <mergeCell ref="A21:Q21"/>
    <mergeCell ref="E92:F92"/>
    <mergeCell ref="B91:C91"/>
    <mergeCell ref="M32:M33"/>
    <mergeCell ref="E37:F37"/>
    <mergeCell ref="B25:C25"/>
    <mergeCell ref="E31:F31"/>
    <mergeCell ref="B31:C31"/>
    <mergeCell ref="B34:C34"/>
    <mergeCell ref="E34:G34"/>
    <mergeCell ref="P32:P33"/>
    <mergeCell ref="H31:I31"/>
    <mergeCell ref="A39:Q39"/>
    <mergeCell ref="B40:D40"/>
    <mergeCell ref="E40:G40"/>
    <mergeCell ref="H40:J40"/>
    <mergeCell ref="K40:M40"/>
    <mergeCell ref="N40:P40"/>
    <mergeCell ref="J17:J18"/>
    <mergeCell ref="D5:D6"/>
    <mergeCell ref="P5:P6"/>
    <mergeCell ref="B4:D4"/>
    <mergeCell ref="G5:G6"/>
    <mergeCell ref="J5:J6"/>
    <mergeCell ref="J8:J9"/>
    <mergeCell ref="J11:J12"/>
    <mergeCell ref="B22:D22"/>
    <mergeCell ref="E22:G22"/>
    <mergeCell ref="H22:J22"/>
    <mergeCell ref="K22:M22"/>
    <mergeCell ref="N22:P22"/>
    <mergeCell ref="N13:O13"/>
    <mergeCell ref="P11:P12"/>
    <mergeCell ref="E7:F7"/>
    <mergeCell ref="H7:I7"/>
    <mergeCell ref="H13:I13"/>
    <mergeCell ref="H16:I16"/>
    <mergeCell ref="N7:O7"/>
    <mergeCell ref="D14:D15"/>
    <mergeCell ref="K13:L13"/>
    <mergeCell ref="D11:D12"/>
    <mergeCell ref="M41:M42"/>
    <mergeCell ref="P41:P42"/>
    <mergeCell ref="Q41:Q42"/>
    <mergeCell ref="B43:C43"/>
    <mergeCell ref="E43:F43"/>
    <mergeCell ref="K43:L43"/>
    <mergeCell ref="N43:O43"/>
    <mergeCell ref="D44:D45"/>
    <mergeCell ref="G44:G45"/>
    <mergeCell ref="J44:J45"/>
    <mergeCell ref="M44:M45"/>
    <mergeCell ref="P44:P45"/>
    <mergeCell ref="Q44:Q45"/>
    <mergeCell ref="B46:C46"/>
    <mergeCell ref="E46:F46"/>
    <mergeCell ref="H46:I46"/>
    <mergeCell ref="K46:L46"/>
    <mergeCell ref="N46:O46"/>
    <mergeCell ref="D47:D48"/>
    <mergeCell ref="G47:G48"/>
    <mergeCell ref="J47:J48"/>
    <mergeCell ref="M47:M48"/>
    <mergeCell ref="P47:P48"/>
    <mergeCell ref="Q47:Q48"/>
    <mergeCell ref="B49:C49"/>
    <mergeCell ref="E49:F49"/>
    <mergeCell ref="H49:I49"/>
    <mergeCell ref="K49:L49"/>
    <mergeCell ref="N49:O49"/>
    <mergeCell ref="P49:Q49"/>
    <mergeCell ref="D50:D51"/>
    <mergeCell ref="G50:G51"/>
    <mergeCell ref="J50:J51"/>
    <mergeCell ref="M50:M51"/>
    <mergeCell ref="P50:P51"/>
    <mergeCell ref="Q50:Q51"/>
    <mergeCell ref="Q53:Q54"/>
    <mergeCell ref="B55:C55"/>
    <mergeCell ref="H55:I55"/>
    <mergeCell ref="K55:L55"/>
    <mergeCell ref="N55:O55"/>
    <mergeCell ref="E56:F56"/>
    <mergeCell ref="H56:I56"/>
    <mergeCell ref="K56:M56"/>
    <mergeCell ref="B52:C52"/>
    <mergeCell ref="H52:I52"/>
    <mergeCell ref="K52:L52"/>
    <mergeCell ref="N52:O52"/>
    <mergeCell ref="D53:D54"/>
    <mergeCell ref="G53:G54"/>
    <mergeCell ref="J53:J54"/>
    <mergeCell ref="M53:M54"/>
    <mergeCell ref="P53:P54"/>
  </mergeCells>
  <printOptions horizontalCentered="1"/>
  <pageMargins left="0.70866141732283472" right="0.70866141732283472" top="0.55118110236220474" bottom="0.55118110236220474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planning MCHEM 08-0925.xlsx</dc:title>
  <dc:creator>Aurélie T</dc:creator>
  <cp:lastModifiedBy>Aurélie T</cp:lastModifiedBy>
  <cp:lastPrinted>2025-09-05T14:53:57Z</cp:lastPrinted>
  <dcterms:created xsi:type="dcterms:W3CDTF">2025-08-28T13:48:43Z</dcterms:created>
  <dcterms:modified xsi:type="dcterms:W3CDTF">2025-09-18T16:51:21Z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2025-08-09T00:00:00Z</vt:filetime>
  </property>
  <property fmtid="{D5CDD505-2E9C-101B-9397-08002B2CF9AE}" pid="3" name="LastSaved">
    <vt:filetime>2025-08-28T00:00:00Z</vt:filetime>
  </property>
  <property fmtid="{D5CDD505-2E9C-101B-9397-08002B2CF9AE}" pid="4" name="Producer">
    <vt:lpwstr>Microsoft: Print To PDF</vt:lpwstr>
  </property>
</Properties>
</file>