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1. Kedelai" sheetId="2" r:id="rId1"/>
    <sheet name="2. Kacang Tanah" sheetId="1" r:id="rId2"/>
    <sheet name="3. Kacang Hijau" sheetId="3" r:id="rId3"/>
    <sheet name="4. Ubi Jalar" sheetId="4" r:id="rId4"/>
    <sheet name="5. PORANG" sheetId="6" r:id="rId5"/>
    <sheet name="Sheet5" sheetId="5" r:id="rId6"/>
  </sheets>
  <externalReferences>
    <externalReference r:id="rId7"/>
    <externalReference r:id="rId8"/>
  </externalReferences>
  <definedNames>
    <definedName name="____spt2" localSheetId="0">#REF!</definedName>
    <definedName name="____spt2" localSheetId="1">#REF!</definedName>
    <definedName name="____spt2" localSheetId="2">#REF!</definedName>
    <definedName name="____spt2" localSheetId="3">#REF!</definedName>
    <definedName name="____spt2" localSheetId="4">#REF!</definedName>
    <definedName name="____spt2">#REF!</definedName>
    <definedName name="___spt1" localSheetId="0">#REF!</definedName>
    <definedName name="___spt1" localSheetId="1">#REF!</definedName>
    <definedName name="___spt1" localSheetId="2">#REF!</definedName>
    <definedName name="___spt1" localSheetId="3">#REF!</definedName>
    <definedName name="___spt1" localSheetId="4">#REF!</definedName>
    <definedName name="___spt1">#REF!</definedName>
    <definedName name="___spt2" localSheetId="0">#REF!</definedName>
    <definedName name="___spt2" localSheetId="1">#REF!</definedName>
    <definedName name="___spt2" localSheetId="2">#REF!</definedName>
    <definedName name="___spt2" localSheetId="3">#REF!</definedName>
    <definedName name="___spt2" localSheetId="4">#REF!</definedName>
    <definedName name="___spt2">#REF!</definedName>
    <definedName name="__spt1" localSheetId="0">#REF!</definedName>
    <definedName name="__spt1" localSheetId="1">#REF!</definedName>
    <definedName name="__spt1" localSheetId="2">#REF!</definedName>
    <definedName name="__spt1" localSheetId="3">#REF!</definedName>
    <definedName name="__spt1" localSheetId="4">#REF!</definedName>
    <definedName name="__spt1">#REF!</definedName>
    <definedName name="__spt2" localSheetId="0">#REF!</definedName>
    <definedName name="__spt2" localSheetId="1">#REF!</definedName>
    <definedName name="__spt2" localSheetId="2">#REF!</definedName>
    <definedName name="__spt2" localSheetId="3">#REF!</definedName>
    <definedName name="__spt2" localSheetId="4">#REF!</definedName>
    <definedName name="__spt2">#REF!</definedName>
    <definedName name="_dat1" localSheetId="0">#REF!</definedName>
    <definedName name="_dat1" localSheetId="1">#REF!</definedName>
    <definedName name="_dat1" localSheetId="2">#REF!</definedName>
    <definedName name="_dat1" localSheetId="3">#REF!</definedName>
    <definedName name="_dat1" localSheetId="4">#REF!</definedName>
    <definedName name="_dat1">#REF!</definedName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spt1" localSheetId="0">#REF!</definedName>
    <definedName name="_spt1" localSheetId="1">#REF!</definedName>
    <definedName name="_spt1" localSheetId="2">#REF!</definedName>
    <definedName name="_spt1" localSheetId="3">#REF!</definedName>
    <definedName name="_spt1" localSheetId="4">#REF!</definedName>
    <definedName name="_spt1">#REF!</definedName>
    <definedName name="_spt2" localSheetId="0">#REF!</definedName>
    <definedName name="_spt2" localSheetId="1">#REF!</definedName>
    <definedName name="_spt2" localSheetId="2">#REF!</definedName>
    <definedName name="_spt2" localSheetId="3">#REF!</definedName>
    <definedName name="_spt2" localSheetId="4">#REF!</definedName>
    <definedName name="_spt2">#REF!</definedName>
    <definedName name="AKU" localSheetId="0">[1]JURNAL!#REF!</definedName>
    <definedName name="AKU" localSheetId="1">[1]JURNAL!#REF!</definedName>
    <definedName name="AKU" localSheetId="2">[1]JURNAL!#REF!</definedName>
    <definedName name="AKU" localSheetId="3">[1]JURNAL!#REF!</definedName>
    <definedName name="AKU" localSheetId="4">[1]JURNAL!#REF!</definedName>
    <definedName name="AKU">[1]JURNAL!#REF!</definedName>
    <definedName name="AS" localSheetId="0">#REF!</definedName>
    <definedName name="AS" localSheetId="1">#REF!</definedName>
    <definedName name="AS" localSheetId="2">#REF!</definedName>
    <definedName name="AS" localSheetId="3">#REF!</definedName>
    <definedName name="AS" localSheetId="4">#REF!</definedName>
    <definedName name="AS">#REF!</definedName>
    <definedName name="bbtphk" localSheetId="0">#REF!</definedName>
    <definedName name="bbtphk" localSheetId="1">#REF!</definedName>
    <definedName name="bbtphk" localSheetId="2">#REF!</definedName>
    <definedName name="bbtphk" localSheetId="3">#REF!</definedName>
    <definedName name="bbtphk" localSheetId="4">#REF!</definedName>
    <definedName name="bbtphk">#REF!</definedName>
    <definedName name="Beg_Bal" localSheetId="0">#REF!</definedName>
    <definedName name="Beg_Bal" localSheetId="1">#REF!</definedName>
    <definedName name="Beg_Bal" localSheetId="2">#REF!</definedName>
    <definedName name="Beg_Bal" localSheetId="3">#REF!</definedName>
    <definedName name="Beg_Bal" localSheetId="4">#REF!</definedName>
    <definedName name="Beg_Bal">#REF!</definedName>
    <definedName name="Blanko">#N/A</definedName>
    <definedName name="DAT" localSheetId="0">#REF!</definedName>
    <definedName name="DAT" localSheetId="1">#REF!</definedName>
    <definedName name="DAT" localSheetId="2">#REF!</definedName>
    <definedName name="DAT" localSheetId="3">#REF!</definedName>
    <definedName name="DAT" localSheetId="4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 localSheetId="3">#REF!</definedName>
    <definedName name="Data" localSheetId="4">#REF!</definedName>
    <definedName name="Data">#REF!</definedName>
    <definedName name="data2" localSheetId="0">#REF!</definedName>
    <definedName name="data2" localSheetId="1">#REF!</definedName>
    <definedName name="data2" localSheetId="2">#REF!</definedName>
    <definedName name="data2" localSheetId="3">#REF!</definedName>
    <definedName name="data2" localSheetId="4">#REF!</definedName>
    <definedName name="data2">#REF!</definedName>
    <definedName name="ee" localSheetId="0">#REF!</definedName>
    <definedName name="ee" localSheetId="1">#REF!</definedName>
    <definedName name="ee" localSheetId="2">#REF!</definedName>
    <definedName name="ee" localSheetId="3">#REF!</definedName>
    <definedName name="ee" localSheetId="4">#REF!</definedName>
    <definedName name="ee">#REF!</definedName>
    <definedName name="End_Bal" localSheetId="0">#REF!</definedName>
    <definedName name="End_Bal" localSheetId="1">#REF!</definedName>
    <definedName name="End_Bal" localSheetId="2">#REF!</definedName>
    <definedName name="End_Bal" localSheetId="3">#REF!</definedName>
    <definedName name="End_Bal" localSheetId="4">#REF!</definedName>
    <definedName name="End_Bal">#REF!</definedName>
    <definedName name="Extra_Pay" localSheetId="0">#REF!</definedName>
    <definedName name="Extra_Pay" localSheetId="1">#REF!</definedName>
    <definedName name="Extra_Pay" localSheetId="2">#REF!</definedName>
    <definedName name="Extra_Pay" localSheetId="3">#REF!</definedName>
    <definedName name="Extra_Pay" localSheetId="4">#REF!</definedName>
    <definedName name="Extra_Pay">#REF!</definedName>
    <definedName name="Full_Print" localSheetId="0">#REF!</definedName>
    <definedName name="Full_Print" localSheetId="1">#REF!</definedName>
    <definedName name="Full_Print" localSheetId="2">#REF!</definedName>
    <definedName name="Full_Print" localSheetId="3">#REF!</definedName>
    <definedName name="Full_Print" localSheetId="4">#REF!</definedName>
    <definedName name="Full_Print">#REF!</definedName>
    <definedName name="Header_Row" localSheetId="0">ROW(#REF!)</definedName>
    <definedName name="Header_Row" localSheetId="1">ROW(#REF!)</definedName>
    <definedName name="Header_Row" localSheetId="2">ROW(#REF!)</definedName>
    <definedName name="Header_Row" localSheetId="3">ROW(#REF!)</definedName>
    <definedName name="Header_Row" localSheetId="4">ROW(#REF!)</definedName>
    <definedName name="Header_Row">ROW(#REF!)</definedName>
    <definedName name="Int" localSheetId="0">#REF!</definedName>
    <definedName name="Int" localSheetId="1">#REF!</definedName>
    <definedName name="Int" localSheetId="2">#REF!</definedName>
    <definedName name="Int" localSheetId="3">#REF!</definedName>
    <definedName name="Int" localSheetId="4">#REF!</definedName>
    <definedName name="Int">#REF!</definedName>
    <definedName name="Interest_Rate" localSheetId="0">#REF!</definedName>
    <definedName name="Interest_Rate" localSheetId="1">#REF!</definedName>
    <definedName name="Interest_Rate" localSheetId="2">#REF!</definedName>
    <definedName name="Interest_Rate" localSheetId="3">#REF!</definedName>
    <definedName name="Interest_Rate" localSheetId="4">#REF!</definedName>
    <definedName name="Interest_Rate">#REF!</definedName>
    <definedName name="Last_Row">#N/A</definedName>
    <definedName name="Loan_Amount" localSheetId="0">#REF!</definedName>
    <definedName name="Loan_Amount" localSheetId="1">#REF!</definedName>
    <definedName name="Loan_Amount" localSheetId="2">#REF!</definedName>
    <definedName name="Loan_Amount" localSheetId="3">#REF!</definedName>
    <definedName name="Loan_Amount" localSheetId="4">#REF!</definedName>
    <definedName name="Loan_Amount">#REF!</definedName>
    <definedName name="Loan_Start" localSheetId="0">#REF!</definedName>
    <definedName name="Loan_Start" localSheetId="1">#REF!</definedName>
    <definedName name="Loan_Start" localSheetId="2">#REF!</definedName>
    <definedName name="Loan_Start" localSheetId="3">#REF!</definedName>
    <definedName name="Loan_Start" localSheetId="4">#REF!</definedName>
    <definedName name="Loan_Start">#REF!</definedName>
    <definedName name="Loan_Years" localSheetId="0">#REF!</definedName>
    <definedName name="Loan_Years" localSheetId="1">#REF!</definedName>
    <definedName name="Loan_Years" localSheetId="2">#REF!</definedName>
    <definedName name="Loan_Years" localSheetId="3">#REF!</definedName>
    <definedName name="Loan_Years" localSheetId="4">#REF!</definedName>
    <definedName name="Loan_Years">#REF!</definedName>
    <definedName name="MATRIK" localSheetId="0">#REF!</definedName>
    <definedName name="MATRIK" localSheetId="1">#REF!</definedName>
    <definedName name="MATRIK" localSheetId="2">#REF!</definedName>
    <definedName name="MATRIK" localSheetId="3">#REF!</definedName>
    <definedName name="MATRIK" localSheetId="4">#REF!</definedName>
    <definedName name="MATRIK">#REF!</definedName>
    <definedName name="nnn" localSheetId="0">#REF!</definedName>
    <definedName name="nnn" localSheetId="1">#REF!</definedName>
    <definedName name="nnn" localSheetId="2">#REF!</definedName>
    <definedName name="nnn" localSheetId="3">#REF!</definedName>
    <definedName name="nnn" localSheetId="4">#REF!</definedName>
    <definedName name="nnn">#REF!</definedName>
    <definedName name="Num_Pmt_Per_Year" localSheetId="0">#REF!</definedName>
    <definedName name="Num_Pmt_Per_Year" localSheetId="1">#REF!</definedName>
    <definedName name="Num_Pmt_Per_Year" localSheetId="2">#REF!</definedName>
    <definedName name="Num_Pmt_Per_Year" localSheetId="3">#REF!</definedName>
    <definedName name="Num_Pmt_Per_Year" localSheetId="4">#REF!</definedName>
    <definedName name="Num_Pmt_Per_Year">#REF!</definedName>
    <definedName name="Number_of_Payments" localSheetId="0">MATCH(0.01,'1. Kedelai'!End_Bal,-1)+1</definedName>
    <definedName name="Number_of_Payments" localSheetId="1">MATCH(0.01,'2. Kacang Tanah'!End_Bal,-1)+1</definedName>
    <definedName name="Number_of_Payments" localSheetId="2">MATCH(0.01,'3. Kacang Hijau'!End_Bal,-1)+1</definedName>
    <definedName name="Number_of_Payments" localSheetId="3">MATCH(0.01,'4. Ubi Jalar'!End_Bal,-1)+1</definedName>
    <definedName name="Number_of_Payments" localSheetId="4">MATCH(0.01,'5. PORANG'!End_Bal,-1)+1</definedName>
    <definedName name="Number_of_Payments">MATCH(0.01,End_Bal,-1)+1</definedName>
    <definedName name="Pay_Date" localSheetId="0">#REF!</definedName>
    <definedName name="Pay_Date" localSheetId="1">#REF!</definedName>
    <definedName name="Pay_Date" localSheetId="2">#REF!</definedName>
    <definedName name="Pay_Date" localSheetId="3">#REF!</definedName>
    <definedName name="Pay_Date" localSheetId="4">#REF!</definedName>
    <definedName name="Pay_Date">#REF!</definedName>
    <definedName name="Pay_Num" localSheetId="0">#REF!</definedName>
    <definedName name="Pay_Num" localSheetId="1">#REF!</definedName>
    <definedName name="Pay_Num" localSheetId="2">#REF!</definedName>
    <definedName name="Pay_Num" localSheetId="3">#REF!</definedName>
    <definedName name="Pay_Num" localSheetId="4">#REF!</definedName>
    <definedName name="Pay_Num">#REF!</definedName>
    <definedName name="Payment_Date" localSheetId="0">DATE(YEAR('1. Kedelai'!Loan_Start),MONTH('1. Kedelai'!Loan_Start)+Payment_Number,DAY('1. Kedelai'!Loan_Start))</definedName>
    <definedName name="Payment_Date" localSheetId="1">DATE(YEAR('2. Kacang Tanah'!Loan_Start),MONTH('2. Kacang Tanah'!Loan_Start)+Payment_Number,DAY('2. Kacang Tanah'!Loan_Start))</definedName>
    <definedName name="Payment_Date" localSheetId="2">DATE(YEAR('3. Kacang Hijau'!Loan_Start),MONTH('3. Kacang Hijau'!Loan_Start)+Payment_Number,DAY('3. Kacang Hijau'!Loan_Start))</definedName>
    <definedName name="Payment_Date" localSheetId="3">DATE(YEAR('4. Ubi Jalar'!Loan_Start),MONTH('4. Ubi Jalar'!Loan_Start)+Payment_Number,DAY('4. Ubi Jalar'!Loan_Start))</definedName>
    <definedName name="Payment_Date" localSheetId="4">DATE(YEAR('5. PORANG'!Loan_Start),MONTH('5. PORANG'!Loan_Start)+Payment_Number,DAY('5. PORANG'!Loan_Start))</definedName>
    <definedName name="Payment_Date">DATE(YEAR(Loan_Start),MONTH(Loan_Start)+Payment_Number,DAY(Loan_Start))</definedName>
    <definedName name="Princ" localSheetId="0">#REF!</definedName>
    <definedName name="Princ" localSheetId="1">#REF!</definedName>
    <definedName name="Princ" localSheetId="2">#REF!</definedName>
    <definedName name="Princ" localSheetId="3">#REF!</definedName>
    <definedName name="Princ" localSheetId="4">#REF!</definedName>
    <definedName name="Princ">#REF!</definedName>
    <definedName name="_xlnm.Print_Area" localSheetId="0">'1. Kedelai'!$A$1:$Y$33</definedName>
    <definedName name="_xlnm.Print_Area" localSheetId="1">'2. Kacang Tanah'!$A$1:$Y$26</definedName>
    <definedName name="_xlnm.Print_Area" localSheetId="2">'3. Kacang Hijau'!$A$1:$Y$25</definedName>
    <definedName name="_xlnm.Print_Area" localSheetId="4">#REF!</definedName>
    <definedName name="_xlnm.Print_Area">#REF!</definedName>
    <definedName name="Print_Area_Reset" localSheetId="0">OFFSET('1. Kedelai'!Full_Print,0,0,[0]!Last_Row)</definedName>
    <definedName name="Print_Area_Reset" localSheetId="1">OFFSET('2. Kacang Tanah'!Full_Print,0,0,Last_Row)</definedName>
    <definedName name="Print_Area_Reset" localSheetId="2">OFFSET('3. Kacang Hijau'!Full_Print,0,0,[0]!Last_Row)</definedName>
    <definedName name="Print_Area_Reset" localSheetId="3">OFFSET('4. Ubi Jalar'!Full_Print,0,0,[0]!Last_Row)</definedName>
    <definedName name="Print_Area_Reset" localSheetId="4">OFFSET('5. PORANG'!Full_Print,0,0,[0]!Last_Row)</definedName>
    <definedName name="Print_Area_Reset">OFFSET(Full_Print,0,0,Last_Row)</definedName>
    <definedName name="_xlnm.Print_Titles" localSheetId="0">'1. Kedelai'!$A:$B,'1. Kedelai'!$7:$8</definedName>
    <definedName name="_xlnm.Print_Titles" localSheetId="1">'2. Kacang Tanah'!$A:$B,'2. Kacang Tanah'!$7:$8</definedName>
    <definedName name="_xlnm.Print_Titles" localSheetId="2">'3. Kacang Hijau'!$A:$B,'3. Kacang Hijau'!$7:$8</definedName>
    <definedName name="_xlnm.Print_Titles" localSheetId="3">'4. Ubi Jalar'!$A:$B,'4. Ubi Jalar'!$7:$8</definedName>
    <definedName name="_xlnm.Print_Titles" localSheetId="4">'5. PORANG'!$A:$B,'5. PORANG'!$7:$8</definedName>
    <definedName name="_xlnm.Print_Titles">#REF!</definedName>
    <definedName name="RAB" localSheetId="0">#REF!</definedName>
    <definedName name="RAB" localSheetId="1">#REF!</definedName>
    <definedName name="RAB" localSheetId="2">#REF!</definedName>
    <definedName name="RAB" localSheetId="3">#REF!</definedName>
    <definedName name="RAB" localSheetId="4">#REF!</definedName>
    <definedName name="RAB">#REF!</definedName>
    <definedName name="Sched_Pay" localSheetId="0">#REF!</definedName>
    <definedName name="Sched_Pay" localSheetId="1">#REF!</definedName>
    <definedName name="Sched_Pay" localSheetId="2">#REF!</definedName>
    <definedName name="Sched_Pay" localSheetId="3">#REF!</definedName>
    <definedName name="Sched_Pay" localSheetId="4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 localSheetId="2">#REF!</definedName>
    <definedName name="Scheduled_Extra_Payments" localSheetId="3">#REF!</definedName>
    <definedName name="Scheduled_Extra_Payments" localSheetId="4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 localSheetId="2">#REF!</definedName>
    <definedName name="Scheduled_Interest_Rate" localSheetId="3">#REF!</definedName>
    <definedName name="Scheduled_Interest_Rate" localSheetId="4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 localSheetId="2">#REF!</definedName>
    <definedName name="Scheduled_Monthly_Payment" localSheetId="3">#REF!</definedName>
    <definedName name="Scheduled_Monthly_Payment" localSheetId="4">#REF!</definedName>
    <definedName name="Scheduled_Monthly_Payment">#REF!</definedName>
    <definedName name="START" localSheetId="0">[2]JURNAL!#REF!</definedName>
    <definedName name="START" localSheetId="1">[2]JURNAL!#REF!</definedName>
    <definedName name="START" localSheetId="2">[2]JURNAL!#REF!</definedName>
    <definedName name="START" localSheetId="3">[2]JURNAL!#REF!</definedName>
    <definedName name="START" localSheetId="4">[2]JURNAL!#REF!</definedName>
    <definedName name="START">[2]JURNAL!#REF!</definedName>
    <definedName name="Total_Interest" localSheetId="0">#REF!</definedName>
    <definedName name="Total_Interest" localSheetId="1">#REF!</definedName>
    <definedName name="Total_Interest" localSheetId="2">#REF!</definedName>
    <definedName name="Total_Interest" localSheetId="3">#REF!</definedName>
    <definedName name="Total_Interest" localSheetId="4">#REF!</definedName>
    <definedName name="Total_Interest">#REF!</definedName>
    <definedName name="Total_Pay" localSheetId="0">#REF!</definedName>
    <definedName name="Total_Pay" localSheetId="1">#REF!</definedName>
    <definedName name="Total_Pay" localSheetId="2">#REF!</definedName>
    <definedName name="Total_Pay" localSheetId="3">#REF!</definedName>
    <definedName name="Total_Pay" localSheetId="4">#REF!</definedName>
    <definedName name="Total_Pay">#REF!</definedName>
    <definedName name="Total_Payment" localSheetId="0">Scheduled_Payment+Extra_Payment</definedName>
    <definedName name="Total_Payment" localSheetId="1">Scheduled_Payment+Extra_Payment</definedName>
    <definedName name="Total_Payment" localSheetId="2">Scheduled_Payment+Extra_Payment</definedName>
    <definedName name="Total_Payment" localSheetId="3">Scheduled_Payment+Extra_Payment</definedName>
    <definedName name="Total_Payment" localSheetId="4">Scheduled_Payment+Extra_Payment</definedName>
    <definedName name="Total_Payment">Scheduled_Payment+Extra_Payment</definedName>
    <definedName name="Values_Entered" localSheetId="0">IF('1. Kedelai'!Loan_Amount*'1. Kedelai'!Interest_Rate*'1. Kedelai'!Loan_Years*'1. Kedelai'!Loan_Start&gt;0,1,0)</definedName>
    <definedName name="Values_Entered" localSheetId="1">IF('2. Kacang Tanah'!Loan_Amount*'2. Kacang Tanah'!Interest_Rate*'2. Kacang Tanah'!Loan_Years*'2. Kacang Tanah'!Loan_Start&gt;0,1,0)</definedName>
    <definedName name="Values_Entered" localSheetId="2">IF('3. Kacang Hijau'!Loan_Amount*'3. Kacang Hijau'!Interest_Rate*'3. Kacang Hijau'!Loan_Years*'3. Kacang Hijau'!Loan_Start&gt;0,1,0)</definedName>
    <definedName name="Values_Entered" localSheetId="3">IF('4. Ubi Jalar'!Loan_Amount*'4. Ubi Jalar'!Interest_Rate*'4. Ubi Jalar'!Loan_Years*'4. Ubi Jalar'!Loan_Start&gt;0,1,0)</definedName>
    <definedName name="Values_Entered" localSheetId="4">IF('5. PORANG'!Loan_Amount*'5. PORANG'!Interest_Rate*'5. PORANG'!Loan_Years*'5. PORANG'!Loan_Start&gt;0,1,0)</definedName>
    <definedName name="Values_Entered">IF(Loan_Amount*Interest_Rate*Loan_Years*Loan_Start&gt;0,1,0)</definedName>
    <definedName name="VERI" localSheetId="0">#REF!</definedName>
    <definedName name="VERI" localSheetId="1">#REF!</definedName>
    <definedName name="VERI" localSheetId="2">#REF!</definedName>
    <definedName name="VERI" localSheetId="3">#REF!</definedName>
    <definedName name="VERI" localSheetId="4">#REF!</definedName>
    <definedName name="VERI">#REF!</definedName>
    <definedName name="xls" localSheetId="0">#REF!</definedName>
    <definedName name="xls" localSheetId="1">#REF!</definedName>
    <definedName name="xls" localSheetId="2">#REF!</definedName>
    <definedName name="xls" localSheetId="3">#REF!</definedName>
    <definedName name="xls" localSheetId="4">#REF!</definedName>
    <definedName name="xls">#REF!</definedName>
  </definedNam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11" i="1"/>
  <c r="I11" i="3"/>
  <c r="I11" i="4"/>
  <c r="I11" i="6"/>
  <c r="D11" i="2"/>
  <c r="E11" i="2"/>
  <c r="F11" i="2"/>
  <c r="G11" i="2"/>
  <c r="H11" i="2"/>
  <c r="D11" i="1"/>
  <c r="E11" i="1"/>
  <c r="F11" i="1"/>
  <c r="G11" i="1"/>
  <c r="H11" i="1"/>
  <c r="D11" i="3"/>
  <c r="E11" i="3"/>
  <c r="F11" i="3"/>
  <c r="G11" i="3"/>
  <c r="H11" i="3"/>
  <c r="D11" i="4"/>
  <c r="E11" i="4"/>
  <c r="F11" i="4"/>
  <c r="G11" i="4"/>
  <c r="H11" i="4"/>
  <c r="D11" i="6"/>
  <c r="E11" i="6"/>
  <c r="F11" i="6"/>
  <c r="G11" i="6"/>
  <c r="H11" i="6"/>
  <c r="C11" i="2" l="1"/>
  <c r="C11" i="1"/>
  <c r="C11" i="3"/>
  <c r="C11" i="6"/>
  <c r="R11" i="2"/>
  <c r="R11" i="1"/>
  <c r="R11" i="3"/>
  <c r="U11" i="1" l="1"/>
  <c r="S10" i="2"/>
  <c r="U11" i="2"/>
  <c r="U10" i="1" l="1"/>
  <c r="U10" i="3" l="1"/>
  <c r="U13" i="2" l="1"/>
  <c r="U9" i="3"/>
  <c r="U9" i="1"/>
  <c r="U15" i="2" l="1"/>
  <c r="U12" i="3"/>
  <c r="U13" i="1" l="1"/>
  <c r="U17" i="2" l="1"/>
  <c r="U14" i="1" l="1"/>
  <c r="U12" i="2" l="1"/>
  <c r="U10" i="2" l="1"/>
  <c r="U16" i="2"/>
  <c r="L11" i="6" l="1"/>
  <c r="K11" i="6"/>
  <c r="R9" i="6"/>
  <c r="U11" i="6"/>
  <c r="S11" i="6"/>
  <c r="Q11" i="6"/>
  <c r="P11" i="6"/>
  <c r="O11" i="6"/>
  <c r="N11" i="6"/>
  <c r="M11" i="6"/>
  <c r="R10" i="6"/>
  <c r="R11" i="6" l="1"/>
  <c r="M41" i="3"/>
  <c r="M43" i="2"/>
  <c r="S9" i="2" l="1"/>
  <c r="S11" i="2"/>
  <c r="S12" i="2"/>
  <c r="S13" i="2"/>
  <c r="S14" i="2"/>
  <c r="S16" i="2" l="1"/>
  <c r="V10" i="4" l="1"/>
  <c r="T10" i="4"/>
  <c r="R10" i="4"/>
  <c r="R11" i="4" s="1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C11" i="4" s="1"/>
  <c r="S9" i="4"/>
  <c r="S10" i="4" s="1"/>
  <c r="V13" i="3"/>
  <c r="T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S12" i="3"/>
  <c r="S11" i="3"/>
  <c r="S10" i="3"/>
  <c r="S9" i="3"/>
  <c r="V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S17" i="2"/>
  <c r="S15" i="2"/>
  <c r="V15" i="1"/>
  <c r="T15" i="1"/>
  <c r="R15" i="1"/>
  <c r="Q15" i="1"/>
  <c r="P15" i="1"/>
  <c r="O15" i="1"/>
  <c r="N15" i="1"/>
  <c r="M15" i="1"/>
  <c r="L15" i="1"/>
  <c r="K15" i="1"/>
  <c r="J15" i="1"/>
  <c r="H15" i="1"/>
  <c r="G15" i="1"/>
  <c r="F15" i="1"/>
  <c r="E15" i="1"/>
  <c r="D15" i="1"/>
  <c r="C15" i="1"/>
  <c r="S14" i="1"/>
  <c r="S13" i="1"/>
  <c r="S12" i="1"/>
  <c r="S11" i="1"/>
  <c r="S10" i="1"/>
  <c r="I15" i="1"/>
  <c r="S9" i="1"/>
  <c r="U13" i="3" l="1"/>
  <c r="U15" i="1"/>
  <c r="U18" i="2"/>
  <c r="S13" i="3"/>
  <c r="S18" i="2"/>
  <c r="S15" i="1"/>
</calcChain>
</file>

<file path=xl/sharedStrings.xml><?xml version="1.0" encoding="utf-8"?>
<sst xmlns="http://schemas.openxmlformats.org/spreadsheetml/2006/main" count="313" uniqueCount="74">
  <si>
    <t xml:space="preserve">LAPORAN LUAS TANAM, LUAS PANEN, PRODUKTIVITAS DAN PRODUKSI </t>
  </si>
  <si>
    <t>Provinsi</t>
  </si>
  <si>
    <t>: Jawa Barat</t>
  </si>
  <si>
    <t>Bulan</t>
  </si>
  <si>
    <t>No</t>
  </si>
  <si>
    <t>Kabupaten/Kota</t>
  </si>
  <si>
    <t>Jumlah</t>
  </si>
  <si>
    <t>Sasaran Areal (Ha)</t>
  </si>
  <si>
    <t>SK Penetapan CPCL (Ha)</t>
  </si>
  <si>
    <t>Realisasi Kontrak (Ha)</t>
  </si>
  <si>
    <t>Realisasi Distribusi (Ha)</t>
  </si>
  <si>
    <t>Realisasi Tanam (Ha)</t>
  </si>
  <si>
    <t>Realisasi Panen</t>
  </si>
  <si>
    <t>Tidak Dilaksanakan (Ha)</t>
  </si>
  <si>
    <t>Ket</t>
  </si>
  <si>
    <t>Kec</t>
  </si>
  <si>
    <t>Desa</t>
  </si>
  <si>
    <t>Poktan</t>
  </si>
  <si>
    <t>Apr</t>
  </si>
  <si>
    <t>Mei</t>
  </si>
  <si>
    <t>Juni</t>
  </si>
  <si>
    <t>Juli</t>
  </si>
  <si>
    <t>Ags</t>
  </si>
  <si>
    <t>Sep</t>
  </si>
  <si>
    <t>Okt</t>
  </si>
  <si>
    <t>Nop</t>
  </si>
  <si>
    <t>Des</t>
  </si>
  <si>
    <t>Luas (Ha)</t>
  </si>
  <si>
    <t>Produktivitas (Ku/Ha)</t>
  </si>
  <si>
    <t>Produksi (Ton)</t>
  </si>
  <si>
    <t>Jumlah  ….</t>
  </si>
  <si>
    <t>Kepala Dinas</t>
  </si>
  <si>
    <t>Tanaman Pangan dan Hortikultura</t>
  </si>
  <si>
    <t>Provinsi Jawa Barat,</t>
  </si>
  <si>
    <t>KEGIATAN KACANG TANAH JAWA BARAT APBN TA. 2020</t>
  </si>
  <si>
    <t>Kab Sukabumi</t>
  </si>
  <si>
    <t>Kab Cianjur</t>
  </si>
  <si>
    <t>Kab Bandung Barat</t>
  </si>
  <si>
    <t>Kab Majalengka</t>
  </si>
  <si>
    <t>Kab Kuningan</t>
  </si>
  <si>
    <t>Kab Bandung</t>
  </si>
  <si>
    <t>Kab Tasikmalaya</t>
  </si>
  <si>
    <t>Kab Purwakarta</t>
  </si>
  <si>
    <t>Kab Garut</t>
  </si>
  <si>
    <t>Kab Sumedang</t>
  </si>
  <si>
    <t>KEGIATAN KEDELAI JAWA BARAT APBN TA. 2020</t>
  </si>
  <si>
    <t>KEGIATAN UBI JALAR JAWA BARAT APBN TA. 2020</t>
  </si>
  <si>
    <t>KEGIATAN KACANG HIJAU JAWA BARAT APBN TA. 2020</t>
  </si>
  <si>
    <t>ABSEN LAPORAN BULANAN KABUPATEN</t>
  </si>
  <si>
    <t>KEGIATAN BANTUAN ANEKA KACANG DAN UMBI TAHUN 2020</t>
  </si>
  <si>
    <t>Kabupaten</t>
  </si>
  <si>
    <t>File</t>
  </si>
  <si>
    <t>Fisik</t>
  </si>
  <si>
    <t>Agustus</t>
  </si>
  <si>
    <t>September</t>
  </si>
  <si>
    <t>Oktober</t>
  </si>
  <si>
    <t>November</t>
  </si>
  <si>
    <t>Desember</t>
  </si>
  <si>
    <t>P</t>
  </si>
  <si>
    <t>Ir. DADAN HIDAYAT, M.Si</t>
  </si>
  <si>
    <t>Pembina Tingkat I</t>
  </si>
  <si>
    <t>NIP. 19670729.199303.1.004</t>
  </si>
  <si>
    <t>Provitas Sebelum
(Ku/Ha)</t>
  </si>
  <si>
    <t>Maret</t>
  </si>
  <si>
    <t>April</t>
  </si>
  <si>
    <t>Feb</t>
  </si>
  <si>
    <t>- Rencana Panen bulan Juni s/d Juli 2021
- Pupuk belum digunakan (tanaman dalam masa dorman)</t>
  </si>
  <si>
    <t>KEGIATAN PORANG JAWA BARAT APBN TA. 2020</t>
  </si>
  <si>
    <t>Produktivitas kecil karena kekurangan air</t>
  </si>
  <si>
    <t>Masa dorman, sebagian sudah mulai tumbuh</t>
  </si>
  <si>
    <t>: SEPTEMBER 2020</t>
  </si>
  <si>
    <t>Bandung,          Oktober   2020</t>
  </si>
  <si>
    <t>Bandung,          Oktober  2020</t>
  </si>
  <si>
    <t>Bandung,         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</si>
</sst>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name val="Tahoma"/>
      <family val="2"/>
    </font>
    <font>
      <b/>
      <sz val="11"/>
      <name val="Tahoma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68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/>
    <xf numFmtId="0" fontId="3" fillId="0" borderId="0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4" fontId="3" fillId="0" borderId="2" xfId="1" applyFont="1" applyFill="1" applyBorder="1" applyAlignment="1">
      <alignment horizontal="right" vertical="center" wrapText="1"/>
    </xf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4" fillId="0" borderId="2" xfId="0" applyFont="1" applyFill="1" applyBorder="1"/>
    <xf numFmtId="164" fontId="2" fillId="0" borderId="2" xfId="1" applyFont="1" applyFill="1" applyBorder="1" applyAlignment="1">
      <alignment horizontal="right" vertical="center"/>
    </xf>
    <xf numFmtId="0" fontId="3" fillId="0" borderId="0" xfId="0" applyFont="1" applyFill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 applyAlignment="1">
      <alignment horizontal="center"/>
    </xf>
    <xf numFmtId="164" fontId="3" fillId="0" borderId="0" xfId="1" applyFont="1" applyFill="1" applyBorder="1" applyAlignment="1">
      <alignment horizontal="right" vertical="center"/>
    </xf>
    <xf numFmtId="0" fontId="0" fillId="0" borderId="0" xfId="0" applyFill="1"/>
    <xf numFmtId="164" fontId="3" fillId="0" borderId="2" xfId="1" applyFont="1" applyFill="1" applyBorder="1" applyAlignment="1">
      <alignment vertical="center"/>
    </xf>
    <xf numFmtId="164" fontId="2" fillId="0" borderId="2" xfId="1" applyFont="1" applyFill="1" applyBorder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/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8" fillId="0" borderId="2" xfId="1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center"/>
    </xf>
    <xf numFmtId="0" fontId="8" fillId="0" borderId="0" xfId="0" applyFont="1" applyFill="1" applyBorder="1"/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Font="1" applyFill="1" applyBorder="1" applyAlignment="1">
      <alignment horizontal="right" vertical="center"/>
    </xf>
    <xf numFmtId="0" fontId="8" fillId="0" borderId="0" xfId="0" applyFont="1"/>
    <xf numFmtId="0" fontId="10" fillId="0" borderId="0" xfId="0" applyFont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3" fillId="0" borderId="2" xfId="1" applyNumberFormat="1" applyFont="1" applyFill="1" applyBorder="1" applyAlignment="1">
      <alignment vertical="center"/>
    </xf>
    <xf numFmtId="165" fontId="2" fillId="0" borderId="2" xfId="1" applyNumberFormat="1" applyFont="1" applyFill="1" applyBorder="1"/>
    <xf numFmtId="2" fontId="3" fillId="0" borderId="2" xfId="0" applyNumberFormat="1" applyFont="1" applyFill="1" applyBorder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/>
    </xf>
    <xf numFmtId="0" fontId="3" fillId="0" borderId="2" xfId="0" quotePrefix="1" applyFont="1" applyFill="1" applyBorder="1" applyAlignment="1">
      <alignment wrapText="1"/>
    </xf>
    <xf numFmtId="165" fontId="2" fillId="0" borderId="2" xfId="1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wrapText="1"/>
    </xf>
    <xf numFmtId="164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/>
    <xf numFmtId="0" fontId="3" fillId="0" borderId="0" xfId="0" applyFont="1" applyFill="1"/>
    <xf numFmtId="0" fontId="3" fillId="0" borderId="0" xfId="0" applyFont="1"/>
    <xf numFmtId="0" fontId="3" fillId="0" borderId="0" xfId="0" applyFont="1" applyFill="1" applyAlignment="1">
      <alignment horizontal="center"/>
    </xf>
    <xf numFmtId="164" fontId="3" fillId="0" borderId="0" xfId="0" applyNumberFormat="1" applyFont="1"/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 vertical="center"/>
    </xf>
  </cellXfs>
  <cellStyles count="7">
    <cellStyle name="Comma [0]" xfId="1" builtinId="6"/>
    <cellStyle name="Comma [0] 2" xfId="2"/>
    <cellStyle name="Comma 2" xfId="3"/>
    <cellStyle name="Normal" xfId="0" builtinId="0"/>
    <cellStyle name="Normal 2" xfId="5"/>
    <cellStyle name="Normal 5" xfId="4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UNIK'S%20FILES\MINE%20(PADI)\KAK%20BLBU%20TA.%202012\KAK%20BLBU%20FINAL%20%20FINAL%2026%20Jan%202012\KAISAR-HASIL\SATKER_08\LAPOR\ARSIP%20LAPORAN\TRIWULAN_II\EVALUASI_TARGET_REALISAS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AISAR-HASIL\SATKER_08\LAPOR\ARSIP%20LAPORAN\TRIWULAN_II\EVALUASI_TARGET_REALISA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T"/>
      <sheetName val="JURNAL"/>
      <sheetName val="RKP_RCN_TUNAI"/>
      <sheetName val="RKP_RCN_LS"/>
      <sheetName val="EVALUASI_TUNAI"/>
      <sheetName val="EVALUASI_LS"/>
      <sheetName val="EVALUASI_TOTAL"/>
      <sheetName val="OUTLINE RKAKL PROP_210611"/>
      <sheetName val="Matrik 2012 Edit BPSB&amp;BBI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T"/>
      <sheetName val="JURNAL"/>
      <sheetName val="RKP_RCN_TUNAI"/>
      <sheetName val="RKP_RCN_LS"/>
      <sheetName val="EVALUASI_TUNAI"/>
      <sheetName val="EVALUASI_LS"/>
      <sheetName val="EVALUASI_TOTAL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3"/>
  <sheetViews>
    <sheetView tabSelected="1" view="pageBreakPreview" zoomScale="85" zoomScaleNormal="90" zoomScaleSheetLayoutView="85" workbookViewId="0">
      <pane xSplit="2" ySplit="8" topLeftCell="C9" activePane="bottomRight" state="frozen"/>
      <selection activeCell="A7" sqref="A7:G11"/>
      <selection pane="topRight" activeCell="A7" sqref="A7:G11"/>
      <selection pane="bottomLeft" activeCell="A7" sqref="A7:G11"/>
      <selection pane="bottomRight" activeCell="A7" sqref="A7:G11"/>
    </sheetView>
  </sheetViews>
  <sheetFormatPr defaultColWidth="9" defaultRowHeight="15" x14ac:dyDescent="0.25"/>
  <cols>
    <col min="1" max="1" width="4.5703125" style="18" customWidth="1"/>
    <col min="2" max="2" width="20.7109375" style="18" customWidth="1"/>
    <col min="3" max="5" width="10.7109375" customWidth="1"/>
    <col min="6" max="6" width="12.7109375" customWidth="1"/>
    <col min="7" max="7" width="13.85546875" customWidth="1"/>
    <col min="8" max="9" width="12.7109375" customWidth="1"/>
    <col min="10" max="11" width="8.28515625" customWidth="1"/>
    <col min="12" max="12" width="9.140625" customWidth="1"/>
    <col min="13" max="13" width="8.7109375" style="36" customWidth="1"/>
    <col min="14" max="14" width="9.42578125" customWidth="1"/>
    <col min="15" max="15" width="9.7109375" bestFit="1" customWidth="1"/>
    <col min="16" max="17" width="8.28515625" customWidth="1"/>
    <col min="18" max="18" width="9.5703125" customWidth="1"/>
    <col min="19" max="19" width="11.140625" bestFit="1" customWidth="1"/>
    <col min="20" max="20" width="10.28515625" customWidth="1"/>
    <col min="21" max="21" width="12.7109375" customWidth="1"/>
    <col min="22" max="22" width="11.7109375" customWidth="1"/>
    <col min="23" max="24" width="10.42578125" customWidth="1"/>
    <col min="25" max="25" width="19" customWidth="1"/>
  </cols>
  <sheetData>
    <row r="1" spans="1:25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5">
      <c r="A2" s="60" t="s">
        <v>45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6.7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x14ac:dyDescent="0.25">
      <c r="A4" s="61" t="s">
        <v>1</v>
      </c>
      <c r="B4" s="61"/>
      <c r="C4" s="1" t="s">
        <v>2</v>
      </c>
      <c r="D4" s="2"/>
      <c r="E4" s="2"/>
      <c r="F4" s="2"/>
      <c r="G4" s="2"/>
      <c r="H4" s="2"/>
      <c r="I4" s="2"/>
      <c r="J4" s="2"/>
      <c r="K4" s="2"/>
      <c r="L4" s="2"/>
      <c r="M4" s="31"/>
      <c r="N4" s="2"/>
      <c r="O4" s="2"/>
      <c r="P4" s="2"/>
      <c r="Q4" s="2"/>
      <c r="R4" s="2"/>
      <c r="S4" s="2"/>
      <c r="T4" s="2"/>
      <c r="U4" s="2"/>
      <c r="V4" s="2"/>
      <c r="W4" s="2"/>
      <c r="X4" s="22"/>
      <c r="Y4" s="2"/>
    </row>
    <row r="5" spans="1:25" x14ac:dyDescent="0.25">
      <c r="A5" s="61" t="s">
        <v>3</v>
      </c>
      <c r="B5" s="61"/>
      <c r="C5" s="1" t="s">
        <v>70</v>
      </c>
      <c r="D5" s="2"/>
      <c r="E5" s="2"/>
      <c r="F5" s="2"/>
      <c r="G5" s="2"/>
      <c r="H5" s="2"/>
      <c r="I5" s="2"/>
      <c r="J5" s="2"/>
      <c r="K5" s="2"/>
      <c r="L5" s="2"/>
      <c r="M5" s="31"/>
      <c r="N5" s="2"/>
      <c r="O5" s="2"/>
      <c r="P5" s="2"/>
      <c r="Q5" s="2"/>
      <c r="R5" s="2"/>
      <c r="S5" s="2"/>
      <c r="T5" s="2"/>
      <c r="U5" s="2"/>
      <c r="V5" s="2"/>
      <c r="W5" s="2"/>
      <c r="X5" s="22"/>
      <c r="Y5" s="2"/>
    </row>
    <row r="6" spans="1:25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3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9.25" customHeight="1" x14ac:dyDescent="0.25">
      <c r="A7" s="62" t="s">
        <v>4</v>
      </c>
      <c r="B7" s="63" t="s">
        <v>5</v>
      </c>
      <c r="C7" s="62" t="s">
        <v>6</v>
      </c>
      <c r="D7" s="62"/>
      <c r="E7" s="62"/>
      <c r="F7" s="63" t="s">
        <v>7</v>
      </c>
      <c r="G7" s="59" t="s">
        <v>8</v>
      </c>
      <c r="H7" s="63" t="s">
        <v>9</v>
      </c>
      <c r="I7" s="63" t="s">
        <v>10</v>
      </c>
      <c r="J7" s="59" t="s">
        <v>11</v>
      </c>
      <c r="K7" s="59"/>
      <c r="L7" s="59"/>
      <c r="M7" s="59"/>
      <c r="N7" s="59"/>
      <c r="O7" s="59"/>
      <c r="P7" s="59"/>
      <c r="Q7" s="59"/>
      <c r="R7" s="59"/>
      <c r="S7" s="59"/>
      <c r="T7" s="59" t="s">
        <v>12</v>
      </c>
      <c r="U7" s="59"/>
      <c r="V7" s="59"/>
      <c r="W7" s="59" t="s">
        <v>13</v>
      </c>
      <c r="X7" s="63" t="s">
        <v>62</v>
      </c>
      <c r="Y7" s="59" t="s">
        <v>14</v>
      </c>
    </row>
    <row r="8" spans="1:25" ht="36" customHeight="1" x14ac:dyDescent="0.25">
      <c r="A8" s="62"/>
      <c r="B8" s="64"/>
      <c r="C8" s="5" t="s">
        <v>15</v>
      </c>
      <c r="D8" s="5" t="s">
        <v>16</v>
      </c>
      <c r="E8" s="5" t="s">
        <v>17</v>
      </c>
      <c r="F8" s="64"/>
      <c r="G8" s="59"/>
      <c r="H8" s="64"/>
      <c r="I8" s="64"/>
      <c r="J8" s="6" t="s">
        <v>18</v>
      </c>
      <c r="K8" s="6" t="s">
        <v>19</v>
      </c>
      <c r="L8" s="6" t="s">
        <v>20</v>
      </c>
      <c r="M8" s="33" t="s">
        <v>21</v>
      </c>
      <c r="N8" s="6" t="s">
        <v>22</v>
      </c>
      <c r="O8" s="6" t="s">
        <v>23</v>
      </c>
      <c r="P8" s="6" t="s">
        <v>24</v>
      </c>
      <c r="Q8" s="6" t="s">
        <v>25</v>
      </c>
      <c r="R8" s="6" t="s">
        <v>26</v>
      </c>
      <c r="S8" s="6" t="s">
        <v>6</v>
      </c>
      <c r="T8" s="6" t="s">
        <v>27</v>
      </c>
      <c r="U8" s="6" t="s">
        <v>28</v>
      </c>
      <c r="V8" s="6" t="s">
        <v>29</v>
      </c>
      <c r="W8" s="59"/>
      <c r="X8" s="64"/>
      <c r="Y8" s="59"/>
    </row>
    <row r="9" spans="1:25" s="51" customFormat="1" ht="28.5" customHeight="1" x14ac:dyDescent="0.25">
      <c r="A9" s="7">
        <v>1</v>
      </c>
      <c r="B9" s="10" t="s">
        <v>35</v>
      </c>
      <c r="C9" s="8">
        <v>19</v>
      </c>
      <c r="D9" s="8">
        <v>131</v>
      </c>
      <c r="E9" s="8">
        <v>298</v>
      </c>
      <c r="F9" s="8">
        <v>9800</v>
      </c>
      <c r="G9" s="8">
        <v>9800</v>
      </c>
      <c r="H9" s="8">
        <v>9800</v>
      </c>
      <c r="I9" s="8">
        <v>9800</v>
      </c>
      <c r="J9" s="8">
        <v>0</v>
      </c>
      <c r="K9" s="8">
        <v>0</v>
      </c>
      <c r="L9" s="8">
        <v>0</v>
      </c>
      <c r="M9" s="30">
        <v>724</v>
      </c>
      <c r="N9" s="8">
        <v>6700</v>
      </c>
      <c r="O9" s="8">
        <v>2299</v>
      </c>
      <c r="P9" s="8">
        <v>0</v>
      </c>
      <c r="Q9" s="8">
        <v>0</v>
      </c>
      <c r="R9" s="8">
        <v>0</v>
      </c>
      <c r="S9" s="8">
        <f t="shared" ref="S9:S14" si="0">SUM(J9:R9)</f>
        <v>9723</v>
      </c>
      <c r="T9" s="8"/>
      <c r="U9" s="19"/>
      <c r="V9" s="19"/>
      <c r="W9" s="10"/>
      <c r="X9" s="10">
        <v>12.63</v>
      </c>
      <c r="Y9" s="10"/>
    </row>
    <row r="10" spans="1:25" s="51" customFormat="1" ht="28.5" customHeight="1" x14ac:dyDescent="0.25">
      <c r="A10" s="7">
        <v>2</v>
      </c>
      <c r="B10" s="10" t="s">
        <v>36</v>
      </c>
      <c r="C10" s="8">
        <v>19</v>
      </c>
      <c r="D10" s="8">
        <v>119</v>
      </c>
      <c r="E10" s="8">
        <v>208</v>
      </c>
      <c r="F10" s="8">
        <v>5000</v>
      </c>
      <c r="G10" s="8">
        <v>5000</v>
      </c>
      <c r="H10" s="8">
        <v>5000</v>
      </c>
      <c r="I10" s="8">
        <v>5000</v>
      </c>
      <c r="J10" s="8">
        <v>8</v>
      </c>
      <c r="K10" s="8">
        <v>2</v>
      </c>
      <c r="L10" s="8">
        <v>111</v>
      </c>
      <c r="M10" s="30">
        <v>2455</v>
      </c>
      <c r="N10" s="8">
        <v>2179</v>
      </c>
      <c r="O10" s="8">
        <v>245</v>
      </c>
      <c r="P10" s="8">
        <v>0</v>
      </c>
      <c r="Q10" s="8">
        <v>0</v>
      </c>
      <c r="R10" s="8">
        <v>0</v>
      </c>
      <c r="S10" s="8">
        <f>SUM(J10:R10)</f>
        <v>5000</v>
      </c>
      <c r="T10" s="8">
        <v>414</v>
      </c>
      <c r="U10" s="39">
        <f>V10/T10*10</f>
        <v>13.333333333333332</v>
      </c>
      <c r="V10" s="19">
        <v>552</v>
      </c>
      <c r="W10" s="10"/>
      <c r="X10" s="52">
        <v>12</v>
      </c>
      <c r="Y10" s="10"/>
    </row>
    <row r="11" spans="1:25" s="51" customFormat="1" ht="28.5" customHeight="1" x14ac:dyDescent="0.25">
      <c r="A11" s="7">
        <v>3</v>
      </c>
      <c r="B11" s="10" t="s">
        <v>37</v>
      </c>
      <c r="C11" s="8">
        <f t="shared" ref="C11:I11" si="1">SUM(C9:C10)</f>
        <v>38</v>
      </c>
      <c r="D11" s="8">
        <f t="shared" si="1"/>
        <v>250</v>
      </c>
      <c r="E11" s="8">
        <f t="shared" si="1"/>
        <v>506</v>
      </c>
      <c r="F11" s="8">
        <f t="shared" si="1"/>
        <v>14800</v>
      </c>
      <c r="G11" s="8">
        <f t="shared" si="1"/>
        <v>14800</v>
      </c>
      <c r="H11" s="8">
        <f t="shared" si="1"/>
        <v>14800</v>
      </c>
      <c r="I11" s="8">
        <f t="shared" si="1"/>
        <v>14800</v>
      </c>
      <c r="J11" s="8">
        <v>0</v>
      </c>
      <c r="K11" s="8">
        <v>0</v>
      </c>
      <c r="L11" s="8">
        <v>412</v>
      </c>
      <c r="M11" s="30">
        <v>435</v>
      </c>
      <c r="N11" s="8">
        <v>153</v>
      </c>
      <c r="O11" s="8">
        <v>0</v>
      </c>
      <c r="P11" s="8">
        <v>0</v>
      </c>
      <c r="Q11" s="8">
        <v>0</v>
      </c>
      <c r="R11" s="8">
        <f>SUM(R9:R10)</f>
        <v>0</v>
      </c>
      <c r="S11" s="8">
        <f t="shared" si="0"/>
        <v>1000</v>
      </c>
      <c r="T11" s="8">
        <v>575</v>
      </c>
      <c r="U11" s="39">
        <f>V11/T11*10</f>
        <v>12.859617391304347</v>
      </c>
      <c r="V11" s="19">
        <v>739.428</v>
      </c>
      <c r="W11" s="10"/>
      <c r="X11" s="10">
        <v>11.47</v>
      </c>
      <c r="Y11" s="10"/>
    </row>
    <row r="12" spans="1:25" s="51" customFormat="1" ht="28.5" customHeight="1" x14ac:dyDescent="0.25">
      <c r="A12" s="7">
        <v>4</v>
      </c>
      <c r="B12" s="10" t="s">
        <v>41</v>
      </c>
      <c r="C12" s="8">
        <v>8</v>
      </c>
      <c r="D12" s="8">
        <v>30</v>
      </c>
      <c r="E12" s="8">
        <v>56</v>
      </c>
      <c r="F12" s="8">
        <v>880</v>
      </c>
      <c r="G12" s="8">
        <v>880</v>
      </c>
      <c r="H12" s="8">
        <v>880</v>
      </c>
      <c r="I12" s="8">
        <v>880</v>
      </c>
      <c r="J12" s="8">
        <v>0</v>
      </c>
      <c r="K12" s="8">
        <v>0</v>
      </c>
      <c r="L12" s="8">
        <v>530</v>
      </c>
      <c r="M12" s="30">
        <v>143</v>
      </c>
      <c r="N12" s="8">
        <v>207</v>
      </c>
      <c r="O12" s="8">
        <v>0</v>
      </c>
      <c r="P12" s="8">
        <v>0</v>
      </c>
      <c r="Q12" s="8">
        <v>0</v>
      </c>
      <c r="R12" s="8">
        <v>0</v>
      </c>
      <c r="S12" s="8">
        <f t="shared" si="0"/>
        <v>880</v>
      </c>
      <c r="T12" s="8">
        <v>355</v>
      </c>
      <c r="U12" s="39">
        <f>V12/T12*10</f>
        <v>15.807042253521127</v>
      </c>
      <c r="V12" s="19">
        <v>561.15</v>
      </c>
      <c r="W12" s="10"/>
      <c r="X12" s="10">
        <v>15.15</v>
      </c>
      <c r="Y12" s="10"/>
    </row>
    <row r="13" spans="1:25" s="51" customFormat="1" ht="28.5" customHeight="1" x14ac:dyDescent="0.25">
      <c r="A13" s="7">
        <v>5</v>
      </c>
      <c r="B13" s="10" t="s">
        <v>42</v>
      </c>
      <c r="C13" s="8">
        <v>17</v>
      </c>
      <c r="D13" s="8">
        <v>32</v>
      </c>
      <c r="E13" s="8">
        <v>33</v>
      </c>
      <c r="F13" s="8">
        <v>500</v>
      </c>
      <c r="G13" s="8">
        <v>500</v>
      </c>
      <c r="H13" s="8">
        <v>500</v>
      </c>
      <c r="I13" s="8">
        <v>500</v>
      </c>
      <c r="J13" s="8">
        <v>0</v>
      </c>
      <c r="K13" s="8">
        <v>35</v>
      </c>
      <c r="L13" s="8">
        <v>133</v>
      </c>
      <c r="M13" s="30">
        <v>122</v>
      </c>
      <c r="N13" s="8">
        <v>94</v>
      </c>
      <c r="O13" s="8">
        <v>116</v>
      </c>
      <c r="P13" s="8">
        <v>0</v>
      </c>
      <c r="Q13" s="8">
        <v>0</v>
      </c>
      <c r="R13" s="8">
        <v>0</v>
      </c>
      <c r="S13" s="8">
        <f t="shared" si="0"/>
        <v>500</v>
      </c>
      <c r="T13" s="8">
        <v>80</v>
      </c>
      <c r="U13" s="39">
        <f>V13/T13*10</f>
        <v>11.6875</v>
      </c>
      <c r="V13" s="19">
        <v>93.5</v>
      </c>
      <c r="W13" s="10"/>
      <c r="X13" s="10"/>
      <c r="Y13" s="10"/>
    </row>
    <row r="14" spans="1:25" s="51" customFormat="1" ht="28.5" customHeight="1" x14ac:dyDescent="0.25">
      <c r="A14" s="7">
        <v>6</v>
      </c>
      <c r="B14" s="10" t="s">
        <v>38</v>
      </c>
      <c r="C14" s="8">
        <v>6</v>
      </c>
      <c r="D14" s="8">
        <v>17</v>
      </c>
      <c r="E14" s="8">
        <v>23</v>
      </c>
      <c r="F14" s="8">
        <v>350</v>
      </c>
      <c r="G14" s="8">
        <v>350</v>
      </c>
      <c r="H14" s="8">
        <v>350</v>
      </c>
      <c r="I14" s="8">
        <v>350</v>
      </c>
      <c r="J14" s="8">
        <v>0</v>
      </c>
      <c r="K14" s="8">
        <v>0</v>
      </c>
      <c r="L14" s="8">
        <v>0</v>
      </c>
      <c r="M14" s="30">
        <v>82</v>
      </c>
      <c r="N14" s="8">
        <v>120</v>
      </c>
      <c r="O14" s="8">
        <v>101</v>
      </c>
      <c r="P14" s="8"/>
      <c r="Q14" s="8"/>
      <c r="R14" s="8"/>
      <c r="S14" s="8">
        <f t="shared" si="0"/>
        <v>303</v>
      </c>
      <c r="T14" s="8"/>
      <c r="U14" s="19"/>
      <c r="V14" s="19"/>
      <c r="W14" s="10"/>
      <c r="X14" s="10">
        <v>17.38</v>
      </c>
      <c r="Y14" s="10"/>
    </row>
    <row r="15" spans="1:25" s="51" customFormat="1" ht="28.5" customHeight="1" x14ac:dyDescent="0.25">
      <c r="A15" s="7">
        <v>7</v>
      </c>
      <c r="B15" s="10" t="s">
        <v>43</v>
      </c>
      <c r="C15" s="8">
        <v>19</v>
      </c>
      <c r="D15" s="8">
        <v>122</v>
      </c>
      <c r="E15" s="8">
        <v>175</v>
      </c>
      <c r="F15" s="8">
        <v>2358</v>
      </c>
      <c r="G15" s="8">
        <v>2358</v>
      </c>
      <c r="H15" s="8">
        <v>2358</v>
      </c>
      <c r="I15" s="8">
        <v>2358</v>
      </c>
      <c r="J15" s="8">
        <v>0</v>
      </c>
      <c r="K15" s="8">
        <v>0</v>
      </c>
      <c r="L15" s="8">
        <v>2358</v>
      </c>
      <c r="M15" s="30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f>SUM(J15:R15)</f>
        <v>2358</v>
      </c>
      <c r="T15" s="8">
        <v>2358</v>
      </c>
      <c r="U15" s="39">
        <f>V15/T15*10</f>
        <v>16.763825275657336</v>
      </c>
      <c r="V15" s="19">
        <v>3952.91</v>
      </c>
      <c r="W15" s="10"/>
      <c r="X15" s="10">
        <v>16.25</v>
      </c>
      <c r="Y15" s="10"/>
    </row>
    <row r="16" spans="1:25" s="51" customFormat="1" ht="28.5" customHeight="1" x14ac:dyDescent="0.25">
      <c r="A16" s="7">
        <v>8</v>
      </c>
      <c r="B16" s="10" t="s">
        <v>39</v>
      </c>
      <c r="C16" s="8">
        <v>6</v>
      </c>
      <c r="D16" s="8">
        <v>15</v>
      </c>
      <c r="E16" s="8">
        <v>18</v>
      </c>
      <c r="F16" s="8">
        <v>545</v>
      </c>
      <c r="G16" s="8">
        <v>545</v>
      </c>
      <c r="H16" s="8">
        <v>545</v>
      </c>
      <c r="I16" s="8">
        <v>545</v>
      </c>
      <c r="J16" s="8">
        <v>5</v>
      </c>
      <c r="K16" s="8">
        <v>163</v>
      </c>
      <c r="L16" s="8">
        <v>152</v>
      </c>
      <c r="M16" s="30">
        <v>68</v>
      </c>
      <c r="N16" s="8">
        <v>142</v>
      </c>
      <c r="O16" s="8">
        <v>15</v>
      </c>
      <c r="P16" s="8">
        <v>0</v>
      </c>
      <c r="Q16" s="8">
        <v>0</v>
      </c>
      <c r="R16" s="8">
        <v>0</v>
      </c>
      <c r="S16" s="8">
        <f>SUM(J16:R16)</f>
        <v>545</v>
      </c>
      <c r="T16" s="8">
        <v>390</v>
      </c>
      <c r="U16" s="39">
        <f>V16/T16*10</f>
        <v>10.794871794871794</v>
      </c>
      <c r="V16" s="19">
        <v>421</v>
      </c>
      <c r="W16" s="10"/>
      <c r="X16" s="10">
        <v>10.119999999999999</v>
      </c>
      <c r="Y16" s="53" t="s">
        <v>68</v>
      </c>
    </row>
    <row r="17" spans="1:25" s="51" customFormat="1" ht="28.5" customHeight="1" x14ac:dyDescent="0.25">
      <c r="A17" s="7">
        <v>9</v>
      </c>
      <c r="B17" s="10" t="s">
        <v>44</v>
      </c>
      <c r="C17" s="8">
        <v>9</v>
      </c>
      <c r="D17" s="8">
        <v>62</v>
      </c>
      <c r="E17" s="8">
        <v>148</v>
      </c>
      <c r="F17" s="8">
        <v>1885</v>
      </c>
      <c r="G17" s="8">
        <v>1885</v>
      </c>
      <c r="H17" s="8">
        <v>1885</v>
      </c>
      <c r="I17" s="8">
        <v>1885</v>
      </c>
      <c r="J17" s="8">
        <v>0</v>
      </c>
      <c r="K17" s="8">
        <v>325</v>
      </c>
      <c r="L17" s="8">
        <v>1150</v>
      </c>
      <c r="M17" s="30">
        <v>135</v>
      </c>
      <c r="N17" s="8">
        <v>275</v>
      </c>
      <c r="O17" s="8">
        <v>0</v>
      </c>
      <c r="P17" s="8">
        <v>0</v>
      </c>
      <c r="Q17" s="8">
        <v>0</v>
      </c>
      <c r="R17" s="8">
        <v>0</v>
      </c>
      <c r="S17" s="8">
        <f>SUM(J17:R17)</f>
        <v>1885</v>
      </c>
      <c r="T17" s="8">
        <v>1560</v>
      </c>
      <c r="U17" s="39">
        <f>V17/T17*10</f>
        <v>13.564102564102566</v>
      </c>
      <c r="V17" s="19">
        <v>2116</v>
      </c>
      <c r="W17" s="10"/>
      <c r="X17" s="10"/>
      <c r="Y17" s="10"/>
    </row>
    <row r="18" spans="1:25" ht="20.100000000000001" customHeight="1" x14ac:dyDescent="0.25">
      <c r="A18" s="62" t="s">
        <v>30</v>
      </c>
      <c r="B18" s="62"/>
      <c r="C18" s="12">
        <f t="shared" ref="C18:T18" si="2">SUM(C9:C17)</f>
        <v>141</v>
      </c>
      <c r="D18" s="12">
        <f t="shared" si="2"/>
        <v>778</v>
      </c>
      <c r="E18" s="12">
        <f t="shared" si="2"/>
        <v>1465</v>
      </c>
      <c r="F18" s="12">
        <f t="shared" si="2"/>
        <v>36118</v>
      </c>
      <c r="G18" s="12">
        <f t="shared" si="2"/>
        <v>36118</v>
      </c>
      <c r="H18" s="12">
        <f t="shared" si="2"/>
        <v>36118</v>
      </c>
      <c r="I18" s="12">
        <f t="shared" si="2"/>
        <v>36118</v>
      </c>
      <c r="J18" s="12">
        <f t="shared" si="2"/>
        <v>13</v>
      </c>
      <c r="K18" s="12">
        <f t="shared" si="2"/>
        <v>525</v>
      </c>
      <c r="L18" s="12">
        <f t="shared" si="2"/>
        <v>4846</v>
      </c>
      <c r="M18" s="34">
        <f t="shared" si="2"/>
        <v>4164</v>
      </c>
      <c r="N18" s="12">
        <f t="shared" si="2"/>
        <v>9870</v>
      </c>
      <c r="O18" s="12">
        <f t="shared" si="2"/>
        <v>2776</v>
      </c>
      <c r="P18" s="12">
        <f t="shared" si="2"/>
        <v>0</v>
      </c>
      <c r="Q18" s="12">
        <f t="shared" si="2"/>
        <v>0</v>
      </c>
      <c r="R18" s="12">
        <f t="shared" si="2"/>
        <v>0</v>
      </c>
      <c r="S18" s="12">
        <f t="shared" si="2"/>
        <v>22194</v>
      </c>
      <c r="T18" s="12">
        <f t="shared" si="2"/>
        <v>5732</v>
      </c>
      <c r="U18" s="48">
        <f>V18/T18*10</f>
        <v>14.71735519888346</v>
      </c>
      <c r="V18" s="12">
        <f>SUM(V9:V17)</f>
        <v>8435.9879999999994</v>
      </c>
      <c r="W18" s="9"/>
      <c r="X18" s="9"/>
      <c r="Y18" s="9"/>
    </row>
    <row r="19" spans="1:25" x14ac:dyDescent="0.25">
      <c r="A19" s="13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 spans="1:25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5"/>
      <c r="N20" s="14"/>
      <c r="O20" s="14"/>
      <c r="P20" s="14"/>
      <c r="Q20" s="14"/>
      <c r="R20" s="14"/>
      <c r="S20" s="65" t="s">
        <v>71</v>
      </c>
      <c r="T20" s="65"/>
      <c r="U20" s="65"/>
      <c r="V20" s="65"/>
      <c r="W20" s="65"/>
      <c r="X20" s="21"/>
      <c r="Y20" s="14"/>
    </row>
    <row r="21" spans="1:25" x14ac:dyDescent="0.25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5"/>
      <c r="N21" s="14"/>
      <c r="O21" s="14"/>
      <c r="P21" s="14"/>
      <c r="Q21" s="14"/>
      <c r="R21" s="14"/>
      <c r="S21" s="65" t="s">
        <v>31</v>
      </c>
      <c r="T21" s="65"/>
      <c r="U21" s="65"/>
      <c r="V21" s="65"/>
      <c r="W21" s="65"/>
      <c r="X21" s="21"/>
      <c r="Y21" s="14"/>
    </row>
    <row r="22" spans="1:25" x14ac:dyDescent="0.25">
      <c r="A22" s="13"/>
      <c r="B22" s="13"/>
      <c r="C22" s="14"/>
      <c r="D22" s="14"/>
      <c r="E22" s="14"/>
      <c r="F22" s="14"/>
      <c r="G22" s="14"/>
      <c r="H22" s="14"/>
      <c r="I22" s="15"/>
      <c r="J22" s="14"/>
      <c r="K22" s="14"/>
      <c r="L22" s="14"/>
      <c r="M22" s="35"/>
      <c r="N22" s="14"/>
      <c r="O22" s="14"/>
      <c r="P22" s="14"/>
      <c r="Q22" s="14"/>
      <c r="R22" s="14"/>
      <c r="S22" s="65" t="s">
        <v>32</v>
      </c>
      <c r="T22" s="65"/>
      <c r="U22" s="65"/>
      <c r="V22" s="65"/>
      <c r="W22" s="65"/>
      <c r="X22" s="21"/>
      <c r="Y22" s="14"/>
    </row>
    <row r="23" spans="1:25" x14ac:dyDescent="0.25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5"/>
      <c r="N23" s="14"/>
      <c r="O23" s="14"/>
      <c r="P23" s="14"/>
      <c r="Q23" s="14"/>
      <c r="R23" s="14"/>
      <c r="S23" s="65" t="s">
        <v>33</v>
      </c>
      <c r="T23" s="65"/>
      <c r="U23" s="65"/>
      <c r="V23" s="65"/>
      <c r="W23" s="65"/>
      <c r="X23" s="21"/>
      <c r="Y23" s="14"/>
    </row>
    <row r="24" spans="1:25" s="54" customFormat="1" x14ac:dyDescent="0.25">
      <c r="A24" s="55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35"/>
      <c r="N24" s="56"/>
      <c r="O24" s="56"/>
      <c r="P24" s="56"/>
      <c r="Q24" s="56"/>
      <c r="R24" s="56"/>
      <c r="S24" s="57"/>
      <c r="T24" s="57"/>
      <c r="U24" s="57"/>
      <c r="V24" s="57"/>
      <c r="W24" s="57"/>
      <c r="X24" s="57"/>
      <c r="Y24" s="56"/>
    </row>
    <row r="25" spans="1:25" x14ac:dyDescent="0.25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5"/>
      <c r="N25" s="14"/>
      <c r="O25" s="14"/>
      <c r="P25" s="14"/>
      <c r="Q25" s="14"/>
      <c r="R25" s="14"/>
      <c r="S25" s="16"/>
      <c r="T25" s="16"/>
      <c r="U25" s="16"/>
      <c r="V25" s="16"/>
      <c r="W25" s="16"/>
      <c r="X25" s="21"/>
      <c r="Y25" s="14"/>
    </row>
    <row r="26" spans="1:25" x14ac:dyDescent="0.25">
      <c r="A26" s="13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5"/>
      <c r="N26" s="14"/>
      <c r="O26" s="14"/>
      <c r="P26" s="14"/>
      <c r="Q26" s="14"/>
      <c r="R26" s="14"/>
      <c r="S26" s="16"/>
      <c r="T26" s="16"/>
      <c r="U26" s="16"/>
      <c r="V26" s="16"/>
      <c r="W26" s="17"/>
      <c r="X26" s="17"/>
      <c r="Y26" s="14"/>
    </row>
    <row r="27" spans="1:25" x14ac:dyDescent="0.25">
      <c r="A27" s="13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5"/>
      <c r="N27" s="14"/>
      <c r="O27" s="14"/>
      <c r="P27" s="14"/>
      <c r="Q27" s="14"/>
      <c r="R27" s="14"/>
      <c r="S27" s="16"/>
      <c r="T27" s="16"/>
      <c r="U27" s="16"/>
      <c r="V27" s="16"/>
      <c r="W27" s="16"/>
      <c r="X27" s="21"/>
      <c r="Y27" s="14"/>
    </row>
    <row r="28" spans="1:25" x14ac:dyDescent="0.25">
      <c r="A28" s="13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5"/>
      <c r="N28" s="14"/>
      <c r="O28" s="14"/>
      <c r="P28" s="14"/>
      <c r="Q28" s="14"/>
      <c r="R28" s="14"/>
      <c r="S28" s="60" t="s">
        <v>59</v>
      </c>
      <c r="T28" s="60"/>
      <c r="U28" s="60"/>
      <c r="V28" s="60"/>
      <c r="W28" s="60"/>
      <c r="X28" s="22"/>
      <c r="Y28" s="14"/>
    </row>
    <row r="29" spans="1:25" x14ac:dyDescent="0.25">
      <c r="A29" s="13"/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5"/>
      <c r="N29" s="14"/>
      <c r="O29" s="14"/>
      <c r="P29" s="14"/>
      <c r="Q29" s="14"/>
      <c r="R29" s="14"/>
      <c r="S29" s="65" t="s">
        <v>60</v>
      </c>
      <c r="T29" s="65"/>
      <c r="U29" s="65"/>
      <c r="V29" s="65"/>
      <c r="W29" s="65"/>
      <c r="X29" s="21"/>
      <c r="Y29" s="14"/>
    </row>
    <row r="30" spans="1:25" x14ac:dyDescent="0.25">
      <c r="A30" s="13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5"/>
      <c r="N30" s="14"/>
      <c r="O30" s="14"/>
      <c r="P30" s="14"/>
      <c r="Q30" s="14"/>
      <c r="R30" s="14"/>
      <c r="S30" s="65" t="s">
        <v>61</v>
      </c>
      <c r="T30" s="65"/>
      <c r="U30" s="65"/>
      <c r="V30" s="65"/>
      <c r="W30" s="65"/>
      <c r="X30" s="21"/>
      <c r="Y30" s="14"/>
    </row>
    <row r="34" spans="13:16" x14ac:dyDescent="0.25">
      <c r="M34" s="30">
        <v>656</v>
      </c>
      <c r="N34" s="8"/>
      <c r="P34" s="8">
        <v>77</v>
      </c>
    </row>
    <row r="35" spans="13:16" x14ac:dyDescent="0.25">
      <c r="M35" s="30"/>
      <c r="N35" s="8"/>
      <c r="P35" s="8"/>
    </row>
    <row r="36" spans="13:16" x14ac:dyDescent="0.25">
      <c r="M36" s="30"/>
      <c r="N36" s="8">
        <v>153</v>
      </c>
      <c r="P36" s="8">
        <v>0</v>
      </c>
    </row>
    <row r="37" spans="13:16" x14ac:dyDescent="0.25">
      <c r="M37" s="30"/>
      <c r="N37" s="8"/>
      <c r="P37" s="8">
        <v>0</v>
      </c>
    </row>
    <row r="38" spans="13:16" x14ac:dyDescent="0.25">
      <c r="M38" s="30">
        <v>10</v>
      </c>
      <c r="N38" s="8"/>
      <c r="P38" s="8"/>
    </row>
    <row r="39" spans="13:16" x14ac:dyDescent="0.25">
      <c r="M39" s="30">
        <v>84</v>
      </c>
      <c r="N39" s="8"/>
      <c r="P39" s="8"/>
    </row>
    <row r="40" spans="13:16" x14ac:dyDescent="0.25">
      <c r="M40" s="30"/>
      <c r="N40" s="8"/>
      <c r="P40" s="8">
        <v>0</v>
      </c>
    </row>
    <row r="41" spans="13:16" x14ac:dyDescent="0.25">
      <c r="M41" s="30"/>
      <c r="N41" s="8"/>
      <c r="P41" s="8"/>
    </row>
    <row r="42" spans="13:16" x14ac:dyDescent="0.25">
      <c r="M42" s="30"/>
      <c r="N42" s="8"/>
      <c r="P42" s="8">
        <v>0</v>
      </c>
    </row>
    <row r="43" spans="13:16" x14ac:dyDescent="0.25">
      <c r="M43" s="34">
        <f>SUM(M34:M42)</f>
        <v>750</v>
      </c>
    </row>
  </sheetData>
  <mergeCells count="25">
    <mergeCell ref="X7:X8"/>
    <mergeCell ref="S29:W29"/>
    <mergeCell ref="S30:W30"/>
    <mergeCell ref="A18:B18"/>
    <mergeCell ref="S20:W20"/>
    <mergeCell ref="S21:W21"/>
    <mergeCell ref="S22:W22"/>
    <mergeCell ref="S23:W23"/>
    <mergeCell ref="S28:W28"/>
    <mergeCell ref="Y7:Y8"/>
    <mergeCell ref="A1:Y1"/>
    <mergeCell ref="A2:Y2"/>
    <mergeCell ref="A3:Y3"/>
    <mergeCell ref="A4:B4"/>
    <mergeCell ref="A5:B5"/>
    <mergeCell ref="A7:A8"/>
    <mergeCell ref="B7:B8"/>
    <mergeCell ref="C7:E7"/>
    <mergeCell ref="F7:F8"/>
    <mergeCell ref="G7:G8"/>
    <mergeCell ref="H7:H8"/>
    <mergeCell ref="I7:I8"/>
    <mergeCell ref="J7:S7"/>
    <mergeCell ref="T7:V7"/>
    <mergeCell ref="W7:W8"/>
  </mergeCells>
  <pageMargins left="1.9685039370078741" right="0.39370078740157483" top="0.74803149606299213" bottom="0.74803149606299213" header="0.31496062992125984" footer="0.31496062992125984"/>
  <pageSetup paperSize="5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32"/>
  <sheetViews>
    <sheetView tabSelected="1" view="pageBreakPreview" zoomScale="85" zoomScaleNormal="90" zoomScaleSheetLayoutView="85" workbookViewId="0">
      <pane xSplit="2" ySplit="8" topLeftCell="D9" activePane="bottomRight" state="frozen"/>
      <selection activeCell="A7" sqref="A7:G11"/>
      <selection pane="topRight" activeCell="A7" sqref="A7:G11"/>
      <selection pane="bottomLeft" activeCell="A7" sqref="A7:G11"/>
      <selection pane="bottomRight" activeCell="A7" sqref="A7:G11"/>
    </sheetView>
  </sheetViews>
  <sheetFormatPr defaultColWidth="9" defaultRowHeight="15" x14ac:dyDescent="0.25"/>
  <cols>
    <col min="1" max="1" width="4.5703125" style="18" customWidth="1"/>
    <col min="2" max="2" width="20.7109375" style="18" customWidth="1"/>
    <col min="3" max="5" width="10.7109375" customWidth="1"/>
    <col min="6" max="6" width="12.7109375" customWidth="1"/>
    <col min="7" max="7" width="13.85546875" customWidth="1"/>
    <col min="8" max="9" width="12.7109375" customWidth="1"/>
    <col min="10" max="11" width="8.28515625" customWidth="1"/>
    <col min="12" max="12" width="9.140625" customWidth="1"/>
    <col min="13" max="13" width="8.7109375" customWidth="1"/>
    <col min="14" max="14" width="9.42578125" customWidth="1"/>
    <col min="15" max="17" width="8.28515625" customWidth="1"/>
    <col min="18" max="18" width="9.5703125" customWidth="1"/>
    <col min="19" max="19" width="9.7109375" bestFit="1" customWidth="1"/>
    <col min="20" max="20" width="10.28515625" customWidth="1"/>
    <col min="21" max="21" width="15.28515625" customWidth="1"/>
    <col min="22" max="22" width="11.7109375" customWidth="1"/>
    <col min="23" max="24" width="10.42578125" customWidth="1"/>
    <col min="25" max="25" width="15.85546875" customWidth="1"/>
  </cols>
  <sheetData>
    <row r="1" spans="1:25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5">
      <c r="A2" s="60" t="s">
        <v>34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6.7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x14ac:dyDescent="0.25">
      <c r="A4" s="61" t="s">
        <v>1</v>
      </c>
      <c r="B4" s="61"/>
      <c r="C4" s="1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2"/>
      <c r="Y4" s="2"/>
    </row>
    <row r="5" spans="1:25" x14ac:dyDescent="0.25">
      <c r="A5" s="61" t="s">
        <v>3</v>
      </c>
      <c r="B5" s="61"/>
      <c r="C5" s="1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2"/>
      <c r="Y5" s="2"/>
    </row>
    <row r="6" spans="1:25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9.25" customHeight="1" x14ac:dyDescent="0.25">
      <c r="A7" s="62" t="s">
        <v>4</v>
      </c>
      <c r="B7" s="63" t="s">
        <v>5</v>
      </c>
      <c r="C7" s="62" t="s">
        <v>6</v>
      </c>
      <c r="D7" s="62"/>
      <c r="E7" s="62"/>
      <c r="F7" s="63" t="s">
        <v>7</v>
      </c>
      <c r="G7" s="59" t="s">
        <v>8</v>
      </c>
      <c r="H7" s="63" t="s">
        <v>9</v>
      </c>
      <c r="I7" s="63" t="s">
        <v>10</v>
      </c>
      <c r="J7" s="59" t="s">
        <v>11</v>
      </c>
      <c r="K7" s="59"/>
      <c r="L7" s="59"/>
      <c r="M7" s="59"/>
      <c r="N7" s="59"/>
      <c r="O7" s="59"/>
      <c r="P7" s="59"/>
      <c r="Q7" s="59"/>
      <c r="R7" s="59"/>
      <c r="S7" s="59"/>
      <c r="T7" s="59" t="s">
        <v>12</v>
      </c>
      <c r="U7" s="59"/>
      <c r="V7" s="59"/>
      <c r="W7" s="59" t="s">
        <v>13</v>
      </c>
      <c r="X7" s="63" t="s">
        <v>62</v>
      </c>
      <c r="Y7" s="59" t="s">
        <v>14</v>
      </c>
    </row>
    <row r="8" spans="1:25" ht="36" customHeight="1" x14ac:dyDescent="0.25">
      <c r="A8" s="62"/>
      <c r="B8" s="64"/>
      <c r="C8" s="5" t="s">
        <v>15</v>
      </c>
      <c r="D8" s="5" t="s">
        <v>16</v>
      </c>
      <c r="E8" s="5" t="s">
        <v>17</v>
      </c>
      <c r="F8" s="64"/>
      <c r="G8" s="59"/>
      <c r="H8" s="64"/>
      <c r="I8" s="64"/>
      <c r="J8" s="6" t="s">
        <v>18</v>
      </c>
      <c r="K8" s="6" t="s">
        <v>19</v>
      </c>
      <c r="L8" s="6" t="s">
        <v>20</v>
      </c>
      <c r="M8" s="6" t="s">
        <v>21</v>
      </c>
      <c r="N8" s="6" t="s">
        <v>22</v>
      </c>
      <c r="O8" s="6" t="s">
        <v>23</v>
      </c>
      <c r="P8" s="6" t="s">
        <v>24</v>
      </c>
      <c r="Q8" s="6" t="s">
        <v>25</v>
      </c>
      <c r="R8" s="6" t="s">
        <v>26</v>
      </c>
      <c r="S8" s="6" t="s">
        <v>6</v>
      </c>
      <c r="T8" s="6" t="s">
        <v>27</v>
      </c>
      <c r="U8" s="6" t="s">
        <v>28</v>
      </c>
      <c r="V8" s="6" t="s">
        <v>29</v>
      </c>
      <c r="W8" s="59"/>
      <c r="X8" s="64"/>
      <c r="Y8" s="59"/>
    </row>
    <row r="9" spans="1:25" ht="20.100000000000001" customHeight="1" x14ac:dyDescent="0.25">
      <c r="A9" s="7">
        <v>1</v>
      </c>
      <c r="B9" s="10" t="s">
        <v>35</v>
      </c>
      <c r="C9" s="8">
        <v>14</v>
      </c>
      <c r="D9" s="8">
        <v>52</v>
      </c>
      <c r="E9" s="8">
        <v>99</v>
      </c>
      <c r="F9" s="8">
        <v>600</v>
      </c>
      <c r="G9" s="8">
        <v>600</v>
      </c>
      <c r="H9" s="8">
        <v>600</v>
      </c>
      <c r="I9" s="8">
        <v>600</v>
      </c>
      <c r="J9" s="8">
        <v>0</v>
      </c>
      <c r="K9" s="8">
        <v>166</v>
      </c>
      <c r="L9" s="8">
        <v>434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f t="shared" ref="S9:S14" si="0">SUM(J9:R9)</f>
        <v>600</v>
      </c>
      <c r="T9" s="8">
        <v>600</v>
      </c>
      <c r="U9" s="39">
        <f>V9/T9*10</f>
        <v>17.651833333333332</v>
      </c>
      <c r="V9" s="19">
        <v>1059.1099999999999</v>
      </c>
      <c r="W9" s="9"/>
      <c r="X9" s="41">
        <v>16</v>
      </c>
      <c r="Y9" s="9"/>
    </row>
    <row r="10" spans="1:25" ht="28.5" customHeight="1" x14ac:dyDescent="0.25">
      <c r="A10" s="7">
        <v>2</v>
      </c>
      <c r="B10" s="10" t="s">
        <v>36</v>
      </c>
      <c r="C10" s="8">
        <v>10</v>
      </c>
      <c r="D10" s="8">
        <v>66</v>
      </c>
      <c r="E10" s="8">
        <v>71</v>
      </c>
      <c r="F10" s="8">
        <v>600</v>
      </c>
      <c r="G10" s="8">
        <v>600</v>
      </c>
      <c r="H10" s="8">
        <v>600</v>
      </c>
      <c r="I10" s="8">
        <v>600</v>
      </c>
      <c r="J10" s="8">
        <v>0</v>
      </c>
      <c r="K10" s="8">
        <v>0</v>
      </c>
      <c r="L10" s="8">
        <v>97</v>
      </c>
      <c r="M10" s="8">
        <v>430</v>
      </c>
      <c r="N10" s="8">
        <v>15</v>
      </c>
      <c r="O10" s="8"/>
      <c r="P10" s="8"/>
      <c r="Q10" s="8"/>
      <c r="R10" s="8"/>
      <c r="S10" s="8">
        <f t="shared" si="0"/>
        <v>542</v>
      </c>
      <c r="T10" s="8">
        <v>40</v>
      </c>
      <c r="U10" s="39">
        <f>V10/T10*10</f>
        <v>14.54</v>
      </c>
      <c r="V10" s="19">
        <v>58.16</v>
      </c>
      <c r="W10" s="9"/>
      <c r="X10" s="9">
        <v>9.9499999999999993</v>
      </c>
      <c r="Y10" s="9"/>
    </row>
    <row r="11" spans="1:25" ht="20.100000000000001" customHeight="1" x14ac:dyDescent="0.25">
      <c r="A11" s="7">
        <v>3</v>
      </c>
      <c r="B11" s="10" t="s">
        <v>37</v>
      </c>
      <c r="C11" s="8">
        <f t="shared" ref="C11:I11" si="1">SUM(C9:C10)</f>
        <v>24</v>
      </c>
      <c r="D11" s="8">
        <f t="shared" si="1"/>
        <v>118</v>
      </c>
      <c r="E11" s="8">
        <f t="shared" si="1"/>
        <v>170</v>
      </c>
      <c r="F11" s="8">
        <f t="shared" si="1"/>
        <v>1200</v>
      </c>
      <c r="G11" s="8">
        <f t="shared" si="1"/>
        <v>1200</v>
      </c>
      <c r="H11" s="8">
        <f t="shared" si="1"/>
        <v>1200</v>
      </c>
      <c r="I11" s="8">
        <f t="shared" si="1"/>
        <v>1200</v>
      </c>
      <c r="J11" s="8">
        <v>0</v>
      </c>
      <c r="K11" s="8">
        <v>0</v>
      </c>
      <c r="L11" s="8">
        <v>9</v>
      </c>
      <c r="M11" s="8">
        <v>36</v>
      </c>
      <c r="N11" s="8">
        <v>5</v>
      </c>
      <c r="O11" s="8">
        <v>0</v>
      </c>
      <c r="P11" s="8">
        <v>0</v>
      </c>
      <c r="Q11" s="8">
        <v>0</v>
      </c>
      <c r="R11" s="8">
        <f>SUM(R9:R10)</f>
        <v>0</v>
      </c>
      <c r="S11" s="8">
        <f t="shared" si="0"/>
        <v>50</v>
      </c>
      <c r="T11" s="8">
        <v>19</v>
      </c>
      <c r="U11" s="39">
        <f>V11/T11*10</f>
        <v>12.484210526315788</v>
      </c>
      <c r="V11" s="19">
        <v>23.72</v>
      </c>
      <c r="W11" s="9"/>
      <c r="X11" s="9">
        <v>9.4600000000000009</v>
      </c>
      <c r="Y11" s="9"/>
    </row>
    <row r="12" spans="1:25" ht="20.100000000000001" customHeight="1" x14ac:dyDescent="0.25">
      <c r="A12" s="7">
        <v>4</v>
      </c>
      <c r="B12" s="10" t="s">
        <v>38</v>
      </c>
      <c r="C12" s="8">
        <v>5</v>
      </c>
      <c r="D12" s="8">
        <v>11</v>
      </c>
      <c r="E12" s="8">
        <v>11</v>
      </c>
      <c r="F12" s="8">
        <v>100</v>
      </c>
      <c r="G12" s="8">
        <v>100</v>
      </c>
      <c r="H12" s="8">
        <v>100</v>
      </c>
      <c r="I12" s="8">
        <v>100</v>
      </c>
      <c r="J12" s="8">
        <v>0</v>
      </c>
      <c r="K12" s="8">
        <v>0</v>
      </c>
      <c r="L12" s="8">
        <v>0</v>
      </c>
      <c r="M12" s="8">
        <v>0</v>
      </c>
      <c r="N12" s="8">
        <v>66</v>
      </c>
      <c r="O12" s="8">
        <v>10</v>
      </c>
      <c r="P12" s="8"/>
      <c r="Q12" s="8"/>
      <c r="R12" s="8"/>
      <c r="S12" s="8">
        <f t="shared" si="0"/>
        <v>76</v>
      </c>
      <c r="T12" s="8"/>
      <c r="U12" s="39"/>
      <c r="V12" s="19"/>
      <c r="W12" s="9"/>
      <c r="X12" s="9">
        <v>16.45</v>
      </c>
      <c r="Y12" s="9"/>
    </row>
    <row r="13" spans="1:25" ht="20.100000000000001" customHeight="1" x14ac:dyDescent="0.25">
      <c r="A13" s="7">
        <v>5</v>
      </c>
      <c r="B13" s="10" t="s">
        <v>39</v>
      </c>
      <c r="C13" s="8">
        <v>6</v>
      </c>
      <c r="D13" s="8">
        <v>15</v>
      </c>
      <c r="E13" s="8">
        <v>18</v>
      </c>
      <c r="F13" s="8">
        <v>150</v>
      </c>
      <c r="G13" s="8">
        <v>150</v>
      </c>
      <c r="H13" s="8">
        <v>150</v>
      </c>
      <c r="I13" s="8">
        <v>150</v>
      </c>
      <c r="J13" s="8">
        <v>0</v>
      </c>
      <c r="K13" s="8">
        <v>72</v>
      </c>
      <c r="L13" s="8">
        <v>63</v>
      </c>
      <c r="M13" s="8">
        <v>15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f t="shared" si="0"/>
        <v>150</v>
      </c>
      <c r="T13" s="8">
        <v>137</v>
      </c>
      <c r="U13" s="39">
        <f>V13/T13*10</f>
        <v>15.693430656934307</v>
      </c>
      <c r="V13" s="19">
        <v>215</v>
      </c>
      <c r="W13" s="9"/>
      <c r="X13" s="9">
        <v>14.52</v>
      </c>
      <c r="Y13" s="11"/>
    </row>
    <row r="14" spans="1:25" ht="20.100000000000001" customHeight="1" x14ac:dyDescent="0.25">
      <c r="A14" s="7">
        <v>6</v>
      </c>
      <c r="B14" s="10" t="s">
        <v>40</v>
      </c>
      <c r="C14" s="8">
        <v>2</v>
      </c>
      <c r="D14" s="8">
        <v>5</v>
      </c>
      <c r="E14" s="8">
        <v>5</v>
      </c>
      <c r="F14" s="8">
        <v>60</v>
      </c>
      <c r="G14" s="8">
        <v>60</v>
      </c>
      <c r="H14" s="8">
        <v>60</v>
      </c>
      <c r="I14" s="8">
        <v>60</v>
      </c>
      <c r="J14" s="8">
        <v>30</v>
      </c>
      <c r="K14" s="8">
        <v>30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f t="shared" si="0"/>
        <v>60</v>
      </c>
      <c r="T14" s="8">
        <v>56</v>
      </c>
      <c r="U14" s="39">
        <f>V14/T14*10</f>
        <v>16.100000000000001</v>
      </c>
      <c r="V14" s="19">
        <v>90.160000000000011</v>
      </c>
      <c r="W14" s="9"/>
      <c r="X14" s="9"/>
      <c r="Y14" s="9"/>
    </row>
    <row r="15" spans="1:25" ht="20.100000000000001" customHeight="1" x14ac:dyDescent="0.25">
      <c r="A15" s="62" t="s">
        <v>30</v>
      </c>
      <c r="B15" s="62"/>
      <c r="C15" s="12">
        <f t="shared" ref="C15:T15" si="2">SUM(C9:C14)</f>
        <v>61</v>
      </c>
      <c r="D15" s="12">
        <f t="shared" si="2"/>
        <v>267</v>
      </c>
      <c r="E15" s="12">
        <f t="shared" si="2"/>
        <v>374</v>
      </c>
      <c r="F15" s="12">
        <f t="shared" si="2"/>
        <v>2710</v>
      </c>
      <c r="G15" s="12">
        <f t="shared" si="2"/>
        <v>2710</v>
      </c>
      <c r="H15" s="12">
        <f t="shared" si="2"/>
        <v>2710</v>
      </c>
      <c r="I15" s="12">
        <f t="shared" si="2"/>
        <v>2710</v>
      </c>
      <c r="J15" s="12">
        <f t="shared" si="2"/>
        <v>30</v>
      </c>
      <c r="K15" s="12">
        <f t="shared" si="2"/>
        <v>268</v>
      </c>
      <c r="L15" s="12">
        <f t="shared" si="2"/>
        <v>603</v>
      </c>
      <c r="M15" s="12">
        <f t="shared" si="2"/>
        <v>481</v>
      </c>
      <c r="N15" s="12">
        <f t="shared" si="2"/>
        <v>86</v>
      </c>
      <c r="O15" s="12">
        <f t="shared" si="2"/>
        <v>10</v>
      </c>
      <c r="P15" s="12">
        <f t="shared" si="2"/>
        <v>0</v>
      </c>
      <c r="Q15" s="12">
        <f t="shared" si="2"/>
        <v>0</v>
      </c>
      <c r="R15" s="12">
        <f t="shared" si="2"/>
        <v>0</v>
      </c>
      <c r="S15" s="12">
        <f t="shared" si="2"/>
        <v>1478</v>
      </c>
      <c r="T15" s="12">
        <f t="shared" si="2"/>
        <v>852</v>
      </c>
      <c r="U15" s="40">
        <f>V15/T15*10</f>
        <v>16.973591549295776</v>
      </c>
      <c r="V15" s="12">
        <f>SUM(V9:V14)</f>
        <v>1446.15</v>
      </c>
      <c r="W15" s="9"/>
      <c r="X15" s="9"/>
      <c r="Y15" s="9"/>
    </row>
    <row r="16" spans="1:25" x14ac:dyDescent="0.25">
      <c r="A16" s="13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x14ac:dyDescent="0.25">
      <c r="A17" s="13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65" t="s">
        <v>72</v>
      </c>
      <c r="T17" s="65"/>
      <c r="U17" s="65"/>
      <c r="V17" s="65"/>
      <c r="W17" s="65"/>
      <c r="X17" s="21"/>
      <c r="Y17" s="14"/>
    </row>
    <row r="18" spans="1:25" x14ac:dyDescent="0.25">
      <c r="A18" s="13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65" t="s">
        <v>31</v>
      </c>
      <c r="T18" s="65"/>
      <c r="U18" s="65"/>
      <c r="V18" s="65"/>
      <c r="W18" s="65"/>
      <c r="X18" s="21"/>
      <c r="Y18" s="14"/>
    </row>
    <row r="19" spans="1:25" x14ac:dyDescent="0.25">
      <c r="A19" s="13"/>
      <c r="B19" s="13"/>
      <c r="C19" s="14"/>
      <c r="D19" s="14"/>
      <c r="E19" s="14"/>
      <c r="F19" s="14"/>
      <c r="G19" s="14"/>
      <c r="H19" s="14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65" t="s">
        <v>32</v>
      </c>
      <c r="T19" s="65"/>
      <c r="U19" s="65"/>
      <c r="V19" s="65"/>
      <c r="W19" s="65"/>
      <c r="X19" s="21"/>
      <c r="Y19" s="14"/>
    </row>
    <row r="20" spans="1:25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65" t="s">
        <v>33</v>
      </c>
      <c r="T20" s="65"/>
      <c r="U20" s="65"/>
      <c r="V20" s="65"/>
      <c r="W20" s="65"/>
      <c r="X20" s="21"/>
      <c r="Y20" s="14"/>
    </row>
    <row r="21" spans="1:25" x14ac:dyDescent="0.25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6"/>
      <c r="T21" s="16"/>
      <c r="U21" s="16"/>
      <c r="V21" s="16"/>
      <c r="W21" s="16"/>
      <c r="X21" s="21"/>
      <c r="Y21" s="14"/>
    </row>
    <row r="22" spans="1:25" x14ac:dyDescent="0.25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6"/>
      <c r="T22" s="16"/>
      <c r="U22" s="16"/>
      <c r="V22" s="16"/>
      <c r="W22" s="17"/>
      <c r="X22" s="17"/>
      <c r="Y22" s="14"/>
    </row>
    <row r="23" spans="1:25" x14ac:dyDescent="0.25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6"/>
      <c r="T23" s="16"/>
      <c r="U23" s="16"/>
      <c r="V23" s="16"/>
      <c r="W23" s="16"/>
      <c r="X23" s="21"/>
      <c r="Y23" s="14"/>
    </row>
    <row r="24" spans="1:25" x14ac:dyDescent="0.25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60" t="s">
        <v>59</v>
      </c>
      <c r="T24" s="60"/>
      <c r="U24" s="60"/>
      <c r="V24" s="60"/>
      <c r="W24" s="60"/>
      <c r="X24" s="22"/>
      <c r="Y24" s="14"/>
    </row>
    <row r="25" spans="1:25" x14ac:dyDescent="0.25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65" t="s">
        <v>60</v>
      </c>
      <c r="T25" s="65"/>
      <c r="U25" s="65"/>
      <c r="V25" s="65"/>
      <c r="W25" s="65"/>
      <c r="X25" s="21"/>
      <c r="Y25" s="14"/>
    </row>
    <row r="26" spans="1:25" x14ac:dyDescent="0.25">
      <c r="A26" s="13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65" t="s">
        <v>61</v>
      </c>
      <c r="T26" s="65"/>
      <c r="U26" s="65"/>
      <c r="V26" s="65"/>
      <c r="W26" s="65"/>
      <c r="X26" s="21"/>
      <c r="Y26" s="14"/>
    </row>
    <row r="27" spans="1:25" x14ac:dyDescent="0.25">
      <c r="N27" s="8"/>
    </row>
    <row r="28" spans="1:25" x14ac:dyDescent="0.25">
      <c r="N28" s="8"/>
    </row>
    <row r="29" spans="1:25" x14ac:dyDescent="0.25">
      <c r="N29" s="8">
        <v>5</v>
      </c>
    </row>
    <row r="30" spans="1:25" x14ac:dyDescent="0.25">
      <c r="N30" s="8"/>
    </row>
    <row r="31" spans="1:25" x14ac:dyDescent="0.25">
      <c r="N31" s="8"/>
    </row>
    <row r="32" spans="1:25" x14ac:dyDescent="0.25">
      <c r="N32" s="8"/>
    </row>
  </sheetData>
  <mergeCells count="25">
    <mergeCell ref="X7:X8"/>
    <mergeCell ref="S25:W25"/>
    <mergeCell ref="S26:W26"/>
    <mergeCell ref="A15:B15"/>
    <mergeCell ref="S17:W17"/>
    <mergeCell ref="S18:W18"/>
    <mergeCell ref="S19:W19"/>
    <mergeCell ref="S20:W20"/>
    <mergeCell ref="S24:W24"/>
    <mergeCell ref="Y7:Y8"/>
    <mergeCell ref="A1:Y1"/>
    <mergeCell ref="A2:Y2"/>
    <mergeCell ref="A3:Y3"/>
    <mergeCell ref="A4:B4"/>
    <mergeCell ref="A5:B5"/>
    <mergeCell ref="A7:A8"/>
    <mergeCell ref="B7:B8"/>
    <mergeCell ref="C7:E7"/>
    <mergeCell ref="F7:F8"/>
    <mergeCell ref="G7:G8"/>
    <mergeCell ref="H7:H8"/>
    <mergeCell ref="I7:I8"/>
    <mergeCell ref="J7:S7"/>
    <mergeCell ref="T7:V7"/>
    <mergeCell ref="W7:W8"/>
  </mergeCells>
  <pageMargins left="1.9685039370078741" right="0.39370078740157483" top="0.74803149606299213" bottom="0.74803149606299213" header="0.31496062992125984" footer="0.31496062992125984"/>
  <pageSetup paperSize="5"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41"/>
  <sheetViews>
    <sheetView tabSelected="1" view="pageBreakPreview" zoomScale="70" zoomScaleNormal="90" zoomScaleSheetLayoutView="70" workbookViewId="0">
      <selection activeCell="A7" sqref="A7:G11"/>
    </sheetView>
  </sheetViews>
  <sheetFormatPr defaultColWidth="9" defaultRowHeight="15" x14ac:dyDescent="0.25"/>
  <cols>
    <col min="1" max="1" width="4.5703125" style="18" customWidth="1"/>
    <col min="2" max="2" width="20.7109375" style="18" customWidth="1"/>
    <col min="3" max="5" width="10.7109375" customWidth="1"/>
    <col min="6" max="6" width="12.7109375" customWidth="1"/>
    <col min="7" max="7" width="13.85546875" customWidth="1"/>
    <col min="8" max="9" width="12.7109375" customWidth="1"/>
    <col min="10" max="11" width="8.28515625" customWidth="1"/>
    <col min="12" max="12" width="9.140625" customWidth="1"/>
    <col min="13" max="13" width="8.7109375" customWidth="1"/>
    <col min="14" max="14" width="9.42578125" customWidth="1"/>
    <col min="15" max="17" width="8.28515625" customWidth="1"/>
    <col min="18" max="18" width="9.5703125" customWidth="1"/>
    <col min="19" max="19" width="8.7109375" customWidth="1"/>
    <col min="20" max="20" width="10.28515625" customWidth="1"/>
    <col min="21" max="21" width="15.28515625" customWidth="1"/>
    <col min="22" max="22" width="11.7109375" customWidth="1"/>
    <col min="23" max="24" width="10.42578125" customWidth="1"/>
    <col min="25" max="25" width="16.5703125" customWidth="1"/>
  </cols>
  <sheetData>
    <row r="1" spans="1:25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5">
      <c r="A2" s="60" t="s">
        <v>47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6.7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x14ac:dyDescent="0.25">
      <c r="A4" s="61" t="s">
        <v>1</v>
      </c>
      <c r="B4" s="61"/>
      <c r="C4" s="1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8"/>
      <c r="Y4" s="2"/>
    </row>
    <row r="5" spans="1:25" x14ac:dyDescent="0.25">
      <c r="A5" s="61" t="s">
        <v>3</v>
      </c>
      <c r="B5" s="61"/>
      <c r="C5" s="1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38"/>
      <c r="Y5" s="2"/>
    </row>
    <row r="6" spans="1:25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29.25" customHeight="1" x14ac:dyDescent="0.25">
      <c r="A7" s="62" t="s">
        <v>4</v>
      </c>
      <c r="B7" s="63" t="s">
        <v>5</v>
      </c>
      <c r="C7" s="62" t="s">
        <v>6</v>
      </c>
      <c r="D7" s="62"/>
      <c r="E7" s="62"/>
      <c r="F7" s="63" t="s">
        <v>7</v>
      </c>
      <c r="G7" s="59" t="s">
        <v>8</v>
      </c>
      <c r="H7" s="63" t="s">
        <v>9</v>
      </c>
      <c r="I7" s="63" t="s">
        <v>10</v>
      </c>
      <c r="J7" s="59" t="s">
        <v>11</v>
      </c>
      <c r="K7" s="59"/>
      <c r="L7" s="59"/>
      <c r="M7" s="59"/>
      <c r="N7" s="59"/>
      <c r="O7" s="59"/>
      <c r="P7" s="59"/>
      <c r="Q7" s="59"/>
      <c r="R7" s="59"/>
      <c r="S7" s="59"/>
      <c r="T7" s="59" t="s">
        <v>12</v>
      </c>
      <c r="U7" s="59"/>
      <c r="V7" s="59"/>
      <c r="W7" s="59" t="s">
        <v>13</v>
      </c>
      <c r="X7" s="63" t="s">
        <v>62</v>
      </c>
      <c r="Y7" s="59" t="s">
        <v>14</v>
      </c>
    </row>
    <row r="8" spans="1:25" ht="36" customHeight="1" x14ac:dyDescent="0.25">
      <c r="A8" s="62"/>
      <c r="B8" s="64"/>
      <c r="C8" s="5" t="s">
        <v>15</v>
      </c>
      <c r="D8" s="5" t="s">
        <v>16</v>
      </c>
      <c r="E8" s="5" t="s">
        <v>17</v>
      </c>
      <c r="F8" s="64"/>
      <c r="G8" s="59"/>
      <c r="H8" s="64"/>
      <c r="I8" s="64"/>
      <c r="J8" s="6" t="s">
        <v>18</v>
      </c>
      <c r="K8" s="6" t="s">
        <v>19</v>
      </c>
      <c r="L8" s="6" t="s">
        <v>20</v>
      </c>
      <c r="M8" s="6" t="s">
        <v>21</v>
      </c>
      <c r="N8" s="6" t="s">
        <v>22</v>
      </c>
      <c r="O8" s="6" t="s">
        <v>23</v>
      </c>
      <c r="P8" s="6" t="s">
        <v>24</v>
      </c>
      <c r="Q8" s="6" t="s">
        <v>25</v>
      </c>
      <c r="R8" s="6" t="s">
        <v>26</v>
      </c>
      <c r="S8" s="6" t="s">
        <v>6</v>
      </c>
      <c r="T8" s="6" t="s">
        <v>27</v>
      </c>
      <c r="U8" s="6" t="s">
        <v>28</v>
      </c>
      <c r="V8" s="6" t="s">
        <v>29</v>
      </c>
      <c r="W8" s="59"/>
      <c r="X8" s="64"/>
      <c r="Y8" s="59"/>
    </row>
    <row r="9" spans="1:25" ht="20.100000000000001" customHeight="1" x14ac:dyDescent="0.25">
      <c r="A9" s="7">
        <v>1</v>
      </c>
      <c r="B9" s="10" t="s">
        <v>35</v>
      </c>
      <c r="C9" s="8">
        <v>7</v>
      </c>
      <c r="D9" s="8">
        <v>27</v>
      </c>
      <c r="E9" s="8">
        <v>39</v>
      </c>
      <c r="F9" s="8">
        <v>300</v>
      </c>
      <c r="G9" s="8">
        <v>300</v>
      </c>
      <c r="H9" s="8">
        <v>300</v>
      </c>
      <c r="I9" s="8">
        <v>300</v>
      </c>
      <c r="J9" s="8">
        <v>0</v>
      </c>
      <c r="K9" s="8">
        <v>66</v>
      </c>
      <c r="L9" s="8">
        <v>167</v>
      </c>
      <c r="M9" s="8">
        <v>67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f>SUM(J9:R9)</f>
        <v>300</v>
      </c>
      <c r="T9" s="8">
        <v>300</v>
      </c>
      <c r="U9" s="39">
        <f>V9/T9*10</f>
        <v>11.777666666666667</v>
      </c>
      <c r="V9" s="19">
        <v>353.33</v>
      </c>
      <c r="W9" s="9"/>
      <c r="X9" s="41">
        <v>14.3</v>
      </c>
      <c r="Y9" s="9"/>
    </row>
    <row r="10" spans="1:25" ht="28.5" customHeight="1" x14ac:dyDescent="0.25">
      <c r="A10" s="7">
        <v>2</v>
      </c>
      <c r="B10" s="10" t="s">
        <v>36</v>
      </c>
      <c r="C10" s="8">
        <v>4</v>
      </c>
      <c r="D10" s="8">
        <v>13</v>
      </c>
      <c r="E10" s="8">
        <v>17</v>
      </c>
      <c r="F10" s="8">
        <v>150</v>
      </c>
      <c r="G10" s="8">
        <v>150</v>
      </c>
      <c r="H10" s="8">
        <v>150</v>
      </c>
      <c r="I10" s="8">
        <v>150</v>
      </c>
      <c r="J10" s="8">
        <v>0</v>
      </c>
      <c r="K10" s="8">
        <v>0</v>
      </c>
      <c r="L10" s="8">
        <v>25</v>
      </c>
      <c r="M10" s="8">
        <v>110</v>
      </c>
      <c r="N10" s="8">
        <v>15</v>
      </c>
      <c r="O10" s="8">
        <v>0</v>
      </c>
      <c r="P10" s="8">
        <v>0</v>
      </c>
      <c r="Q10" s="8">
        <v>0</v>
      </c>
      <c r="R10" s="8">
        <v>0</v>
      </c>
      <c r="S10" s="8">
        <f>SUM(J10:R10)</f>
        <v>150</v>
      </c>
      <c r="T10" s="8">
        <v>50</v>
      </c>
      <c r="U10" s="39">
        <f>V10/T10*10</f>
        <v>10.776000000000002</v>
      </c>
      <c r="V10" s="19">
        <v>53.88</v>
      </c>
      <c r="W10" s="9"/>
      <c r="X10" s="9">
        <v>9.5399999999999991</v>
      </c>
      <c r="Y10" s="9"/>
    </row>
    <row r="11" spans="1:25" ht="20.100000000000001" customHeight="1" x14ac:dyDescent="0.25">
      <c r="A11" s="7">
        <v>3</v>
      </c>
      <c r="B11" s="10" t="s">
        <v>38</v>
      </c>
      <c r="C11" s="8">
        <f t="shared" ref="C11:I11" si="0">SUM(C9:C10)</f>
        <v>11</v>
      </c>
      <c r="D11" s="8">
        <f t="shared" si="0"/>
        <v>40</v>
      </c>
      <c r="E11" s="8">
        <f t="shared" si="0"/>
        <v>56</v>
      </c>
      <c r="F11" s="8">
        <f t="shared" si="0"/>
        <v>450</v>
      </c>
      <c r="G11" s="8">
        <f t="shared" si="0"/>
        <v>450</v>
      </c>
      <c r="H11" s="8">
        <f t="shared" si="0"/>
        <v>450</v>
      </c>
      <c r="I11" s="8">
        <f t="shared" si="0"/>
        <v>450</v>
      </c>
      <c r="J11" s="8">
        <v>0</v>
      </c>
      <c r="K11" s="8">
        <v>0</v>
      </c>
      <c r="L11" s="8">
        <v>0</v>
      </c>
      <c r="M11" s="8">
        <v>120</v>
      </c>
      <c r="N11" s="8">
        <v>80</v>
      </c>
      <c r="O11" s="8">
        <v>0</v>
      </c>
      <c r="P11" s="8">
        <v>0</v>
      </c>
      <c r="Q11" s="8">
        <v>0</v>
      </c>
      <c r="R11" s="8">
        <f>SUM(R9:R10)</f>
        <v>0</v>
      </c>
      <c r="S11" s="8">
        <f>SUM(J11:R11)</f>
        <v>200</v>
      </c>
      <c r="T11" s="8"/>
      <c r="U11" s="19"/>
      <c r="V11" s="19"/>
      <c r="W11" s="9"/>
      <c r="X11" s="9">
        <v>8.84</v>
      </c>
      <c r="Y11" s="9"/>
    </row>
    <row r="12" spans="1:25" ht="20.100000000000001" customHeight="1" x14ac:dyDescent="0.25">
      <c r="A12" s="7">
        <v>4</v>
      </c>
      <c r="B12" s="10" t="s">
        <v>43</v>
      </c>
      <c r="C12" s="8">
        <v>4</v>
      </c>
      <c r="D12" s="8">
        <v>7</v>
      </c>
      <c r="E12" s="8">
        <v>10</v>
      </c>
      <c r="F12" s="8">
        <v>100</v>
      </c>
      <c r="G12" s="8">
        <v>100</v>
      </c>
      <c r="H12" s="8">
        <v>100</v>
      </c>
      <c r="I12" s="8">
        <v>100</v>
      </c>
      <c r="J12" s="8">
        <v>0</v>
      </c>
      <c r="K12" s="8">
        <v>100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f>SUM(J12:R12)</f>
        <v>100</v>
      </c>
      <c r="T12" s="8">
        <v>100</v>
      </c>
      <c r="U12" s="39">
        <f>V12/T12*10</f>
        <v>11.6</v>
      </c>
      <c r="V12" s="50">
        <v>116</v>
      </c>
      <c r="W12" s="9"/>
      <c r="X12" s="9"/>
      <c r="Y12" s="9"/>
    </row>
    <row r="13" spans="1:25" ht="20.100000000000001" customHeight="1" x14ac:dyDescent="0.25">
      <c r="A13" s="62" t="s">
        <v>30</v>
      </c>
      <c r="B13" s="62"/>
      <c r="C13" s="12">
        <f t="shared" ref="C13:T13" si="1">SUM(C9:C12)</f>
        <v>26</v>
      </c>
      <c r="D13" s="12">
        <f t="shared" si="1"/>
        <v>87</v>
      </c>
      <c r="E13" s="12">
        <f t="shared" si="1"/>
        <v>122</v>
      </c>
      <c r="F13" s="12">
        <f t="shared" si="1"/>
        <v>1000</v>
      </c>
      <c r="G13" s="12">
        <f t="shared" si="1"/>
        <v>1000</v>
      </c>
      <c r="H13" s="12">
        <f t="shared" si="1"/>
        <v>1000</v>
      </c>
      <c r="I13" s="12">
        <f t="shared" si="1"/>
        <v>1000</v>
      </c>
      <c r="J13" s="12">
        <f t="shared" si="1"/>
        <v>0</v>
      </c>
      <c r="K13" s="12">
        <f t="shared" si="1"/>
        <v>166</v>
      </c>
      <c r="L13" s="12">
        <f t="shared" si="1"/>
        <v>192</v>
      </c>
      <c r="M13" s="12">
        <f t="shared" si="1"/>
        <v>297</v>
      </c>
      <c r="N13" s="12">
        <f t="shared" si="1"/>
        <v>95</v>
      </c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  <c r="S13" s="12">
        <f t="shared" si="1"/>
        <v>750</v>
      </c>
      <c r="T13" s="12">
        <f t="shared" si="1"/>
        <v>450</v>
      </c>
      <c r="U13" s="40">
        <f>V13/T13*10</f>
        <v>11.626888888888889</v>
      </c>
      <c r="V13" s="12">
        <f>SUM(V9:V12)</f>
        <v>523.21</v>
      </c>
      <c r="W13" s="9"/>
      <c r="X13" s="9"/>
      <c r="Y13" s="9"/>
    </row>
    <row r="14" spans="1:25" x14ac:dyDescent="0.25">
      <c r="A14" s="13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x14ac:dyDescent="0.25">
      <c r="A15" s="13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65" t="s">
        <v>72</v>
      </c>
      <c r="T15" s="65"/>
      <c r="U15" s="65"/>
      <c r="V15" s="65"/>
      <c r="W15" s="65"/>
      <c r="X15" s="37"/>
      <c r="Y15" s="14"/>
    </row>
    <row r="16" spans="1:25" x14ac:dyDescent="0.25">
      <c r="A16" s="13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65" t="s">
        <v>31</v>
      </c>
      <c r="T16" s="65"/>
      <c r="U16" s="65"/>
      <c r="V16" s="65"/>
      <c r="W16" s="65"/>
      <c r="X16" s="37"/>
      <c r="Y16" s="14"/>
    </row>
    <row r="17" spans="1:25" x14ac:dyDescent="0.25">
      <c r="A17" s="13"/>
      <c r="B17" s="13"/>
      <c r="C17" s="14"/>
      <c r="D17" s="14"/>
      <c r="E17" s="14"/>
      <c r="F17" s="14"/>
      <c r="G17" s="14"/>
      <c r="H17" s="14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65" t="s">
        <v>32</v>
      </c>
      <c r="T17" s="65"/>
      <c r="U17" s="65"/>
      <c r="V17" s="65"/>
      <c r="W17" s="65"/>
      <c r="X17" s="37"/>
      <c r="Y17" s="14"/>
    </row>
    <row r="18" spans="1:25" x14ac:dyDescent="0.25">
      <c r="A18" s="13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65" t="s">
        <v>33</v>
      </c>
      <c r="T18" s="65"/>
      <c r="U18" s="65"/>
      <c r="V18" s="65"/>
      <c r="W18" s="65"/>
      <c r="X18" s="37"/>
      <c r="Y18" s="14"/>
    </row>
    <row r="19" spans="1:25" x14ac:dyDescent="0.25">
      <c r="A19" s="13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6"/>
      <c r="T19" s="16"/>
      <c r="U19" s="16"/>
      <c r="V19" s="16"/>
      <c r="W19" s="16"/>
      <c r="X19" s="37"/>
      <c r="Y19" s="14"/>
    </row>
    <row r="20" spans="1:25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6"/>
      <c r="T20" s="16"/>
      <c r="U20" s="16"/>
      <c r="V20" s="16"/>
      <c r="W20" s="17"/>
      <c r="X20" s="17"/>
      <c r="Y20" s="14"/>
    </row>
    <row r="21" spans="1:25" x14ac:dyDescent="0.25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6"/>
      <c r="T21" s="16"/>
      <c r="U21" s="16"/>
      <c r="V21" s="16"/>
      <c r="W21" s="16"/>
      <c r="X21" s="37"/>
      <c r="Y21" s="14"/>
    </row>
    <row r="22" spans="1:25" x14ac:dyDescent="0.25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60" t="s">
        <v>59</v>
      </c>
      <c r="T22" s="60"/>
      <c r="U22" s="60"/>
      <c r="V22" s="60"/>
      <c r="W22" s="60"/>
      <c r="X22" s="38"/>
      <c r="Y22" s="14"/>
    </row>
    <row r="23" spans="1:25" x14ac:dyDescent="0.25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65" t="s">
        <v>60</v>
      </c>
      <c r="T23" s="65"/>
      <c r="U23" s="65"/>
      <c r="V23" s="65"/>
      <c r="W23" s="65"/>
      <c r="X23" s="37"/>
      <c r="Y23" s="14"/>
    </row>
    <row r="24" spans="1:25" x14ac:dyDescent="0.25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65" t="s">
        <v>61</v>
      </c>
      <c r="T24" s="65"/>
      <c r="U24" s="65"/>
      <c r="V24" s="65"/>
      <c r="W24" s="65"/>
      <c r="X24" s="37"/>
      <c r="Y24" s="14"/>
    </row>
    <row r="37" spans="13:13" x14ac:dyDescent="0.25">
      <c r="M37" s="8">
        <v>67</v>
      </c>
    </row>
    <row r="38" spans="13:13" x14ac:dyDescent="0.25">
      <c r="M38" s="8"/>
    </row>
    <row r="39" spans="13:13" x14ac:dyDescent="0.25">
      <c r="M39" s="8">
        <v>120</v>
      </c>
    </row>
    <row r="40" spans="13:13" x14ac:dyDescent="0.25">
      <c r="M40" s="8"/>
    </row>
    <row r="41" spans="13:13" x14ac:dyDescent="0.25">
      <c r="M41" s="12">
        <f>SUM(M37:M40)</f>
        <v>187</v>
      </c>
    </row>
  </sheetData>
  <mergeCells count="25">
    <mergeCell ref="X7:X8"/>
    <mergeCell ref="S23:W23"/>
    <mergeCell ref="S24:W24"/>
    <mergeCell ref="A13:B13"/>
    <mergeCell ref="S15:W15"/>
    <mergeCell ref="S16:W16"/>
    <mergeCell ref="S17:W17"/>
    <mergeCell ref="S18:W18"/>
    <mergeCell ref="S22:W22"/>
    <mergeCell ref="Y7:Y8"/>
    <mergeCell ref="A1:Y1"/>
    <mergeCell ref="A2:Y2"/>
    <mergeCell ref="A3:Y3"/>
    <mergeCell ref="A4:B4"/>
    <mergeCell ref="A5:B5"/>
    <mergeCell ref="A7:A8"/>
    <mergeCell ref="B7:B8"/>
    <mergeCell ref="C7:E7"/>
    <mergeCell ref="F7:F8"/>
    <mergeCell ref="G7:G8"/>
    <mergeCell ref="H7:H8"/>
    <mergeCell ref="I7:I8"/>
    <mergeCell ref="J7:S7"/>
    <mergeCell ref="T7:V7"/>
    <mergeCell ref="W7:W8"/>
  </mergeCells>
  <pageMargins left="1.9685039370078741" right="0.39370078740157483" top="0.74803149606299213" bottom="0.74803149606299213" header="0.31496062992125984" footer="0.31496062992125984"/>
  <pageSetup paperSize="5" scale="5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21"/>
  <sheetViews>
    <sheetView tabSelected="1" view="pageBreakPreview" zoomScale="90" zoomScaleNormal="90" zoomScaleSheetLayoutView="90" workbookViewId="0">
      <selection activeCell="A7" sqref="A7:G11"/>
    </sheetView>
  </sheetViews>
  <sheetFormatPr defaultColWidth="9" defaultRowHeight="15" x14ac:dyDescent="0.25"/>
  <cols>
    <col min="1" max="1" width="4.5703125" style="18" customWidth="1"/>
    <col min="2" max="2" width="20.7109375" style="18" customWidth="1"/>
    <col min="3" max="5" width="10.7109375" customWidth="1"/>
    <col min="6" max="6" width="12.7109375" customWidth="1"/>
    <col min="7" max="7" width="13.85546875" customWidth="1"/>
    <col min="8" max="9" width="12.7109375" customWidth="1"/>
    <col min="10" max="11" width="8.28515625" customWidth="1"/>
    <col min="12" max="12" width="9.140625" customWidth="1"/>
    <col min="13" max="13" width="8.7109375" customWidth="1"/>
    <col min="14" max="14" width="9.42578125" customWidth="1"/>
    <col min="15" max="17" width="8.28515625" customWidth="1"/>
    <col min="18" max="18" width="9.5703125" customWidth="1"/>
    <col min="19" max="19" width="8.7109375" customWidth="1"/>
    <col min="20" max="20" width="10.28515625" customWidth="1"/>
    <col min="21" max="21" width="15.28515625" customWidth="1"/>
    <col min="22" max="22" width="11.7109375" customWidth="1"/>
    <col min="23" max="23" width="10.42578125" customWidth="1"/>
    <col min="24" max="24" width="17.5703125" customWidth="1"/>
  </cols>
  <sheetData>
    <row r="1" spans="1:24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</row>
    <row r="2" spans="1:24" x14ac:dyDescent="0.25">
      <c r="A2" s="60" t="s">
        <v>46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</row>
    <row r="3" spans="1:24" ht="6.7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1:24" x14ac:dyDescent="0.25">
      <c r="A4" s="61" t="s">
        <v>1</v>
      </c>
      <c r="B4" s="61"/>
      <c r="C4" s="1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x14ac:dyDescent="0.25">
      <c r="A5" s="61" t="s">
        <v>3</v>
      </c>
      <c r="B5" s="61"/>
      <c r="C5" s="1" t="s">
        <v>70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9.25" customHeight="1" x14ac:dyDescent="0.25">
      <c r="A7" s="62" t="s">
        <v>4</v>
      </c>
      <c r="B7" s="63" t="s">
        <v>5</v>
      </c>
      <c r="C7" s="62" t="s">
        <v>6</v>
      </c>
      <c r="D7" s="62"/>
      <c r="E7" s="62"/>
      <c r="F7" s="63" t="s">
        <v>7</v>
      </c>
      <c r="G7" s="59" t="s">
        <v>8</v>
      </c>
      <c r="H7" s="63" t="s">
        <v>9</v>
      </c>
      <c r="I7" s="63" t="s">
        <v>10</v>
      </c>
      <c r="J7" s="59" t="s">
        <v>11</v>
      </c>
      <c r="K7" s="59"/>
      <c r="L7" s="59"/>
      <c r="M7" s="59"/>
      <c r="N7" s="59"/>
      <c r="O7" s="59"/>
      <c r="P7" s="59"/>
      <c r="Q7" s="59"/>
      <c r="R7" s="59"/>
      <c r="S7" s="59"/>
      <c r="T7" s="59" t="s">
        <v>12</v>
      </c>
      <c r="U7" s="59"/>
      <c r="V7" s="59"/>
      <c r="W7" s="59" t="s">
        <v>13</v>
      </c>
      <c r="X7" s="59" t="s">
        <v>14</v>
      </c>
    </row>
    <row r="8" spans="1:24" ht="36" customHeight="1" x14ac:dyDescent="0.25">
      <c r="A8" s="62"/>
      <c r="B8" s="64"/>
      <c r="C8" s="5" t="s">
        <v>15</v>
      </c>
      <c r="D8" s="5" t="s">
        <v>16</v>
      </c>
      <c r="E8" s="5" t="s">
        <v>17</v>
      </c>
      <c r="F8" s="64"/>
      <c r="G8" s="59"/>
      <c r="H8" s="64"/>
      <c r="I8" s="64"/>
      <c r="J8" s="6" t="s">
        <v>18</v>
      </c>
      <c r="K8" s="6" t="s">
        <v>19</v>
      </c>
      <c r="L8" s="6" t="s">
        <v>20</v>
      </c>
      <c r="M8" s="6" t="s">
        <v>21</v>
      </c>
      <c r="N8" s="6" t="s">
        <v>22</v>
      </c>
      <c r="O8" s="6" t="s">
        <v>23</v>
      </c>
      <c r="P8" s="6" t="s">
        <v>24</v>
      </c>
      <c r="Q8" s="6" t="s">
        <v>25</v>
      </c>
      <c r="R8" s="6" t="s">
        <v>26</v>
      </c>
      <c r="S8" s="6" t="s">
        <v>6</v>
      </c>
      <c r="T8" s="6" t="s">
        <v>27</v>
      </c>
      <c r="U8" s="6" t="s">
        <v>28</v>
      </c>
      <c r="V8" s="6" t="s">
        <v>29</v>
      </c>
      <c r="W8" s="59"/>
      <c r="X8" s="59"/>
    </row>
    <row r="9" spans="1:24" ht="28.5" customHeight="1" x14ac:dyDescent="0.25">
      <c r="A9" s="7">
        <v>1</v>
      </c>
      <c r="B9" s="10" t="s">
        <v>38</v>
      </c>
      <c r="C9" s="8">
        <v>2</v>
      </c>
      <c r="D9" s="8">
        <v>4</v>
      </c>
      <c r="E9" s="8">
        <v>4</v>
      </c>
      <c r="F9" s="8">
        <v>30</v>
      </c>
      <c r="G9" s="8">
        <v>30</v>
      </c>
      <c r="H9" s="8">
        <v>30</v>
      </c>
      <c r="I9" s="8">
        <v>0</v>
      </c>
      <c r="J9" s="8">
        <v>0</v>
      </c>
      <c r="K9" s="8">
        <v>0</v>
      </c>
      <c r="L9" s="8">
        <v>0</v>
      </c>
      <c r="M9" s="8"/>
      <c r="N9" s="8"/>
      <c r="O9" s="8"/>
      <c r="P9" s="8"/>
      <c r="Q9" s="8"/>
      <c r="R9" s="8"/>
      <c r="S9" s="8">
        <f>SUM(J9:R9)</f>
        <v>0</v>
      </c>
      <c r="T9" s="8"/>
      <c r="U9" s="19"/>
      <c r="V9" s="19"/>
      <c r="W9" s="9"/>
      <c r="X9" s="9"/>
    </row>
    <row r="10" spans="1:24" ht="28.5" customHeight="1" x14ac:dyDescent="0.25">
      <c r="A10" s="62" t="s">
        <v>30</v>
      </c>
      <c r="B10" s="62"/>
      <c r="C10" s="12">
        <f t="shared" ref="C10:T10" si="0">SUM(C9:C9)</f>
        <v>2</v>
      </c>
      <c r="D10" s="12">
        <f t="shared" si="0"/>
        <v>4</v>
      </c>
      <c r="E10" s="12">
        <f t="shared" si="0"/>
        <v>4</v>
      </c>
      <c r="F10" s="12">
        <f t="shared" si="0"/>
        <v>30</v>
      </c>
      <c r="G10" s="12">
        <f t="shared" si="0"/>
        <v>30</v>
      </c>
      <c r="H10" s="12">
        <f t="shared" si="0"/>
        <v>30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si="0"/>
        <v>0</v>
      </c>
      <c r="S10" s="12">
        <f t="shared" si="0"/>
        <v>0</v>
      </c>
      <c r="T10" s="12">
        <f t="shared" si="0"/>
        <v>0</v>
      </c>
      <c r="U10" s="20"/>
      <c r="V10" s="12">
        <f>SUM(V9:V9)</f>
        <v>0</v>
      </c>
      <c r="W10" s="9"/>
      <c r="X10" s="9"/>
    </row>
    <row r="11" spans="1:24" x14ac:dyDescent="0.25">
      <c r="A11" s="13"/>
      <c r="B11" s="13"/>
      <c r="C11" s="58">
        <f t="shared" ref="C11:I11" si="1">SUM(C9:C10)</f>
        <v>4</v>
      </c>
      <c r="D11" s="58">
        <f t="shared" si="1"/>
        <v>8</v>
      </c>
      <c r="E11" s="58">
        <f t="shared" si="1"/>
        <v>8</v>
      </c>
      <c r="F11" s="58">
        <f t="shared" si="1"/>
        <v>60</v>
      </c>
      <c r="G11" s="58">
        <f t="shared" si="1"/>
        <v>60</v>
      </c>
      <c r="H11" s="58">
        <f t="shared" si="1"/>
        <v>60</v>
      </c>
      <c r="I11" s="58">
        <f t="shared" si="1"/>
        <v>0</v>
      </c>
      <c r="J11" s="58">
        <v>0</v>
      </c>
      <c r="K11" s="14"/>
      <c r="L11" s="14"/>
      <c r="M11" s="14"/>
      <c r="N11" s="14"/>
      <c r="O11" s="14"/>
      <c r="P11" s="14"/>
      <c r="Q11" s="14"/>
      <c r="R11" s="58">
        <f>SUM(R9:R10)</f>
        <v>0</v>
      </c>
      <c r="S11" s="14"/>
      <c r="T11" s="14"/>
      <c r="U11" s="14"/>
      <c r="V11" s="14"/>
      <c r="W11" s="14"/>
      <c r="X11" s="14"/>
    </row>
    <row r="12" spans="1:24" x14ac:dyDescent="0.2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65" t="s">
        <v>72</v>
      </c>
      <c r="T12" s="65"/>
      <c r="U12" s="65"/>
      <c r="V12" s="65"/>
      <c r="W12" s="65"/>
      <c r="X12" s="14"/>
    </row>
    <row r="13" spans="1:24" x14ac:dyDescent="0.25">
      <c r="A13" s="13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65" t="s">
        <v>31</v>
      </c>
      <c r="T13" s="65"/>
      <c r="U13" s="65"/>
      <c r="V13" s="65"/>
      <c r="W13" s="65"/>
      <c r="X13" s="14"/>
    </row>
    <row r="14" spans="1:24" x14ac:dyDescent="0.25">
      <c r="A14" s="13"/>
      <c r="B14" s="13"/>
      <c r="C14" s="14"/>
      <c r="D14" s="14"/>
      <c r="E14" s="14"/>
      <c r="F14" s="14"/>
      <c r="G14" s="14"/>
      <c r="H14" s="14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65" t="s">
        <v>32</v>
      </c>
      <c r="T14" s="65"/>
      <c r="U14" s="65"/>
      <c r="V14" s="65"/>
      <c r="W14" s="65"/>
      <c r="X14" s="14"/>
    </row>
    <row r="15" spans="1:24" x14ac:dyDescent="0.25">
      <c r="A15" s="13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65" t="s">
        <v>33</v>
      </c>
      <c r="T15" s="65"/>
      <c r="U15" s="65"/>
      <c r="V15" s="65"/>
      <c r="W15" s="65"/>
      <c r="X15" s="14"/>
    </row>
    <row r="16" spans="1:24" x14ac:dyDescent="0.25">
      <c r="A16" s="13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6"/>
      <c r="T16" s="16"/>
      <c r="U16" s="16"/>
      <c r="V16" s="16"/>
      <c r="W16" s="16"/>
      <c r="X16" s="14"/>
    </row>
    <row r="17" spans="1:24" x14ac:dyDescent="0.25">
      <c r="A17" s="13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6"/>
      <c r="T17" s="16"/>
      <c r="U17" s="16"/>
      <c r="V17" s="16"/>
      <c r="W17" s="17"/>
      <c r="X17" s="14"/>
    </row>
    <row r="18" spans="1:24" x14ac:dyDescent="0.25">
      <c r="A18" s="13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6"/>
      <c r="T18" s="16"/>
      <c r="U18" s="16"/>
      <c r="V18" s="16"/>
      <c r="W18" s="16"/>
      <c r="X18" s="14"/>
    </row>
    <row r="19" spans="1:24" x14ac:dyDescent="0.25">
      <c r="A19" s="13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60" t="s">
        <v>59</v>
      </c>
      <c r="T19" s="60"/>
      <c r="U19" s="60"/>
      <c r="V19" s="60"/>
      <c r="W19" s="60"/>
      <c r="X19" s="14"/>
    </row>
    <row r="20" spans="1:24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65" t="s">
        <v>60</v>
      </c>
      <c r="T20" s="65"/>
      <c r="U20" s="65"/>
      <c r="V20" s="65"/>
      <c r="W20" s="65"/>
      <c r="X20" s="14"/>
    </row>
    <row r="21" spans="1:24" x14ac:dyDescent="0.25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65" t="s">
        <v>61</v>
      </c>
      <c r="T21" s="65"/>
      <c r="U21" s="65"/>
      <c r="V21" s="65"/>
      <c r="W21" s="65"/>
      <c r="X21" s="14"/>
    </row>
  </sheetData>
  <mergeCells count="24">
    <mergeCell ref="S20:W20"/>
    <mergeCell ref="S21:W21"/>
    <mergeCell ref="A10:B10"/>
    <mergeCell ref="S12:W12"/>
    <mergeCell ref="S13:W13"/>
    <mergeCell ref="S14:W14"/>
    <mergeCell ref="S15:W15"/>
    <mergeCell ref="S19:W19"/>
    <mergeCell ref="X7:X8"/>
    <mergeCell ref="A1:X1"/>
    <mergeCell ref="A2:X2"/>
    <mergeCell ref="A3:X3"/>
    <mergeCell ref="A4:B4"/>
    <mergeCell ref="A5:B5"/>
    <mergeCell ref="A7:A8"/>
    <mergeCell ref="B7:B8"/>
    <mergeCell ref="C7:E7"/>
    <mergeCell ref="F7:F8"/>
    <mergeCell ref="G7:G8"/>
    <mergeCell ref="H7:H8"/>
    <mergeCell ref="I7:I8"/>
    <mergeCell ref="J7:S7"/>
    <mergeCell ref="T7:V7"/>
    <mergeCell ref="W7:W8"/>
  </mergeCells>
  <pageMargins left="1.9685039370078741" right="0.39370078740157483" top="0.74803149606299213" bottom="0.74803149606299213" header="0.31496062992125984" footer="0.31496062992125984"/>
  <pageSetup paperSize="5" scale="5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22"/>
  <sheetViews>
    <sheetView tabSelected="1" view="pageBreakPreview" zoomScale="90" zoomScaleNormal="90" zoomScaleSheetLayoutView="90" workbookViewId="0">
      <selection activeCell="A7" sqref="A7:G11"/>
    </sheetView>
  </sheetViews>
  <sheetFormatPr defaultColWidth="9" defaultRowHeight="15" x14ac:dyDescent="0.25"/>
  <cols>
    <col min="1" max="1" width="4.5703125" style="18" customWidth="1"/>
    <col min="2" max="2" width="20.7109375" style="18" customWidth="1"/>
    <col min="3" max="5" width="10.7109375" customWidth="1"/>
    <col min="6" max="6" width="12.7109375" customWidth="1"/>
    <col min="7" max="7" width="13.85546875" customWidth="1"/>
    <col min="8" max="9" width="12.7109375" customWidth="1"/>
    <col min="10" max="11" width="8.28515625" customWidth="1"/>
    <col min="12" max="12" width="9.140625" customWidth="1"/>
    <col min="13" max="13" width="8.28515625" customWidth="1"/>
    <col min="14" max="14" width="9.140625" customWidth="1"/>
    <col min="15" max="15" width="8.7109375" customWidth="1"/>
    <col min="16" max="16" width="9.42578125" customWidth="1"/>
    <col min="17" max="17" width="8.28515625" customWidth="1"/>
    <col min="18" max="18" width="8.7109375" customWidth="1"/>
    <col min="19" max="19" width="10.28515625" customWidth="1"/>
    <col min="20" max="20" width="15.28515625" customWidth="1"/>
    <col min="21" max="21" width="11.7109375" customWidth="1"/>
    <col min="22" max="22" width="10.42578125" customWidth="1"/>
    <col min="23" max="23" width="25.5703125" customWidth="1"/>
  </cols>
  <sheetData>
    <row r="1" spans="1:23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</row>
    <row r="2" spans="1:23" x14ac:dyDescent="0.25">
      <c r="A2" s="60" t="s">
        <v>67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3" ht="6.7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</row>
    <row r="4" spans="1:23" x14ac:dyDescent="0.25">
      <c r="A4" s="61" t="s">
        <v>1</v>
      </c>
      <c r="B4" s="61"/>
      <c r="C4" s="46" t="s">
        <v>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x14ac:dyDescent="0.25">
      <c r="A5" s="61" t="s">
        <v>3</v>
      </c>
      <c r="B5" s="61"/>
      <c r="C5" s="46" t="s">
        <v>70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9.25" customHeight="1" x14ac:dyDescent="0.25">
      <c r="A7" s="62" t="s">
        <v>4</v>
      </c>
      <c r="B7" s="63" t="s">
        <v>5</v>
      </c>
      <c r="C7" s="62" t="s">
        <v>6</v>
      </c>
      <c r="D7" s="62"/>
      <c r="E7" s="62"/>
      <c r="F7" s="63" t="s">
        <v>7</v>
      </c>
      <c r="G7" s="59" t="s">
        <v>8</v>
      </c>
      <c r="H7" s="63" t="s">
        <v>9</v>
      </c>
      <c r="I7" s="63" t="s">
        <v>10</v>
      </c>
      <c r="J7" s="59" t="s">
        <v>11</v>
      </c>
      <c r="K7" s="59"/>
      <c r="L7" s="59"/>
      <c r="M7" s="59"/>
      <c r="N7" s="59"/>
      <c r="O7" s="59"/>
      <c r="P7" s="59"/>
      <c r="Q7" s="59"/>
      <c r="R7" s="59"/>
      <c r="S7" s="59" t="s">
        <v>12</v>
      </c>
      <c r="T7" s="59"/>
      <c r="U7" s="59"/>
      <c r="V7" s="59" t="s">
        <v>13</v>
      </c>
      <c r="W7" s="59" t="s">
        <v>14</v>
      </c>
    </row>
    <row r="8" spans="1:23" ht="36" customHeight="1" x14ac:dyDescent="0.25">
      <c r="A8" s="62"/>
      <c r="B8" s="64"/>
      <c r="C8" s="43" t="s">
        <v>15</v>
      </c>
      <c r="D8" s="43" t="s">
        <v>16</v>
      </c>
      <c r="E8" s="43" t="s">
        <v>17</v>
      </c>
      <c r="F8" s="64"/>
      <c r="G8" s="59"/>
      <c r="H8" s="64"/>
      <c r="I8" s="64"/>
      <c r="J8" s="45" t="s">
        <v>65</v>
      </c>
      <c r="K8" s="45" t="s">
        <v>63</v>
      </c>
      <c r="L8" s="45" t="s">
        <v>64</v>
      </c>
      <c r="M8" s="45" t="s">
        <v>19</v>
      </c>
      <c r="N8" s="45" t="s">
        <v>20</v>
      </c>
      <c r="O8" s="45" t="s">
        <v>21</v>
      </c>
      <c r="P8" s="45" t="s">
        <v>22</v>
      </c>
      <c r="Q8" s="45" t="s">
        <v>23</v>
      </c>
      <c r="R8" s="45" t="s">
        <v>6</v>
      </c>
      <c r="S8" s="45" t="s">
        <v>27</v>
      </c>
      <c r="T8" s="45" t="s">
        <v>28</v>
      </c>
      <c r="U8" s="45" t="s">
        <v>29</v>
      </c>
      <c r="V8" s="59"/>
      <c r="W8" s="59"/>
    </row>
    <row r="9" spans="1:23" ht="28.5" customHeight="1" x14ac:dyDescent="0.25">
      <c r="A9" s="7">
        <v>1</v>
      </c>
      <c r="B9" s="10" t="s">
        <v>38</v>
      </c>
      <c r="C9" s="8">
        <v>2</v>
      </c>
      <c r="D9" s="8">
        <v>4</v>
      </c>
      <c r="E9" s="8">
        <v>4</v>
      </c>
      <c r="F9" s="8">
        <v>100</v>
      </c>
      <c r="G9" s="8">
        <v>100</v>
      </c>
      <c r="H9" s="8">
        <v>100</v>
      </c>
      <c r="I9" s="8">
        <v>100</v>
      </c>
      <c r="J9" s="8">
        <v>100</v>
      </c>
      <c r="K9" s="8">
        <v>0</v>
      </c>
      <c r="L9" s="8">
        <v>0</v>
      </c>
      <c r="M9" s="8">
        <v>0</v>
      </c>
      <c r="N9" s="8">
        <v>0</v>
      </c>
      <c r="O9" s="8"/>
      <c r="P9" s="8"/>
      <c r="Q9" s="8"/>
      <c r="R9" s="8">
        <f>SUM(J9:Q9)</f>
        <v>100</v>
      </c>
      <c r="S9" s="8"/>
      <c r="T9" s="19"/>
      <c r="U9" s="19"/>
      <c r="V9" s="9"/>
      <c r="W9" s="49" t="s">
        <v>69</v>
      </c>
    </row>
    <row r="10" spans="1:23" ht="28.5" customHeight="1" x14ac:dyDescent="0.25">
      <c r="A10" s="7">
        <v>2</v>
      </c>
      <c r="B10" s="10" t="s">
        <v>39</v>
      </c>
      <c r="C10" s="8">
        <v>5</v>
      </c>
      <c r="D10" s="8">
        <v>8</v>
      </c>
      <c r="E10" s="8">
        <v>8</v>
      </c>
      <c r="F10" s="8">
        <v>88</v>
      </c>
      <c r="G10" s="8">
        <v>88</v>
      </c>
      <c r="H10" s="8">
        <v>88</v>
      </c>
      <c r="I10" s="8">
        <v>88</v>
      </c>
      <c r="J10" s="8">
        <v>0</v>
      </c>
      <c r="K10" s="8">
        <v>0</v>
      </c>
      <c r="L10" s="8">
        <v>0</v>
      </c>
      <c r="M10" s="8">
        <v>0</v>
      </c>
      <c r="N10" s="8">
        <v>51</v>
      </c>
      <c r="O10" s="8">
        <v>37</v>
      </c>
      <c r="P10" s="8"/>
      <c r="Q10" s="8"/>
      <c r="R10" s="8">
        <f>SUM(J10:Q10)</f>
        <v>88</v>
      </c>
      <c r="S10" s="8"/>
      <c r="T10" s="19"/>
      <c r="U10" s="19"/>
      <c r="V10" s="9"/>
      <c r="W10" s="47" t="s">
        <v>66</v>
      </c>
    </row>
    <row r="11" spans="1:23" ht="20.100000000000001" customHeight="1" x14ac:dyDescent="0.25">
      <c r="A11" s="62" t="s">
        <v>30</v>
      </c>
      <c r="B11" s="62"/>
      <c r="C11" s="12">
        <f t="shared" ref="C11:I11" si="0">SUM(C9:C10)</f>
        <v>7</v>
      </c>
      <c r="D11" s="12">
        <f t="shared" si="0"/>
        <v>12</v>
      </c>
      <c r="E11" s="12">
        <f t="shared" si="0"/>
        <v>12</v>
      </c>
      <c r="F11" s="12">
        <f t="shared" si="0"/>
        <v>188</v>
      </c>
      <c r="G11" s="12">
        <f t="shared" si="0"/>
        <v>188</v>
      </c>
      <c r="H11" s="12">
        <f t="shared" si="0"/>
        <v>188</v>
      </c>
      <c r="I11" s="12">
        <f t="shared" si="0"/>
        <v>188</v>
      </c>
      <c r="J11" s="12">
        <v>0</v>
      </c>
      <c r="K11" s="12">
        <f>SUM(K10:K10)</f>
        <v>0</v>
      </c>
      <c r="L11" s="12">
        <f>SUM(L10:L10)</f>
        <v>0</v>
      </c>
      <c r="M11" s="12">
        <f t="shared" ref="M11:S11" si="1">SUM(M10:M10)</f>
        <v>0</v>
      </c>
      <c r="N11" s="12">
        <f t="shared" si="1"/>
        <v>51</v>
      </c>
      <c r="O11" s="12">
        <f t="shared" si="1"/>
        <v>37</v>
      </c>
      <c r="P11" s="12">
        <f t="shared" si="1"/>
        <v>0</v>
      </c>
      <c r="Q11" s="12">
        <f t="shared" si="1"/>
        <v>0</v>
      </c>
      <c r="R11" s="12">
        <f>SUM(R9:R10)</f>
        <v>188</v>
      </c>
      <c r="S11" s="12">
        <f t="shared" si="1"/>
        <v>0</v>
      </c>
      <c r="T11" s="20"/>
      <c r="U11" s="12">
        <f>SUM(U10:U10)</f>
        <v>0</v>
      </c>
      <c r="V11" s="9"/>
      <c r="W11" s="9"/>
    </row>
    <row r="12" spans="1:23" x14ac:dyDescent="0.2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A13" s="13"/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65" t="s">
        <v>73</v>
      </c>
      <c r="S13" s="65"/>
      <c r="T13" s="65"/>
      <c r="U13" s="65"/>
      <c r="V13" s="65"/>
      <c r="W13" s="14"/>
    </row>
    <row r="14" spans="1:23" x14ac:dyDescent="0.25">
      <c r="A14" s="13"/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65" t="s">
        <v>31</v>
      </c>
      <c r="S14" s="65"/>
      <c r="T14" s="65"/>
      <c r="U14" s="65"/>
      <c r="V14" s="65"/>
      <c r="W14" s="14"/>
    </row>
    <row r="15" spans="1:23" x14ac:dyDescent="0.25">
      <c r="A15" s="13"/>
      <c r="B15" s="13"/>
      <c r="C15" s="14"/>
      <c r="D15" s="14"/>
      <c r="E15" s="14"/>
      <c r="F15" s="14"/>
      <c r="G15" s="14"/>
      <c r="H15" s="14"/>
      <c r="I15" s="15"/>
      <c r="J15" s="14"/>
      <c r="K15" s="14"/>
      <c r="L15" s="14"/>
      <c r="M15" s="14"/>
      <c r="N15" s="14"/>
      <c r="O15" s="14"/>
      <c r="P15" s="14"/>
      <c r="Q15" s="14"/>
      <c r="R15" s="65" t="s">
        <v>32</v>
      </c>
      <c r="S15" s="65"/>
      <c r="T15" s="65"/>
      <c r="U15" s="65"/>
      <c r="V15" s="65"/>
      <c r="W15" s="14"/>
    </row>
    <row r="16" spans="1:23" x14ac:dyDescent="0.25">
      <c r="A16" s="13"/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65" t="s">
        <v>33</v>
      </c>
      <c r="S16" s="65"/>
      <c r="T16" s="65"/>
      <c r="U16" s="65"/>
      <c r="V16" s="65"/>
      <c r="W16" s="14"/>
    </row>
    <row r="17" spans="1:23" x14ac:dyDescent="0.25">
      <c r="A17" s="13"/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42"/>
      <c r="S17" s="42"/>
      <c r="T17" s="42"/>
      <c r="U17" s="42"/>
      <c r="V17" s="42"/>
      <c r="W17" s="14"/>
    </row>
    <row r="18" spans="1:23" x14ac:dyDescent="0.25">
      <c r="A18" s="13"/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42"/>
      <c r="S18" s="42"/>
      <c r="T18" s="42"/>
      <c r="U18" s="42"/>
      <c r="V18" s="17"/>
      <c r="W18" s="14"/>
    </row>
    <row r="19" spans="1:23" x14ac:dyDescent="0.25">
      <c r="A19" s="13"/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42"/>
      <c r="S19" s="42"/>
      <c r="T19" s="42"/>
      <c r="U19" s="42"/>
      <c r="V19" s="42"/>
      <c r="W19" s="14"/>
    </row>
    <row r="20" spans="1:23" x14ac:dyDescent="0.25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60" t="s">
        <v>59</v>
      </c>
      <c r="S20" s="60"/>
      <c r="T20" s="60"/>
      <c r="U20" s="60"/>
      <c r="V20" s="60"/>
      <c r="W20" s="14"/>
    </row>
    <row r="21" spans="1:23" x14ac:dyDescent="0.25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65" t="s">
        <v>60</v>
      </c>
      <c r="S21" s="65"/>
      <c r="T21" s="65"/>
      <c r="U21" s="65"/>
      <c r="V21" s="65"/>
      <c r="W21" s="14"/>
    </row>
    <row r="22" spans="1:23" x14ac:dyDescent="0.25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65" t="s">
        <v>61</v>
      </c>
      <c r="S22" s="65"/>
      <c r="T22" s="65"/>
      <c r="U22" s="65"/>
      <c r="V22" s="65"/>
      <c r="W22" s="14"/>
    </row>
  </sheetData>
  <mergeCells count="24">
    <mergeCell ref="R21:V21"/>
    <mergeCell ref="R22:V22"/>
    <mergeCell ref="A11:B11"/>
    <mergeCell ref="R13:V13"/>
    <mergeCell ref="R14:V14"/>
    <mergeCell ref="R15:V15"/>
    <mergeCell ref="R16:V16"/>
    <mergeCell ref="R20:V20"/>
    <mergeCell ref="W7:W8"/>
    <mergeCell ref="A1:W1"/>
    <mergeCell ref="A2:W2"/>
    <mergeCell ref="A3:W3"/>
    <mergeCell ref="A4:B4"/>
    <mergeCell ref="A5:B5"/>
    <mergeCell ref="A7:A8"/>
    <mergeCell ref="B7:B8"/>
    <mergeCell ref="C7:E7"/>
    <mergeCell ref="F7:F8"/>
    <mergeCell ref="G7:G8"/>
    <mergeCell ref="H7:H8"/>
    <mergeCell ref="I7:I8"/>
    <mergeCell ref="J7:R7"/>
    <mergeCell ref="S7:U7"/>
    <mergeCell ref="V7:V8"/>
  </mergeCells>
  <pageMargins left="1.9685039370078741" right="0.39370078740157483" top="0.74803149606299213" bottom="0.74803149606299213" header="0.31496062992125984" footer="0.31496062992125984"/>
  <pageSetup paperSize="5" scale="5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8"/>
  <sheetViews>
    <sheetView workbookViewId="0">
      <selection activeCell="K10" sqref="K10"/>
    </sheetView>
  </sheetViews>
  <sheetFormatPr defaultRowHeight="15" x14ac:dyDescent="0.25"/>
  <cols>
    <col min="1" max="1" width="4.7109375" style="23" customWidth="1"/>
    <col min="2" max="2" width="19.42578125" style="23" bestFit="1" customWidth="1"/>
    <col min="3" max="17" width="5.85546875" style="23" customWidth="1"/>
    <col min="18" max="16384" width="9.140625" style="23"/>
  </cols>
  <sheetData>
    <row r="1" spans="1:18" ht="18.75" x14ac:dyDescent="0.3">
      <c r="A1" s="66" t="s">
        <v>48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18.75" x14ac:dyDescent="0.3">
      <c r="A2" s="66" t="s">
        <v>49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5" spans="1:18" x14ac:dyDescent="0.25">
      <c r="A5" s="67" t="s">
        <v>4</v>
      </c>
      <c r="B5" s="67" t="s">
        <v>50</v>
      </c>
      <c r="C5" s="67" t="s">
        <v>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x14ac:dyDescent="0.25">
      <c r="A6" s="67"/>
      <c r="B6" s="67"/>
      <c r="C6" s="67" t="s">
        <v>19</v>
      </c>
      <c r="D6" s="67"/>
      <c r="E6" s="67" t="s">
        <v>20</v>
      </c>
      <c r="F6" s="67"/>
      <c r="G6" s="67" t="s">
        <v>21</v>
      </c>
      <c r="H6" s="67"/>
      <c r="I6" s="67" t="s">
        <v>53</v>
      </c>
      <c r="J6" s="67"/>
      <c r="K6" s="67" t="s">
        <v>54</v>
      </c>
      <c r="L6" s="67"/>
      <c r="M6" s="67" t="s">
        <v>55</v>
      </c>
      <c r="N6" s="67"/>
      <c r="O6" s="67" t="s">
        <v>56</v>
      </c>
      <c r="P6" s="67"/>
      <c r="Q6" s="67" t="s">
        <v>57</v>
      </c>
      <c r="R6" s="67"/>
    </row>
    <row r="7" spans="1:18" x14ac:dyDescent="0.25">
      <c r="A7" s="67"/>
      <c r="B7" s="67"/>
      <c r="C7" s="29" t="s">
        <v>51</v>
      </c>
      <c r="D7" s="29" t="s">
        <v>52</v>
      </c>
      <c r="E7" s="29" t="s">
        <v>51</v>
      </c>
      <c r="F7" s="29" t="s">
        <v>52</v>
      </c>
      <c r="G7" s="29" t="s">
        <v>51</v>
      </c>
      <c r="H7" s="29" t="s">
        <v>52</v>
      </c>
      <c r="I7" s="29" t="s">
        <v>51</v>
      </c>
      <c r="J7" s="29" t="s">
        <v>52</v>
      </c>
      <c r="K7" s="29" t="s">
        <v>51</v>
      </c>
      <c r="L7" s="29" t="s">
        <v>52</v>
      </c>
      <c r="M7" s="29" t="s">
        <v>51</v>
      </c>
      <c r="N7" s="29" t="s">
        <v>52</v>
      </c>
      <c r="O7" s="29" t="s">
        <v>51</v>
      </c>
      <c r="P7" s="29" t="s">
        <v>52</v>
      </c>
      <c r="Q7" s="29" t="s">
        <v>51</v>
      </c>
      <c r="R7" s="29" t="s">
        <v>52</v>
      </c>
    </row>
    <row r="8" spans="1:18" x14ac:dyDescent="0.25">
      <c r="A8" s="24">
        <v>1</v>
      </c>
      <c r="B8" s="27" t="s">
        <v>35</v>
      </c>
      <c r="C8" s="26"/>
      <c r="D8" s="26"/>
      <c r="E8" s="28" t="s">
        <v>58</v>
      </c>
      <c r="F8" s="26"/>
      <c r="G8" s="28" t="s">
        <v>58</v>
      </c>
      <c r="H8" s="26"/>
      <c r="I8" s="28" t="s">
        <v>58</v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25">
      <c r="A9" s="24">
        <v>2</v>
      </c>
      <c r="B9" s="27" t="s">
        <v>36</v>
      </c>
      <c r="C9" s="26"/>
      <c r="D9" s="26"/>
      <c r="E9" s="28" t="s">
        <v>58</v>
      </c>
      <c r="F9" s="26"/>
      <c r="G9" s="28" t="s">
        <v>58</v>
      </c>
      <c r="H9" s="26"/>
      <c r="I9" s="28" t="s">
        <v>58</v>
      </c>
      <c r="J9" s="26"/>
      <c r="K9" s="28" t="s">
        <v>58</v>
      </c>
      <c r="L9" s="26"/>
      <c r="M9" s="26"/>
      <c r="N9" s="26"/>
      <c r="O9" s="26"/>
      <c r="P9" s="26"/>
      <c r="Q9" s="26"/>
      <c r="R9" s="26"/>
    </row>
    <row r="10" spans="1:18" x14ac:dyDescent="0.25">
      <c r="A10" s="24">
        <v>3</v>
      </c>
      <c r="B10" s="27" t="s">
        <v>37</v>
      </c>
      <c r="C10" s="26"/>
      <c r="D10" s="26"/>
      <c r="E10" s="28" t="s">
        <v>58</v>
      </c>
      <c r="F10" s="26"/>
      <c r="G10" s="28" t="s">
        <v>58</v>
      </c>
      <c r="H10" s="26"/>
      <c r="I10" s="28" t="s">
        <v>58</v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25">
      <c r="A11" s="24">
        <v>4</v>
      </c>
      <c r="B11" s="27" t="s">
        <v>41</v>
      </c>
      <c r="C11" s="26"/>
      <c r="D11" s="26"/>
      <c r="E11" s="28" t="s">
        <v>58</v>
      </c>
      <c r="F11" s="26"/>
      <c r="G11" s="28" t="s">
        <v>58</v>
      </c>
      <c r="H11" s="26"/>
      <c r="I11" s="28" t="s">
        <v>58</v>
      </c>
      <c r="J11" s="26"/>
      <c r="K11" s="28" t="s">
        <v>58</v>
      </c>
      <c r="L11" s="26"/>
      <c r="M11" s="26"/>
      <c r="N11" s="26"/>
      <c r="O11" s="26"/>
      <c r="P11" s="26"/>
      <c r="Q11" s="26"/>
      <c r="R11" s="26"/>
    </row>
    <row r="12" spans="1:18" x14ac:dyDescent="0.25">
      <c r="A12" s="24">
        <v>5</v>
      </c>
      <c r="B12" s="27" t="s">
        <v>42</v>
      </c>
      <c r="C12" s="28" t="s">
        <v>58</v>
      </c>
      <c r="D12" s="26"/>
      <c r="E12" s="28" t="s">
        <v>58</v>
      </c>
      <c r="F12" s="26"/>
      <c r="G12" s="28" t="s">
        <v>58</v>
      </c>
      <c r="H12" s="26"/>
      <c r="I12" s="28" t="s">
        <v>58</v>
      </c>
      <c r="J12" s="26"/>
      <c r="K12" s="28" t="s">
        <v>58</v>
      </c>
      <c r="L12" s="26"/>
      <c r="M12" s="26"/>
      <c r="N12" s="26"/>
      <c r="O12" s="26"/>
      <c r="P12" s="26"/>
      <c r="Q12" s="26"/>
      <c r="R12" s="26"/>
    </row>
    <row r="13" spans="1:18" x14ac:dyDescent="0.25">
      <c r="A13" s="24">
        <v>6</v>
      </c>
      <c r="B13" s="27" t="s">
        <v>38</v>
      </c>
      <c r="C13" s="26"/>
      <c r="D13" s="26"/>
      <c r="E13" s="28" t="s">
        <v>58</v>
      </c>
      <c r="F13" s="26"/>
      <c r="G13" s="28" t="s">
        <v>58</v>
      </c>
      <c r="H13" s="26"/>
      <c r="I13" s="28" t="s">
        <v>58</v>
      </c>
      <c r="J13" s="26"/>
      <c r="K13" s="28" t="s">
        <v>58</v>
      </c>
      <c r="L13" s="26"/>
      <c r="M13" s="26"/>
      <c r="N13" s="26"/>
      <c r="O13" s="26"/>
      <c r="P13" s="26"/>
      <c r="Q13" s="26"/>
      <c r="R13" s="26"/>
    </row>
    <row r="14" spans="1:18" x14ac:dyDescent="0.25">
      <c r="A14" s="24">
        <v>7</v>
      </c>
      <c r="B14" s="27" t="s">
        <v>43</v>
      </c>
      <c r="C14" s="28" t="s">
        <v>58</v>
      </c>
      <c r="D14" s="26"/>
      <c r="E14" s="28" t="s">
        <v>58</v>
      </c>
      <c r="F14" s="26"/>
      <c r="G14" s="28" t="s">
        <v>58</v>
      </c>
      <c r="H14" s="26"/>
      <c r="I14" s="28" t="s">
        <v>58</v>
      </c>
      <c r="J14" s="26"/>
      <c r="K14" s="28" t="s">
        <v>58</v>
      </c>
      <c r="L14" s="26"/>
      <c r="M14" s="26"/>
      <c r="N14" s="26"/>
      <c r="O14" s="26"/>
      <c r="P14" s="26"/>
      <c r="Q14" s="26"/>
      <c r="R14" s="26"/>
    </row>
    <row r="15" spans="1:18" x14ac:dyDescent="0.25">
      <c r="A15" s="24">
        <v>8</v>
      </c>
      <c r="B15" s="27" t="s">
        <v>39</v>
      </c>
      <c r="C15" s="28" t="s">
        <v>58</v>
      </c>
      <c r="D15" s="26"/>
      <c r="E15" s="28" t="s">
        <v>58</v>
      </c>
      <c r="F15" s="26"/>
      <c r="G15" s="28" t="s">
        <v>58</v>
      </c>
      <c r="H15" s="26"/>
      <c r="I15" s="28" t="s">
        <v>58</v>
      </c>
      <c r="J15" s="26"/>
      <c r="K15" s="28" t="s">
        <v>58</v>
      </c>
      <c r="L15" s="26"/>
      <c r="M15" s="26"/>
      <c r="N15" s="26"/>
      <c r="O15" s="26"/>
      <c r="P15" s="26"/>
      <c r="Q15" s="26"/>
      <c r="R15" s="26"/>
    </row>
    <row r="16" spans="1:18" x14ac:dyDescent="0.25">
      <c r="A16" s="24">
        <v>9</v>
      </c>
      <c r="B16" s="27" t="s">
        <v>44</v>
      </c>
      <c r="C16" s="26"/>
      <c r="D16" s="26"/>
      <c r="E16" s="28" t="s">
        <v>58</v>
      </c>
      <c r="F16" s="26"/>
      <c r="G16" s="28" t="s">
        <v>58</v>
      </c>
      <c r="H16" s="26"/>
      <c r="I16" s="28" t="s">
        <v>58</v>
      </c>
      <c r="J16" s="26"/>
      <c r="K16" s="28" t="s">
        <v>58</v>
      </c>
      <c r="L16" s="26"/>
      <c r="M16" s="26"/>
      <c r="N16" s="26"/>
      <c r="O16" s="26"/>
      <c r="P16" s="26"/>
      <c r="Q16" s="26"/>
      <c r="R16" s="26"/>
    </row>
    <row r="17" spans="1:18" x14ac:dyDescent="0.25">
      <c r="A17" s="24">
        <v>10</v>
      </c>
      <c r="B17" s="27" t="s">
        <v>40</v>
      </c>
      <c r="C17" s="28" t="s">
        <v>58</v>
      </c>
      <c r="D17" s="26"/>
      <c r="E17" s="28" t="s">
        <v>58</v>
      </c>
      <c r="F17" s="26"/>
      <c r="G17" s="28" t="s">
        <v>58</v>
      </c>
      <c r="H17" s="26"/>
      <c r="I17" s="28" t="s">
        <v>58</v>
      </c>
      <c r="J17" s="26"/>
      <c r="K17" s="28" t="s">
        <v>58</v>
      </c>
      <c r="L17" s="26"/>
      <c r="M17" s="26"/>
      <c r="N17" s="26"/>
      <c r="O17" s="26"/>
      <c r="P17" s="26"/>
      <c r="Q17" s="26"/>
      <c r="R17" s="26"/>
    </row>
    <row r="18" spans="1:18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</row>
  </sheetData>
  <mergeCells count="13">
    <mergeCell ref="A1:R1"/>
    <mergeCell ref="A2:R2"/>
    <mergeCell ref="C6:D6"/>
    <mergeCell ref="E6:F6"/>
    <mergeCell ref="G6:H6"/>
    <mergeCell ref="I6:J6"/>
    <mergeCell ref="K6:L6"/>
    <mergeCell ref="M6:N6"/>
    <mergeCell ref="O6:P6"/>
    <mergeCell ref="Q6:R6"/>
    <mergeCell ref="C5:R5"/>
    <mergeCell ref="B5:B7"/>
    <mergeCell ref="A5:A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1. Kedelai</vt:lpstr>
      <vt:lpstr>2. Kacang Tanah</vt:lpstr>
      <vt:lpstr>3. Kacang Hijau</vt:lpstr>
      <vt:lpstr>4. Ubi Jalar</vt:lpstr>
      <vt:lpstr>5. PORANG</vt:lpstr>
      <vt:lpstr>Sheet5</vt:lpstr>
      <vt:lpstr>'1. Kedelai'!Print_Area</vt:lpstr>
      <vt:lpstr>'2. Kacang Tanah'!Print_Area</vt:lpstr>
      <vt:lpstr>'3. Kacang Hijau'!Print_Area</vt:lpstr>
      <vt:lpstr>'1. Kedelai'!Print_Titles</vt:lpstr>
      <vt:lpstr>'2. Kacang Tanah'!Print_Titles</vt:lpstr>
      <vt:lpstr>'3. Kacang Hijau'!Print_Titles</vt:lpstr>
      <vt:lpstr>'4. Ubi Jalar'!Print_Titles</vt:lpstr>
      <vt:lpstr>'5. PORANG'!Print_Titles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 Maysarip</dc:creator>
  <cp:lastModifiedBy>HP</cp:lastModifiedBy>
  <cp:lastPrinted>2020-10-15T04:27:49Z</cp:lastPrinted>
  <dcterms:created xsi:type="dcterms:W3CDTF">2020-06-15T06:27:42Z</dcterms:created>
  <dcterms:modified xsi:type="dcterms:W3CDTF">2020-10-16T07:40:10Z</dcterms:modified>
</cp:coreProperties>
</file>