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w User\iCloudDrive\Workspace\NBASpace\NbaFiles\BBReference\2018-19\"/>
    </mc:Choice>
  </mc:AlternateContent>
  <xr:revisionPtr revIDLastSave="0" documentId="10_ncr:100000_{451FE0DB-EB9C-4BC4-86CF-5F500B083E3B}" xr6:coauthVersionLast="31" xr6:coauthVersionMax="31" xr10:uidLastSave="{00000000-0000-0000-0000-000000000000}"/>
  <bookViews>
    <workbookView xWindow="0" yWindow="0" windowWidth="24000" windowHeight="9675" xr2:uid="{9C952ACF-ADB5-4CA9-B8EB-E64A635AB118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0" i="1" l="1"/>
  <c r="BA20" i="1" s="1"/>
  <c r="AX7" i="1"/>
  <c r="BA7" i="1" s="1"/>
  <c r="AX5" i="1"/>
  <c r="BA5" i="1" s="1"/>
  <c r="BD5" i="1" s="1"/>
  <c r="AX14" i="1"/>
  <c r="BA14" i="1" s="1"/>
  <c r="AX15" i="1"/>
  <c r="BA15" i="1" s="1"/>
  <c r="AX29" i="1"/>
  <c r="BA29" i="1" s="1"/>
  <c r="AX12" i="1"/>
  <c r="BA12" i="1" s="1"/>
  <c r="AX28" i="1"/>
  <c r="BA28" i="1" s="1"/>
  <c r="AX21" i="1"/>
  <c r="BA21" i="1" s="1"/>
  <c r="BD26" i="1" s="1"/>
  <c r="AX24" i="1"/>
  <c r="BA24" i="1" s="1"/>
  <c r="BD28" i="1" s="1"/>
  <c r="AX6" i="1"/>
  <c r="BA6" i="1" s="1"/>
  <c r="AX16" i="1"/>
  <c r="BA16" i="1" s="1"/>
  <c r="AX3" i="1"/>
  <c r="BA3" i="1" s="1"/>
  <c r="AX23" i="1"/>
  <c r="BA23" i="1" s="1"/>
  <c r="AX26" i="1"/>
  <c r="BA26" i="1" s="1"/>
  <c r="AX22" i="1"/>
  <c r="BA22" i="1" s="1"/>
  <c r="AX8" i="1"/>
  <c r="BA8" i="1" s="1"/>
  <c r="AX19" i="1"/>
  <c r="BA19" i="1" s="1"/>
  <c r="BD22" i="1" s="1"/>
  <c r="AX4" i="1"/>
  <c r="BA4" i="1" s="1"/>
  <c r="AX2" i="1"/>
  <c r="BA2" i="1" s="1"/>
  <c r="BD4" i="1" s="1"/>
  <c r="AX27" i="1"/>
  <c r="BA27" i="1" s="1"/>
  <c r="AX9" i="1"/>
  <c r="BA9" i="1" s="1"/>
  <c r="BD12" i="1" s="1"/>
  <c r="AX18" i="1"/>
  <c r="BA18" i="1" s="1"/>
  <c r="AX25" i="1"/>
  <c r="BA25" i="1" s="1"/>
  <c r="AX31" i="1"/>
  <c r="BA31" i="1" s="1"/>
  <c r="AX13" i="1"/>
  <c r="BA13" i="1" s="1"/>
  <c r="AX11" i="1"/>
  <c r="BA11" i="1" s="1"/>
  <c r="AX10" i="1"/>
  <c r="BA10" i="1" s="1"/>
  <c r="AX30" i="1"/>
  <c r="BA30" i="1" s="1"/>
  <c r="AW20" i="1"/>
  <c r="AZ20" i="1" s="1"/>
  <c r="AW7" i="1"/>
  <c r="AZ7" i="1" s="1"/>
  <c r="AW5" i="1"/>
  <c r="AZ5" i="1" s="1"/>
  <c r="BC5" i="1" s="1"/>
  <c r="AW14" i="1"/>
  <c r="AZ14" i="1" s="1"/>
  <c r="AW15" i="1"/>
  <c r="AZ15" i="1" s="1"/>
  <c r="AW29" i="1"/>
  <c r="AZ29" i="1" s="1"/>
  <c r="AW12" i="1"/>
  <c r="AZ12" i="1" s="1"/>
  <c r="BC11" i="1" s="1"/>
  <c r="AW28" i="1"/>
  <c r="AZ28" i="1" s="1"/>
  <c r="AW21" i="1"/>
  <c r="AZ21" i="1" s="1"/>
  <c r="AW24" i="1"/>
  <c r="AZ24" i="1" s="1"/>
  <c r="AW6" i="1"/>
  <c r="AZ6" i="1" s="1"/>
  <c r="AW16" i="1"/>
  <c r="AZ16" i="1" s="1"/>
  <c r="AW3" i="1"/>
  <c r="AZ3" i="1" s="1"/>
  <c r="AW23" i="1"/>
  <c r="AZ23" i="1" s="1"/>
  <c r="AW26" i="1"/>
  <c r="AZ26" i="1" s="1"/>
  <c r="AW22" i="1"/>
  <c r="AZ22" i="1" s="1"/>
  <c r="AW8" i="1"/>
  <c r="AZ8" i="1" s="1"/>
  <c r="AW19" i="1"/>
  <c r="AZ19" i="1" s="1"/>
  <c r="AW4" i="1"/>
  <c r="AZ4" i="1" s="1"/>
  <c r="AW2" i="1"/>
  <c r="AZ2" i="1" s="1"/>
  <c r="AW27" i="1"/>
  <c r="AZ27" i="1" s="1"/>
  <c r="AW9" i="1"/>
  <c r="AZ9" i="1" s="1"/>
  <c r="AW18" i="1"/>
  <c r="AZ18" i="1" s="1"/>
  <c r="BC10" i="1" s="1"/>
  <c r="AW25" i="1"/>
  <c r="AZ25" i="1" s="1"/>
  <c r="AW31" i="1"/>
  <c r="AZ31" i="1" s="1"/>
  <c r="BC24" i="1" s="1"/>
  <c r="AW13" i="1"/>
  <c r="AZ13" i="1" s="1"/>
  <c r="AW11" i="1"/>
  <c r="AZ11" i="1" s="1"/>
  <c r="AW10" i="1"/>
  <c r="AZ10" i="1" s="1"/>
  <c r="AW30" i="1"/>
  <c r="AZ30" i="1" s="1"/>
  <c r="BC16" i="1" s="1"/>
  <c r="AX17" i="1"/>
  <c r="BA17" i="1" s="1"/>
  <c r="BD18" i="1" s="1"/>
  <c r="AW17" i="1"/>
  <c r="AZ17" i="1" s="1"/>
  <c r="BC26" i="1" l="1"/>
  <c r="BC15" i="1"/>
  <c r="BD20" i="1"/>
  <c r="BD31" i="1"/>
  <c r="BD8" i="1"/>
  <c r="BD6" i="1"/>
  <c r="BD3" i="1"/>
  <c r="BD14" i="1"/>
  <c r="BC4" i="1"/>
  <c r="BD27" i="1"/>
  <c r="BD15" i="1"/>
  <c r="BC8" i="1"/>
  <c r="BD24" i="1"/>
  <c r="BC21" i="1"/>
  <c r="BC30" i="1"/>
  <c r="BC29" i="1"/>
  <c r="BC7" i="1"/>
  <c r="BD2" i="1"/>
  <c r="BD23" i="1"/>
  <c r="BD25" i="1"/>
  <c r="BC22" i="1"/>
  <c r="BD10" i="1"/>
  <c r="BD19" i="1"/>
  <c r="BD11" i="1"/>
  <c r="BD13" i="1"/>
  <c r="BC25" i="1"/>
  <c r="BD16" i="1"/>
  <c r="BD17" i="1"/>
  <c r="BD9" i="1"/>
  <c r="BD21" i="1"/>
  <c r="BD7" i="1"/>
  <c r="BC27" i="1"/>
  <c r="BC12" i="1"/>
  <c r="BD30" i="1"/>
  <c r="BD29" i="1"/>
  <c r="BC3" i="1"/>
  <c r="BC28" i="1"/>
  <c r="BC14" i="1"/>
  <c r="BC23" i="1"/>
  <c r="BC13" i="1"/>
  <c r="BC2" i="1"/>
  <c r="BC19" i="1"/>
  <c r="BC17" i="1"/>
  <c r="BC18" i="1"/>
  <c r="BC20" i="1"/>
  <c r="BC9" i="1"/>
  <c r="BC6" i="1"/>
  <c r="BC31" i="1"/>
</calcChain>
</file>

<file path=xl/sharedStrings.xml><?xml version="1.0" encoding="utf-8"?>
<sst xmlns="http://schemas.openxmlformats.org/spreadsheetml/2006/main" count="171" uniqueCount="114">
  <si>
    <t>Rk</t>
  </si>
  <si>
    <t>Team</t>
  </si>
  <si>
    <t>G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</si>
  <si>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</si>
  <si>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</si>
  <si>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</si>
  <si>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</si>
  <si>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</si>
  <si>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</si>
  <si>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</si>
  <si>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</si>
  <si>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</si>
  <si>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</si>
  <si>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</si>
  <si>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</si>
  <si>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</si>
  <si>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</si>
  <si>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</si>
  <si>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</si>
  <si>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</si>
  <si>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</si>
  <si>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</si>
  <si>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</si>
  <si>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</si>
  <si>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</si>
  <si>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Toronto Raptors</t>
  </si>
  <si>
    <t>New Orleans Pelicans</t>
  </si>
  <si>
    <t>Golden State Warriors</t>
  </si>
  <si>
    <t>Philadelphia 76ers</t>
  </si>
  <si>
    <t>Brooklyn Nets</t>
  </si>
  <si>
    <t>Los Angeles Clippers</t>
  </si>
  <si>
    <t>Washington Wizards</t>
  </si>
  <si>
    <t>Sacramento Kings</t>
  </si>
  <si>
    <t>Los Angeles Lakers</t>
  </si>
  <si>
    <t>Milwaukee Bucks</t>
  </si>
  <si>
    <t>San Antonio Spurs</t>
  </si>
  <si>
    <t>Minnesota Timberwolves</t>
  </si>
  <si>
    <t>Portland Trail Blazers</t>
  </si>
  <si>
    <t>Charlotte Hornets</t>
  </si>
  <si>
    <t>Phoenix Suns</t>
  </si>
  <si>
    <t>Oklahoma City Thunder</t>
  </si>
  <si>
    <t>Utah Jazz</t>
  </si>
  <si>
    <t>Dallas Mavericks</t>
  </si>
  <si>
    <t>Atlanta Hawks</t>
  </si>
  <si>
    <t>Boston Celtics</t>
  </si>
  <si>
    <t>New York Knicks</t>
  </si>
  <si>
    <t>Indiana Pacers</t>
  </si>
  <si>
    <t>Houston Rockets</t>
  </si>
  <si>
    <t>Denver Nuggets</t>
  </si>
  <si>
    <t>Cleveland Cavaliers</t>
  </si>
  <si>
    <t>Miami Heat</t>
  </si>
  <si>
    <t>Orlando Magic</t>
  </si>
  <si>
    <t>Chicago Bulls</t>
  </si>
  <si>
    <t>Detroit Pistons</t>
  </si>
  <si>
    <t>Memphis Grizzlies</t>
  </si>
  <si>
    <t>League Average</t>
  </si>
  <si>
    <t>OFG</t>
  </si>
  <si>
    <t>OFGA</t>
  </si>
  <si>
    <t>OFG%</t>
  </si>
  <si>
    <t>O3P</t>
  </si>
  <si>
    <t>O3PA</t>
  </si>
  <si>
    <t>O3P%</t>
  </si>
  <si>
    <t>O2P</t>
  </si>
  <si>
    <t>O2PA</t>
  </si>
  <si>
    <t>O2P%</t>
  </si>
  <si>
    <t>OFT</t>
  </si>
  <si>
    <t>OFTA</t>
  </si>
  <si>
    <t>OFT%</t>
  </si>
  <si>
    <t>OORB</t>
  </si>
  <si>
    <t>ODRB</t>
  </si>
  <si>
    <t>OTRB</t>
  </si>
  <si>
    <t>OAST</t>
  </si>
  <si>
    <t>OSTL</t>
  </si>
  <si>
    <t>OBLK</t>
  </si>
  <si>
    <t>OTOV</t>
  </si>
  <si>
    <t>OPF</t>
  </si>
  <si>
    <t>OPTS</t>
  </si>
  <si>
    <t>POSS</t>
  </si>
  <si>
    <t>OPOSS</t>
  </si>
  <si>
    <t>PPPS</t>
  </si>
  <si>
    <t>OPPPS</t>
  </si>
  <si>
    <t>PP100</t>
  </si>
  <si>
    <t>OPP100</t>
  </si>
  <si>
    <t>ATL</t>
  </si>
  <si>
    <t>BOS</t>
  </si>
  <si>
    <t>CHA</t>
  </si>
  <si>
    <t>CHI</t>
  </si>
  <si>
    <t>CLE</t>
  </si>
  <si>
    <t>DAL</t>
  </si>
  <si>
    <t>DEN</t>
  </si>
  <si>
    <t>DET</t>
  </si>
  <si>
    <t>HOU</t>
  </si>
  <si>
    <t>IND</t>
  </si>
  <si>
    <t>MEM</t>
  </si>
  <si>
    <t>MIA</t>
  </si>
  <si>
    <t>MIL</t>
  </si>
  <si>
    <t>MIN</t>
  </si>
  <si>
    <t>ORL</t>
  </si>
  <si>
    <t>PHI</t>
  </si>
  <si>
    <t>POR</t>
  </si>
  <si>
    <t>SAC</t>
  </si>
  <si>
    <t>TOR</t>
  </si>
  <si>
    <t>BKN</t>
  </si>
  <si>
    <t>GSW</t>
  </si>
  <si>
    <t>LAC</t>
  </si>
  <si>
    <t>LAL</t>
  </si>
  <si>
    <t>NOP</t>
  </si>
  <si>
    <t>NYK</t>
  </si>
  <si>
    <t>OKC</t>
  </si>
  <si>
    <t>PHX</t>
  </si>
  <si>
    <t>SAS</t>
  </si>
  <si>
    <t>UTA</t>
  </si>
  <si>
    <t>WAS</t>
  </si>
  <si>
    <t>BLN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</si>
</sst>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10D8-41E9-4290-A800-D3301452833F}">
  <dimension ref="A1:BD31"/>
  <sheetViews>
    <sheetView tabSelected="1" workbookViewId="0">
      <selection activeCell="AS9" sqref="AS9"/>
    </sheetView>
  </sheetViews>
  <sheetFormatPr defaultRowHeight="15" x14ac:dyDescent="0.25"/>
  <cols>
    <col min="1" max="1" width="5.42578125" bestFit="1" customWidth="1"/>
    <col min="2" max="2" width="23.85546875" bestFit="1" customWidth="1"/>
    <col min="3" max="5" width="0" hidden="1" customWidth="1"/>
    <col min="7" max="14" width="0" hidden="1" customWidth="1"/>
    <col min="16" max="16" width="0" hidden="1" customWidth="1"/>
    <col min="18" max="22" width="0" hidden="1" customWidth="1"/>
    <col min="24" max="24" width="0" hidden="1" customWidth="1"/>
    <col min="26" max="26" width="3.140625" style="2" customWidth="1"/>
    <col min="27" max="27" width="9.140625" hidden="1" customWidth="1"/>
    <col min="29" max="36" width="0" hidden="1" customWidth="1"/>
    <col min="38" max="38" width="0" hidden="1" customWidth="1"/>
    <col min="40" max="44" width="0" hidden="1" customWidth="1"/>
    <col min="46" max="46" width="0" hidden="1" customWidth="1"/>
    <col min="48" max="48" width="3.7109375" style="2" customWidth="1"/>
    <col min="49" max="49" width="9.140625" style="1"/>
    <col min="51" max="51" width="3" style="2" customWidth="1"/>
    <col min="52" max="53" width="0" hidden="1" customWidth="1"/>
    <col min="54" max="54" width="4" style="2" customWidth="1"/>
  </cols>
  <sheetData>
    <row r="1" spans="1:56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2" t="s">
        <v>113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s="2" t="s">
        <v>113</v>
      </c>
      <c r="AW1" s="1" t="s">
        <v>77</v>
      </c>
      <c r="AX1" t="s">
        <v>78</v>
      </c>
      <c r="AY1" s="2" t="s">
        <v>113</v>
      </c>
      <c r="AZ1" t="s">
        <v>79</v>
      </c>
      <c r="BA1" t="s">
        <v>80</v>
      </c>
      <c r="BB1" s="2" t="s">
        <v>113</v>
      </c>
      <c r="BC1" t="s">
        <v>81</v>
      </c>
      <c r="BD1" t="s">
        <v>82</v>
      </c>
    </row>
    <row r="2" spans="1:56" x14ac:dyDescent="0.25">
      <c r="A2" t="s">
        <v>103</v>
      </c>
      <c r="B2" t="s">
        <v>27</v>
      </c>
      <c r="C2">
        <v>40</v>
      </c>
      <c r="D2">
        <v>242.5</v>
      </c>
      <c r="E2">
        <v>43.1</v>
      </c>
      <c r="F2">
        <v>89.2</v>
      </c>
      <c r="G2">
        <v>0.48399999999999999</v>
      </c>
      <c r="H2">
        <v>12.3</v>
      </c>
      <c r="I2">
        <v>32.1</v>
      </c>
      <c r="J2">
        <v>0.38400000000000001</v>
      </c>
      <c r="K2">
        <v>30.8</v>
      </c>
      <c r="L2">
        <v>57</v>
      </c>
      <c r="M2">
        <v>0.54</v>
      </c>
      <c r="N2">
        <v>18</v>
      </c>
      <c r="O2">
        <v>21.8</v>
      </c>
      <c r="P2">
        <v>0.82399999999999995</v>
      </c>
      <c r="Q2">
        <v>9.8000000000000007</v>
      </c>
      <c r="R2">
        <v>36.200000000000003</v>
      </c>
      <c r="S2">
        <v>46</v>
      </c>
      <c r="T2">
        <v>28.1</v>
      </c>
      <c r="U2">
        <v>7.3</v>
      </c>
      <c r="V2">
        <v>6.2</v>
      </c>
      <c r="W2">
        <v>14.3</v>
      </c>
      <c r="X2">
        <v>21.9</v>
      </c>
      <c r="Y2">
        <v>116.6</v>
      </c>
      <c r="AA2">
        <v>39.299999999999997</v>
      </c>
      <c r="AB2">
        <v>87.6</v>
      </c>
      <c r="AC2">
        <v>0.44800000000000001</v>
      </c>
      <c r="AD2">
        <v>10.1</v>
      </c>
      <c r="AE2">
        <v>30.4</v>
      </c>
      <c r="AF2">
        <v>0.33300000000000002</v>
      </c>
      <c r="AG2">
        <v>29.2</v>
      </c>
      <c r="AH2">
        <v>57.2</v>
      </c>
      <c r="AI2">
        <v>0.50900000000000001</v>
      </c>
      <c r="AJ2">
        <v>17.2</v>
      </c>
      <c r="AK2">
        <v>22.9</v>
      </c>
      <c r="AL2">
        <v>0.749</v>
      </c>
      <c r="AM2">
        <v>10.1</v>
      </c>
      <c r="AN2">
        <v>34.9</v>
      </c>
      <c r="AO2">
        <v>45</v>
      </c>
      <c r="AP2">
        <v>23.9</v>
      </c>
      <c r="AQ2">
        <v>8.4</v>
      </c>
      <c r="AR2">
        <v>4.9000000000000004</v>
      </c>
      <c r="AS2">
        <v>17.3</v>
      </c>
      <c r="AT2">
        <v>23</v>
      </c>
      <c r="AU2">
        <v>105.8</v>
      </c>
      <c r="AW2" s="1">
        <f>F2-Q2+W2+0.4*O2</f>
        <v>102.42</v>
      </c>
      <c r="AX2">
        <f>AB2-AM2+AS2+0.4*AK2</f>
        <v>103.96</v>
      </c>
      <c r="AZ2">
        <f>Y2/AW2</f>
        <v>1.1384495215778168</v>
      </c>
      <c r="BA2">
        <f>AU2/AX2</f>
        <v>1.0176991150442478</v>
      </c>
      <c r="BC2">
        <f>100*AZ2</f>
        <v>113.84495215778168</v>
      </c>
      <c r="BD2">
        <f>100*BA2</f>
        <v>101.76991150442478</v>
      </c>
    </row>
    <row r="3" spans="1:56" x14ac:dyDescent="0.25">
      <c r="A3" t="s">
        <v>95</v>
      </c>
      <c r="B3" t="s">
        <v>34</v>
      </c>
      <c r="C3">
        <v>38</v>
      </c>
      <c r="D3">
        <v>241.3</v>
      </c>
      <c r="E3">
        <v>43.2</v>
      </c>
      <c r="F3">
        <v>90.3</v>
      </c>
      <c r="G3">
        <v>0.47899999999999998</v>
      </c>
      <c r="H3">
        <v>13.7</v>
      </c>
      <c r="I3">
        <v>39.200000000000003</v>
      </c>
      <c r="J3">
        <v>0.34799999999999998</v>
      </c>
      <c r="K3">
        <v>29.6</v>
      </c>
      <c r="L3">
        <v>51.1</v>
      </c>
      <c r="M3">
        <v>0.57899999999999996</v>
      </c>
      <c r="N3">
        <v>17.5</v>
      </c>
      <c r="O3">
        <v>23</v>
      </c>
      <c r="P3">
        <v>0.76200000000000001</v>
      </c>
      <c r="Q3">
        <v>9.4</v>
      </c>
      <c r="R3">
        <v>40.1</v>
      </c>
      <c r="S3">
        <v>49.4</v>
      </c>
      <c r="T3">
        <v>26.5</v>
      </c>
      <c r="U3">
        <v>7.3</v>
      </c>
      <c r="V3">
        <v>6</v>
      </c>
      <c r="W3">
        <v>14.1</v>
      </c>
      <c r="X3">
        <v>20.7</v>
      </c>
      <c r="Y3">
        <v>117.7</v>
      </c>
      <c r="AA3">
        <v>41.8</v>
      </c>
      <c r="AB3">
        <v>93.6</v>
      </c>
      <c r="AC3">
        <v>0.44600000000000001</v>
      </c>
      <c r="AD3">
        <v>10.7</v>
      </c>
      <c r="AE3">
        <v>30.8</v>
      </c>
      <c r="AF3">
        <v>0.34699999999999998</v>
      </c>
      <c r="AG3">
        <v>31.1</v>
      </c>
      <c r="AH3">
        <v>62.8</v>
      </c>
      <c r="AI3">
        <v>0.495</v>
      </c>
      <c r="AJ3">
        <v>17.2</v>
      </c>
      <c r="AK3">
        <v>21.5</v>
      </c>
      <c r="AL3">
        <v>0.79800000000000004</v>
      </c>
      <c r="AM3">
        <v>11.4</v>
      </c>
      <c r="AN3">
        <v>35.6</v>
      </c>
      <c r="AO3">
        <v>47</v>
      </c>
      <c r="AP3">
        <v>23.8</v>
      </c>
      <c r="AQ3">
        <v>8.3000000000000007</v>
      </c>
      <c r="AR3">
        <v>5.3</v>
      </c>
      <c r="AS3">
        <v>13.9</v>
      </c>
      <c r="AT3">
        <v>21.4</v>
      </c>
      <c r="AU3">
        <v>111.4</v>
      </c>
      <c r="AW3" s="1">
        <f>F3-Q3+W3+0.4*O3</f>
        <v>104.19999999999999</v>
      </c>
      <c r="AX3">
        <f>AB3-AM3+AS3+0.4*AK3</f>
        <v>104.69999999999999</v>
      </c>
      <c r="AZ3">
        <f>Y3/AW3</f>
        <v>1.1295585412667948</v>
      </c>
      <c r="BA3">
        <f>AU3/AX3</f>
        <v>1.0639923591212992</v>
      </c>
      <c r="BC3">
        <f>100*AZ3</f>
        <v>112.95585412667948</v>
      </c>
      <c r="BD3">
        <f>100*BA3</f>
        <v>106.39923591212992</v>
      </c>
    </row>
    <row r="4" spans="1:56" x14ac:dyDescent="0.25">
      <c r="A4" t="s">
        <v>91</v>
      </c>
      <c r="B4" t="s">
        <v>47</v>
      </c>
      <c r="C4">
        <v>38</v>
      </c>
      <c r="D4">
        <v>242</v>
      </c>
      <c r="E4">
        <v>38.299999999999997</v>
      </c>
      <c r="F4">
        <v>85.6</v>
      </c>
      <c r="G4">
        <v>0.44800000000000001</v>
      </c>
      <c r="H4">
        <v>14.9</v>
      </c>
      <c r="I4">
        <v>42.7</v>
      </c>
      <c r="J4">
        <v>0.35</v>
      </c>
      <c r="K4">
        <v>23.4</v>
      </c>
      <c r="L4">
        <v>42.8</v>
      </c>
      <c r="M4">
        <v>0.54600000000000004</v>
      </c>
      <c r="N4">
        <v>18.7</v>
      </c>
      <c r="O4">
        <v>24.5</v>
      </c>
      <c r="P4">
        <v>0.76300000000000001</v>
      </c>
      <c r="Q4">
        <v>11.1</v>
      </c>
      <c r="R4">
        <v>31.2</v>
      </c>
      <c r="S4">
        <v>42.2</v>
      </c>
      <c r="T4">
        <v>21.1</v>
      </c>
      <c r="U4">
        <v>7.7</v>
      </c>
      <c r="V4">
        <v>5.3</v>
      </c>
      <c r="W4">
        <v>13.6</v>
      </c>
      <c r="X4">
        <v>22.9</v>
      </c>
      <c r="Y4">
        <v>110.3</v>
      </c>
      <c r="AA4">
        <v>42.9</v>
      </c>
      <c r="AB4">
        <v>89.8</v>
      </c>
      <c r="AC4">
        <v>0.47799999999999998</v>
      </c>
      <c r="AD4">
        <v>11.8</v>
      </c>
      <c r="AE4">
        <v>32.5</v>
      </c>
      <c r="AF4">
        <v>0.36499999999999999</v>
      </c>
      <c r="AG4">
        <v>31.1</v>
      </c>
      <c r="AH4">
        <v>57.4</v>
      </c>
      <c r="AI4">
        <v>0.54100000000000004</v>
      </c>
      <c r="AJ4">
        <v>18.2</v>
      </c>
      <c r="AK4">
        <v>24</v>
      </c>
      <c r="AL4">
        <v>0.75600000000000001</v>
      </c>
      <c r="AM4">
        <v>10.7</v>
      </c>
      <c r="AN4">
        <v>37</v>
      </c>
      <c r="AO4">
        <v>47.7</v>
      </c>
      <c r="AP4">
        <v>26.1</v>
      </c>
      <c r="AQ4">
        <v>7.2</v>
      </c>
      <c r="AR4">
        <v>6.3</v>
      </c>
      <c r="AS4">
        <v>13.6</v>
      </c>
      <c r="AT4">
        <v>21.6</v>
      </c>
      <c r="AU4">
        <v>115.8</v>
      </c>
      <c r="AW4" s="1">
        <f>F4-Q4+W4+0.4*O4</f>
        <v>97.899999999999991</v>
      </c>
      <c r="AX4">
        <f>AB4-AM4+AS4+0.4*AK4</f>
        <v>102.29999999999998</v>
      </c>
      <c r="AZ4">
        <f>Y4/AW4</f>
        <v>1.1266598569969357</v>
      </c>
      <c r="BA4">
        <f>AU4/AX4</f>
        <v>1.1319648093841643</v>
      </c>
      <c r="BC4">
        <f>100*AZ4</f>
        <v>112.66598569969358</v>
      </c>
      <c r="BD4">
        <f>100*BA4</f>
        <v>113.19648093841643</v>
      </c>
    </row>
    <row r="5" spans="1:56" x14ac:dyDescent="0.25">
      <c r="A5" t="s">
        <v>110</v>
      </c>
      <c r="B5" t="s">
        <v>35</v>
      </c>
      <c r="C5">
        <v>40</v>
      </c>
      <c r="D5">
        <v>241.3</v>
      </c>
      <c r="E5">
        <v>42.1</v>
      </c>
      <c r="F5">
        <v>87.9</v>
      </c>
      <c r="G5">
        <v>0.47799999999999998</v>
      </c>
      <c r="H5">
        <v>9.6999999999999993</v>
      </c>
      <c r="I5">
        <v>24.4</v>
      </c>
      <c r="J5">
        <v>0.39800000000000002</v>
      </c>
      <c r="K5">
        <v>32.4</v>
      </c>
      <c r="L5">
        <v>63.6</v>
      </c>
      <c r="M5">
        <v>0.50900000000000001</v>
      </c>
      <c r="N5">
        <v>17.899999999999999</v>
      </c>
      <c r="O5">
        <v>21.7</v>
      </c>
      <c r="P5">
        <v>0.82499999999999996</v>
      </c>
      <c r="Q5">
        <v>9.4</v>
      </c>
      <c r="R5">
        <v>35.1</v>
      </c>
      <c r="S5">
        <v>44.5</v>
      </c>
      <c r="T5">
        <v>24.9</v>
      </c>
      <c r="U5">
        <v>6.3</v>
      </c>
      <c r="V5">
        <v>4.3</v>
      </c>
      <c r="W5">
        <v>12.1</v>
      </c>
      <c r="X5">
        <v>18.5</v>
      </c>
      <c r="Y5">
        <v>111.7</v>
      </c>
      <c r="AA5">
        <v>41.6</v>
      </c>
      <c r="AB5">
        <v>89.9</v>
      </c>
      <c r="AC5">
        <v>0.46300000000000002</v>
      </c>
      <c r="AD5">
        <v>11.8</v>
      </c>
      <c r="AE5">
        <v>34.1</v>
      </c>
      <c r="AF5">
        <v>0.34499999999999997</v>
      </c>
      <c r="AG5">
        <v>29.9</v>
      </c>
      <c r="AH5">
        <v>55.8</v>
      </c>
      <c r="AI5">
        <v>0.53500000000000003</v>
      </c>
      <c r="AJ5">
        <v>16.600000000000001</v>
      </c>
      <c r="AK5">
        <v>21.5</v>
      </c>
      <c r="AL5">
        <v>0.77400000000000002</v>
      </c>
      <c r="AM5">
        <v>10.5</v>
      </c>
      <c r="AN5">
        <v>35.9</v>
      </c>
      <c r="AO5">
        <v>46.4</v>
      </c>
      <c r="AP5">
        <v>25.7</v>
      </c>
      <c r="AQ5">
        <v>7.2</v>
      </c>
      <c r="AR5">
        <v>6.6</v>
      </c>
      <c r="AS5">
        <v>14</v>
      </c>
      <c r="AT5">
        <v>21.4</v>
      </c>
      <c r="AU5">
        <v>111.7</v>
      </c>
      <c r="AW5" s="1">
        <f>F5-Q5+W5+0.4*O5</f>
        <v>99.28</v>
      </c>
      <c r="AX5">
        <f>AB5-AM5+AS5+0.4*AK5</f>
        <v>102</v>
      </c>
      <c r="AZ5">
        <f>Y5/AW5</f>
        <v>1.1251007252215954</v>
      </c>
      <c r="BA5">
        <f>AU5/AX5</f>
        <v>1.0950980392156864</v>
      </c>
      <c r="BC5">
        <f>100*AZ5</f>
        <v>112.51007252215955</v>
      </c>
      <c r="BD5">
        <f>100*BA5</f>
        <v>109.50980392156863</v>
      </c>
    </row>
    <row r="6" spans="1:56" x14ac:dyDescent="0.25">
      <c r="A6" t="s">
        <v>106</v>
      </c>
      <c r="B6" t="s">
        <v>26</v>
      </c>
      <c r="C6">
        <v>40</v>
      </c>
      <c r="D6">
        <v>240</v>
      </c>
      <c r="E6">
        <v>43.6</v>
      </c>
      <c r="F6">
        <v>90.9</v>
      </c>
      <c r="G6">
        <v>0.47899999999999998</v>
      </c>
      <c r="H6">
        <v>10.199999999999999</v>
      </c>
      <c r="I6">
        <v>28.4</v>
      </c>
      <c r="J6">
        <v>0.35699999999999998</v>
      </c>
      <c r="K6">
        <v>33.4</v>
      </c>
      <c r="L6">
        <v>62.5</v>
      </c>
      <c r="M6">
        <v>0.53500000000000003</v>
      </c>
      <c r="N6">
        <v>19.5</v>
      </c>
      <c r="O6">
        <v>25.2</v>
      </c>
      <c r="P6">
        <v>0.77100000000000002</v>
      </c>
      <c r="Q6">
        <v>11.5</v>
      </c>
      <c r="R6">
        <v>35.6</v>
      </c>
      <c r="S6">
        <v>47.1</v>
      </c>
      <c r="T6">
        <v>26.8</v>
      </c>
      <c r="U6">
        <v>7.5</v>
      </c>
      <c r="V6">
        <v>5.5</v>
      </c>
      <c r="W6">
        <v>14.4</v>
      </c>
      <c r="X6">
        <v>22.6</v>
      </c>
      <c r="Y6">
        <v>116.7</v>
      </c>
      <c r="AA6">
        <v>37.700000000000003</v>
      </c>
      <c r="AB6">
        <v>85.7</v>
      </c>
      <c r="AC6">
        <v>0.439</v>
      </c>
      <c r="AD6">
        <v>11.5</v>
      </c>
      <c r="AE6">
        <v>32.1</v>
      </c>
      <c r="AF6">
        <v>0.35799999999999998</v>
      </c>
      <c r="AG6">
        <v>26.2</v>
      </c>
      <c r="AH6">
        <v>53.6</v>
      </c>
      <c r="AI6">
        <v>0.48799999999999999</v>
      </c>
      <c r="AJ6">
        <v>15.1</v>
      </c>
      <c r="AK6">
        <v>19.7</v>
      </c>
      <c r="AL6">
        <v>0.76500000000000001</v>
      </c>
      <c r="AM6">
        <v>10.199999999999999</v>
      </c>
      <c r="AN6">
        <v>32.5</v>
      </c>
      <c r="AO6">
        <v>42.7</v>
      </c>
      <c r="AP6">
        <v>23.5</v>
      </c>
      <c r="AQ6">
        <v>7.6</v>
      </c>
      <c r="AR6">
        <v>5.3</v>
      </c>
      <c r="AS6">
        <v>15.7</v>
      </c>
      <c r="AT6">
        <v>20.100000000000001</v>
      </c>
      <c r="AU6">
        <v>101.9</v>
      </c>
      <c r="AW6" s="1">
        <f>F6-Q6+W6+0.4*O6</f>
        <v>103.88000000000001</v>
      </c>
      <c r="AX6">
        <f>AB6-AM6+AS6+0.4*AK6</f>
        <v>99.08</v>
      </c>
      <c r="AZ6">
        <f>Y6/AW6</f>
        <v>1.1234116288024643</v>
      </c>
      <c r="BA6">
        <f>AU6/AX6</f>
        <v>1.0284618490109003</v>
      </c>
      <c r="BC6">
        <f>100*AZ6</f>
        <v>112.34116288024643</v>
      </c>
      <c r="BD6">
        <f>100*BA6</f>
        <v>102.84618490109003</v>
      </c>
    </row>
    <row r="7" spans="1:56" x14ac:dyDescent="0.25">
      <c r="A7" t="s">
        <v>101</v>
      </c>
      <c r="B7" t="s">
        <v>25</v>
      </c>
      <c r="C7">
        <v>42</v>
      </c>
      <c r="D7">
        <v>241.8</v>
      </c>
      <c r="E7">
        <v>42.3</v>
      </c>
      <c r="F7">
        <v>89.2</v>
      </c>
      <c r="G7">
        <v>0.47499999999999998</v>
      </c>
      <c r="H7">
        <v>11.4</v>
      </c>
      <c r="I7">
        <v>33</v>
      </c>
      <c r="J7">
        <v>0.34499999999999997</v>
      </c>
      <c r="K7">
        <v>31</v>
      </c>
      <c r="L7">
        <v>56.2</v>
      </c>
      <c r="M7">
        <v>0.55100000000000005</v>
      </c>
      <c r="N7">
        <v>17.3</v>
      </c>
      <c r="O7">
        <v>21.5</v>
      </c>
      <c r="P7">
        <v>0.80600000000000005</v>
      </c>
      <c r="Q7">
        <v>10</v>
      </c>
      <c r="R7">
        <v>34.9</v>
      </c>
      <c r="S7">
        <v>45</v>
      </c>
      <c r="T7">
        <v>24</v>
      </c>
      <c r="U7">
        <v>8</v>
      </c>
      <c r="V7">
        <v>5.5</v>
      </c>
      <c r="W7">
        <v>13.2</v>
      </c>
      <c r="X7">
        <v>21</v>
      </c>
      <c r="Y7">
        <v>113.4</v>
      </c>
      <c r="AA7">
        <v>42</v>
      </c>
      <c r="AB7">
        <v>89.2</v>
      </c>
      <c r="AC7">
        <v>0.47</v>
      </c>
      <c r="AD7">
        <v>9.5</v>
      </c>
      <c r="AE7">
        <v>26.8</v>
      </c>
      <c r="AF7">
        <v>0.35399999999999998</v>
      </c>
      <c r="AG7">
        <v>32.5</v>
      </c>
      <c r="AH7">
        <v>62.4</v>
      </c>
      <c r="AI7">
        <v>0.52</v>
      </c>
      <c r="AJ7">
        <v>18</v>
      </c>
      <c r="AK7">
        <v>23.6</v>
      </c>
      <c r="AL7">
        <v>0.76600000000000001</v>
      </c>
      <c r="AM7">
        <v>10.3</v>
      </c>
      <c r="AN7">
        <v>33.799999999999997</v>
      </c>
      <c r="AO7">
        <v>44.1</v>
      </c>
      <c r="AP7">
        <v>22.5</v>
      </c>
      <c r="AQ7">
        <v>7.5</v>
      </c>
      <c r="AR7">
        <v>4.9000000000000004</v>
      </c>
      <c r="AS7">
        <v>12.8</v>
      </c>
      <c r="AT7">
        <v>21.8</v>
      </c>
      <c r="AU7">
        <v>111.4</v>
      </c>
      <c r="AW7" s="1">
        <f>F7-Q7+W7+0.4*O7</f>
        <v>101</v>
      </c>
      <c r="AX7">
        <f>AB7-AM7+AS7+0.4*AK7</f>
        <v>101.14</v>
      </c>
      <c r="AZ7">
        <f>Y7/AW7</f>
        <v>1.1227722772277229</v>
      </c>
      <c r="BA7">
        <f>AU7/AX7</f>
        <v>1.1014435436029266</v>
      </c>
      <c r="BC7">
        <f>100*AZ7</f>
        <v>112.2772277227723</v>
      </c>
      <c r="BD7">
        <f>100*BA7</f>
        <v>110.14435436029267</v>
      </c>
    </row>
    <row r="8" spans="1:56" x14ac:dyDescent="0.25">
      <c r="A8" t="s">
        <v>104</v>
      </c>
      <c r="B8" t="s">
        <v>30</v>
      </c>
      <c r="C8">
        <v>39</v>
      </c>
      <c r="D8">
        <v>242.6</v>
      </c>
      <c r="E8">
        <v>41.4</v>
      </c>
      <c r="F8">
        <v>87.4</v>
      </c>
      <c r="G8">
        <v>0.47399999999999998</v>
      </c>
      <c r="H8">
        <v>9.4</v>
      </c>
      <c r="I8">
        <v>24.5</v>
      </c>
      <c r="J8">
        <v>0.38200000000000001</v>
      </c>
      <c r="K8">
        <v>32</v>
      </c>
      <c r="L8">
        <v>62.8</v>
      </c>
      <c r="M8">
        <v>0.51</v>
      </c>
      <c r="N8">
        <v>23.5</v>
      </c>
      <c r="O8">
        <v>29.2</v>
      </c>
      <c r="P8">
        <v>0.80500000000000005</v>
      </c>
      <c r="Q8">
        <v>9.9</v>
      </c>
      <c r="R8">
        <v>35.9</v>
      </c>
      <c r="S8">
        <v>45.9</v>
      </c>
      <c r="T8">
        <v>22.6</v>
      </c>
      <c r="U8">
        <v>6.3</v>
      </c>
      <c r="V8">
        <v>4.7</v>
      </c>
      <c r="W8">
        <v>14.2</v>
      </c>
      <c r="X8">
        <v>23.1</v>
      </c>
      <c r="Y8">
        <v>115.7</v>
      </c>
      <c r="AA8">
        <v>41.1</v>
      </c>
      <c r="AB8">
        <v>89.7</v>
      </c>
      <c r="AC8">
        <v>0.45800000000000002</v>
      </c>
      <c r="AD8">
        <v>12.3</v>
      </c>
      <c r="AE8">
        <v>33</v>
      </c>
      <c r="AF8">
        <v>0.373</v>
      </c>
      <c r="AG8">
        <v>28.8</v>
      </c>
      <c r="AH8">
        <v>56.7</v>
      </c>
      <c r="AI8">
        <v>0.50700000000000001</v>
      </c>
      <c r="AJ8">
        <v>16.399999999999999</v>
      </c>
      <c r="AK8">
        <v>21.7</v>
      </c>
      <c r="AL8">
        <v>0.75800000000000001</v>
      </c>
      <c r="AM8">
        <v>11.5</v>
      </c>
      <c r="AN8">
        <v>34.4</v>
      </c>
      <c r="AO8">
        <v>46</v>
      </c>
      <c r="AP8">
        <v>25.7</v>
      </c>
      <c r="AQ8">
        <v>6.5</v>
      </c>
      <c r="AR8">
        <v>5.2</v>
      </c>
      <c r="AS8">
        <v>15.2</v>
      </c>
      <c r="AT8">
        <v>22.4</v>
      </c>
      <c r="AU8">
        <v>110.8</v>
      </c>
      <c r="AW8" s="1">
        <f>F8-Q8+W8+0.4*O8</f>
        <v>103.38</v>
      </c>
      <c r="AX8">
        <f>AB8-AM8+AS8+0.4*AK8</f>
        <v>102.08000000000001</v>
      </c>
      <c r="AZ8">
        <f>Y8/AW8</f>
        <v>1.1191719868446508</v>
      </c>
      <c r="BA8">
        <f>AU8/AX8</f>
        <v>1.0854231974921629</v>
      </c>
      <c r="BC8">
        <f>100*AZ8</f>
        <v>111.91719868446508</v>
      </c>
      <c r="BD8">
        <f>100*BA8</f>
        <v>108.54231974921629</v>
      </c>
    </row>
    <row r="9" spans="1:56" x14ac:dyDescent="0.25">
      <c r="A9" t="s">
        <v>89</v>
      </c>
      <c r="B9" t="s">
        <v>48</v>
      </c>
      <c r="C9">
        <v>37</v>
      </c>
      <c r="D9">
        <v>241.4</v>
      </c>
      <c r="E9">
        <v>41.5</v>
      </c>
      <c r="F9">
        <v>89.6</v>
      </c>
      <c r="G9">
        <v>0.46300000000000002</v>
      </c>
      <c r="H9">
        <v>10.9</v>
      </c>
      <c r="I9">
        <v>30.9</v>
      </c>
      <c r="J9">
        <v>0.35299999999999998</v>
      </c>
      <c r="K9">
        <v>30.6</v>
      </c>
      <c r="L9">
        <v>58.7</v>
      </c>
      <c r="M9">
        <v>0.52100000000000002</v>
      </c>
      <c r="N9">
        <v>16.600000000000001</v>
      </c>
      <c r="O9">
        <v>22.3</v>
      </c>
      <c r="P9">
        <v>0.747</v>
      </c>
      <c r="Q9">
        <v>12.5</v>
      </c>
      <c r="R9">
        <v>34.6</v>
      </c>
      <c r="S9">
        <v>47.1</v>
      </c>
      <c r="T9">
        <v>27.2</v>
      </c>
      <c r="U9">
        <v>8.4</v>
      </c>
      <c r="V9">
        <v>4.8</v>
      </c>
      <c r="W9">
        <v>13.5</v>
      </c>
      <c r="X9">
        <v>20.399999999999999</v>
      </c>
      <c r="Y9">
        <v>110.6</v>
      </c>
      <c r="AA9">
        <v>41.2</v>
      </c>
      <c r="AB9">
        <v>92</v>
      </c>
      <c r="AC9">
        <v>0.44700000000000001</v>
      </c>
      <c r="AD9">
        <v>10.199999999999999</v>
      </c>
      <c r="AE9">
        <v>30</v>
      </c>
      <c r="AF9">
        <v>0.33900000000000002</v>
      </c>
      <c r="AG9">
        <v>31</v>
      </c>
      <c r="AH9">
        <v>62</v>
      </c>
      <c r="AI9">
        <v>0.5</v>
      </c>
      <c r="AJ9">
        <v>19.7</v>
      </c>
      <c r="AK9">
        <v>25.4</v>
      </c>
      <c r="AL9">
        <v>0.77600000000000002</v>
      </c>
      <c r="AM9">
        <v>10</v>
      </c>
      <c r="AN9">
        <v>34</v>
      </c>
      <c r="AO9">
        <v>44</v>
      </c>
      <c r="AP9">
        <v>22.2</v>
      </c>
      <c r="AQ9">
        <v>7.6</v>
      </c>
      <c r="AR9">
        <v>4.2</v>
      </c>
      <c r="AS9">
        <v>12.7</v>
      </c>
      <c r="AT9">
        <v>23.6</v>
      </c>
      <c r="AU9">
        <v>112.2</v>
      </c>
      <c r="AW9" s="1">
        <f>F9-Q9+W9+0.4*O9</f>
        <v>99.52</v>
      </c>
      <c r="AX9">
        <f>AB9-AM9+AS9+0.4*AK9</f>
        <v>104.86</v>
      </c>
      <c r="AZ9">
        <f>Y9/AW9</f>
        <v>1.1113344051446945</v>
      </c>
      <c r="BA9">
        <f>AU9/AX9</f>
        <v>1.0699980926950219</v>
      </c>
      <c r="BC9">
        <f>100*AZ9</f>
        <v>111.13344051446946</v>
      </c>
      <c r="BD9">
        <f>100*BA9</f>
        <v>106.99980926950219</v>
      </c>
    </row>
    <row r="10" spans="1:56" x14ac:dyDescent="0.25">
      <c r="A10" t="s">
        <v>84</v>
      </c>
      <c r="B10" t="s">
        <v>44</v>
      </c>
      <c r="C10">
        <v>38</v>
      </c>
      <c r="D10">
        <v>242.6</v>
      </c>
      <c r="E10">
        <v>41.3</v>
      </c>
      <c r="F10">
        <v>90.4</v>
      </c>
      <c r="G10">
        <v>0.45700000000000002</v>
      </c>
      <c r="H10">
        <v>13.4</v>
      </c>
      <c r="I10">
        <v>36.5</v>
      </c>
      <c r="J10">
        <v>0.36599999999999999</v>
      </c>
      <c r="K10">
        <v>27.9</v>
      </c>
      <c r="L10">
        <v>53.9</v>
      </c>
      <c r="M10">
        <v>0.51800000000000002</v>
      </c>
      <c r="N10">
        <v>15.8</v>
      </c>
      <c r="O10">
        <v>19.8</v>
      </c>
      <c r="P10">
        <v>0.79800000000000004</v>
      </c>
      <c r="Q10">
        <v>10.3</v>
      </c>
      <c r="R10">
        <v>34.9</v>
      </c>
      <c r="S10">
        <v>45.2</v>
      </c>
      <c r="T10">
        <v>25.9</v>
      </c>
      <c r="U10">
        <v>8.8000000000000007</v>
      </c>
      <c r="V10">
        <v>5.3</v>
      </c>
      <c r="W10">
        <v>12.9</v>
      </c>
      <c r="X10">
        <v>21.1</v>
      </c>
      <c r="Y10">
        <v>111.8</v>
      </c>
      <c r="AA10">
        <v>39.5</v>
      </c>
      <c r="AB10">
        <v>85.6</v>
      </c>
      <c r="AC10">
        <v>0.46100000000000002</v>
      </c>
      <c r="AD10">
        <v>10</v>
      </c>
      <c r="AE10">
        <v>27.2</v>
      </c>
      <c r="AF10">
        <v>0.36499999999999999</v>
      </c>
      <c r="AG10">
        <v>29.6</v>
      </c>
      <c r="AH10">
        <v>58.4</v>
      </c>
      <c r="AI10">
        <v>0.50600000000000001</v>
      </c>
      <c r="AJ10">
        <v>16.7</v>
      </c>
      <c r="AK10">
        <v>22.5</v>
      </c>
      <c r="AL10">
        <v>0.74299999999999999</v>
      </c>
      <c r="AM10">
        <v>8.6999999999999993</v>
      </c>
      <c r="AN10">
        <v>33.799999999999997</v>
      </c>
      <c r="AO10">
        <v>42.5</v>
      </c>
      <c r="AP10">
        <v>20.9</v>
      </c>
      <c r="AQ10">
        <v>8.6999999999999993</v>
      </c>
      <c r="AR10">
        <v>4.7</v>
      </c>
      <c r="AS10">
        <v>14.8</v>
      </c>
      <c r="AT10">
        <v>22.6</v>
      </c>
      <c r="AU10">
        <v>105.7</v>
      </c>
      <c r="AW10" s="1">
        <f>F10-Q10+W10+0.4*O10</f>
        <v>100.92000000000002</v>
      </c>
      <c r="AX10">
        <f>AB10-AM10+AS10+0.4*AK10</f>
        <v>100.69999999999999</v>
      </c>
      <c r="AZ10">
        <f>Y10/AW10</f>
        <v>1.1078081648830755</v>
      </c>
      <c r="BA10">
        <f>AU10/AX10</f>
        <v>1.0496524329692156</v>
      </c>
      <c r="BC10">
        <f>100*AZ10</f>
        <v>110.78081648830755</v>
      </c>
      <c r="BD10">
        <f>100*BA10</f>
        <v>104.96524329692156</v>
      </c>
    </row>
    <row r="11" spans="1:56" x14ac:dyDescent="0.25">
      <c r="A11" t="s">
        <v>102</v>
      </c>
      <c r="B11" t="s">
        <v>29</v>
      </c>
      <c r="C11">
        <v>41</v>
      </c>
      <c r="D11">
        <v>243.7</v>
      </c>
      <c r="E11">
        <v>40</v>
      </c>
      <c r="F11">
        <v>87.7</v>
      </c>
      <c r="G11">
        <v>0.45500000000000002</v>
      </c>
      <c r="H11">
        <v>12.4</v>
      </c>
      <c r="I11">
        <v>34.1</v>
      </c>
      <c r="J11">
        <v>0.36399999999999999</v>
      </c>
      <c r="K11">
        <v>27.5</v>
      </c>
      <c r="L11">
        <v>53.6</v>
      </c>
      <c r="M11">
        <v>0.51400000000000001</v>
      </c>
      <c r="N11">
        <v>18.8</v>
      </c>
      <c r="O11">
        <v>25.1</v>
      </c>
      <c r="P11">
        <v>0.748</v>
      </c>
      <c r="Q11">
        <v>11.2</v>
      </c>
      <c r="R11">
        <v>33.700000000000003</v>
      </c>
      <c r="S11">
        <v>44.9</v>
      </c>
      <c r="T11">
        <v>23.8</v>
      </c>
      <c r="U11">
        <v>6.6</v>
      </c>
      <c r="V11">
        <v>4</v>
      </c>
      <c r="W11">
        <v>14.2</v>
      </c>
      <c r="X11">
        <v>22.3</v>
      </c>
      <c r="Y11">
        <v>111.1</v>
      </c>
      <c r="AA11">
        <v>40.700000000000003</v>
      </c>
      <c r="AB11">
        <v>89.7</v>
      </c>
      <c r="AC11">
        <v>0.45300000000000001</v>
      </c>
      <c r="AD11">
        <v>10</v>
      </c>
      <c r="AE11">
        <v>29.4</v>
      </c>
      <c r="AF11">
        <v>0.34100000000000003</v>
      </c>
      <c r="AG11">
        <v>30.6</v>
      </c>
      <c r="AH11">
        <v>60.3</v>
      </c>
      <c r="AI11">
        <v>0.50800000000000001</v>
      </c>
      <c r="AJ11">
        <v>16.600000000000001</v>
      </c>
      <c r="AK11">
        <v>21.7</v>
      </c>
      <c r="AL11">
        <v>0.76800000000000002</v>
      </c>
      <c r="AM11">
        <v>10.9</v>
      </c>
      <c r="AN11">
        <v>33.5</v>
      </c>
      <c r="AO11">
        <v>44.4</v>
      </c>
      <c r="AP11">
        <v>24.5</v>
      </c>
      <c r="AQ11">
        <v>7.1</v>
      </c>
      <c r="AR11">
        <v>4.7</v>
      </c>
      <c r="AS11">
        <v>14.2</v>
      </c>
      <c r="AT11">
        <v>20.2</v>
      </c>
      <c r="AU11">
        <v>108</v>
      </c>
      <c r="AW11" s="1">
        <f>F11-Q11+W11+0.4*O11</f>
        <v>100.74000000000001</v>
      </c>
      <c r="AX11">
        <f>AB11-AM11+AS11+0.4*AK11</f>
        <v>101.68</v>
      </c>
      <c r="AZ11">
        <f>Y11/AW11</f>
        <v>1.1028389914631724</v>
      </c>
      <c r="BA11">
        <f>AU11/AX11</f>
        <v>1.0621557828481509</v>
      </c>
      <c r="BC11">
        <f>100*AZ11</f>
        <v>110.28389914631724</v>
      </c>
      <c r="BD11">
        <f>100*BA11</f>
        <v>106.21557828481509</v>
      </c>
    </row>
    <row r="12" spans="1:56" x14ac:dyDescent="0.25">
      <c r="A12" t="s">
        <v>98</v>
      </c>
      <c r="B12" t="s">
        <v>28</v>
      </c>
      <c r="C12">
        <v>40</v>
      </c>
      <c r="D12">
        <v>243.1</v>
      </c>
      <c r="E12">
        <v>40.9</v>
      </c>
      <c r="F12">
        <v>87.7</v>
      </c>
      <c r="G12">
        <v>0.46700000000000003</v>
      </c>
      <c r="H12">
        <v>11.1</v>
      </c>
      <c r="I12">
        <v>31.6</v>
      </c>
      <c r="J12">
        <v>0.35</v>
      </c>
      <c r="K12">
        <v>29.9</v>
      </c>
      <c r="L12">
        <v>56.1</v>
      </c>
      <c r="M12">
        <v>0.53300000000000003</v>
      </c>
      <c r="N12">
        <v>21.5</v>
      </c>
      <c r="O12">
        <v>28.1</v>
      </c>
      <c r="P12">
        <v>0.76700000000000002</v>
      </c>
      <c r="Q12">
        <v>10.3</v>
      </c>
      <c r="R12">
        <v>37.299999999999997</v>
      </c>
      <c r="S12">
        <v>47.6</v>
      </c>
      <c r="T12">
        <v>26.8</v>
      </c>
      <c r="U12">
        <v>7.2</v>
      </c>
      <c r="V12">
        <v>5.5</v>
      </c>
      <c r="W12">
        <v>15.1</v>
      </c>
      <c r="X12">
        <v>22.9</v>
      </c>
      <c r="Y12">
        <v>114.4</v>
      </c>
      <c r="AA12">
        <v>39.200000000000003</v>
      </c>
      <c r="AB12">
        <v>86.1</v>
      </c>
      <c r="AC12">
        <v>0.45500000000000002</v>
      </c>
      <c r="AD12">
        <v>10.4</v>
      </c>
      <c r="AE12">
        <v>31.4</v>
      </c>
      <c r="AF12">
        <v>0.33</v>
      </c>
      <c r="AG12">
        <v>28.8</v>
      </c>
      <c r="AH12">
        <v>54.7</v>
      </c>
      <c r="AI12">
        <v>0.52700000000000002</v>
      </c>
      <c r="AJ12">
        <v>16.399999999999999</v>
      </c>
      <c r="AK12">
        <v>21.9</v>
      </c>
      <c r="AL12">
        <v>0.747</v>
      </c>
      <c r="AM12">
        <v>9.9</v>
      </c>
      <c r="AN12">
        <v>32.200000000000003</v>
      </c>
      <c r="AO12">
        <v>42.2</v>
      </c>
      <c r="AP12">
        <v>23.6</v>
      </c>
      <c r="AQ12">
        <v>7.8</v>
      </c>
      <c r="AR12">
        <v>5.3</v>
      </c>
      <c r="AS12">
        <v>13.3</v>
      </c>
      <c r="AT12">
        <v>20.9</v>
      </c>
      <c r="AU12">
        <v>105.2</v>
      </c>
      <c r="AW12" s="1">
        <f>F12-Q12+W12+0.4*O12</f>
        <v>103.74000000000001</v>
      </c>
      <c r="AX12">
        <f>AB12-AM12+AS12+0.4*AK12</f>
        <v>98.259999999999991</v>
      </c>
      <c r="AZ12">
        <f>Y12/AW12</f>
        <v>1.1027568922305764</v>
      </c>
      <c r="BA12">
        <f>AU12/AX12</f>
        <v>1.0706289436189702</v>
      </c>
      <c r="BC12">
        <f>100*AZ12</f>
        <v>110.27568922305764</v>
      </c>
      <c r="BD12">
        <f>100*BA12</f>
        <v>107.06289436189702</v>
      </c>
    </row>
    <row r="13" spans="1:56" x14ac:dyDescent="0.25">
      <c r="A13" t="s">
        <v>85</v>
      </c>
      <c r="B13" t="s">
        <v>38</v>
      </c>
      <c r="C13">
        <v>39</v>
      </c>
      <c r="D13">
        <v>243.2</v>
      </c>
      <c r="E13">
        <v>41.4</v>
      </c>
      <c r="F13">
        <v>90.9</v>
      </c>
      <c r="G13">
        <v>0.45500000000000002</v>
      </c>
      <c r="H13">
        <v>11.6</v>
      </c>
      <c r="I13">
        <v>32.6</v>
      </c>
      <c r="J13">
        <v>0.35699999999999998</v>
      </c>
      <c r="K13">
        <v>29.8</v>
      </c>
      <c r="L13">
        <v>58.4</v>
      </c>
      <c r="M13">
        <v>0.51</v>
      </c>
      <c r="N13">
        <v>18.600000000000001</v>
      </c>
      <c r="O13">
        <v>23.5</v>
      </c>
      <c r="P13">
        <v>0.79300000000000004</v>
      </c>
      <c r="Q13">
        <v>9.9</v>
      </c>
      <c r="R13">
        <v>34.5</v>
      </c>
      <c r="S13">
        <v>44.4</v>
      </c>
      <c r="T13">
        <v>24</v>
      </c>
      <c r="U13">
        <v>7.4</v>
      </c>
      <c r="V13">
        <v>5</v>
      </c>
      <c r="W13">
        <v>12.2</v>
      </c>
      <c r="X13">
        <v>20</v>
      </c>
      <c r="Y13">
        <v>113</v>
      </c>
      <c r="AA13">
        <v>41</v>
      </c>
      <c r="AB13">
        <v>88.9</v>
      </c>
      <c r="AC13">
        <v>0.46100000000000002</v>
      </c>
      <c r="AD13">
        <v>11.3</v>
      </c>
      <c r="AE13">
        <v>31.6</v>
      </c>
      <c r="AF13">
        <v>0.35599999999999998</v>
      </c>
      <c r="AG13">
        <v>29.7</v>
      </c>
      <c r="AH13">
        <v>57.3</v>
      </c>
      <c r="AI13">
        <v>0.51900000000000002</v>
      </c>
      <c r="AJ13">
        <v>15.4</v>
      </c>
      <c r="AK13">
        <v>20.3</v>
      </c>
      <c r="AL13">
        <v>0.75900000000000001</v>
      </c>
      <c r="AM13">
        <v>9.6</v>
      </c>
      <c r="AN13">
        <v>34.200000000000003</v>
      </c>
      <c r="AO13">
        <v>43.8</v>
      </c>
      <c r="AP13">
        <v>24.5</v>
      </c>
      <c r="AQ13">
        <v>7.6</v>
      </c>
      <c r="AR13">
        <v>4.4000000000000004</v>
      </c>
      <c r="AS13">
        <v>12.7</v>
      </c>
      <c r="AT13">
        <v>20.9</v>
      </c>
      <c r="AU13">
        <v>108.6</v>
      </c>
      <c r="AW13" s="1">
        <f>F13-Q13+W13+0.4*O13</f>
        <v>102.60000000000001</v>
      </c>
      <c r="AX13">
        <f>AB13-AM13+AS13+0.4*AK13</f>
        <v>100.12000000000002</v>
      </c>
      <c r="AZ13">
        <f>Y13/AW13</f>
        <v>1.101364522417154</v>
      </c>
      <c r="BA13">
        <f>AU13/AX13</f>
        <v>1.084698361965641</v>
      </c>
      <c r="BC13">
        <f>100*AZ13</f>
        <v>110.1364522417154</v>
      </c>
      <c r="BD13">
        <f>100*BA13</f>
        <v>108.4698361965641</v>
      </c>
    </row>
    <row r="14" spans="1:56" x14ac:dyDescent="0.25">
      <c r="A14" t="s">
        <v>100</v>
      </c>
      <c r="B14" t="s">
        <v>32</v>
      </c>
      <c r="C14">
        <v>39</v>
      </c>
      <c r="D14">
        <v>240.6</v>
      </c>
      <c r="E14">
        <v>43.8</v>
      </c>
      <c r="F14">
        <v>93.2</v>
      </c>
      <c r="G14">
        <v>0.47</v>
      </c>
      <c r="H14">
        <v>11.8</v>
      </c>
      <c r="I14">
        <v>30.3</v>
      </c>
      <c r="J14">
        <v>0.38900000000000001</v>
      </c>
      <c r="K14">
        <v>32</v>
      </c>
      <c r="L14">
        <v>62.9</v>
      </c>
      <c r="M14">
        <v>0.50900000000000001</v>
      </c>
      <c r="N14">
        <v>15.8</v>
      </c>
      <c r="O14">
        <v>22.3</v>
      </c>
      <c r="P14">
        <v>0.71</v>
      </c>
      <c r="Q14">
        <v>10.5</v>
      </c>
      <c r="R14">
        <v>33.700000000000003</v>
      </c>
      <c r="S14">
        <v>44.2</v>
      </c>
      <c r="T14">
        <v>25.6</v>
      </c>
      <c r="U14">
        <v>8.4</v>
      </c>
      <c r="V14">
        <v>4.5</v>
      </c>
      <c r="W14">
        <v>13.2</v>
      </c>
      <c r="X14">
        <v>22.1</v>
      </c>
      <c r="Y14">
        <v>115.2</v>
      </c>
      <c r="AA14">
        <v>40.9</v>
      </c>
      <c r="AB14">
        <v>89</v>
      </c>
      <c r="AC14">
        <v>0.45900000000000002</v>
      </c>
      <c r="AD14">
        <v>11.5</v>
      </c>
      <c r="AE14">
        <v>32.9</v>
      </c>
      <c r="AF14">
        <v>0.35099999999999998</v>
      </c>
      <c r="AG14">
        <v>29.4</v>
      </c>
      <c r="AH14">
        <v>56.1</v>
      </c>
      <c r="AI14">
        <v>0.52300000000000002</v>
      </c>
      <c r="AJ14">
        <v>16.600000000000001</v>
      </c>
      <c r="AK14">
        <v>21.1</v>
      </c>
      <c r="AL14">
        <v>0.78300000000000003</v>
      </c>
      <c r="AM14">
        <v>10.7</v>
      </c>
      <c r="AN14">
        <v>36.799999999999997</v>
      </c>
      <c r="AO14">
        <v>47.4</v>
      </c>
      <c r="AP14">
        <v>24.3</v>
      </c>
      <c r="AQ14">
        <v>7.9</v>
      </c>
      <c r="AR14">
        <v>5.9</v>
      </c>
      <c r="AS14">
        <v>13.6</v>
      </c>
      <c r="AT14">
        <v>18.2</v>
      </c>
      <c r="AU14">
        <v>109.8</v>
      </c>
      <c r="AW14" s="1">
        <f>F14-Q14+W14+0.4*O14</f>
        <v>104.82000000000001</v>
      </c>
      <c r="AX14">
        <f>AB14-AM14+AS14+0.4*AK14</f>
        <v>100.33999999999999</v>
      </c>
      <c r="AZ14">
        <f>Y14/AW14</f>
        <v>1.099026903262736</v>
      </c>
      <c r="BA14">
        <f>AU14/AX14</f>
        <v>1.0942794498704407</v>
      </c>
      <c r="BC14">
        <f>100*AZ14</f>
        <v>109.9026903262736</v>
      </c>
      <c r="BD14">
        <f>100*BA14</f>
        <v>109.42794498704407</v>
      </c>
    </row>
    <row r="15" spans="1:56" x14ac:dyDescent="0.25">
      <c r="A15" t="s">
        <v>99</v>
      </c>
      <c r="B15" t="s">
        <v>37</v>
      </c>
      <c r="C15">
        <v>40</v>
      </c>
      <c r="D15">
        <v>242.5</v>
      </c>
      <c r="E15">
        <v>40.9</v>
      </c>
      <c r="F15">
        <v>89.9</v>
      </c>
      <c r="G15">
        <v>0.45500000000000002</v>
      </c>
      <c r="H15">
        <v>10.8</v>
      </c>
      <c r="I15">
        <v>30.5</v>
      </c>
      <c r="J15">
        <v>0.35399999999999998</v>
      </c>
      <c r="K15">
        <v>30.1</v>
      </c>
      <c r="L15">
        <v>59.5</v>
      </c>
      <c r="M15">
        <v>0.50600000000000001</v>
      </c>
      <c r="N15">
        <v>18.7</v>
      </c>
      <c r="O15">
        <v>23</v>
      </c>
      <c r="P15">
        <v>0.81299999999999994</v>
      </c>
      <c r="Q15">
        <v>11.4</v>
      </c>
      <c r="R15">
        <v>37.1</v>
      </c>
      <c r="S15">
        <v>48.5</v>
      </c>
      <c r="T15">
        <v>21.5</v>
      </c>
      <c r="U15">
        <v>6.6</v>
      </c>
      <c r="V15">
        <v>4.8</v>
      </c>
      <c r="W15">
        <v>14.3</v>
      </c>
      <c r="X15">
        <v>20.3</v>
      </c>
      <c r="Y15">
        <v>111.2</v>
      </c>
      <c r="AA15">
        <v>42.6</v>
      </c>
      <c r="AB15">
        <v>87</v>
      </c>
      <c r="AC15">
        <v>0.49</v>
      </c>
      <c r="AD15">
        <v>11.3</v>
      </c>
      <c r="AE15">
        <v>30.8</v>
      </c>
      <c r="AF15">
        <v>0.36599999999999999</v>
      </c>
      <c r="AG15">
        <v>31.4</v>
      </c>
      <c r="AH15">
        <v>56.3</v>
      </c>
      <c r="AI15">
        <v>0.55700000000000005</v>
      </c>
      <c r="AJ15">
        <v>15.6</v>
      </c>
      <c r="AK15">
        <v>20.5</v>
      </c>
      <c r="AL15">
        <v>0.76100000000000001</v>
      </c>
      <c r="AM15">
        <v>9.9</v>
      </c>
      <c r="AN15">
        <v>33.799999999999997</v>
      </c>
      <c r="AO15">
        <v>43.7</v>
      </c>
      <c r="AP15">
        <v>24.4</v>
      </c>
      <c r="AQ15">
        <v>7.2</v>
      </c>
      <c r="AR15">
        <v>5.6</v>
      </c>
      <c r="AS15">
        <v>11.9</v>
      </c>
      <c r="AT15">
        <v>19.3</v>
      </c>
      <c r="AU15">
        <v>112.1</v>
      </c>
      <c r="AW15" s="1">
        <f>F15-Q15+W15+0.4*O15</f>
        <v>102</v>
      </c>
      <c r="AX15">
        <f>AB15-AM15+AS15+0.4*AK15</f>
        <v>97.2</v>
      </c>
      <c r="AZ15">
        <f>Y15/AW15</f>
        <v>1.0901960784313727</v>
      </c>
      <c r="BA15">
        <f>AU15/AX15</f>
        <v>1.1532921810699588</v>
      </c>
      <c r="BC15">
        <f>100*AZ15</f>
        <v>109.01960784313727</v>
      </c>
      <c r="BD15">
        <f>100*BA15</f>
        <v>115.32921810699588</v>
      </c>
    </row>
    <row r="16" spans="1:56" x14ac:dyDescent="0.25">
      <c r="A16" t="s">
        <v>96</v>
      </c>
      <c r="B16" t="s">
        <v>36</v>
      </c>
      <c r="C16">
        <v>40</v>
      </c>
      <c r="D16">
        <v>241.3</v>
      </c>
      <c r="E16">
        <v>41</v>
      </c>
      <c r="F16">
        <v>90.7</v>
      </c>
      <c r="G16">
        <v>0.45200000000000001</v>
      </c>
      <c r="H16">
        <v>10.199999999999999</v>
      </c>
      <c r="I16">
        <v>28.5</v>
      </c>
      <c r="J16">
        <v>0.35599999999999998</v>
      </c>
      <c r="K16">
        <v>30.8</v>
      </c>
      <c r="L16">
        <v>62.2</v>
      </c>
      <c r="M16">
        <v>0.496</v>
      </c>
      <c r="N16">
        <v>19.3</v>
      </c>
      <c r="O16">
        <v>24.5</v>
      </c>
      <c r="P16">
        <v>0.78800000000000003</v>
      </c>
      <c r="Q16">
        <v>11.1</v>
      </c>
      <c r="R16">
        <v>33.299999999999997</v>
      </c>
      <c r="S16">
        <v>44.4</v>
      </c>
      <c r="T16">
        <v>24.6</v>
      </c>
      <c r="U16">
        <v>9.1</v>
      </c>
      <c r="V16">
        <v>5.7</v>
      </c>
      <c r="W16">
        <v>12.8</v>
      </c>
      <c r="X16">
        <v>20.2</v>
      </c>
      <c r="Y16">
        <v>111.4</v>
      </c>
      <c r="AA16">
        <v>42</v>
      </c>
      <c r="AB16">
        <v>92.3</v>
      </c>
      <c r="AC16">
        <v>0.45500000000000002</v>
      </c>
      <c r="AD16">
        <v>9.9</v>
      </c>
      <c r="AE16">
        <v>28.7</v>
      </c>
      <c r="AF16">
        <v>0.34599999999999997</v>
      </c>
      <c r="AG16">
        <v>32.1</v>
      </c>
      <c r="AH16">
        <v>63.7</v>
      </c>
      <c r="AI16">
        <v>0.503</v>
      </c>
      <c r="AJ16">
        <v>20.399999999999999</v>
      </c>
      <c r="AK16">
        <v>26.4</v>
      </c>
      <c r="AL16">
        <v>0.77100000000000002</v>
      </c>
      <c r="AM16">
        <v>11.7</v>
      </c>
      <c r="AN16">
        <v>33.799999999999997</v>
      </c>
      <c r="AO16">
        <v>45.6</v>
      </c>
      <c r="AP16">
        <v>24.1</v>
      </c>
      <c r="AQ16">
        <v>8.3000000000000007</v>
      </c>
      <c r="AR16">
        <v>6.1</v>
      </c>
      <c r="AS16">
        <v>12.2</v>
      </c>
      <c r="AT16">
        <v>24.7</v>
      </c>
      <c r="AU16">
        <v>114.3</v>
      </c>
      <c r="AW16" s="1">
        <f>F16-Q16+W16+0.4*O16</f>
        <v>102.2</v>
      </c>
      <c r="AX16">
        <f>AB16-AM16+AS16+0.4*AK16</f>
        <v>103.36</v>
      </c>
      <c r="AZ16">
        <f>Y16/AW16</f>
        <v>1.0900195694716244</v>
      </c>
      <c r="BA16">
        <f>AU16/AX16</f>
        <v>1.1058436532507741</v>
      </c>
      <c r="BC16">
        <f>100*AZ16</f>
        <v>109.00195694716244</v>
      </c>
      <c r="BD16">
        <f>100*BA16</f>
        <v>110.5843653250774</v>
      </c>
    </row>
    <row r="17" spans="1:56" x14ac:dyDescent="0.25">
      <c r="A17" t="s">
        <v>112</v>
      </c>
      <c r="B17" t="s">
        <v>31</v>
      </c>
      <c r="C17">
        <v>40</v>
      </c>
      <c r="D17">
        <v>243.8</v>
      </c>
      <c r="E17">
        <v>41.6</v>
      </c>
      <c r="F17">
        <v>89.9</v>
      </c>
      <c r="G17">
        <v>0.46300000000000002</v>
      </c>
      <c r="H17">
        <v>10.8</v>
      </c>
      <c r="I17">
        <v>33</v>
      </c>
      <c r="J17">
        <v>0.32600000000000001</v>
      </c>
      <c r="K17">
        <v>30.8</v>
      </c>
      <c r="L17">
        <v>56.9</v>
      </c>
      <c r="M17">
        <v>0.54200000000000004</v>
      </c>
      <c r="N17">
        <v>18.7</v>
      </c>
      <c r="O17">
        <v>24.5</v>
      </c>
      <c r="P17">
        <v>0.76200000000000001</v>
      </c>
      <c r="Q17">
        <v>9.1</v>
      </c>
      <c r="R17">
        <v>31.7</v>
      </c>
      <c r="S17">
        <v>40.799999999999997</v>
      </c>
      <c r="T17">
        <v>25.2</v>
      </c>
      <c r="U17">
        <v>8.6999999999999993</v>
      </c>
      <c r="V17">
        <v>5.2</v>
      </c>
      <c r="W17">
        <v>13.6</v>
      </c>
      <c r="X17">
        <v>21.7</v>
      </c>
      <c r="Y17">
        <v>112.7</v>
      </c>
      <c r="AA17">
        <v>42.2</v>
      </c>
      <c r="AB17">
        <v>89.5</v>
      </c>
      <c r="AC17">
        <v>0.47199999999999998</v>
      </c>
      <c r="AD17">
        <v>12.3</v>
      </c>
      <c r="AE17">
        <v>33.4</v>
      </c>
      <c r="AF17">
        <v>0.36899999999999999</v>
      </c>
      <c r="AG17">
        <v>29.9</v>
      </c>
      <c r="AH17">
        <v>56.1</v>
      </c>
      <c r="AI17">
        <v>0.53300000000000003</v>
      </c>
      <c r="AJ17">
        <v>20.8</v>
      </c>
      <c r="AK17">
        <v>27.9</v>
      </c>
      <c r="AL17">
        <v>0.74399999999999999</v>
      </c>
      <c r="AM17">
        <v>10.3</v>
      </c>
      <c r="AN17">
        <v>35.5</v>
      </c>
      <c r="AO17">
        <v>45.8</v>
      </c>
      <c r="AP17">
        <v>27.6</v>
      </c>
      <c r="AQ17">
        <v>10.7</v>
      </c>
      <c r="AR17">
        <v>5.3</v>
      </c>
      <c r="AS17">
        <v>15.6</v>
      </c>
      <c r="AT17">
        <v>22.8</v>
      </c>
      <c r="AU17">
        <v>117.6</v>
      </c>
      <c r="AW17" s="1">
        <f>F17-Q17+W17+0.4*O17</f>
        <v>104.2</v>
      </c>
      <c r="AX17">
        <f>AB17-AM17+AS17+0.4*AK17</f>
        <v>105.96</v>
      </c>
      <c r="AZ17">
        <f>Y17/AW17</f>
        <v>1.0815738963531669</v>
      </c>
      <c r="BA17">
        <f>AU17/AX17</f>
        <v>1.1098527746319367</v>
      </c>
      <c r="BC17">
        <f>100*AZ17</f>
        <v>108.15738963531669</v>
      </c>
      <c r="BD17">
        <f>100*BA17</f>
        <v>110.98527746319367</v>
      </c>
    </row>
    <row r="18" spans="1:56" x14ac:dyDescent="0.25">
      <c r="A18" t="s">
        <v>88</v>
      </c>
      <c r="B18" t="s">
        <v>42</v>
      </c>
      <c r="C18">
        <v>39</v>
      </c>
      <c r="D18">
        <v>241.3</v>
      </c>
      <c r="E18">
        <v>38.9</v>
      </c>
      <c r="F18">
        <v>86</v>
      </c>
      <c r="G18">
        <v>0.45300000000000001</v>
      </c>
      <c r="H18">
        <v>12</v>
      </c>
      <c r="I18">
        <v>34.4</v>
      </c>
      <c r="J18">
        <v>0.34799999999999998</v>
      </c>
      <c r="K18">
        <v>27</v>
      </c>
      <c r="L18">
        <v>51.6</v>
      </c>
      <c r="M18">
        <v>0.52300000000000002</v>
      </c>
      <c r="N18">
        <v>20.3</v>
      </c>
      <c r="O18">
        <v>27.1</v>
      </c>
      <c r="P18">
        <v>0.749</v>
      </c>
      <c r="Q18">
        <v>10.199999999999999</v>
      </c>
      <c r="R18">
        <v>35.799999999999997</v>
      </c>
      <c r="S18">
        <v>46</v>
      </c>
      <c r="T18">
        <v>22.9</v>
      </c>
      <c r="U18">
        <v>7.6</v>
      </c>
      <c r="V18">
        <v>4.4000000000000004</v>
      </c>
      <c r="W18">
        <v>15.4</v>
      </c>
      <c r="X18">
        <v>20.100000000000001</v>
      </c>
      <c r="Y18">
        <v>110.2</v>
      </c>
      <c r="AA18">
        <v>42.2</v>
      </c>
      <c r="AB18">
        <v>87.1</v>
      </c>
      <c r="AC18">
        <v>0.48399999999999999</v>
      </c>
      <c r="AD18">
        <v>10.3</v>
      </c>
      <c r="AE18">
        <v>28.8</v>
      </c>
      <c r="AF18">
        <v>0.35699999999999998</v>
      </c>
      <c r="AG18">
        <v>31.9</v>
      </c>
      <c r="AH18">
        <v>58.3</v>
      </c>
      <c r="AI18">
        <v>0.54700000000000004</v>
      </c>
      <c r="AJ18">
        <v>20.5</v>
      </c>
      <c r="AK18">
        <v>27</v>
      </c>
      <c r="AL18">
        <v>0.75900000000000001</v>
      </c>
      <c r="AM18">
        <v>11</v>
      </c>
      <c r="AN18">
        <v>34.799999999999997</v>
      </c>
      <c r="AO18">
        <v>45.8</v>
      </c>
      <c r="AP18">
        <v>25.6</v>
      </c>
      <c r="AQ18">
        <v>9.3000000000000007</v>
      </c>
      <c r="AR18">
        <v>4.5999999999999996</v>
      </c>
      <c r="AS18">
        <v>15.3</v>
      </c>
      <c r="AT18">
        <v>19.600000000000001</v>
      </c>
      <c r="AU18">
        <v>115.1</v>
      </c>
      <c r="AW18" s="1">
        <f>F18-Q18+W18+0.4*O18</f>
        <v>102.04</v>
      </c>
      <c r="AX18">
        <f>AB18-AM18+AS18+0.4*AK18</f>
        <v>102.19999999999999</v>
      </c>
      <c r="AZ18">
        <f>Y18/AW18</f>
        <v>1.0799686397491179</v>
      </c>
      <c r="BA18">
        <f>AU18/AX18</f>
        <v>1.1262230919765166</v>
      </c>
      <c r="BC18">
        <f>100*AZ18</f>
        <v>107.99686397491179</v>
      </c>
      <c r="BD18">
        <f>100*BA18</f>
        <v>112.62230919765166</v>
      </c>
    </row>
    <row r="19" spans="1:56" x14ac:dyDescent="0.25">
      <c r="A19" t="s">
        <v>92</v>
      </c>
      <c r="B19" t="s">
        <v>46</v>
      </c>
      <c r="C19">
        <v>39</v>
      </c>
      <c r="D19">
        <v>240.6</v>
      </c>
      <c r="E19">
        <v>41.6</v>
      </c>
      <c r="F19">
        <v>86.5</v>
      </c>
      <c r="G19">
        <v>0.48099999999999998</v>
      </c>
      <c r="H19">
        <v>9.1999999999999993</v>
      </c>
      <c r="I19">
        <v>24.8</v>
      </c>
      <c r="J19">
        <v>0.36899999999999999</v>
      </c>
      <c r="K19">
        <v>32.4</v>
      </c>
      <c r="L19">
        <v>61.7</v>
      </c>
      <c r="M19">
        <v>0.52600000000000002</v>
      </c>
      <c r="N19">
        <v>15.4</v>
      </c>
      <c r="O19">
        <v>20.7</v>
      </c>
      <c r="P19">
        <v>0.74299999999999999</v>
      </c>
      <c r="Q19">
        <v>9.3000000000000007</v>
      </c>
      <c r="R19">
        <v>34.5</v>
      </c>
      <c r="S19">
        <v>43.8</v>
      </c>
      <c r="T19">
        <v>25.4</v>
      </c>
      <c r="U19">
        <v>9.1999999999999993</v>
      </c>
      <c r="V19">
        <v>5.3</v>
      </c>
      <c r="W19">
        <v>14.4</v>
      </c>
      <c r="X19">
        <v>19.3</v>
      </c>
      <c r="Y19">
        <v>107.7</v>
      </c>
      <c r="AA19">
        <v>42.3</v>
      </c>
      <c r="AB19">
        <v>91.1</v>
      </c>
      <c r="AC19">
        <v>0.46500000000000002</v>
      </c>
      <c r="AD19">
        <v>12</v>
      </c>
      <c r="AE19">
        <v>33.200000000000003</v>
      </c>
      <c r="AF19">
        <v>0.36199999999999999</v>
      </c>
      <c r="AG19">
        <v>30.3</v>
      </c>
      <c r="AH19">
        <v>57.9</v>
      </c>
      <c r="AI19">
        <v>0.52300000000000002</v>
      </c>
      <c r="AJ19">
        <v>18.399999999999999</v>
      </c>
      <c r="AK19">
        <v>24.6</v>
      </c>
      <c r="AL19">
        <v>0.75</v>
      </c>
      <c r="AM19">
        <v>10.8</v>
      </c>
      <c r="AN19">
        <v>33</v>
      </c>
      <c r="AO19">
        <v>43.8</v>
      </c>
      <c r="AP19">
        <v>25.1</v>
      </c>
      <c r="AQ19">
        <v>8.6999999999999993</v>
      </c>
      <c r="AR19">
        <v>5.3</v>
      </c>
      <c r="AS19">
        <v>13.1</v>
      </c>
      <c r="AT19">
        <v>22.4</v>
      </c>
      <c r="AU19">
        <v>115.1</v>
      </c>
      <c r="AW19" s="1">
        <f>F19-Q19+W19+0.4*O19</f>
        <v>99.88000000000001</v>
      </c>
      <c r="AX19">
        <f>AB19-AM19+AS19+0.4*AK19</f>
        <v>103.24</v>
      </c>
      <c r="AZ19">
        <f>Y19/AW19</f>
        <v>1.078293952743292</v>
      </c>
      <c r="BA19">
        <f>AU19/AX19</f>
        <v>1.1148779542812863</v>
      </c>
      <c r="BC19">
        <f>100*AZ19</f>
        <v>107.8293952743292</v>
      </c>
      <c r="BD19">
        <f>100*BA19</f>
        <v>111.48779542812863</v>
      </c>
    </row>
    <row r="20" spans="1:56" x14ac:dyDescent="0.25">
      <c r="A20" t="s">
        <v>111</v>
      </c>
      <c r="B20" t="s">
        <v>41</v>
      </c>
      <c r="C20">
        <v>40</v>
      </c>
      <c r="D20">
        <v>240</v>
      </c>
      <c r="E20">
        <v>39.299999999999997</v>
      </c>
      <c r="F20">
        <v>84.7</v>
      </c>
      <c r="G20">
        <v>0.46400000000000002</v>
      </c>
      <c r="H20">
        <v>11</v>
      </c>
      <c r="I20">
        <v>32</v>
      </c>
      <c r="J20">
        <v>0.34499999999999997</v>
      </c>
      <c r="K20">
        <v>28.3</v>
      </c>
      <c r="L20">
        <v>52.7</v>
      </c>
      <c r="M20">
        <v>0.53700000000000003</v>
      </c>
      <c r="N20">
        <v>18.399999999999999</v>
      </c>
      <c r="O20">
        <v>25.4</v>
      </c>
      <c r="P20">
        <v>0.72499999999999998</v>
      </c>
      <c r="Q20">
        <v>9.5</v>
      </c>
      <c r="R20">
        <v>34.799999999999997</v>
      </c>
      <c r="S20">
        <v>44.2</v>
      </c>
      <c r="T20">
        <v>24.9</v>
      </c>
      <c r="U20">
        <v>8.9</v>
      </c>
      <c r="V20">
        <v>5.3</v>
      </c>
      <c r="W20">
        <v>15</v>
      </c>
      <c r="X20">
        <v>21.7</v>
      </c>
      <c r="Y20">
        <v>108</v>
      </c>
      <c r="AA20">
        <v>38.299999999999997</v>
      </c>
      <c r="AB20">
        <v>86.4</v>
      </c>
      <c r="AC20">
        <v>0.443</v>
      </c>
      <c r="AD20">
        <v>10.8</v>
      </c>
      <c r="AE20">
        <v>32.5</v>
      </c>
      <c r="AF20">
        <v>0.33200000000000002</v>
      </c>
      <c r="AG20">
        <v>27.5</v>
      </c>
      <c r="AH20">
        <v>54</v>
      </c>
      <c r="AI20">
        <v>0.51</v>
      </c>
      <c r="AJ20">
        <v>18.2</v>
      </c>
      <c r="AK20">
        <v>24.2</v>
      </c>
      <c r="AL20">
        <v>0.752</v>
      </c>
      <c r="AM20">
        <v>9.9</v>
      </c>
      <c r="AN20">
        <v>35.5</v>
      </c>
      <c r="AO20">
        <v>45.5</v>
      </c>
      <c r="AP20">
        <v>22.3</v>
      </c>
      <c r="AQ20">
        <v>7.1</v>
      </c>
      <c r="AR20">
        <v>3.8</v>
      </c>
      <c r="AS20">
        <v>15.5</v>
      </c>
      <c r="AT20">
        <v>20.3</v>
      </c>
      <c r="AU20">
        <v>105.6</v>
      </c>
      <c r="AW20" s="1">
        <f>F20-Q20+W20+0.4*O20</f>
        <v>100.36</v>
      </c>
      <c r="AX20">
        <f>AB20-AM20+AS20+0.4*AK20</f>
        <v>101.68</v>
      </c>
      <c r="AZ20">
        <f>Y20/AW20</f>
        <v>1.0761259465922679</v>
      </c>
      <c r="BA20">
        <f>AU20/AX20</f>
        <v>1.0385523210070808</v>
      </c>
      <c r="BC20">
        <f>100*AZ20</f>
        <v>107.61259465922679</v>
      </c>
      <c r="BD20">
        <f>100*BA20</f>
        <v>103.85523210070808</v>
      </c>
    </row>
    <row r="21" spans="1:56" x14ac:dyDescent="0.25">
      <c r="A21" t="s">
        <v>108</v>
      </c>
      <c r="B21" t="s">
        <v>40</v>
      </c>
      <c r="C21">
        <v>39</v>
      </c>
      <c r="D21">
        <v>240</v>
      </c>
      <c r="E21">
        <v>42.3</v>
      </c>
      <c r="F21">
        <v>93.1</v>
      </c>
      <c r="G21">
        <v>0.45400000000000001</v>
      </c>
      <c r="H21">
        <v>9.6</v>
      </c>
      <c r="I21">
        <v>29.8</v>
      </c>
      <c r="J21">
        <v>0.32100000000000001</v>
      </c>
      <c r="K21">
        <v>32.700000000000003</v>
      </c>
      <c r="L21">
        <v>63.3</v>
      </c>
      <c r="M21">
        <v>0.51600000000000001</v>
      </c>
      <c r="N21">
        <v>17.5</v>
      </c>
      <c r="O21">
        <v>24.8</v>
      </c>
      <c r="P21">
        <v>0.70399999999999996</v>
      </c>
      <c r="Q21">
        <v>12.7</v>
      </c>
      <c r="R21">
        <v>35.9</v>
      </c>
      <c r="S21">
        <v>48.6</v>
      </c>
      <c r="T21">
        <v>22.3</v>
      </c>
      <c r="U21">
        <v>10.4</v>
      </c>
      <c r="V21">
        <v>5.5</v>
      </c>
      <c r="W21">
        <v>14.3</v>
      </c>
      <c r="X21">
        <v>22.4</v>
      </c>
      <c r="Y21">
        <v>111.6</v>
      </c>
      <c r="AA21">
        <v>41</v>
      </c>
      <c r="AB21">
        <v>90.9</v>
      </c>
      <c r="AC21">
        <v>0.45100000000000001</v>
      </c>
      <c r="AD21">
        <v>11.8</v>
      </c>
      <c r="AE21">
        <v>34.1</v>
      </c>
      <c r="AF21">
        <v>0.34599999999999997</v>
      </c>
      <c r="AG21">
        <v>29.2</v>
      </c>
      <c r="AH21">
        <v>56.8</v>
      </c>
      <c r="AI21">
        <v>0.51400000000000001</v>
      </c>
      <c r="AJ21">
        <v>18.399999999999999</v>
      </c>
      <c r="AK21">
        <v>24.4</v>
      </c>
      <c r="AL21">
        <v>0.753</v>
      </c>
      <c r="AM21">
        <v>10.199999999999999</v>
      </c>
      <c r="AN21">
        <v>33.4</v>
      </c>
      <c r="AO21">
        <v>43.5</v>
      </c>
      <c r="AP21">
        <v>24.5</v>
      </c>
      <c r="AQ21">
        <v>7.8</v>
      </c>
      <c r="AR21">
        <v>3.6</v>
      </c>
      <c r="AS21">
        <v>12.7</v>
      </c>
      <c r="AT21">
        <v>20.5</v>
      </c>
      <c r="AU21">
        <v>112.2</v>
      </c>
      <c r="AW21" s="1">
        <f>F21-Q21+W21+0.4*O21</f>
        <v>104.61999999999999</v>
      </c>
      <c r="AX21">
        <f>AB21-AM21+AS21+0.4*AK21</f>
        <v>103.16000000000001</v>
      </c>
      <c r="AZ21">
        <f>Y21/AW21</f>
        <v>1.0667176448097879</v>
      </c>
      <c r="BA21">
        <f>AU21/AX21</f>
        <v>1.0876308646762309</v>
      </c>
      <c r="BC21">
        <f>100*AZ21</f>
        <v>106.67176448097879</v>
      </c>
      <c r="BD21">
        <f>100*BA21</f>
        <v>108.7630864676231</v>
      </c>
    </row>
    <row r="22" spans="1:56" x14ac:dyDescent="0.25">
      <c r="A22" t="s">
        <v>105</v>
      </c>
      <c r="B22" t="s">
        <v>33</v>
      </c>
      <c r="C22">
        <v>40</v>
      </c>
      <c r="D22">
        <v>240.6</v>
      </c>
      <c r="E22">
        <v>42.8</v>
      </c>
      <c r="F22">
        <v>90.3</v>
      </c>
      <c r="G22">
        <v>0.47399999999999998</v>
      </c>
      <c r="H22">
        <v>10.7</v>
      </c>
      <c r="I22">
        <v>31.1</v>
      </c>
      <c r="J22">
        <v>0.34200000000000003</v>
      </c>
      <c r="K22">
        <v>32.1</v>
      </c>
      <c r="L22">
        <v>59.2</v>
      </c>
      <c r="M22">
        <v>0.54200000000000004</v>
      </c>
      <c r="N22">
        <v>16.2</v>
      </c>
      <c r="O22">
        <v>23.5</v>
      </c>
      <c r="P22">
        <v>0.68700000000000006</v>
      </c>
      <c r="Q22">
        <v>9.8000000000000007</v>
      </c>
      <c r="R22">
        <v>37</v>
      </c>
      <c r="S22">
        <v>46.8</v>
      </c>
      <c r="T22">
        <v>24.4</v>
      </c>
      <c r="U22">
        <v>8</v>
      </c>
      <c r="V22">
        <v>5.8</v>
      </c>
      <c r="W22">
        <v>15.4</v>
      </c>
      <c r="X22">
        <v>20.5</v>
      </c>
      <c r="Y22">
        <v>112.3</v>
      </c>
      <c r="AA22">
        <v>39.799999999999997</v>
      </c>
      <c r="AB22">
        <v>92</v>
      </c>
      <c r="AC22">
        <v>0.433</v>
      </c>
      <c r="AD22">
        <v>12.8</v>
      </c>
      <c r="AE22">
        <v>35.5</v>
      </c>
      <c r="AF22">
        <v>0.36099999999999999</v>
      </c>
      <c r="AG22">
        <v>27</v>
      </c>
      <c r="AH22">
        <v>56.5</v>
      </c>
      <c r="AI22">
        <v>0.47799999999999998</v>
      </c>
      <c r="AJ22">
        <v>15.8</v>
      </c>
      <c r="AK22">
        <v>21.3</v>
      </c>
      <c r="AL22">
        <v>0.74</v>
      </c>
      <c r="AM22">
        <v>9.3000000000000007</v>
      </c>
      <c r="AN22">
        <v>34.5</v>
      </c>
      <c r="AO22">
        <v>43.9</v>
      </c>
      <c r="AP22">
        <v>24.3</v>
      </c>
      <c r="AQ22">
        <v>7.2</v>
      </c>
      <c r="AR22">
        <v>4.4000000000000004</v>
      </c>
      <c r="AS22">
        <v>13.3</v>
      </c>
      <c r="AT22">
        <v>20.7</v>
      </c>
      <c r="AU22">
        <v>108.2</v>
      </c>
      <c r="AW22" s="1">
        <f>F22-Q22+W22+0.4*O22</f>
        <v>105.30000000000001</v>
      </c>
      <c r="AX22">
        <f>AB22-AM22+AS22+0.4*AK22</f>
        <v>104.52</v>
      </c>
      <c r="AZ22">
        <f>Y22/AW22</f>
        <v>1.0664767331433997</v>
      </c>
      <c r="BA22">
        <f>AU22/AX22</f>
        <v>1.0352085725220055</v>
      </c>
      <c r="BC22">
        <f>100*AZ22</f>
        <v>106.64767331433997</v>
      </c>
      <c r="BD22">
        <f>100*BA22</f>
        <v>103.52085725220054</v>
      </c>
    </row>
    <row r="23" spans="1:56" x14ac:dyDescent="0.25">
      <c r="A23" t="s">
        <v>94</v>
      </c>
      <c r="B23" t="s">
        <v>50</v>
      </c>
      <c r="C23">
        <v>38</v>
      </c>
      <c r="D23">
        <v>240.7</v>
      </c>
      <c r="E23">
        <v>39</v>
      </c>
      <c r="F23">
        <v>89.1</v>
      </c>
      <c r="G23">
        <v>0.437</v>
      </c>
      <c r="H23">
        <v>11.8</v>
      </c>
      <c r="I23">
        <v>33.299999999999997</v>
      </c>
      <c r="J23">
        <v>0.35399999999999998</v>
      </c>
      <c r="K23">
        <v>27.2</v>
      </c>
      <c r="L23">
        <v>55.9</v>
      </c>
      <c r="M23">
        <v>0.48699999999999999</v>
      </c>
      <c r="N23">
        <v>16.8</v>
      </c>
      <c r="O23">
        <v>24.1</v>
      </c>
      <c r="P23">
        <v>0.69599999999999995</v>
      </c>
      <c r="Q23">
        <v>12.3</v>
      </c>
      <c r="R23">
        <v>35.1</v>
      </c>
      <c r="S23">
        <v>47.4</v>
      </c>
      <c r="T23">
        <v>23.3</v>
      </c>
      <c r="U23">
        <v>7.8</v>
      </c>
      <c r="V23">
        <v>6</v>
      </c>
      <c r="W23">
        <v>14.4</v>
      </c>
      <c r="X23">
        <v>21.8</v>
      </c>
      <c r="Y23">
        <v>106.5</v>
      </c>
      <c r="AA23">
        <v>36.1</v>
      </c>
      <c r="AB23">
        <v>81.099999999999994</v>
      </c>
      <c r="AC23">
        <v>0.44500000000000001</v>
      </c>
      <c r="AD23">
        <v>11.2</v>
      </c>
      <c r="AE23">
        <v>30.9</v>
      </c>
      <c r="AF23">
        <v>0.36199999999999999</v>
      </c>
      <c r="AG23">
        <v>24.9</v>
      </c>
      <c r="AH23">
        <v>50.2</v>
      </c>
      <c r="AI23">
        <v>0.496</v>
      </c>
      <c r="AJ23">
        <v>19.2</v>
      </c>
      <c r="AK23">
        <v>24.6</v>
      </c>
      <c r="AL23">
        <v>0.78</v>
      </c>
      <c r="AM23">
        <v>9.3000000000000007</v>
      </c>
      <c r="AN23">
        <v>35.200000000000003</v>
      </c>
      <c r="AO23">
        <v>44.5</v>
      </c>
      <c r="AP23">
        <v>22.9</v>
      </c>
      <c r="AQ23">
        <v>7.1</v>
      </c>
      <c r="AR23">
        <v>4.5999999999999996</v>
      </c>
      <c r="AS23">
        <v>15.5</v>
      </c>
      <c r="AT23">
        <v>21.6</v>
      </c>
      <c r="AU23">
        <v>102.6</v>
      </c>
      <c r="AW23" s="1">
        <f>F23-Q23+W23+0.4*O23</f>
        <v>100.84</v>
      </c>
      <c r="AX23">
        <f>AB23-AM23+AS23+0.4*AK23</f>
        <v>97.14</v>
      </c>
      <c r="AZ23">
        <f>Y23/AW23</f>
        <v>1.0561285204284014</v>
      </c>
      <c r="BA23">
        <f>AU23/AX23</f>
        <v>1.0562075355157503</v>
      </c>
      <c r="BC23">
        <f>100*AZ23</f>
        <v>105.61285204284015</v>
      </c>
      <c r="BD23">
        <f>100*BA23</f>
        <v>105.62075355157504</v>
      </c>
    </row>
    <row r="24" spans="1:56" x14ac:dyDescent="0.25">
      <c r="A24" t="s">
        <v>107</v>
      </c>
      <c r="B24" t="s">
        <v>45</v>
      </c>
      <c r="C24">
        <v>39</v>
      </c>
      <c r="D24">
        <v>242.6</v>
      </c>
      <c r="E24">
        <v>39.5</v>
      </c>
      <c r="F24">
        <v>91.4</v>
      </c>
      <c r="G24">
        <v>0.432</v>
      </c>
      <c r="H24">
        <v>10.3</v>
      </c>
      <c r="I24">
        <v>29.7</v>
      </c>
      <c r="J24">
        <v>0.34699999999999998</v>
      </c>
      <c r="K24">
        <v>29.2</v>
      </c>
      <c r="L24">
        <v>61.6</v>
      </c>
      <c r="M24">
        <v>0.47299999999999998</v>
      </c>
      <c r="N24">
        <v>18.600000000000001</v>
      </c>
      <c r="O24">
        <v>24.1</v>
      </c>
      <c r="P24">
        <v>0.77200000000000002</v>
      </c>
      <c r="Q24">
        <v>11.7</v>
      </c>
      <c r="R24">
        <v>33.5</v>
      </c>
      <c r="S24">
        <v>45.2</v>
      </c>
      <c r="T24">
        <v>19.899999999999999</v>
      </c>
      <c r="U24">
        <v>7.1</v>
      </c>
      <c r="V24">
        <v>4.5</v>
      </c>
      <c r="W24">
        <v>13.3</v>
      </c>
      <c r="X24">
        <v>22.1</v>
      </c>
      <c r="Y24">
        <v>107.8</v>
      </c>
      <c r="AA24">
        <v>40.299999999999997</v>
      </c>
      <c r="AB24">
        <v>85.4</v>
      </c>
      <c r="AC24">
        <v>0.47199999999999998</v>
      </c>
      <c r="AD24">
        <v>9.6999999999999993</v>
      </c>
      <c r="AE24">
        <v>28.4</v>
      </c>
      <c r="AF24">
        <v>0.34100000000000003</v>
      </c>
      <c r="AG24">
        <v>30.7</v>
      </c>
      <c r="AH24">
        <v>57</v>
      </c>
      <c r="AI24">
        <v>0.53800000000000003</v>
      </c>
      <c r="AJ24">
        <v>18.7</v>
      </c>
      <c r="AK24">
        <v>24.6</v>
      </c>
      <c r="AL24">
        <v>0.75900000000000001</v>
      </c>
      <c r="AM24">
        <v>10.199999999999999</v>
      </c>
      <c r="AN24">
        <v>32.9</v>
      </c>
      <c r="AO24">
        <v>43.1</v>
      </c>
      <c r="AP24">
        <v>22.6</v>
      </c>
      <c r="AQ24">
        <v>8.1999999999999993</v>
      </c>
      <c r="AR24">
        <v>4.7</v>
      </c>
      <c r="AS24">
        <v>13.6</v>
      </c>
      <c r="AT24">
        <v>20.5</v>
      </c>
      <c r="AU24">
        <v>109</v>
      </c>
      <c r="AW24" s="1">
        <f>F24-Q24+W24+0.4*O24</f>
        <v>102.64</v>
      </c>
      <c r="AX24">
        <f>AB24-AM24+AS24+0.4*AK24</f>
        <v>98.64</v>
      </c>
      <c r="AZ24">
        <f>Y24/AW24</f>
        <v>1.0502727981293842</v>
      </c>
      <c r="BA24">
        <f>AU24/AX24</f>
        <v>1.1050283860502839</v>
      </c>
      <c r="BC24">
        <f>100*AZ24</f>
        <v>105.02727981293842</v>
      </c>
      <c r="BD24">
        <f>100*BA24</f>
        <v>110.50283860502839</v>
      </c>
    </row>
    <row r="25" spans="1:56" x14ac:dyDescent="0.25">
      <c r="A25" t="s">
        <v>87</v>
      </c>
      <c r="B25" t="s">
        <v>49</v>
      </c>
      <c r="C25">
        <v>40</v>
      </c>
      <c r="D25">
        <v>240</v>
      </c>
      <c r="E25">
        <v>38.299999999999997</v>
      </c>
      <c r="F25">
        <v>86.9</v>
      </c>
      <c r="G25">
        <v>0.441</v>
      </c>
      <c r="H25">
        <v>9.1</v>
      </c>
      <c r="I25">
        <v>25.8</v>
      </c>
      <c r="J25">
        <v>0.35399999999999998</v>
      </c>
      <c r="K25">
        <v>29.2</v>
      </c>
      <c r="L25">
        <v>61.1</v>
      </c>
      <c r="M25">
        <v>0.47799999999999998</v>
      </c>
      <c r="N25">
        <v>15.9</v>
      </c>
      <c r="O25">
        <v>20.100000000000001</v>
      </c>
      <c r="P25">
        <v>0.78900000000000003</v>
      </c>
      <c r="Q25">
        <v>11</v>
      </c>
      <c r="R25">
        <v>31.7</v>
      </c>
      <c r="S25">
        <v>42.7</v>
      </c>
      <c r="T25">
        <v>19.899999999999999</v>
      </c>
      <c r="U25">
        <v>6.9</v>
      </c>
      <c r="V25">
        <v>2.5</v>
      </c>
      <c r="W25">
        <v>12.9</v>
      </c>
      <c r="X25">
        <v>20.6</v>
      </c>
      <c r="Y25">
        <v>101.6</v>
      </c>
      <c r="AA25">
        <v>41.4</v>
      </c>
      <c r="AB25">
        <v>91</v>
      </c>
      <c r="AC25">
        <v>0.45500000000000002</v>
      </c>
      <c r="AD25">
        <v>11.3</v>
      </c>
      <c r="AE25">
        <v>30.7</v>
      </c>
      <c r="AF25">
        <v>0.36799999999999999</v>
      </c>
      <c r="AG25">
        <v>30.1</v>
      </c>
      <c r="AH25">
        <v>60.3</v>
      </c>
      <c r="AI25">
        <v>0.499</v>
      </c>
      <c r="AJ25">
        <v>16.3</v>
      </c>
      <c r="AK25">
        <v>22</v>
      </c>
      <c r="AL25">
        <v>0.74</v>
      </c>
      <c r="AM25">
        <v>10.3</v>
      </c>
      <c r="AN25">
        <v>33.9</v>
      </c>
      <c r="AO25">
        <v>44.2</v>
      </c>
      <c r="AP25">
        <v>23.7</v>
      </c>
      <c r="AQ25">
        <v>8</v>
      </c>
      <c r="AR25">
        <v>5.7</v>
      </c>
      <c r="AS25">
        <v>12.1</v>
      </c>
      <c r="AT25">
        <v>20.7</v>
      </c>
      <c r="AU25">
        <v>110.2</v>
      </c>
      <c r="AW25" s="1">
        <f>F25-Q25+W25+0.4*O25</f>
        <v>96.840000000000018</v>
      </c>
      <c r="AX25">
        <f>AB25-AM25+AS25+0.4*AK25</f>
        <v>101.6</v>
      </c>
      <c r="AZ25">
        <f>Y25/AW25</f>
        <v>1.0491532424617924</v>
      </c>
      <c r="BA25">
        <f>AU25/AX25</f>
        <v>1.0846456692913387</v>
      </c>
      <c r="BC25">
        <f>100*AZ25</f>
        <v>104.91532424617924</v>
      </c>
      <c r="BD25">
        <f>100*BA25</f>
        <v>108.46456692913387</v>
      </c>
    </row>
    <row r="26" spans="1:56" x14ac:dyDescent="0.25">
      <c r="A26" t="s">
        <v>93</v>
      </c>
      <c r="B26" t="s">
        <v>54</v>
      </c>
      <c r="C26">
        <v>39</v>
      </c>
      <c r="D26">
        <v>242.6</v>
      </c>
      <c r="E26">
        <v>37.5</v>
      </c>
      <c r="F26">
        <v>82.3</v>
      </c>
      <c r="G26">
        <v>0.45500000000000002</v>
      </c>
      <c r="H26">
        <v>9.3000000000000007</v>
      </c>
      <c r="I26">
        <v>26.8</v>
      </c>
      <c r="J26">
        <v>0.34499999999999997</v>
      </c>
      <c r="K26">
        <v>28.2</v>
      </c>
      <c r="L26">
        <v>55.5</v>
      </c>
      <c r="M26">
        <v>0.50800000000000001</v>
      </c>
      <c r="N26">
        <v>17</v>
      </c>
      <c r="O26">
        <v>22.4</v>
      </c>
      <c r="P26">
        <v>0.75800000000000001</v>
      </c>
      <c r="Q26">
        <v>7.6</v>
      </c>
      <c r="R26">
        <v>32</v>
      </c>
      <c r="S26">
        <v>39.6</v>
      </c>
      <c r="T26">
        <v>23</v>
      </c>
      <c r="U26">
        <v>8.9</v>
      </c>
      <c r="V26">
        <v>6</v>
      </c>
      <c r="W26">
        <v>13</v>
      </c>
      <c r="X26">
        <v>22.8</v>
      </c>
      <c r="Y26">
        <v>101.2</v>
      </c>
      <c r="AA26">
        <v>38</v>
      </c>
      <c r="AB26">
        <v>86.8</v>
      </c>
      <c r="AC26">
        <v>0.438</v>
      </c>
      <c r="AD26">
        <v>11.2</v>
      </c>
      <c r="AE26">
        <v>31.2</v>
      </c>
      <c r="AF26">
        <v>0.35799999999999998</v>
      </c>
      <c r="AG26">
        <v>26.9</v>
      </c>
      <c r="AH26">
        <v>55.7</v>
      </c>
      <c r="AI26">
        <v>0.48299999999999998</v>
      </c>
      <c r="AJ26">
        <v>18.600000000000001</v>
      </c>
      <c r="AK26">
        <v>24.4</v>
      </c>
      <c r="AL26">
        <v>0.76300000000000001</v>
      </c>
      <c r="AM26">
        <v>10.5</v>
      </c>
      <c r="AN26">
        <v>34.299999999999997</v>
      </c>
      <c r="AO26">
        <v>44.8</v>
      </c>
      <c r="AP26">
        <v>21.9</v>
      </c>
      <c r="AQ26">
        <v>7.5</v>
      </c>
      <c r="AR26">
        <v>5.5</v>
      </c>
      <c r="AS26">
        <v>13.7</v>
      </c>
      <c r="AT26">
        <v>21.4</v>
      </c>
      <c r="AU26">
        <v>105.8</v>
      </c>
      <c r="AW26" s="1">
        <f>F26-Q26+W26+0.4*O26</f>
        <v>96.66</v>
      </c>
      <c r="AX26">
        <f>AB26-AM26+AS26+0.4*AK26</f>
        <v>99.76</v>
      </c>
      <c r="AZ26">
        <f>Y26/AW26</f>
        <v>1.0469687564659633</v>
      </c>
      <c r="BA26">
        <f>AU26/AX26</f>
        <v>1.0605453087409782</v>
      </c>
      <c r="BC26">
        <f>100*AZ26</f>
        <v>104.69687564659634</v>
      </c>
      <c r="BD26">
        <f>100*BA26</f>
        <v>106.05453087409782</v>
      </c>
    </row>
    <row r="27" spans="1:56" x14ac:dyDescent="0.25">
      <c r="A27" t="s">
        <v>90</v>
      </c>
      <c r="B27" t="s">
        <v>53</v>
      </c>
      <c r="C27">
        <v>37</v>
      </c>
      <c r="D27">
        <v>243.4</v>
      </c>
      <c r="E27">
        <v>39.1</v>
      </c>
      <c r="F27">
        <v>90.2</v>
      </c>
      <c r="G27">
        <v>0.433</v>
      </c>
      <c r="H27">
        <v>11.1</v>
      </c>
      <c r="I27">
        <v>33.6</v>
      </c>
      <c r="J27">
        <v>0.33</v>
      </c>
      <c r="K27">
        <v>27.9</v>
      </c>
      <c r="L27">
        <v>56.5</v>
      </c>
      <c r="M27">
        <v>0.49399999999999999</v>
      </c>
      <c r="N27">
        <v>18</v>
      </c>
      <c r="O27">
        <v>24.7</v>
      </c>
      <c r="P27">
        <v>0.72799999999999998</v>
      </c>
      <c r="Q27">
        <v>12.1</v>
      </c>
      <c r="R27">
        <v>34.5</v>
      </c>
      <c r="S27">
        <v>46.6</v>
      </c>
      <c r="T27">
        <v>22.1</v>
      </c>
      <c r="U27">
        <v>6.8</v>
      </c>
      <c r="V27">
        <v>4</v>
      </c>
      <c r="W27">
        <v>14.5</v>
      </c>
      <c r="X27">
        <v>23.1</v>
      </c>
      <c r="Y27">
        <v>107.2</v>
      </c>
      <c r="AA27">
        <v>39.700000000000003</v>
      </c>
      <c r="AB27">
        <v>86.6</v>
      </c>
      <c r="AC27">
        <v>0.45900000000000002</v>
      </c>
      <c r="AD27">
        <v>10.6</v>
      </c>
      <c r="AE27">
        <v>28.6</v>
      </c>
      <c r="AF27">
        <v>0.372</v>
      </c>
      <c r="AG27">
        <v>29.1</v>
      </c>
      <c r="AH27">
        <v>58</v>
      </c>
      <c r="AI27">
        <v>0.501</v>
      </c>
      <c r="AJ27">
        <v>17.100000000000001</v>
      </c>
      <c r="AK27">
        <v>22</v>
      </c>
      <c r="AL27">
        <v>0.77600000000000002</v>
      </c>
      <c r="AM27">
        <v>9.6999999999999993</v>
      </c>
      <c r="AN27">
        <v>36.200000000000003</v>
      </c>
      <c r="AO27">
        <v>45.9</v>
      </c>
      <c r="AP27">
        <v>23.3</v>
      </c>
      <c r="AQ27">
        <v>6.9</v>
      </c>
      <c r="AR27">
        <v>4.7</v>
      </c>
      <c r="AS27">
        <v>13.1</v>
      </c>
      <c r="AT27">
        <v>19.3</v>
      </c>
      <c r="AU27">
        <v>107.2</v>
      </c>
      <c r="AW27" s="1">
        <f>F27-Q27+W27+0.4*O27</f>
        <v>102.48</v>
      </c>
      <c r="AX27">
        <f>AB27-AM27+AS27+0.4*AK27</f>
        <v>98.799999999999983</v>
      </c>
      <c r="AZ27">
        <f>Y27/AW27</f>
        <v>1.0460577673692428</v>
      </c>
      <c r="BA27">
        <f>AU27/AX27</f>
        <v>1.08502024291498</v>
      </c>
      <c r="BC27">
        <f>100*AZ27</f>
        <v>104.60577673692428</v>
      </c>
      <c r="BD27">
        <f>100*BA27</f>
        <v>108.502024291498</v>
      </c>
    </row>
    <row r="28" spans="1:56" x14ac:dyDescent="0.25">
      <c r="A28" t="s">
        <v>97</v>
      </c>
      <c r="B28" t="s">
        <v>51</v>
      </c>
      <c r="C28">
        <v>39</v>
      </c>
      <c r="D28">
        <v>241.3</v>
      </c>
      <c r="E28">
        <v>39.1</v>
      </c>
      <c r="F28">
        <v>87.7</v>
      </c>
      <c r="G28">
        <v>0.44600000000000001</v>
      </c>
      <c r="H28">
        <v>10.8</v>
      </c>
      <c r="I28">
        <v>31.1</v>
      </c>
      <c r="J28">
        <v>0.34899999999999998</v>
      </c>
      <c r="K28">
        <v>28.2</v>
      </c>
      <c r="L28">
        <v>56.6</v>
      </c>
      <c r="M28">
        <v>0.499</v>
      </c>
      <c r="N28">
        <v>14.4</v>
      </c>
      <c r="O28">
        <v>18.7</v>
      </c>
      <c r="P28">
        <v>0.77</v>
      </c>
      <c r="Q28">
        <v>9.1</v>
      </c>
      <c r="R28">
        <v>33.9</v>
      </c>
      <c r="S28">
        <v>43.1</v>
      </c>
      <c r="T28">
        <v>24.7</v>
      </c>
      <c r="U28">
        <v>6.7</v>
      </c>
      <c r="V28">
        <v>5.6</v>
      </c>
      <c r="W28">
        <v>13.1</v>
      </c>
      <c r="X28">
        <v>19.600000000000001</v>
      </c>
      <c r="Y28">
        <v>103.4</v>
      </c>
      <c r="AA28">
        <v>40.299999999999997</v>
      </c>
      <c r="AB28">
        <v>86.1</v>
      </c>
      <c r="AC28">
        <v>0.46800000000000003</v>
      </c>
      <c r="AD28">
        <v>8.9</v>
      </c>
      <c r="AE28">
        <v>28.2</v>
      </c>
      <c r="AF28">
        <v>0.317</v>
      </c>
      <c r="AG28">
        <v>31.3</v>
      </c>
      <c r="AH28">
        <v>57.9</v>
      </c>
      <c r="AI28">
        <v>0.54100000000000004</v>
      </c>
      <c r="AJ28">
        <v>19.899999999999999</v>
      </c>
      <c r="AK28">
        <v>25.5</v>
      </c>
      <c r="AL28">
        <v>0.78100000000000003</v>
      </c>
      <c r="AM28">
        <v>8.6999999999999993</v>
      </c>
      <c r="AN28">
        <v>35.5</v>
      </c>
      <c r="AO28">
        <v>44.3</v>
      </c>
      <c r="AP28">
        <v>23.5</v>
      </c>
      <c r="AQ28">
        <v>7.9</v>
      </c>
      <c r="AR28">
        <v>5.6</v>
      </c>
      <c r="AS28">
        <v>14</v>
      </c>
      <c r="AT28">
        <v>23</v>
      </c>
      <c r="AU28">
        <v>109.4</v>
      </c>
      <c r="AW28" s="1">
        <f>F28-Q28+W28+0.4*O28</f>
        <v>99.18</v>
      </c>
      <c r="AX28">
        <f>AB28-AM28+AS28+0.4*AK28</f>
        <v>101.6</v>
      </c>
      <c r="AZ28">
        <f>Y28/AW28</f>
        <v>1.0425489009881024</v>
      </c>
      <c r="BA28">
        <f>AU28/AX28</f>
        <v>1.0767716535433072</v>
      </c>
      <c r="BC28">
        <f>100*AZ28</f>
        <v>104.25489009881024</v>
      </c>
      <c r="BD28">
        <f>100*BA28</f>
        <v>107.67716535433071</v>
      </c>
    </row>
    <row r="29" spans="1:56" x14ac:dyDescent="0.25">
      <c r="A29" t="s">
        <v>109</v>
      </c>
      <c r="B29" t="s">
        <v>39</v>
      </c>
      <c r="C29">
        <v>41</v>
      </c>
      <c r="D29">
        <v>243.7</v>
      </c>
      <c r="E29">
        <v>40.200000000000003</v>
      </c>
      <c r="F29">
        <v>87.4</v>
      </c>
      <c r="G29">
        <v>0.46</v>
      </c>
      <c r="H29">
        <v>10</v>
      </c>
      <c r="I29">
        <v>29.3</v>
      </c>
      <c r="J29">
        <v>0.34100000000000003</v>
      </c>
      <c r="K29">
        <v>30.2</v>
      </c>
      <c r="L29">
        <v>58.1</v>
      </c>
      <c r="M29">
        <v>0.52100000000000002</v>
      </c>
      <c r="N29">
        <v>15.9</v>
      </c>
      <c r="O29">
        <v>20.100000000000001</v>
      </c>
      <c r="P29">
        <v>0.79100000000000004</v>
      </c>
      <c r="Q29">
        <v>8.9</v>
      </c>
      <c r="R29">
        <v>31.5</v>
      </c>
      <c r="S29">
        <v>40.4</v>
      </c>
      <c r="T29">
        <v>23.8</v>
      </c>
      <c r="U29">
        <v>9</v>
      </c>
      <c r="V29">
        <v>4.7</v>
      </c>
      <c r="W29">
        <v>15.6</v>
      </c>
      <c r="X29">
        <v>23.8</v>
      </c>
      <c r="Y29">
        <v>106.3</v>
      </c>
      <c r="AA29">
        <v>41.3</v>
      </c>
      <c r="AB29">
        <v>89.5</v>
      </c>
      <c r="AC29">
        <v>0.46100000000000002</v>
      </c>
      <c r="AD29">
        <v>10.7</v>
      </c>
      <c r="AE29">
        <v>31</v>
      </c>
      <c r="AF29">
        <v>0.34399999999999997</v>
      </c>
      <c r="AG29">
        <v>30.6</v>
      </c>
      <c r="AH29">
        <v>58.5</v>
      </c>
      <c r="AI29">
        <v>0.52300000000000002</v>
      </c>
      <c r="AJ29">
        <v>16.600000000000001</v>
      </c>
      <c r="AK29">
        <v>21.5</v>
      </c>
      <c r="AL29">
        <v>0.76900000000000002</v>
      </c>
      <c r="AM29">
        <v>10.199999999999999</v>
      </c>
      <c r="AN29">
        <v>33.4</v>
      </c>
      <c r="AO29">
        <v>43.6</v>
      </c>
      <c r="AP29">
        <v>24.5</v>
      </c>
      <c r="AQ29">
        <v>8.6999999999999993</v>
      </c>
      <c r="AR29">
        <v>4.4000000000000004</v>
      </c>
      <c r="AS29">
        <v>13.9</v>
      </c>
      <c r="AT29">
        <v>24.5</v>
      </c>
      <c r="AU29">
        <v>109.7</v>
      </c>
      <c r="AW29" s="1">
        <f>F29-Q29+W29+0.4*O29</f>
        <v>102.14</v>
      </c>
      <c r="AX29">
        <f>AB29-AM29+AS29+0.4*AK29</f>
        <v>101.8</v>
      </c>
      <c r="AZ29">
        <f>Y29/AW29</f>
        <v>1.040728411983552</v>
      </c>
      <c r="BA29">
        <f>AU29/AX29</f>
        <v>1.0776031434184676</v>
      </c>
      <c r="BC29">
        <f>100*AZ29</f>
        <v>104.07284119835521</v>
      </c>
      <c r="BD29">
        <f>100*BA29</f>
        <v>107.76031434184677</v>
      </c>
    </row>
    <row r="30" spans="1:56" x14ac:dyDescent="0.25">
      <c r="A30" t="s">
        <v>83</v>
      </c>
      <c r="B30" t="s">
        <v>43</v>
      </c>
      <c r="C30">
        <v>39</v>
      </c>
      <c r="D30">
        <v>240.6</v>
      </c>
      <c r="E30">
        <v>40.200000000000003</v>
      </c>
      <c r="F30">
        <v>89.9</v>
      </c>
      <c r="G30">
        <v>0.44700000000000001</v>
      </c>
      <c r="H30">
        <v>11.6</v>
      </c>
      <c r="I30">
        <v>34.5</v>
      </c>
      <c r="J30">
        <v>0.33600000000000002</v>
      </c>
      <c r="K30">
        <v>28.6</v>
      </c>
      <c r="L30">
        <v>55.4</v>
      </c>
      <c r="M30">
        <v>0.51600000000000001</v>
      </c>
      <c r="N30">
        <v>17.2</v>
      </c>
      <c r="O30">
        <v>23.5</v>
      </c>
      <c r="P30">
        <v>0.73199999999999998</v>
      </c>
      <c r="Q30">
        <v>11.3</v>
      </c>
      <c r="R30">
        <v>33.9</v>
      </c>
      <c r="S30">
        <v>45.2</v>
      </c>
      <c r="T30">
        <v>25.7</v>
      </c>
      <c r="U30">
        <v>8.6999999999999993</v>
      </c>
      <c r="V30">
        <v>5.5</v>
      </c>
      <c r="W30">
        <v>18</v>
      </c>
      <c r="X30">
        <v>23.7</v>
      </c>
      <c r="Y30">
        <v>109.1</v>
      </c>
      <c r="AA30">
        <v>42.5</v>
      </c>
      <c r="AB30">
        <v>90.1</v>
      </c>
      <c r="AC30">
        <v>0.47199999999999998</v>
      </c>
      <c r="AD30">
        <v>12.1</v>
      </c>
      <c r="AE30">
        <v>32.700000000000003</v>
      </c>
      <c r="AF30">
        <v>0.36899999999999999</v>
      </c>
      <c r="AG30">
        <v>30.5</v>
      </c>
      <c r="AH30">
        <v>57.4</v>
      </c>
      <c r="AI30">
        <v>0.53100000000000003</v>
      </c>
      <c r="AJ30">
        <v>19.399999999999999</v>
      </c>
      <c r="AK30">
        <v>24.7</v>
      </c>
      <c r="AL30">
        <v>0.78400000000000003</v>
      </c>
      <c r="AM30">
        <v>11.9</v>
      </c>
      <c r="AN30">
        <v>36.1</v>
      </c>
      <c r="AO30">
        <v>48</v>
      </c>
      <c r="AP30">
        <v>25.4</v>
      </c>
      <c r="AQ30">
        <v>7.8</v>
      </c>
      <c r="AR30">
        <v>4.8</v>
      </c>
      <c r="AS30">
        <v>16.100000000000001</v>
      </c>
      <c r="AT30">
        <v>22.5</v>
      </c>
      <c r="AU30">
        <v>116.4</v>
      </c>
      <c r="AW30" s="1">
        <f>F30-Q30+W30+0.4*O30</f>
        <v>106.00000000000001</v>
      </c>
      <c r="AX30">
        <f>AB30-AM30+AS30+0.4*AK30</f>
        <v>104.17999999999998</v>
      </c>
      <c r="AZ30">
        <f>Y30/AW30</f>
        <v>1.0292452830188676</v>
      </c>
      <c r="BA30">
        <f>AU30/AX30</f>
        <v>1.1172969859857942</v>
      </c>
      <c r="BC30">
        <f>100*AZ30</f>
        <v>102.92452830188677</v>
      </c>
      <c r="BD30">
        <f>100*BA30</f>
        <v>111.72969859857942</v>
      </c>
    </row>
    <row r="31" spans="1:56" x14ac:dyDescent="0.25">
      <c r="A31" t="s">
        <v>86</v>
      </c>
      <c r="B31" t="s">
        <v>52</v>
      </c>
      <c r="C31">
        <v>40</v>
      </c>
      <c r="D31">
        <v>242.5</v>
      </c>
      <c r="E31">
        <v>38.200000000000003</v>
      </c>
      <c r="F31">
        <v>85.8</v>
      </c>
      <c r="G31">
        <v>0.44500000000000001</v>
      </c>
      <c r="H31">
        <v>9.1999999999999993</v>
      </c>
      <c r="I31">
        <v>26.7</v>
      </c>
      <c r="J31">
        <v>0.34599999999999997</v>
      </c>
      <c r="K31">
        <v>29</v>
      </c>
      <c r="L31">
        <v>59.1</v>
      </c>
      <c r="M31">
        <v>0.49</v>
      </c>
      <c r="N31">
        <v>14.8</v>
      </c>
      <c r="O31">
        <v>19.2</v>
      </c>
      <c r="P31">
        <v>0.77300000000000002</v>
      </c>
      <c r="Q31">
        <v>7.6</v>
      </c>
      <c r="R31">
        <v>33.9</v>
      </c>
      <c r="S31">
        <v>41.5</v>
      </c>
      <c r="T31">
        <v>21.6</v>
      </c>
      <c r="U31">
        <v>7.9</v>
      </c>
      <c r="V31">
        <v>4.5999999999999996</v>
      </c>
      <c r="W31">
        <v>14.6</v>
      </c>
      <c r="X31">
        <v>20.3</v>
      </c>
      <c r="Y31">
        <v>100.4</v>
      </c>
      <c r="AA31">
        <v>43.1</v>
      </c>
      <c r="AB31">
        <v>91.1</v>
      </c>
      <c r="AC31">
        <v>0.47399999999999998</v>
      </c>
      <c r="AD31">
        <v>11.8</v>
      </c>
      <c r="AE31">
        <v>34.1</v>
      </c>
      <c r="AF31">
        <v>0.34699999999999998</v>
      </c>
      <c r="AG31">
        <v>31.3</v>
      </c>
      <c r="AH31">
        <v>57</v>
      </c>
      <c r="AI31">
        <v>0.54900000000000004</v>
      </c>
      <c r="AJ31">
        <v>18.899999999999999</v>
      </c>
      <c r="AK31">
        <v>24.8</v>
      </c>
      <c r="AL31">
        <v>0.76100000000000001</v>
      </c>
      <c r="AM31">
        <v>11.6</v>
      </c>
      <c r="AN31">
        <v>37.299999999999997</v>
      </c>
      <c r="AO31">
        <v>48.9</v>
      </c>
      <c r="AP31">
        <v>25.3</v>
      </c>
      <c r="AQ31">
        <v>7.7</v>
      </c>
      <c r="AR31">
        <v>5.4</v>
      </c>
      <c r="AS31">
        <v>16</v>
      </c>
      <c r="AT31">
        <v>21.8</v>
      </c>
      <c r="AU31">
        <v>117</v>
      </c>
      <c r="AW31" s="1">
        <f>F31-Q31+W31+0.4*O31</f>
        <v>100.47999999999999</v>
      </c>
      <c r="AX31">
        <f>AB31-AM31+AS31+0.4*AK31</f>
        <v>105.42</v>
      </c>
      <c r="AZ31">
        <f>Y31/AW31</f>
        <v>0.99920382165605115</v>
      </c>
      <c r="BA31">
        <f>AU31/AX31</f>
        <v>1.109846328969835</v>
      </c>
      <c r="BC31">
        <f>100*AZ31</f>
        <v>99.920382165605119</v>
      </c>
      <c r="BD31">
        <f>100*BA31</f>
        <v>110.9846328969835</v>
      </c>
    </row>
  </sheetData>
  <sortState ref="A1:BD31">
    <sortCondition descending="1" ref="BC2:BC3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017BF-733D-481D-B509-B1AA0A0BD3D6}">
  <dimension ref="A1:Y32"/>
  <sheetViews>
    <sheetView topLeftCell="C1" workbookViewId="0">
      <selection activeCell="E1" sqref="E1:Y1048576"/>
    </sheetView>
  </sheetViews>
  <sheetFormatPr defaultRowHeight="15" x14ac:dyDescent="0.25"/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>
        <v>27</v>
      </c>
      <c r="B2" t="s">
        <v>43</v>
      </c>
      <c r="C2">
        <v>39</v>
      </c>
      <c r="D2">
        <v>240.6</v>
      </c>
      <c r="E2">
        <v>42.2</v>
      </c>
      <c r="F2">
        <v>89.5</v>
      </c>
      <c r="G2">
        <v>0.47199999999999998</v>
      </c>
      <c r="H2">
        <v>12.3</v>
      </c>
      <c r="I2">
        <v>33.4</v>
      </c>
      <c r="J2">
        <v>0.36899999999999999</v>
      </c>
      <c r="K2">
        <v>29.9</v>
      </c>
      <c r="L2">
        <v>56.1</v>
      </c>
      <c r="M2">
        <v>0.53300000000000003</v>
      </c>
      <c r="N2">
        <v>20.8</v>
      </c>
      <c r="O2">
        <v>27.9</v>
      </c>
      <c r="P2">
        <v>0.74399999999999999</v>
      </c>
      <c r="Q2">
        <v>10.3</v>
      </c>
      <c r="R2">
        <v>35.5</v>
      </c>
      <c r="S2">
        <v>45.8</v>
      </c>
      <c r="T2">
        <v>27.6</v>
      </c>
      <c r="U2">
        <v>10.7</v>
      </c>
      <c r="V2">
        <v>5.3</v>
      </c>
      <c r="W2">
        <v>15.6</v>
      </c>
      <c r="X2">
        <v>22.8</v>
      </c>
      <c r="Y2">
        <v>117.6</v>
      </c>
    </row>
    <row r="3" spans="1:25" x14ac:dyDescent="0.25">
      <c r="A3">
        <v>4</v>
      </c>
      <c r="B3" t="s">
        <v>44</v>
      </c>
      <c r="C3">
        <v>38</v>
      </c>
      <c r="D3">
        <v>242.6</v>
      </c>
      <c r="E3">
        <v>38.299999999999997</v>
      </c>
      <c r="F3">
        <v>86.4</v>
      </c>
      <c r="G3">
        <v>0.443</v>
      </c>
      <c r="H3">
        <v>10.8</v>
      </c>
      <c r="I3">
        <v>32.5</v>
      </c>
      <c r="J3">
        <v>0.33200000000000002</v>
      </c>
      <c r="K3">
        <v>27.5</v>
      </c>
      <c r="L3">
        <v>54</v>
      </c>
      <c r="M3">
        <v>0.51</v>
      </c>
      <c r="N3">
        <v>18.2</v>
      </c>
      <c r="O3">
        <v>24.2</v>
      </c>
      <c r="P3">
        <v>0.752</v>
      </c>
      <c r="Q3">
        <v>9.9</v>
      </c>
      <c r="R3">
        <v>35.5</v>
      </c>
      <c r="S3">
        <v>45.5</v>
      </c>
      <c r="T3">
        <v>22.3</v>
      </c>
      <c r="U3">
        <v>7.1</v>
      </c>
      <c r="V3">
        <v>3.8</v>
      </c>
      <c r="W3">
        <v>15.5</v>
      </c>
      <c r="X3">
        <v>20.3</v>
      </c>
      <c r="Y3">
        <v>105.6</v>
      </c>
    </row>
    <row r="4" spans="1:25" x14ac:dyDescent="0.25">
      <c r="A4">
        <v>26</v>
      </c>
      <c r="B4" t="s">
        <v>29</v>
      </c>
      <c r="C4">
        <v>41</v>
      </c>
      <c r="D4">
        <v>243.7</v>
      </c>
      <c r="E4">
        <v>42</v>
      </c>
      <c r="F4">
        <v>89.2</v>
      </c>
      <c r="G4">
        <v>0.47</v>
      </c>
      <c r="H4">
        <v>9.5</v>
      </c>
      <c r="I4">
        <v>26.8</v>
      </c>
      <c r="J4">
        <v>0.35399999999999998</v>
      </c>
      <c r="K4">
        <v>32.5</v>
      </c>
      <c r="L4">
        <v>62.4</v>
      </c>
      <c r="M4">
        <v>0.52</v>
      </c>
      <c r="N4">
        <v>18</v>
      </c>
      <c r="O4">
        <v>23.6</v>
      </c>
      <c r="P4">
        <v>0.76600000000000001</v>
      </c>
      <c r="Q4">
        <v>10.3</v>
      </c>
      <c r="R4">
        <v>33.799999999999997</v>
      </c>
      <c r="S4">
        <v>44.1</v>
      </c>
      <c r="T4">
        <v>22.5</v>
      </c>
      <c r="U4">
        <v>7.5</v>
      </c>
      <c r="V4">
        <v>4.9000000000000004</v>
      </c>
      <c r="W4">
        <v>12.8</v>
      </c>
      <c r="X4">
        <v>21.8</v>
      </c>
      <c r="Y4">
        <v>111.4</v>
      </c>
    </row>
    <row r="5" spans="1:25" x14ac:dyDescent="0.25">
      <c r="A5">
        <v>14</v>
      </c>
      <c r="B5" t="s">
        <v>38</v>
      </c>
      <c r="C5">
        <v>39</v>
      </c>
      <c r="D5">
        <v>243.2</v>
      </c>
      <c r="E5">
        <v>41.6</v>
      </c>
      <c r="F5">
        <v>89.9</v>
      </c>
      <c r="G5">
        <v>0.46300000000000002</v>
      </c>
      <c r="H5">
        <v>11.8</v>
      </c>
      <c r="I5">
        <v>34.1</v>
      </c>
      <c r="J5">
        <v>0.34499999999999997</v>
      </c>
      <c r="K5">
        <v>29.9</v>
      </c>
      <c r="L5">
        <v>55.8</v>
      </c>
      <c r="M5">
        <v>0.53500000000000003</v>
      </c>
      <c r="N5">
        <v>16.600000000000001</v>
      </c>
      <c r="O5">
        <v>21.5</v>
      </c>
      <c r="P5">
        <v>0.77400000000000002</v>
      </c>
      <c r="Q5">
        <v>10.5</v>
      </c>
      <c r="R5">
        <v>35.9</v>
      </c>
      <c r="S5">
        <v>46.4</v>
      </c>
      <c r="T5">
        <v>25.7</v>
      </c>
      <c r="U5">
        <v>7.2</v>
      </c>
      <c r="V5">
        <v>6.6</v>
      </c>
      <c r="W5">
        <v>14</v>
      </c>
      <c r="X5">
        <v>21.4</v>
      </c>
      <c r="Y5">
        <v>111.7</v>
      </c>
    </row>
    <row r="6" spans="1:25" x14ac:dyDescent="0.25">
      <c r="A6">
        <v>15</v>
      </c>
      <c r="B6" t="s">
        <v>52</v>
      </c>
      <c r="C6">
        <v>40</v>
      </c>
      <c r="D6">
        <v>242.5</v>
      </c>
      <c r="E6">
        <v>40.9</v>
      </c>
      <c r="F6">
        <v>89</v>
      </c>
      <c r="G6">
        <v>0.45900000000000002</v>
      </c>
      <c r="H6">
        <v>11.5</v>
      </c>
      <c r="I6">
        <v>32.9</v>
      </c>
      <c r="J6">
        <v>0.35099999999999998</v>
      </c>
      <c r="K6">
        <v>29.4</v>
      </c>
      <c r="L6">
        <v>56.1</v>
      </c>
      <c r="M6">
        <v>0.52300000000000002</v>
      </c>
      <c r="N6">
        <v>16.600000000000001</v>
      </c>
      <c r="O6">
        <v>21.1</v>
      </c>
      <c r="P6">
        <v>0.78300000000000003</v>
      </c>
      <c r="Q6">
        <v>10.7</v>
      </c>
      <c r="R6">
        <v>36.799999999999997</v>
      </c>
      <c r="S6">
        <v>47.4</v>
      </c>
      <c r="T6">
        <v>24.3</v>
      </c>
      <c r="U6">
        <v>7.9</v>
      </c>
      <c r="V6">
        <v>5.9</v>
      </c>
      <c r="W6">
        <v>13.6</v>
      </c>
      <c r="X6">
        <v>18.2</v>
      </c>
      <c r="Y6">
        <v>109.8</v>
      </c>
    </row>
    <row r="7" spans="1:25" x14ac:dyDescent="0.25">
      <c r="A7">
        <v>20</v>
      </c>
      <c r="B7" t="s">
        <v>49</v>
      </c>
      <c r="C7">
        <v>40</v>
      </c>
      <c r="D7">
        <v>240</v>
      </c>
      <c r="E7">
        <v>42.6</v>
      </c>
      <c r="F7">
        <v>87</v>
      </c>
      <c r="G7">
        <v>0.49</v>
      </c>
      <c r="H7">
        <v>11.3</v>
      </c>
      <c r="I7">
        <v>30.8</v>
      </c>
      <c r="J7">
        <v>0.36599999999999999</v>
      </c>
      <c r="K7">
        <v>31.4</v>
      </c>
      <c r="L7">
        <v>56.3</v>
      </c>
      <c r="M7">
        <v>0.55700000000000005</v>
      </c>
      <c r="N7">
        <v>15.6</v>
      </c>
      <c r="O7">
        <v>20.5</v>
      </c>
      <c r="P7">
        <v>0.76100000000000001</v>
      </c>
      <c r="Q7">
        <v>9.9</v>
      </c>
      <c r="R7">
        <v>33.799999999999997</v>
      </c>
      <c r="S7">
        <v>43.7</v>
      </c>
      <c r="T7">
        <v>24.4</v>
      </c>
      <c r="U7">
        <v>7.2</v>
      </c>
      <c r="V7">
        <v>5.6</v>
      </c>
      <c r="W7">
        <v>11.9</v>
      </c>
      <c r="X7">
        <v>19.3</v>
      </c>
      <c r="Y7">
        <v>112.1</v>
      </c>
    </row>
    <row r="8" spans="1:25" x14ac:dyDescent="0.25">
      <c r="A8">
        <v>12</v>
      </c>
      <c r="B8" t="s">
        <v>42</v>
      </c>
      <c r="C8">
        <v>39</v>
      </c>
      <c r="D8">
        <v>241.3</v>
      </c>
      <c r="E8">
        <v>41.3</v>
      </c>
      <c r="F8">
        <v>89.5</v>
      </c>
      <c r="G8">
        <v>0.46100000000000002</v>
      </c>
      <c r="H8">
        <v>10.7</v>
      </c>
      <c r="I8">
        <v>31</v>
      </c>
      <c r="J8">
        <v>0.34399999999999997</v>
      </c>
      <c r="K8">
        <v>30.6</v>
      </c>
      <c r="L8">
        <v>58.5</v>
      </c>
      <c r="M8">
        <v>0.52300000000000002</v>
      </c>
      <c r="N8">
        <v>16.600000000000001</v>
      </c>
      <c r="O8">
        <v>21.5</v>
      </c>
      <c r="P8">
        <v>0.76900000000000002</v>
      </c>
      <c r="Q8">
        <v>10.199999999999999</v>
      </c>
      <c r="R8">
        <v>33.4</v>
      </c>
      <c r="S8">
        <v>43.6</v>
      </c>
      <c r="T8">
        <v>24.5</v>
      </c>
      <c r="U8">
        <v>8.6999999999999993</v>
      </c>
      <c r="V8">
        <v>4.4000000000000004</v>
      </c>
      <c r="W8">
        <v>13.9</v>
      </c>
      <c r="X8">
        <v>24.5</v>
      </c>
      <c r="Y8">
        <v>109.7</v>
      </c>
    </row>
    <row r="9" spans="1:25" x14ac:dyDescent="0.25">
      <c r="A9">
        <v>1</v>
      </c>
      <c r="B9" t="s">
        <v>48</v>
      </c>
      <c r="C9">
        <v>37</v>
      </c>
      <c r="D9">
        <v>241.4</v>
      </c>
      <c r="E9">
        <v>39.200000000000003</v>
      </c>
      <c r="F9">
        <v>86.1</v>
      </c>
      <c r="G9">
        <v>0.45500000000000002</v>
      </c>
      <c r="H9">
        <v>10.4</v>
      </c>
      <c r="I9">
        <v>31.4</v>
      </c>
      <c r="J9">
        <v>0.33</v>
      </c>
      <c r="K9">
        <v>28.8</v>
      </c>
      <c r="L9">
        <v>54.7</v>
      </c>
      <c r="M9">
        <v>0.52700000000000002</v>
      </c>
      <c r="N9">
        <v>16.399999999999999</v>
      </c>
      <c r="O9">
        <v>21.9</v>
      </c>
      <c r="P9">
        <v>0.747</v>
      </c>
      <c r="Q9">
        <v>9.9</v>
      </c>
      <c r="R9">
        <v>32.200000000000003</v>
      </c>
      <c r="S9">
        <v>42.2</v>
      </c>
      <c r="T9">
        <v>23.6</v>
      </c>
      <c r="U9">
        <v>7.8</v>
      </c>
      <c r="V9">
        <v>5.3</v>
      </c>
      <c r="W9">
        <v>13.3</v>
      </c>
      <c r="X9">
        <v>20.9</v>
      </c>
      <c r="Y9">
        <v>105.2</v>
      </c>
    </row>
    <row r="10" spans="1:25" x14ac:dyDescent="0.25">
      <c r="A10">
        <v>6</v>
      </c>
      <c r="B10" t="s">
        <v>53</v>
      </c>
      <c r="C10">
        <v>37</v>
      </c>
      <c r="D10">
        <v>243.4</v>
      </c>
      <c r="E10">
        <v>40.299999999999997</v>
      </c>
      <c r="F10">
        <v>86.1</v>
      </c>
      <c r="G10">
        <v>0.46800000000000003</v>
      </c>
      <c r="H10">
        <v>8.9</v>
      </c>
      <c r="I10">
        <v>28.2</v>
      </c>
      <c r="J10">
        <v>0.317</v>
      </c>
      <c r="K10">
        <v>31.3</v>
      </c>
      <c r="L10">
        <v>57.9</v>
      </c>
      <c r="M10">
        <v>0.54100000000000004</v>
      </c>
      <c r="N10">
        <v>19.899999999999999</v>
      </c>
      <c r="O10">
        <v>25.5</v>
      </c>
      <c r="P10">
        <v>0.78100000000000003</v>
      </c>
      <c r="Q10">
        <v>8.6999999999999993</v>
      </c>
      <c r="R10">
        <v>35.5</v>
      </c>
      <c r="S10">
        <v>44.3</v>
      </c>
      <c r="T10">
        <v>23.5</v>
      </c>
      <c r="U10">
        <v>7.9</v>
      </c>
      <c r="V10">
        <v>5.6</v>
      </c>
      <c r="W10">
        <v>14</v>
      </c>
      <c r="X10">
        <v>23</v>
      </c>
      <c r="Y10">
        <v>109.4</v>
      </c>
    </row>
    <row r="11" spans="1:25" x14ac:dyDescent="0.25">
      <c r="A11">
        <v>21</v>
      </c>
      <c r="B11" t="s">
        <v>27</v>
      </c>
      <c r="C11">
        <v>40</v>
      </c>
      <c r="D11">
        <v>242.5</v>
      </c>
      <c r="E11">
        <v>41</v>
      </c>
      <c r="F11">
        <v>90.9</v>
      </c>
      <c r="G11">
        <v>0.45100000000000001</v>
      </c>
      <c r="H11">
        <v>11.8</v>
      </c>
      <c r="I11">
        <v>34.1</v>
      </c>
      <c r="J11">
        <v>0.34599999999999997</v>
      </c>
      <c r="K11">
        <v>29.2</v>
      </c>
      <c r="L11">
        <v>56.8</v>
      </c>
      <c r="M11">
        <v>0.51400000000000001</v>
      </c>
      <c r="N11">
        <v>18.399999999999999</v>
      </c>
      <c r="O11">
        <v>24.4</v>
      </c>
      <c r="P11">
        <v>0.753</v>
      </c>
      <c r="Q11">
        <v>10.199999999999999</v>
      </c>
      <c r="R11">
        <v>33.4</v>
      </c>
      <c r="S11">
        <v>43.5</v>
      </c>
      <c r="T11">
        <v>24.5</v>
      </c>
      <c r="U11">
        <v>7.8</v>
      </c>
      <c r="V11">
        <v>3.6</v>
      </c>
      <c r="W11">
        <v>12.7</v>
      </c>
      <c r="X11">
        <v>20.5</v>
      </c>
      <c r="Y11">
        <v>112.2</v>
      </c>
    </row>
    <row r="12" spans="1:25" x14ac:dyDescent="0.25">
      <c r="A12">
        <v>9</v>
      </c>
      <c r="B12" t="s">
        <v>47</v>
      </c>
      <c r="C12">
        <v>38</v>
      </c>
      <c r="D12">
        <v>242</v>
      </c>
      <c r="E12">
        <v>40.299999999999997</v>
      </c>
      <c r="F12">
        <v>85.4</v>
      </c>
      <c r="G12">
        <v>0.47199999999999998</v>
      </c>
      <c r="H12">
        <v>9.6999999999999993</v>
      </c>
      <c r="I12">
        <v>28.4</v>
      </c>
      <c r="J12">
        <v>0.34100000000000003</v>
      </c>
      <c r="K12">
        <v>30.7</v>
      </c>
      <c r="L12">
        <v>57</v>
      </c>
      <c r="M12">
        <v>0.53800000000000003</v>
      </c>
      <c r="N12">
        <v>18.7</v>
      </c>
      <c r="O12">
        <v>24.6</v>
      </c>
      <c r="P12">
        <v>0.75900000000000001</v>
      </c>
      <c r="Q12">
        <v>10.199999999999999</v>
      </c>
      <c r="R12">
        <v>32.9</v>
      </c>
      <c r="S12">
        <v>43.1</v>
      </c>
      <c r="T12">
        <v>22.6</v>
      </c>
      <c r="U12">
        <v>8.1999999999999993</v>
      </c>
      <c r="V12">
        <v>4.7</v>
      </c>
      <c r="W12">
        <v>13.6</v>
      </c>
      <c r="X12">
        <v>20.5</v>
      </c>
      <c r="Y12">
        <v>109</v>
      </c>
    </row>
    <row r="13" spans="1:25" x14ac:dyDescent="0.25">
      <c r="A13">
        <v>2</v>
      </c>
      <c r="B13" t="s">
        <v>46</v>
      </c>
      <c r="C13">
        <v>39</v>
      </c>
      <c r="D13">
        <v>240.6</v>
      </c>
      <c r="E13">
        <v>37.700000000000003</v>
      </c>
      <c r="F13">
        <v>85.7</v>
      </c>
      <c r="G13">
        <v>0.439</v>
      </c>
      <c r="H13">
        <v>11.5</v>
      </c>
      <c r="I13">
        <v>32.1</v>
      </c>
      <c r="J13">
        <v>0.35799999999999998</v>
      </c>
      <c r="K13">
        <v>26.2</v>
      </c>
      <c r="L13">
        <v>53.6</v>
      </c>
      <c r="M13">
        <v>0.48799999999999999</v>
      </c>
      <c r="N13">
        <v>15.1</v>
      </c>
      <c r="O13">
        <v>19.7</v>
      </c>
      <c r="P13">
        <v>0.76500000000000001</v>
      </c>
      <c r="Q13">
        <v>10.199999999999999</v>
      </c>
      <c r="R13">
        <v>32.5</v>
      </c>
      <c r="S13">
        <v>42.7</v>
      </c>
      <c r="T13">
        <v>23.5</v>
      </c>
      <c r="U13">
        <v>7.6</v>
      </c>
      <c r="V13">
        <v>5.3</v>
      </c>
      <c r="W13">
        <v>15.7</v>
      </c>
      <c r="X13">
        <v>20.100000000000001</v>
      </c>
      <c r="Y13">
        <v>101.9</v>
      </c>
    </row>
    <row r="14" spans="1:25" x14ac:dyDescent="0.25">
      <c r="B14" t="s">
        <v>55</v>
      </c>
      <c r="C14">
        <v>39</v>
      </c>
      <c r="D14">
        <v>241.8</v>
      </c>
      <c r="E14">
        <v>40.700000000000003</v>
      </c>
      <c r="F14">
        <v>88.7</v>
      </c>
      <c r="G14">
        <v>0.45900000000000002</v>
      </c>
      <c r="H14">
        <v>11</v>
      </c>
      <c r="I14">
        <v>31.1</v>
      </c>
      <c r="J14">
        <v>0.35299999999999998</v>
      </c>
      <c r="K14">
        <v>29.8</v>
      </c>
      <c r="L14">
        <v>57.6</v>
      </c>
      <c r="M14">
        <v>0.51700000000000002</v>
      </c>
      <c r="N14">
        <v>17.8</v>
      </c>
      <c r="O14">
        <v>23.3</v>
      </c>
      <c r="P14">
        <v>0.76300000000000001</v>
      </c>
      <c r="Q14">
        <v>10.3</v>
      </c>
      <c r="R14">
        <v>34.6</v>
      </c>
      <c r="S14">
        <v>44.9</v>
      </c>
      <c r="T14">
        <v>24.1</v>
      </c>
      <c r="U14">
        <v>7.8</v>
      </c>
      <c r="V14">
        <v>5.0999999999999996</v>
      </c>
      <c r="W14">
        <v>14</v>
      </c>
      <c r="X14">
        <v>21.4</v>
      </c>
      <c r="Y14">
        <v>110.2</v>
      </c>
    </row>
    <row r="15" spans="1:25" x14ac:dyDescent="0.25">
      <c r="A15">
        <v>18</v>
      </c>
      <c r="B15" t="s">
        <v>30</v>
      </c>
      <c r="C15">
        <v>39</v>
      </c>
      <c r="D15">
        <v>242.6</v>
      </c>
      <c r="E15">
        <v>42</v>
      </c>
      <c r="F15">
        <v>92.3</v>
      </c>
      <c r="G15">
        <v>0.45500000000000002</v>
      </c>
      <c r="H15">
        <v>9.9</v>
      </c>
      <c r="I15">
        <v>28.7</v>
      </c>
      <c r="J15">
        <v>0.34599999999999997</v>
      </c>
      <c r="K15">
        <v>32.1</v>
      </c>
      <c r="L15">
        <v>63.7</v>
      </c>
      <c r="M15">
        <v>0.503</v>
      </c>
      <c r="N15">
        <v>20.399999999999999</v>
      </c>
      <c r="O15">
        <v>26.4</v>
      </c>
      <c r="P15">
        <v>0.77100000000000002</v>
      </c>
      <c r="Q15">
        <v>11.7</v>
      </c>
      <c r="R15">
        <v>33.799999999999997</v>
      </c>
      <c r="S15">
        <v>45.6</v>
      </c>
      <c r="T15">
        <v>24.1</v>
      </c>
      <c r="U15">
        <v>8.3000000000000007</v>
      </c>
      <c r="V15">
        <v>6.1</v>
      </c>
      <c r="W15">
        <v>12.2</v>
      </c>
      <c r="X15">
        <v>24.7</v>
      </c>
      <c r="Y15">
        <v>114.3</v>
      </c>
    </row>
    <row r="16" spans="1:25" x14ac:dyDescent="0.25">
      <c r="A16">
        <v>19</v>
      </c>
      <c r="B16" t="s">
        <v>33</v>
      </c>
      <c r="C16">
        <v>40</v>
      </c>
      <c r="D16">
        <v>240.6</v>
      </c>
      <c r="E16">
        <v>41.8</v>
      </c>
      <c r="F16">
        <v>93.6</v>
      </c>
      <c r="G16">
        <v>0.44600000000000001</v>
      </c>
      <c r="H16">
        <v>10.7</v>
      </c>
      <c r="I16">
        <v>30.8</v>
      </c>
      <c r="J16">
        <v>0.34699999999999998</v>
      </c>
      <c r="K16">
        <v>31.1</v>
      </c>
      <c r="L16">
        <v>62.8</v>
      </c>
      <c r="M16">
        <v>0.495</v>
      </c>
      <c r="N16">
        <v>17.2</v>
      </c>
      <c r="O16">
        <v>21.5</v>
      </c>
      <c r="P16">
        <v>0.79800000000000004</v>
      </c>
      <c r="Q16">
        <v>11.4</v>
      </c>
      <c r="R16">
        <v>35.6</v>
      </c>
      <c r="S16">
        <v>47</v>
      </c>
      <c r="T16">
        <v>23.8</v>
      </c>
      <c r="U16">
        <v>8.3000000000000007</v>
      </c>
      <c r="V16">
        <v>5.3</v>
      </c>
      <c r="W16">
        <v>13.9</v>
      </c>
      <c r="X16">
        <v>21.4</v>
      </c>
      <c r="Y16">
        <v>111.4</v>
      </c>
    </row>
    <row r="17" spans="1:25" x14ac:dyDescent="0.25">
      <c r="A17">
        <v>3</v>
      </c>
      <c r="B17" t="s">
        <v>54</v>
      </c>
      <c r="C17">
        <v>39</v>
      </c>
      <c r="D17">
        <v>242.6</v>
      </c>
      <c r="E17">
        <v>36.1</v>
      </c>
      <c r="F17">
        <v>81.099999999999994</v>
      </c>
      <c r="G17">
        <v>0.44500000000000001</v>
      </c>
      <c r="H17">
        <v>11.2</v>
      </c>
      <c r="I17">
        <v>30.9</v>
      </c>
      <c r="J17">
        <v>0.36199999999999999</v>
      </c>
      <c r="K17">
        <v>24.9</v>
      </c>
      <c r="L17">
        <v>50.2</v>
      </c>
      <c r="M17">
        <v>0.496</v>
      </c>
      <c r="N17">
        <v>19.2</v>
      </c>
      <c r="O17">
        <v>24.6</v>
      </c>
      <c r="P17">
        <v>0.78</v>
      </c>
      <c r="Q17">
        <v>9.3000000000000007</v>
      </c>
      <c r="R17">
        <v>35.200000000000003</v>
      </c>
      <c r="S17">
        <v>44.5</v>
      </c>
      <c r="T17">
        <v>22.9</v>
      </c>
      <c r="U17">
        <v>7.1</v>
      </c>
      <c r="V17">
        <v>4.5999999999999996</v>
      </c>
      <c r="W17">
        <v>15.5</v>
      </c>
      <c r="X17">
        <v>21.6</v>
      </c>
      <c r="Y17">
        <v>102.6</v>
      </c>
    </row>
    <row r="18" spans="1:25" x14ac:dyDescent="0.25">
      <c r="A18">
        <v>5</v>
      </c>
      <c r="B18" t="s">
        <v>50</v>
      </c>
      <c r="C18">
        <v>38</v>
      </c>
      <c r="D18">
        <v>240.7</v>
      </c>
      <c r="E18">
        <v>38</v>
      </c>
      <c r="F18">
        <v>86.8</v>
      </c>
      <c r="G18">
        <v>0.438</v>
      </c>
      <c r="H18">
        <v>11.2</v>
      </c>
      <c r="I18">
        <v>31.2</v>
      </c>
      <c r="J18">
        <v>0.35799999999999998</v>
      </c>
      <c r="K18">
        <v>26.9</v>
      </c>
      <c r="L18">
        <v>55.7</v>
      </c>
      <c r="M18">
        <v>0.48299999999999998</v>
      </c>
      <c r="N18">
        <v>18.600000000000001</v>
      </c>
      <c r="O18">
        <v>24.4</v>
      </c>
      <c r="P18">
        <v>0.76300000000000001</v>
      </c>
      <c r="Q18">
        <v>10.5</v>
      </c>
      <c r="R18">
        <v>34.299999999999997</v>
      </c>
      <c r="S18">
        <v>44.8</v>
      </c>
      <c r="T18">
        <v>21.9</v>
      </c>
      <c r="U18">
        <v>7.5</v>
      </c>
      <c r="V18">
        <v>5.5</v>
      </c>
      <c r="W18">
        <v>13.7</v>
      </c>
      <c r="X18">
        <v>21.4</v>
      </c>
      <c r="Y18">
        <v>105.8</v>
      </c>
    </row>
    <row r="19" spans="1:25" x14ac:dyDescent="0.25">
      <c r="A19">
        <v>7</v>
      </c>
      <c r="B19" t="s">
        <v>34</v>
      </c>
      <c r="C19">
        <v>38</v>
      </c>
      <c r="D19">
        <v>241.3</v>
      </c>
      <c r="E19">
        <v>39.799999999999997</v>
      </c>
      <c r="F19">
        <v>92</v>
      </c>
      <c r="G19">
        <v>0.433</v>
      </c>
      <c r="H19">
        <v>12.8</v>
      </c>
      <c r="I19">
        <v>35.5</v>
      </c>
      <c r="J19">
        <v>0.36099999999999999</v>
      </c>
      <c r="K19">
        <v>27</v>
      </c>
      <c r="L19">
        <v>56.5</v>
      </c>
      <c r="M19">
        <v>0.47799999999999998</v>
      </c>
      <c r="N19">
        <v>15.8</v>
      </c>
      <c r="O19">
        <v>21.3</v>
      </c>
      <c r="P19">
        <v>0.74</v>
      </c>
      <c r="Q19">
        <v>9.3000000000000007</v>
      </c>
      <c r="R19">
        <v>34.5</v>
      </c>
      <c r="S19">
        <v>43.9</v>
      </c>
      <c r="T19">
        <v>24.3</v>
      </c>
      <c r="U19">
        <v>7.2</v>
      </c>
      <c r="V19">
        <v>4.4000000000000004</v>
      </c>
      <c r="W19">
        <v>13.3</v>
      </c>
      <c r="X19">
        <v>20.7</v>
      </c>
      <c r="Y19">
        <v>108.2</v>
      </c>
    </row>
    <row r="20" spans="1:25" x14ac:dyDescent="0.25">
      <c r="A20">
        <v>17</v>
      </c>
      <c r="B20" t="s">
        <v>36</v>
      </c>
      <c r="C20">
        <v>40</v>
      </c>
      <c r="D20">
        <v>241.3</v>
      </c>
      <c r="E20">
        <v>41.1</v>
      </c>
      <c r="F20">
        <v>89.7</v>
      </c>
      <c r="G20">
        <v>0.45800000000000002</v>
      </c>
      <c r="H20">
        <v>12.3</v>
      </c>
      <c r="I20">
        <v>33</v>
      </c>
      <c r="J20">
        <v>0.373</v>
      </c>
      <c r="K20">
        <v>28.8</v>
      </c>
      <c r="L20">
        <v>56.7</v>
      </c>
      <c r="M20">
        <v>0.50700000000000001</v>
      </c>
      <c r="N20">
        <v>16.399999999999999</v>
      </c>
      <c r="O20">
        <v>21.7</v>
      </c>
      <c r="P20">
        <v>0.75800000000000001</v>
      </c>
      <c r="Q20">
        <v>11.5</v>
      </c>
      <c r="R20">
        <v>34.4</v>
      </c>
      <c r="S20">
        <v>46</v>
      </c>
      <c r="T20">
        <v>25.7</v>
      </c>
      <c r="U20">
        <v>6.5</v>
      </c>
      <c r="V20">
        <v>5.2</v>
      </c>
      <c r="W20">
        <v>15.2</v>
      </c>
      <c r="X20">
        <v>22.4</v>
      </c>
      <c r="Y20">
        <v>110.8</v>
      </c>
    </row>
    <row r="21" spans="1:25" x14ac:dyDescent="0.25">
      <c r="A21">
        <v>28</v>
      </c>
      <c r="B21" t="s">
        <v>26</v>
      </c>
      <c r="C21">
        <v>40</v>
      </c>
      <c r="D21">
        <v>240</v>
      </c>
      <c r="E21">
        <v>42.3</v>
      </c>
      <c r="F21">
        <v>91.1</v>
      </c>
      <c r="G21">
        <v>0.46500000000000002</v>
      </c>
      <c r="H21">
        <v>12</v>
      </c>
      <c r="I21">
        <v>33.200000000000003</v>
      </c>
      <c r="J21">
        <v>0.36199999999999999</v>
      </c>
      <c r="K21">
        <v>30.3</v>
      </c>
      <c r="L21">
        <v>57.9</v>
      </c>
      <c r="M21">
        <v>0.52300000000000002</v>
      </c>
      <c r="N21">
        <v>18.399999999999999</v>
      </c>
      <c r="O21">
        <v>24.6</v>
      </c>
      <c r="P21">
        <v>0.75</v>
      </c>
      <c r="Q21">
        <v>10.8</v>
      </c>
      <c r="R21">
        <v>33</v>
      </c>
      <c r="S21">
        <v>43.8</v>
      </c>
      <c r="T21">
        <v>25.1</v>
      </c>
      <c r="U21">
        <v>8.6999999999999993</v>
      </c>
      <c r="V21">
        <v>5.3</v>
      </c>
      <c r="W21">
        <v>13.1</v>
      </c>
      <c r="X21">
        <v>22.4</v>
      </c>
      <c r="Y21">
        <v>115.1</v>
      </c>
    </row>
    <row r="22" spans="1:25" x14ac:dyDescent="0.25">
      <c r="A22">
        <v>23</v>
      </c>
      <c r="B22" t="s">
        <v>45</v>
      </c>
      <c r="C22">
        <v>39</v>
      </c>
      <c r="D22">
        <v>242.6</v>
      </c>
      <c r="E22">
        <v>42.9</v>
      </c>
      <c r="F22">
        <v>89.8</v>
      </c>
      <c r="G22">
        <v>0.47799999999999998</v>
      </c>
      <c r="H22">
        <v>11.8</v>
      </c>
      <c r="I22">
        <v>32.5</v>
      </c>
      <c r="J22">
        <v>0.36499999999999999</v>
      </c>
      <c r="K22">
        <v>31.1</v>
      </c>
      <c r="L22">
        <v>57.4</v>
      </c>
      <c r="M22">
        <v>0.54100000000000004</v>
      </c>
      <c r="N22">
        <v>18.2</v>
      </c>
      <c r="O22">
        <v>24</v>
      </c>
      <c r="P22">
        <v>0.75600000000000001</v>
      </c>
      <c r="Q22">
        <v>10.7</v>
      </c>
      <c r="R22">
        <v>37</v>
      </c>
      <c r="S22">
        <v>47.7</v>
      </c>
      <c r="T22">
        <v>26.1</v>
      </c>
      <c r="U22">
        <v>7.2</v>
      </c>
      <c r="V22">
        <v>6.3</v>
      </c>
      <c r="W22">
        <v>13.6</v>
      </c>
      <c r="X22">
        <v>21.6</v>
      </c>
      <c r="Y22">
        <v>115.8</v>
      </c>
    </row>
    <row r="23" spans="1:25" x14ac:dyDescent="0.25">
      <c r="A23">
        <v>8</v>
      </c>
      <c r="B23" t="s">
        <v>40</v>
      </c>
      <c r="C23">
        <v>39</v>
      </c>
      <c r="D23">
        <v>240</v>
      </c>
      <c r="E23">
        <v>39.299999999999997</v>
      </c>
      <c r="F23">
        <v>87.6</v>
      </c>
      <c r="G23">
        <v>0.44800000000000001</v>
      </c>
      <c r="H23">
        <v>10.1</v>
      </c>
      <c r="I23">
        <v>30.4</v>
      </c>
      <c r="J23">
        <v>0.33300000000000002</v>
      </c>
      <c r="K23">
        <v>29.2</v>
      </c>
      <c r="L23">
        <v>57.2</v>
      </c>
      <c r="M23">
        <v>0.50900000000000001</v>
      </c>
      <c r="N23">
        <v>17.2</v>
      </c>
      <c r="O23">
        <v>22.9</v>
      </c>
      <c r="P23">
        <v>0.749</v>
      </c>
      <c r="Q23">
        <v>10.1</v>
      </c>
      <c r="R23">
        <v>34.9</v>
      </c>
      <c r="S23">
        <v>45</v>
      </c>
      <c r="T23">
        <v>23.9</v>
      </c>
      <c r="U23">
        <v>8.4</v>
      </c>
      <c r="V23">
        <v>4.9000000000000004</v>
      </c>
      <c r="W23">
        <v>17.3</v>
      </c>
      <c r="X23">
        <v>23</v>
      </c>
      <c r="Y23">
        <v>105.8</v>
      </c>
    </row>
    <row r="24" spans="1:25" x14ac:dyDescent="0.25">
      <c r="A24">
        <v>10</v>
      </c>
      <c r="B24" t="s">
        <v>51</v>
      </c>
      <c r="C24">
        <v>39</v>
      </c>
      <c r="D24">
        <v>241.3</v>
      </c>
      <c r="E24">
        <v>39.700000000000003</v>
      </c>
      <c r="F24">
        <v>86.6</v>
      </c>
      <c r="G24">
        <v>0.45900000000000002</v>
      </c>
      <c r="H24">
        <v>10.6</v>
      </c>
      <c r="I24">
        <v>28.6</v>
      </c>
      <c r="J24">
        <v>0.372</v>
      </c>
      <c r="K24">
        <v>29.1</v>
      </c>
      <c r="L24">
        <v>58</v>
      </c>
      <c r="M24">
        <v>0.501</v>
      </c>
      <c r="N24">
        <v>17.100000000000001</v>
      </c>
      <c r="O24">
        <v>22</v>
      </c>
      <c r="P24">
        <v>0.77600000000000002</v>
      </c>
      <c r="Q24">
        <v>9.6999999999999993</v>
      </c>
      <c r="R24">
        <v>36.200000000000003</v>
      </c>
      <c r="S24">
        <v>45.9</v>
      </c>
      <c r="T24">
        <v>23.3</v>
      </c>
      <c r="U24">
        <v>6.9</v>
      </c>
      <c r="V24">
        <v>4.7</v>
      </c>
      <c r="W24">
        <v>13.1</v>
      </c>
      <c r="X24">
        <v>19.3</v>
      </c>
      <c r="Y24">
        <v>107.2</v>
      </c>
    </row>
    <row r="25" spans="1:25" x14ac:dyDescent="0.25">
      <c r="A25">
        <v>22</v>
      </c>
      <c r="B25" t="s">
        <v>28</v>
      </c>
      <c r="C25">
        <v>40</v>
      </c>
      <c r="D25">
        <v>243.1</v>
      </c>
      <c r="E25">
        <v>41.2</v>
      </c>
      <c r="F25">
        <v>92</v>
      </c>
      <c r="G25">
        <v>0.44700000000000001</v>
      </c>
      <c r="H25">
        <v>10.199999999999999</v>
      </c>
      <c r="I25">
        <v>30</v>
      </c>
      <c r="J25">
        <v>0.33900000000000002</v>
      </c>
      <c r="K25">
        <v>31</v>
      </c>
      <c r="L25">
        <v>62</v>
      </c>
      <c r="M25">
        <v>0.5</v>
      </c>
      <c r="N25">
        <v>19.7</v>
      </c>
      <c r="O25">
        <v>25.4</v>
      </c>
      <c r="P25">
        <v>0.77600000000000002</v>
      </c>
      <c r="Q25">
        <v>10</v>
      </c>
      <c r="R25">
        <v>34</v>
      </c>
      <c r="S25">
        <v>44</v>
      </c>
      <c r="T25">
        <v>22.2</v>
      </c>
      <c r="U25">
        <v>7.6</v>
      </c>
      <c r="V25">
        <v>4.2</v>
      </c>
      <c r="W25">
        <v>12.7</v>
      </c>
      <c r="X25">
        <v>23.6</v>
      </c>
      <c r="Y25">
        <v>112.2</v>
      </c>
    </row>
    <row r="26" spans="1:25" x14ac:dyDescent="0.25">
      <c r="A26">
        <v>30</v>
      </c>
      <c r="B26" t="s">
        <v>39</v>
      </c>
      <c r="C26">
        <v>41</v>
      </c>
      <c r="D26">
        <v>243.7</v>
      </c>
      <c r="E26">
        <v>42.2</v>
      </c>
      <c r="F26">
        <v>87.1</v>
      </c>
      <c r="G26">
        <v>0.48399999999999999</v>
      </c>
      <c r="H26">
        <v>10.3</v>
      </c>
      <c r="I26">
        <v>28.8</v>
      </c>
      <c r="J26">
        <v>0.35699999999999998</v>
      </c>
      <c r="K26">
        <v>31.9</v>
      </c>
      <c r="L26">
        <v>58.3</v>
      </c>
      <c r="M26">
        <v>0.54700000000000004</v>
      </c>
      <c r="N26">
        <v>20.5</v>
      </c>
      <c r="O26">
        <v>27</v>
      </c>
      <c r="P26">
        <v>0.75900000000000001</v>
      </c>
      <c r="Q26">
        <v>11</v>
      </c>
      <c r="R26">
        <v>34.799999999999997</v>
      </c>
      <c r="S26">
        <v>45.8</v>
      </c>
      <c r="T26">
        <v>25.6</v>
      </c>
      <c r="U26">
        <v>9.3000000000000007</v>
      </c>
      <c r="V26">
        <v>4.5999999999999996</v>
      </c>
      <c r="W26">
        <v>15.3</v>
      </c>
      <c r="X26">
        <v>19.600000000000001</v>
      </c>
      <c r="Y26">
        <v>115.1</v>
      </c>
    </row>
    <row r="27" spans="1:25" x14ac:dyDescent="0.25">
      <c r="A27">
        <v>16</v>
      </c>
      <c r="B27" t="s">
        <v>37</v>
      </c>
      <c r="C27">
        <v>40</v>
      </c>
      <c r="D27">
        <v>242.5</v>
      </c>
      <c r="E27">
        <v>41.4</v>
      </c>
      <c r="F27">
        <v>91</v>
      </c>
      <c r="G27">
        <v>0.45500000000000002</v>
      </c>
      <c r="H27">
        <v>11.3</v>
      </c>
      <c r="I27">
        <v>30.7</v>
      </c>
      <c r="J27">
        <v>0.36799999999999999</v>
      </c>
      <c r="K27">
        <v>30.1</v>
      </c>
      <c r="L27">
        <v>60.3</v>
      </c>
      <c r="M27">
        <v>0.499</v>
      </c>
      <c r="N27">
        <v>16.3</v>
      </c>
      <c r="O27">
        <v>22</v>
      </c>
      <c r="P27">
        <v>0.74</v>
      </c>
      <c r="Q27">
        <v>10.3</v>
      </c>
      <c r="R27">
        <v>33.9</v>
      </c>
      <c r="S27">
        <v>44.2</v>
      </c>
      <c r="T27">
        <v>23.7</v>
      </c>
      <c r="U27">
        <v>8</v>
      </c>
      <c r="V27">
        <v>5.7</v>
      </c>
      <c r="W27">
        <v>12.1</v>
      </c>
      <c r="X27">
        <v>20.7</v>
      </c>
      <c r="Y27">
        <v>110.2</v>
      </c>
    </row>
    <row r="28" spans="1:25" x14ac:dyDescent="0.25">
      <c r="A28">
        <v>25</v>
      </c>
      <c r="B28" t="s">
        <v>32</v>
      </c>
      <c r="C28">
        <v>39</v>
      </c>
      <c r="D28">
        <v>240.6</v>
      </c>
      <c r="E28">
        <v>43.1</v>
      </c>
      <c r="F28">
        <v>91.1</v>
      </c>
      <c r="G28">
        <v>0.47399999999999998</v>
      </c>
      <c r="H28">
        <v>11.8</v>
      </c>
      <c r="I28">
        <v>34.1</v>
      </c>
      <c r="J28">
        <v>0.34699999999999998</v>
      </c>
      <c r="K28">
        <v>31.3</v>
      </c>
      <c r="L28">
        <v>57</v>
      </c>
      <c r="M28">
        <v>0.54900000000000004</v>
      </c>
      <c r="N28">
        <v>18.899999999999999</v>
      </c>
      <c r="O28">
        <v>24.8</v>
      </c>
      <c r="P28">
        <v>0.76100000000000001</v>
      </c>
      <c r="Q28">
        <v>11.6</v>
      </c>
      <c r="R28">
        <v>37.299999999999997</v>
      </c>
      <c r="S28">
        <v>48.9</v>
      </c>
      <c r="T28">
        <v>25.3</v>
      </c>
      <c r="U28">
        <v>7.7</v>
      </c>
      <c r="V28">
        <v>5.4</v>
      </c>
      <c r="W28">
        <v>16</v>
      </c>
      <c r="X28">
        <v>21.8</v>
      </c>
      <c r="Y28">
        <v>117</v>
      </c>
    </row>
    <row r="29" spans="1:25" x14ac:dyDescent="0.25">
      <c r="A29">
        <v>13</v>
      </c>
      <c r="B29" t="s">
        <v>35</v>
      </c>
      <c r="C29">
        <v>40</v>
      </c>
      <c r="D29">
        <v>241.3</v>
      </c>
      <c r="E29">
        <v>41</v>
      </c>
      <c r="F29">
        <v>88.9</v>
      </c>
      <c r="G29">
        <v>0.46100000000000002</v>
      </c>
      <c r="H29">
        <v>11.3</v>
      </c>
      <c r="I29">
        <v>31.6</v>
      </c>
      <c r="J29">
        <v>0.35599999999999998</v>
      </c>
      <c r="K29">
        <v>29.7</v>
      </c>
      <c r="L29">
        <v>57.3</v>
      </c>
      <c r="M29">
        <v>0.51900000000000002</v>
      </c>
      <c r="N29">
        <v>15.4</v>
      </c>
      <c r="O29">
        <v>20.3</v>
      </c>
      <c r="P29">
        <v>0.75900000000000001</v>
      </c>
      <c r="Q29">
        <v>9.6</v>
      </c>
      <c r="R29">
        <v>34.200000000000003</v>
      </c>
      <c r="S29">
        <v>43.8</v>
      </c>
      <c r="T29">
        <v>24.5</v>
      </c>
      <c r="U29">
        <v>7.6</v>
      </c>
      <c r="V29">
        <v>4.4000000000000004</v>
      </c>
      <c r="W29">
        <v>12.7</v>
      </c>
      <c r="X29">
        <v>20.9</v>
      </c>
      <c r="Y29">
        <v>108.6</v>
      </c>
    </row>
    <row r="30" spans="1:25" x14ac:dyDescent="0.25">
      <c r="A30">
        <v>24</v>
      </c>
      <c r="B30" t="s">
        <v>25</v>
      </c>
      <c r="C30">
        <v>42</v>
      </c>
      <c r="D30">
        <v>241.8</v>
      </c>
      <c r="E30">
        <v>40.700000000000003</v>
      </c>
      <c r="F30">
        <v>89.7</v>
      </c>
      <c r="G30">
        <v>0.45300000000000001</v>
      </c>
      <c r="H30">
        <v>10</v>
      </c>
      <c r="I30">
        <v>29.4</v>
      </c>
      <c r="J30">
        <v>0.34100000000000003</v>
      </c>
      <c r="K30">
        <v>30.6</v>
      </c>
      <c r="L30">
        <v>60.3</v>
      </c>
      <c r="M30">
        <v>0.50800000000000001</v>
      </c>
      <c r="N30">
        <v>16.600000000000001</v>
      </c>
      <c r="O30">
        <v>21.7</v>
      </c>
      <c r="P30">
        <v>0.76800000000000002</v>
      </c>
      <c r="Q30">
        <v>10.9</v>
      </c>
      <c r="R30">
        <v>33.5</v>
      </c>
      <c r="S30">
        <v>44.4</v>
      </c>
      <c r="T30">
        <v>24.5</v>
      </c>
      <c r="U30">
        <v>7.1</v>
      </c>
      <c r="V30">
        <v>4.7</v>
      </c>
      <c r="W30">
        <v>14.2</v>
      </c>
      <c r="X30">
        <v>20.2</v>
      </c>
      <c r="Y30">
        <v>108</v>
      </c>
    </row>
    <row r="31" spans="1:25" x14ac:dyDescent="0.25">
      <c r="A31">
        <v>11</v>
      </c>
      <c r="B31" t="s">
        <v>41</v>
      </c>
      <c r="C31">
        <v>40</v>
      </c>
      <c r="D31">
        <v>240</v>
      </c>
      <c r="E31">
        <v>39.5</v>
      </c>
      <c r="F31">
        <v>85.6</v>
      </c>
      <c r="G31">
        <v>0.46100000000000002</v>
      </c>
      <c r="H31">
        <v>10</v>
      </c>
      <c r="I31">
        <v>27.2</v>
      </c>
      <c r="J31">
        <v>0.36499999999999999</v>
      </c>
      <c r="K31">
        <v>29.6</v>
      </c>
      <c r="L31">
        <v>58.4</v>
      </c>
      <c r="M31">
        <v>0.50600000000000001</v>
      </c>
      <c r="N31">
        <v>16.7</v>
      </c>
      <c r="O31">
        <v>22.5</v>
      </c>
      <c r="P31">
        <v>0.74299999999999999</v>
      </c>
      <c r="Q31">
        <v>8.6999999999999993</v>
      </c>
      <c r="R31">
        <v>33.799999999999997</v>
      </c>
      <c r="S31">
        <v>42.5</v>
      </c>
      <c r="T31">
        <v>20.9</v>
      </c>
      <c r="U31">
        <v>8.6999999999999993</v>
      </c>
      <c r="V31">
        <v>4.7</v>
      </c>
      <c r="W31">
        <v>14.8</v>
      </c>
      <c r="X31">
        <v>22.6</v>
      </c>
      <c r="Y31">
        <v>105.7</v>
      </c>
    </row>
    <row r="32" spans="1:25" x14ac:dyDescent="0.25">
      <c r="A32">
        <v>29</v>
      </c>
      <c r="B32" t="s">
        <v>31</v>
      </c>
      <c r="C32">
        <v>40</v>
      </c>
      <c r="D32">
        <v>243.8</v>
      </c>
      <c r="E32">
        <v>42.5</v>
      </c>
      <c r="F32">
        <v>90.1</v>
      </c>
      <c r="G32">
        <v>0.47199999999999998</v>
      </c>
      <c r="H32">
        <v>12.1</v>
      </c>
      <c r="I32">
        <v>32.700000000000003</v>
      </c>
      <c r="J32">
        <v>0.36899999999999999</v>
      </c>
      <c r="K32">
        <v>30.5</v>
      </c>
      <c r="L32">
        <v>57.4</v>
      </c>
      <c r="M32">
        <v>0.53100000000000003</v>
      </c>
      <c r="N32">
        <v>19.399999999999999</v>
      </c>
      <c r="O32">
        <v>24.7</v>
      </c>
      <c r="P32">
        <v>0.78400000000000003</v>
      </c>
      <c r="Q32">
        <v>11.9</v>
      </c>
      <c r="R32">
        <v>36.1</v>
      </c>
      <c r="S32">
        <v>48</v>
      </c>
      <c r="T32">
        <v>25.4</v>
      </c>
      <c r="U32">
        <v>7.8</v>
      </c>
      <c r="V32">
        <v>4.8</v>
      </c>
      <c r="W32">
        <v>16.100000000000001</v>
      </c>
      <c r="X32">
        <v>22.5</v>
      </c>
      <c r="Y32">
        <v>116.4</v>
      </c>
    </row>
  </sheetData>
  <sortState ref="A2:Y32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User</dc:creator>
  <cp:lastModifiedBy>New User</cp:lastModifiedBy>
  <dcterms:created xsi:type="dcterms:W3CDTF">2019-01-07T18:01:50Z</dcterms:created>
  <dcterms:modified xsi:type="dcterms:W3CDTF">2019-01-07T18:17:01Z</dcterms:modified>
</cp:coreProperties>
</file>