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share-my.sharepoint.com/personal/bsender_bu_edu/Documents/BU/Development/001 Biomechanics Analysis and Reporting/Code/BAR_App/Results/"/>
    </mc:Choice>
  </mc:AlternateContent>
  <xr:revisionPtr revIDLastSave="68" documentId="11_134657A7CE621AEC72D15766E0012D16A18873F8" xr6:coauthVersionLast="47" xr6:coauthVersionMax="47" xr10:uidLastSave="{2027848C-ECBE-4193-B471-C46A525402FC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8"/>
  <pivotCaches>
    <pivotCache cacheId="363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9" i="1" l="1"/>
  <c r="C109" i="1"/>
  <c r="E109" i="1"/>
  <c r="F109" i="1"/>
  <c r="B110" i="1"/>
  <c r="C110" i="1"/>
  <c r="E110" i="1"/>
  <c r="F110" i="1"/>
  <c r="B111" i="1"/>
  <c r="C111" i="1"/>
  <c r="E111" i="1"/>
  <c r="F111" i="1"/>
  <c r="B112" i="1"/>
  <c r="C112" i="1"/>
  <c r="E112" i="1"/>
  <c r="F112" i="1"/>
  <c r="B113" i="1"/>
  <c r="C113" i="1"/>
  <c r="E113" i="1"/>
  <c r="F113" i="1"/>
  <c r="B114" i="1"/>
  <c r="C114" i="1"/>
  <c r="E114" i="1"/>
  <c r="F114" i="1"/>
  <c r="B115" i="1"/>
  <c r="C115" i="1"/>
  <c r="E115" i="1"/>
  <c r="F115" i="1"/>
  <c r="B2" i="1"/>
  <c r="C2" i="1"/>
  <c r="E2" i="1"/>
  <c r="F2" i="1"/>
  <c r="B3" i="1"/>
  <c r="C3" i="1"/>
  <c r="E3" i="1"/>
  <c r="F3" i="1"/>
  <c r="B4" i="1"/>
  <c r="C4" i="1"/>
  <c r="E4" i="1"/>
  <c r="F4" i="1"/>
  <c r="B5" i="1"/>
  <c r="C5" i="1"/>
  <c r="E5" i="1"/>
  <c r="F5" i="1"/>
  <c r="B6" i="1"/>
  <c r="C6" i="1"/>
  <c r="E6" i="1"/>
  <c r="F6" i="1"/>
  <c r="B7" i="1"/>
  <c r="C7" i="1"/>
  <c r="E7" i="1"/>
  <c r="F7" i="1"/>
  <c r="B8" i="1"/>
  <c r="C8" i="1"/>
  <c r="E8" i="1"/>
  <c r="F8" i="1"/>
  <c r="B9" i="1"/>
  <c r="C9" i="1"/>
  <c r="E9" i="1"/>
  <c r="F9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B14" i="1"/>
  <c r="C14" i="1"/>
  <c r="E14" i="1"/>
  <c r="F14" i="1"/>
  <c r="B15" i="1"/>
  <c r="C15" i="1"/>
  <c r="E15" i="1"/>
  <c r="F15" i="1"/>
  <c r="B16" i="1"/>
  <c r="C16" i="1"/>
  <c r="E16" i="1"/>
  <c r="F16" i="1"/>
  <c r="B17" i="1"/>
  <c r="C17" i="1"/>
  <c r="E17" i="1"/>
  <c r="F17" i="1"/>
  <c r="B18" i="1"/>
  <c r="C18" i="1"/>
  <c r="E18" i="1"/>
  <c r="F18" i="1"/>
  <c r="B19" i="1"/>
  <c r="C19" i="1"/>
  <c r="E19" i="1"/>
  <c r="F19" i="1"/>
  <c r="B20" i="1"/>
  <c r="C20" i="1"/>
  <c r="E20" i="1"/>
  <c r="F20" i="1"/>
  <c r="B21" i="1"/>
  <c r="C21" i="1"/>
  <c r="E21" i="1"/>
  <c r="F21" i="1"/>
  <c r="B22" i="1"/>
  <c r="C22" i="1"/>
  <c r="E22" i="1"/>
  <c r="F22" i="1"/>
  <c r="B23" i="1"/>
  <c r="C23" i="1"/>
  <c r="E23" i="1"/>
  <c r="F23" i="1"/>
  <c r="B24" i="1"/>
  <c r="C24" i="1"/>
  <c r="E24" i="1"/>
  <c r="F24" i="1"/>
  <c r="B25" i="1"/>
  <c r="C25" i="1"/>
  <c r="E25" i="1"/>
  <c r="F25" i="1"/>
  <c r="B26" i="1"/>
  <c r="C26" i="1"/>
  <c r="E26" i="1"/>
  <c r="F26" i="1"/>
  <c r="B27" i="1"/>
  <c r="C27" i="1"/>
  <c r="E27" i="1"/>
  <c r="F27" i="1"/>
  <c r="B28" i="1"/>
  <c r="C28" i="1"/>
  <c r="E28" i="1"/>
  <c r="F28" i="1"/>
  <c r="B29" i="1"/>
  <c r="C29" i="1"/>
  <c r="E29" i="1"/>
  <c r="F29" i="1"/>
  <c r="B30" i="1"/>
  <c r="C30" i="1"/>
  <c r="E30" i="1"/>
  <c r="F30" i="1"/>
  <c r="B31" i="1"/>
  <c r="C31" i="1"/>
  <c r="E31" i="1"/>
  <c r="F31" i="1"/>
  <c r="B32" i="1"/>
  <c r="C32" i="1"/>
  <c r="E32" i="1"/>
  <c r="F32" i="1"/>
  <c r="B33" i="1"/>
  <c r="C33" i="1"/>
  <c r="E33" i="1"/>
  <c r="F33" i="1"/>
  <c r="B34" i="1"/>
  <c r="C34" i="1"/>
  <c r="E34" i="1"/>
  <c r="F34" i="1"/>
  <c r="B35" i="1"/>
  <c r="C35" i="1"/>
  <c r="E35" i="1"/>
  <c r="F35" i="1"/>
  <c r="B36" i="1"/>
  <c r="C36" i="1"/>
  <c r="E36" i="1"/>
  <c r="F36" i="1"/>
  <c r="B37" i="1"/>
  <c r="C37" i="1"/>
  <c r="E37" i="1"/>
  <c r="F37" i="1"/>
  <c r="B38" i="1"/>
  <c r="C38" i="1"/>
  <c r="E38" i="1"/>
  <c r="F38" i="1"/>
  <c r="B39" i="1"/>
  <c r="C39" i="1"/>
  <c r="E39" i="1"/>
  <c r="F39" i="1"/>
  <c r="B40" i="1"/>
  <c r="C40" i="1"/>
  <c r="E40" i="1"/>
  <c r="F40" i="1"/>
  <c r="B41" i="1"/>
  <c r="C41" i="1"/>
  <c r="E41" i="1"/>
  <c r="F41" i="1"/>
  <c r="B42" i="1"/>
  <c r="C42" i="1"/>
  <c r="E42" i="1"/>
  <c r="F42" i="1"/>
  <c r="B43" i="1"/>
  <c r="C43" i="1"/>
  <c r="E43" i="1"/>
  <c r="F43" i="1"/>
  <c r="B44" i="1"/>
  <c r="C44" i="1"/>
  <c r="E44" i="1"/>
  <c r="F44" i="1"/>
  <c r="B45" i="1"/>
  <c r="C45" i="1"/>
  <c r="E45" i="1"/>
  <c r="F45" i="1"/>
  <c r="B46" i="1"/>
  <c r="C46" i="1"/>
  <c r="E46" i="1"/>
  <c r="F46" i="1"/>
  <c r="B47" i="1"/>
  <c r="C47" i="1"/>
  <c r="E47" i="1"/>
  <c r="F47" i="1"/>
  <c r="B48" i="1"/>
  <c r="C48" i="1"/>
  <c r="E48" i="1"/>
  <c r="F48" i="1"/>
  <c r="B49" i="1"/>
  <c r="C49" i="1"/>
  <c r="E49" i="1"/>
  <c r="F49" i="1"/>
  <c r="B50" i="1"/>
  <c r="C50" i="1"/>
  <c r="E50" i="1"/>
  <c r="F50" i="1"/>
  <c r="B51" i="1"/>
  <c r="C51" i="1"/>
  <c r="E51" i="1"/>
  <c r="F51" i="1"/>
  <c r="B52" i="1"/>
  <c r="C52" i="1"/>
  <c r="E52" i="1"/>
  <c r="F52" i="1"/>
  <c r="B53" i="1"/>
  <c r="C53" i="1"/>
  <c r="E53" i="1"/>
  <c r="F53" i="1"/>
  <c r="B54" i="1"/>
  <c r="C54" i="1"/>
  <c r="E54" i="1"/>
  <c r="F54" i="1"/>
  <c r="B55" i="1"/>
  <c r="C55" i="1"/>
  <c r="E55" i="1"/>
  <c r="F55" i="1"/>
  <c r="B56" i="1"/>
  <c r="C56" i="1"/>
  <c r="E56" i="1"/>
  <c r="F56" i="1"/>
  <c r="B57" i="1"/>
  <c r="C57" i="1"/>
  <c r="E57" i="1"/>
  <c r="F57" i="1"/>
  <c r="B58" i="1"/>
  <c r="C58" i="1"/>
  <c r="E58" i="1"/>
  <c r="F58" i="1"/>
  <c r="B59" i="1"/>
  <c r="C59" i="1"/>
  <c r="E59" i="1"/>
  <c r="F59" i="1"/>
  <c r="B60" i="1"/>
  <c r="C60" i="1"/>
  <c r="E60" i="1"/>
  <c r="F60" i="1"/>
  <c r="B61" i="1"/>
  <c r="C61" i="1"/>
  <c r="E61" i="1"/>
  <c r="F61" i="1"/>
  <c r="B62" i="1"/>
  <c r="C62" i="1"/>
  <c r="E62" i="1"/>
  <c r="F62" i="1"/>
  <c r="B63" i="1"/>
  <c r="C63" i="1"/>
  <c r="E63" i="1"/>
  <c r="F63" i="1"/>
  <c r="B64" i="1"/>
  <c r="C64" i="1"/>
  <c r="E64" i="1"/>
  <c r="F64" i="1"/>
  <c r="B65" i="1"/>
  <c r="C65" i="1"/>
  <c r="E65" i="1"/>
  <c r="F65" i="1"/>
  <c r="B66" i="1"/>
  <c r="C66" i="1"/>
  <c r="E66" i="1"/>
  <c r="F66" i="1"/>
  <c r="B67" i="1"/>
  <c r="C67" i="1"/>
  <c r="E67" i="1"/>
  <c r="F67" i="1"/>
  <c r="B68" i="1"/>
  <c r="C68" i="1"/>
  <c r="E68" i="1"/>
  <c r="F68" i="1"/>
  <c r="B69" i="1"/>
  <c r="C69" i="1"/>
  <c r="E69" i="1"/>
  <c r="F69" i="1"/>
  <c r="B70" i="1"/>
  <c r="C70" i="1"/>
  <c r="E70" i="1"/>
  <c r="F70" i="1"/>
  <c r="B71" i="1"/>
  <c r="C71" i="1"/>
  <c r="E71" i="1"/>
  <c r="F71" i="1"/>
  <c r="B72" i="1"/>
  <c r="C72" i="1"/>
  <c r="E72" i="1"/>
  <c r="F72" i="1"/>
  <c r="B73" i="1"/>
  <c r="C73" i="1"/>
  <c r="E73" i="1"/>
  <c r="F73" i="1"/>
  <c r="B74" i="1"/>
  <c r="C74" i="1"/>
  <c r="E74" i="1"/>
  <c r="F74" i="1"/>
  <c r="B75" i="1"/>
  <c r="C75" i="1"/>
  <c r="E75" i="1"/>
  <c r="F75" i="1"/>
  <c r="B76" i="1"/>
  <c r="C76" i="1"/>
  <c r="E76" i="1"/>
  <c r="F76" i="1"/>
  <c r="B77" i="1"/>
  <c r="C77" i="1"/>
  <c r="E77" i="1"/>
  <c r="F77" i="1"/>
  <c r="B78" i="1"/>
  <c r="C78" i="1"/>
  <c r="E78" i="1"/>
  <c r="F78" i="1"/>
  <c r="B79" i="1"/>
  <c r="C79" i="1"/>
  <c r="E79" i="1"/>
  <c r="F79" i="1"/>
  <c r="B80" i="1"/>
  <c r="C80" i="1"/>
  <c r="E80" i="1"/>
  <c r="F80" i="1"/>
  <c r="B81" i="1"/>
  <c r="C81" i="1"/>
  <c r="E81" i="1"/>
  <c r="F81" i="1"/>
  <c r="B82" i="1"/>
  <c r="C82" i="1"/>
  <c r="E82" i="1"/>
  <c r="F82" i="1"/>
  <c r="B83" i="1"/>
  <c r="C83" i="1"/>
  <c r="E83" i="1"/>
  <c r="F83" i="1"/>
  <c r="B84" i="1"/>
  <c r="C84" i="1"/>
  <c r="E84" i="1"/>
  <c r="F84" i="1"/>
  <c r="B85" i="1"/>
  <c r="C85" i="1"/>
  <c r="E85" i="1"/>
  <c r="F85" i="1"/>
  <c r="B86" i="1"/>
  <c r="C86" i="1"/>
  <c r="E86" i="1"/>
  <c r="F86" i="1"/>
  <c r="B87" i="1"/>
  <c r="C87" i="1"/>
  <c r="E87" i="1"/>
  <c r="F87" i="1"/>
  <c r="B88" i="1"/>
  <c r="C88" i="1"/>
  <c r="E88" i="1"/>
  <c r="F88" i="1"/>
  <c r="B89" i="1"/>
  <c r="C89" i="1"/>
  <c r="E89" i="1"/>
  <c r="F89" i="1"/>
  <c r="B90" i="1"/>
  <c r="C90" i="1"/>
  <c r="E90" i="1"/>
  <c r="F90" i="1"/>
  <c r="B91" i="1"/>
  <c r="C91" i="1"/>
  <c r="E91" i="1"/>
  <c r="F91" i="1"/>
  <c r="B92" i="1"/>
  <c r="C92" i="1"/>
  <c r="E92" i="1"/>
  <c r="F92" i="1"/>
  <c r="B93" i="1"/>
  <c r="C93" i="1"/>
  <c r="E93" i="1"/>
  <c r="F93" i="1"/>
  <c r="B94" i="1"/>
  <c r="C94" i="1"/>
  <c r="E94" i="1"/>
  <c r="F94" i="1"/>
  <c r="B95" i="1"/>
  <c r="C95" i="1"/>
  <c r="E95" i="1"/>
  <c r="F95" i="1"/>
  <c r="B96" i="1"/>
  <c r="C96" i="1"/>
  <c r="E96" i="1"/>
  <c r="F96" i="1"/>
  <c r="B97" i="1"/>
  <c r="C97" i="1"/>
  <c r="E97" i="1"/>
  <c r="F97" i="1"/>
  <c r="B98" i="1"/>
  <c r="C98" i="1"/>
  <c r="E98" i="1"/>
  <c r="F98" i="1"/>
  <c r="B99" i="1"/>
  <c r="C99" i="1"/>
  <c r="E99" i="1"/>
  <c r="F99" i="1"/>
  <c r="B100" i="1"/>
  <c r="C100" i="1"/>
  <c r="E100" i="1"/>
  <c r="F100" i="1"/>
  <c r="B101" i="1"/>
  <c r="C101" i="1"/>
  <c r="E101" i="1"/>
  <c r="F101" i="1"/>
  <c r="B102" i="1"/>
  <c r="C102" i="1"/>
  <c r="E102" i="1"/>
  <c r="F102" i="1"/>
  <c r="B103" i="1"/>
  <c r="C103" i="1"/>
  <c r="E103" i="1"/>
  <c r="F103" i="1"/>
  <c r="B104" i="1"/>
  <c r="C104" i="1"/>
  <c r="E104" i="1"/>
  <c r="F104" i="1"/>
  <c r="B105" i="1"/>
  <c r="C105" i="1"/>
  <c r="E105" i="1"/>
  <c r="F105" i="1"/>
  <c r="B106" i="1"/>
  <c r="C106" i="1"/>
  <c r="E106" i="1"/>
  <c r="F106" i="1"/>
  <c r="B107" i="1"/>
  <c r="C107" i="1"/>
  <c r="E107" i="1"/>
  <c r="F107" i="1"/>
  <c r="B116" i="1"/>
  <c r="C116" i="1"/>
  <c r="E116" i="1"/>
  <c r="F116" i="1"/>
  <c r="B117" i="1"/>
  <c r="C117" i="1"/>
  <c r="E117" i="1"/>
  <c r="F117" i="1"/>
  <c r="B118" i="1"/>
  <c r="C118" i="1"/>
  <c r="E118" i="1"/>
  <c r="F118" i="1"/>
  <c r="B119" i="1"/>
  <c r="C119" i="1"/>
  <c r="E119" i="1"/>
  <c r="F119" i="1"/>
  <c r="B120" i="1"/>
  <c r="C120" i="1"/>
  <c r="E120" i="1"/>
  <c r="F120" i="1"/>
  <c r="B121" i="1"/>
  <c r="C121" i="1"/>
  <c r="E121" i="1"/>
  <c r="F121" i="1"/>
  <c r="B122" i="1"/>
  <c r="C122" i="1"/>
  <c r="E122" i="1"/>
  <c r="F122" i="1"/>
  <c r="B123" i="1"/>
  <c r="C123" i="1"/>
  <c r="E123" i="1"/>
  <c r="F123" i="1"/>
  <c r="B124" i="1"/>
  <c r="C124" i="1"/>
  <c r="E124" i="1"/>
  <c r="F124" i="1"/>
  <c r="B125" i="1"/>
  <c r="C125" i="1"/>
  <c r="E125" i="1"/>
  <c r="F125" i="1"/>
  <c r="B126" i="1"/>
  <c r="C126" i="1"/>
  <c r="E126" i="1"/>
  <c r="F126" i="1"/>
  <c r="B127" i="1"/>
  <c r="C127" i="1"/>
  <c r="E127" i="1"/>
  <c r="F127" i="1"/>
  <c r="B128" i="1"/>
  <c r="C128" i="1"/>
  <c r="E128" i="1"/>
  <c r="F128" i="1"/>
  <c r="B129" i="1"/>
  <c r="C129" i="1"/>
  <c r="E129" i="1"/>
  <c r="F129" i="1"/>
  <c r="B130" i="1"/>
  <c r="C130" i="1"/>
  <c r="E130" i="1"/>
  <c r="F130" i="1"/>
  <c r="B131" i="1"/>
  <c r="C131" i="1"/>
  <c r="E131" i="1"/>
  <c r="F131" i="1"/>
  <c r="B132" i="1"/>
  <c r="C132" i="1"/>
  <c r="E132" i="1"/>
  <c r="F132" i="1"/>
  <c r="B133" i="1"/>
  <c r="C133" i="1"/>
  <c r="E133" i="1"/>
  <c r="F133" i="1"/>
  <c r="B134" i="1"/>
  <c r="C134" i="1"/>
  <c r="E134" i="1"/>
  <c r="F134" i="1"/>
  <c r="B135" i="1"/>
  <c r="C135" i="1"/>
  <c r="E135" i="1"/>
  <c r="F135" i="1"/>
  <c r="B136" i="1"/>
  <c r="C136" i="1"/>
  <c r="E136" i="1"/>
  <c r="F136" i="1"/>
  <c r="B137" i="1"/>
  <c r="C137" i="1"/>
  <c r="E137" i="1"/>
  <c r="F137" i="1"/>
  <c r="B138" i="1"/>
  <c r="C138" i="1"/>
  <c r="E138" i="1"/>
  <c r="F138" i="1"/>
  <c r="B139" i="1"/>
  <c r="C139" i="1"/>
  <c r="E139" i="1"/>
  <c r="F139" i="1"/>
  <c r="B140" i="1"/>
  <c r="C140" i="1"/>
  <c r="E140" i="1"/>
  <c r="F140" i="1"/>
  <c r="B141" i="1"/>
  <c r="C141" i="1"/>
  <c r="E141" i="1"/>
  <c r="F141" i="1"/>
  <c r="B142" i="1"/>
  <c r="C142" i="1"/>
  <c r="E142" i="1"/>
  <c r="F142" i="1"/>
  <c r="B143" i="1"/>
  <c r="C143" i="1"/>
  <c r="E143" i="1"/>
  <c r="F143" i="1"/>
  <c r="B144" i="1"/>
  <c r="C144" i="1"/>
  <c r="E144" i="1"/>
  <c r="F144" i="1"/>
  <c r="B145" i="1"/>
  <c r="C145" i="1"/>
  <c r="E145" i="1"/>
  <c r="F145" i="1"/>
  <c r="B146" i="1"/>
  <c r="C146" i="1"/>
  <c r="E146" i="1"/>
  <c r="F146" i="1"/>
  <c r="B147" i="1"/>
  <c r="C147" i="1"/>
  <c r="E147" i="1"/>
  <c r="F147" i="1"/>
  <c r="B148" i="1"/>
  <c r="C148" i="1"/>
  <c r="E148" i="1"/>
  <c r="F148" i="1"/>
  <c r="B149" i="1"/>
  <c r="C149" i="1"/>
  <c r="E149" i="1"/>
  <c r="F149" i="1"/>
  <c r="B150" i="1"/>
  <c r="C150" i="1"/>
  <c r="E150" i="1"/>
  <c r="F150" i="1"/>
  <c r="B151" i="1"/>
  <c r="C151" i="1"/>
  <c r="E151" i="1"/>
  <c r="F151" i="1"/>
  <c r="B152" i="1"/>
  <c r="C152" i="1"/>
  <c r="E152" i="1"/>
  <c r="F152" i="1"/>
  <c r="B153" i="1"/>
  <c r="C153" i="1"/>
  <c r="E153" i="1"/>
  <c r="F153" i="1"/>
  <c r="B154" i="1"/>
  <c r="C154" i="1"/>
  <c r="E154" i="1"/>
  <c r="F154" i="1"/>
  <c r="B155" i="1"/>
  <c r="C155" i="1"/>
  <c r="E155" i="1"/>
  <c r="F155" i="1"/>
  <c r="B156" i="1"/>
  <c r="C156" i="1"/>
  <c r="E156" i="1"/>
  <c r="F156" i="1"/>
  <c r="B157" i="1"/>
  <c r="C157" i="1"/>
  <c r="E157" i="1"/>
  <c r="F157" i="1"/>
  <c r="B158" i="1"/>
  <c r="C158" i="1"/>
  <c r="E158" i="1"/>
  <c r="F158" i="1"/>
  <c r="B159" i="1"/>
  <c r="C159" i="1"/>
  <c r="E159" i="1"/>
  <c r="F159" i="1"/>
  <c r="B160" i="1"/>
  <c r="C160" i="1"/>
  <c r="E160" i="1"/>
  <c r="F160" i="1"/>
  <c r="B161" i="1"/>
  <c r="C161" i="1"/>
  <c r="E161" i="1"/>
  <c r="F161" i="1"/>
  <c r="B162" i="1"/>
  <c r="C162" i="1"/>
  <c r="E162" i="1"/>
  <c r="F162" i="1"/>
  <c r="B163" i="1"/>
  <c r="C163" i="1"/>
  <c r="E163" i="1"/>
  <c r="F163" i="1"/>
  <c r="B164" i="1"/>
  <c r="C164" i="1"/>
  <c r="E164" i="1"/>
  <c r="F164" i="1"/>
  <c r="B165" i="1"/>
  <c r="C165" i="1"/>
  <c r="E165" i="1"/>
  <c r="F165" i="1"/>
  <c r="B166" i="1"/>
  <c r="C166" i="1"/>
  <c r="E166" i="1"/>
  <c r="F166" i="1"/>
  <c r="B167" i="1"/>
  <c r="C167" i="1"/>
  <c r="E167" i="1"/>
  <c r="F167" i="1"/>
  <c r="B168" i="1"/>
  <c r="C168" i="1"/>
  <c r="E168" i="1"/>
  <c r="F168" i="1"/>
  <c r="B169" i="1"/>
  <c r="C169" i="1"/>
  <c r="E169" i="1"/>
  <c r="F169" i="1"/>
  <c r="B170" i="1"/>
  <c r="C170" i="1"/>
  <c r="E170" i="1"/>
  <c r="F170" i="1"/>
  <c r="B171" i="1"/>
  <c r="C171" i="1"/>
  <c r="E171" i="1"/>
  <c r="F171" i="1"/>
  <c r="B172" i="1"/>
  <c r="C172" i="1"/>
  <c r="E172" i="1"/>
  <c r="F172" i="1"/>
  <c r="B173" i="1"/>
  <c r="C173" i="1"/>
  <c r="E173" i="1"/>
  <c r="F173" i="1"/>
  <c r="B174" i="1"/>
  <c r="C174" i="1"/>
  <c r="E174" i="1"/>
  <c r="F174" i="1"/>
  <c r="B175" i="1"/>
  <c r="C175" i="1"/>
  <c r="E175" i="1"/>
  <c r="F175" i="1"/>
  <c r="B176" i="1"/>
  <c r="C176" i="1"/>
  <c r="E176" i="1"/>
  <c r="F176" i="1"/>
  <c r="B177" i="1"/>
  <c r="C177" i="1"/>
  <c r="E177" i="1"/>
  <c r="F177" i="1"/>
  <c r="B178" i="1"/>
  <c r="C178" i="1"/>
  <c r="E178" i="1"/>
  <c r="F178" i="1"/>
  <c r="B179" i="1"/>
  <c r="C179" i="1"/>
  <c r="E179" i="1"/>
  <c r="F179" i="1"/>
  <c r="B180" i="1"/>
  <c r="C180" i="1"/>
  <c r="E180" i="1"/>
  <c r="F180" i="1"/>
  <c r="B181" i="1"/>
  <c r="C181" i="1"/>
  <c r="E181" i="1"/>
  <c r="F181" i="1"/>
  <c r="B182" i="1"/>
  <c r="C182" i="1"/>
  <c r="E182" i="1"/>
  <c r="F182" i="1"/>
  <c r="B183" i="1"/>
  <c r="C183" i="1"/>
  <c r="E183" i="1"/>
  <c r="F183" i="1"/>
  <c r="B184" i="1"/>
  <c r="C184" i="1"/>
  <c r="E184" i="1"/>
  <c r="F184" i="1"/>
  <c r="B185" i="1"/>
  <c r="C185" i="1"/>
  <c r="E185" i="1"/>
  <c r="F185" i="1"/>
  <c r="B186" i="1"/>
  <c r="C186" i="1"/>
  <c r="E186" i="1"/>
  <c r="F186" i="1"/>
  <c r="B187" i="1"/>
  <c r="C187" i="1"/>
  <c r="E187" i="1"/>
  <c r="F187" i="1"/>
  <c r="B188" i="1"/>
  <c r="C188" i="1"/>
  <c r="E188" i="1"/>
  <c r="F188" i="1"/>
  <c r="B189" i="1"/>
  <c r="C189" i="1"/>
  <c r="E189" i="1"/>
  <c r="F189" i="1"/>
  <c r="B190" i="1"/>
  <c r="C190" i="1"/>
  <c r="E190" i="1"/>
  <c r="F190" i="1"/>
  <c r="C108" i="1"/>
  <c r="B108" i="1"/>
  <c r="F108" i="1"/>
  <c r="E108" i="1"/>
</calcChain>
</file>

<file path=xl/sharedStrings.xml><?xml version="1.0" encoding="utf-8"?>
<sst xmlns="http://schemas.openxmlformats.org/spreadsheetml/2006/main" count="626" uniqueCount="228">
  <si>
    <t>name</t>
  </si>
  <si>
    <t>subject</t>
  </si>
  <si>
    <t>date</t>
  </si>
  <si>
    <t>visit</t>
  </si>
  <si>
    <t>condition</t>
  </si>
  <si>
    <t>direction</t>
  </si>
  <si>
    <t>time</t>
  </si>
  <si>
    <t>dimensions</t>
  </si>
  <si>
    <t>embedding</t>
  </si>
  <si>
    <t>delay</t>
  </si>
  <si>
    <t>radius</t>
  </si>
  <si>
    <t>normalization</t>
  </si>
  <si>
    <t>zscore</t>
  </si>
  <si>
    <t>length</t>
  </si>
  <si>
    <t>rr</t>
  </si>
  <si>
    <t>det</t>
  </si>
  <si>
    <t>meanl</t>
  </si>
  <si>
    <t>maxl</t>
  </si>
  <si>
    <t>entropyl</t>
  </si>
  <si>
    <t>lam</t>
  </si>
  <si>
    <t>meanv</t>
  </si>
  <si>
    <t>maxv</t>
  </si>
  <si>
    <t>entropyv</t>
  </si>
  <si>
    <t>entropyw</t>
  </si>
  <si>
    <t>Export_cop_W002_20210324_balec_0001_COFP_ORIGINAL_FP2_Y</t>
  </si>
  <si>
    <t>Baseline</t>
  </si>
  <si>
    <t>non</t>
  </si>
  <si>
    <t>Export_cop_W002_20210324_balec_0001_COFP_ORIGINAL_FP2_X</t>
  </si>
  <si>
    <t>Export_cop_W002_20210324_balec_0002_COFP_ORIGINAL_FP2_Y</t>
  </si>
  <si>
    <t>Export_cop_W002_20210324_balec_0002_COFP_ORIGINAL_FP2_X</t>
  </si>
  <si>
    <t>Export_cop_W002_20210324_baleo_0001_COFP_ORIGINAL_FP2_Y</t>
  </si>
  <si>
    <t>Export_cop_W002_20210324_baleo_0001_COFP_ORIGINAL_FP2_X</t>
  </si>
  <si>
    <t>Export_cop_W002_20210324_baleo_0002_COFP_ORIGINAL_FP2_Y</t>
  </si>
  <si>
    <t>Export_cop_W002_20210324_baleo_0002_COFP_ORIGINAL_FP2_X</t>
  </si>
  <si>
    <t>Export_cop_W002_20210715_balec_0001_COFP_ORIGINAL_FP2_Y</t>
  </si>
  <si>
    <t>Week 12</t>
  </si>
  <si>
    <t>Export_cop_W002_20210715_balec_0001_COFP_ORIGINAL_FP2_X</t>
  </si>
  <si>
    <t>Export_cop_W002_20210715_balec_0002_COFP_ORIGINAL_FP2_Y</t>
  </si>
  <si>
    <t>Export_cop_W002_20210715_balec_0002_COFP_ORIGINAL_FP2_X</t>
  </si>
  <si>
    <t>Export_cop_W002_20210715_baleo_0001_COFP_ORIGINAL_FP2_Y</t>
  </si>
  <si>
    <t>Export_cop_W002_20210715_baleo_0001_COFP_ORIGINAL_FP2_X</t>
  </si>
  <si>
    <t>Export_cop_W002_20210715_baleo_0002_COFP_ORIGINAL_FP2_Y</t>
  </si>
  <si>
    <t>Export_cop_W002_20210715_baleo_0002_COFP_ORIGINAL_FP2_X</t>
  </si>
  <si>
    <t>Export_cop_W002_20210830_balec_0001_COFP_ORIGINAL_FP2_Y</t>
  </si>
  <si>
    <t>Week 18</t>
  </si>
  <si>
    <t>Export_cop_W002_20210830_balec_0001_COFP_ORIGINAL_FP2_X</t>
  </si>
  <si>
    <t>Export_cop_W002_20210830_baleo_0001_COFP_ORIGINAL_FP2_Y</t>
  </si>
  <si>
    <t>Export_cop_W002_20210830_baleo_0001_COFP_ORIGINAL_FP2_X</t>
  </si>
  <si>
    <t>Export_cop_W002_20210830_baleo_0002_COFP_ORIGINAL_FP2_Y</t>
  </si>
  <si>
    <t>Export_cop_W002_20210830_baleo_0002_COFP_ORIGINAL_FP2_X</t>
  </si>
  <si>
    <t>Export_cop_W003_20210518_balec_0001_COFP_ORIGINAL_FP2_Y</t>
  </si>
  <si>
    <t>Export_cop_W003_20210518_balec_0001_COFP_ORIGINAL_FP2_X</t>
  </si>
  <si>
    <t>Export_cop_W003_20210518_balec_0002_COFP_ORIGINAL_FP2_Y</t>
  </si>
  <si>
    <t>Export_cop_W003_20210518_balec_0002_COFP_ORIGINAL_FP2_X</t>
  </si>
  <si>
    <t>Export_cop_W003_20210518_baleo_0001_COFP_ORIGINAL_FP2_Y</t>
  </si>
  <si>
    <t>Export_cop_W003_20210518_baleo_0001_COFP_ORIGINAL_FP2_X</t>
  </si>
  <si>
    <t>Export_cop_W003_20210518_baleo_0002_COFP_ORIGINAL_FP2_Y</t>
  </si>
  <si>
    <t>Export_cop_W003_20210518_baleo_0002_COFP_ORIGINAL_FP2_X</t>
  </si>
  <si>
    <t>Export_cop_W003_20210723_balec_0001_COFP_ORIGINAL_FP2_Y</t>
  </si>
  <si>
    <t>Export_cop_W003_20210723_balec_0001_COFP_ORIGINAL_FP2_X</t>
  </si>
  <si>
    <t>Export_cop_W003_20210723_balec_0002_COFP_ORIGINAL_FP2_Y</t>
  </si>
  <si>
    <t>Export_cop_W003_20210723_balec_0002_COFP_ORIGINAL_FP2_X</t>
  </si>
  <si>
    <t>Export_cop_W003_20210723_baleo_0001_COFP_ORIGINAL_FP2_Y</t>
  </si>
  <si>
    <t>Export_cop_W003_20210723_baleo_0001_COFP_ORIGINAL_FP2_X</t>
  </si>
  <si>
    <t>Export_cop_W003_20210723_baleo_0002_COFP_ORIGINAL_FP2_Y</t>
  </si>
  <si>
    <t>Export_cop_W003_20210723_baleo_0002_COFP_ORIGINAL_FP2_X</t>
  </si>
  <si>
    <t>Export_cop_W009_20210420_balec_0001_COFP_ORIGINAL_FP2_Y</t>
  </si>
  <si>
    <t>Export_cop_W009_20210420_balec_0001_COFP_ORIGINAL_FP2_X</t>
  </si>
  <si>
    <t>Export_cop_W009_20210420_balec_0002_COFP_ORIGINAL_FP2_Y</t>
  </si>
  <si>
    <t>Export_cop_W009_20210420_balec_0002_COFP_ORIGINAL_FP2_X</t>
  </si>
  <si>
    <t>Export_cop_W009_20210811_balec_0001_COFP_ORIGINAL_FP2_Y</t>
  </si>
  <si>
    <t>Export_cop_W009_20210811_balec_0001_COFP_ORIGINAL_FP2_X</t>
  </si>
  <si>
    <t>Export_cop_W009_20210811_balec_0002_COFP_ORIGINAL_FP2_Y</t>
  </si>
  <si>
    <t>Export_cop_W009_20210811_balec_0002_COFP_ORIGINAL_FP2_X</t>
  </si>
  <si>
    <t>Export_cop_W009_20210811_baleo_0001_COFP_ORIGINAL_FP2_Y</t>
  </si>
  <si>
    <t>Export_cop_W009_20210811_baleo_0001_COFP_ORIGINAL_FP2_X</t>
  </si>
  <si>
    <t>Export_cop_W009_20210811_baleo_0002_COFP_ORIGINAL_FP2_Y</t>
  </si>
  <si>
    <t>Export_cop_W009_20210811_baleo_0002_COFP_ORIGINAL_FP2_X</t>
  </si>
  <si>
    <t>Export_cop_W009_20210922_balec_0001_COFP_ORIGINAL_FP2_Y</t>
  </si>
  <si>
    <t>Export_cop_W009_20210922_balec_0001_COFP_ORIGINAL_FP2_X</t>
  </si>
  <si>
    <t>Export_cop_W009_20210922_balec_0002_COFP_ORIGINAL_FP2_Y</t>
  </si>
  <si>
    <t>Export_cop_W009_20210922_balec_0002_COFP_ORIGINAL_FP2_X</t>
  </si>
  <si>
    <t>Export_cop_W009_20210922_baleo_0001_COFP_ORIGINAL_FP2_Y</t>
  </si>
  <si>
    <t>Export_cop_W009_20210922_baleo_0001_COFP_ORIGINAL_FP2_X</t>
  </si>
  <si>
    <t>Export_cop_W009_20210922_baleo_0002_COFP_ORIGINAL_FP2_Y</t>
  </si>
  <si>
    <t>Export_cop_W009_20210922_baleo_0002_COFP_ORIGINAL_FP2_X</t>
  </si>
  <si>
    <t>Export_cop_W012_20210513_balec_0001_COFP_ORIGINAL_FP2_Y</t>
  </si>
  <si>
    <t>Export_cop_W012_20210513_balec_0001_COFP_ORIGINAL_FP2_X</t>
  </si>
  <si>
    <t>Export_cop_W012_20210513_balec_0002_COFP_ORIGINAL_FP2_Y</t>
  </si>
  <si>
    <t>Export_cop_W012_20210513_balec_0002_COFP_ORIGINAL_FP2_X</t>
  </si>
  <si>
    <t>Export_cop_W012_20210513_baleo_0001_COFP_ORIGINAL_FP2_Y</t>
  </si>
  <si>
    <t>Export_cop_W012_20210513_baleo_0001_COFP_ORIGINAL_FP2_X</t>
  </si>
  <si>
    <t>Export_cop_W012_20210513_baleo_0002_COFP_ORIGINAL_FP2_Y</t>
  </si>
  <si>
    <t>Export_cop_W012_20210513_baleo_0002_COFP_ORIGINAL_FP2_X</t>
  </si>
  <si>
    <t>Export_cop_W012_20210628_balec_0001_COFP_ORIGINAL_FP2_Y</t>
  </si>
  <si>
    <t>Export_cop_W012_20210628_balec_0001_COFP_ORIGINAL_FP2_X</t>
  </si>
  <si>
    <t>Export_cop_W012_20210628_balec_0002_COFP_ORIGINAL_FP2_Y</t>
  </si>
  <si>
    <t>Export_cop_W012_20210628_balec_0002_COFP_ORIGINAL_FP2_X</t>
  </si>
  <si>
    <t>Export_cop_W012_20210628_baleo_0001_COFP_ORIGINAL_FP2_Y</t>
  </si>
  <si>
    <t>Export_cop_W012_20210628_baleo_0001_COFP_ORIGINAL_FP2_X</t>
  </si>
  <si>
    <t>Export_cop_W012_20210628_baleo_0002_COFP_ORIGINAL_FP2_Y</t>
  </si>
  <si>
    <t>Export_cop_W012_20210628_baleo_0002_COFP_ORIGINAL_FP2_X</t>
  </si>
  <si>
    <t>Export_cop_W019_20210216_balec_0001_COFP_ORIGINAL_FP2_Y</t>
  </si>
  <si>
    <t>Export_cop_W019_20210216_balec_0001_COFP_ORIGINAL_FP2_X</t>
  </si>
  <si>
    <t>Export_cop_W019_20210216_balec_0002_COFP_ORIGINAL_FP2_Y</t>
  </si>
  <si>
    <t>Export_cop_W019_20210216_balec_0002_COFP_ORIGINAL_FP2_X</t>
  </si>
  <si>
    <t>Export_cop_W019_20210216_baleo_0001_COFP_ORIGINAL_FP2_Y</t>
  </si>
  <si>
    <t>Export_cop_W019_20210216_baleo_0001_COFP_ORIGINAL_FP2_X</t>
  </si>
  <si>
    <t>Export_cop_W019_20210216_baleo_0002_COFP_ORIGINAL_FP2_Y</t>
  </si>
  <si>
    <t>Export_cop_W019_20210216_baleo_0002_COFP_ORIGINAL_FP2_X</t>
  </si>
  <si>
    <t>Export_cop_W019_20210609_balec_0001_COFP_ORIGINAL_FP2_Y</t>
  </si>
  <si>
    <t>Export_cop_W019_20210609_balec_0001_COFP_ORIGINAL_FP2_X</t>
  </si>
  <si>
    <t>Export_cop_W019_20210609_balec_0002_COFP_ORIGINAL_FP2_Y</t>
  </si>
  <si>
    <t>Export_cop_W019_20210609_balec_0002_COFP_ORIGINAL_FP2_X</t>
  </si>
  <si>
    <t>Export_cop_W019_20210609_baleo_0001_COFP_ORIGINAL_FP2_Y</t>
  </si>
  <si>
    <t>Export_cop_W019_20210609_baleo_0001_COFP_ORIGINAL_FP2_X</t>
  </si>
  <si>
    <t>Export_cop_W019_20210609_baleo_0002_COFP_ORIGINAL_FP2_Y</t>
  </si>
  <si>
    <t>Export_cop_W019_20210609_baleo_0002_COFP_ORIGINAL_FP2_X</t>
  </si>
  <si>
    <t>Export_cop_W019_20210630_balec_0001_COFP_ORIGINAL_FP2_Y</t>
  </si>
  <si>
    <t>Export_cop_W019_20210630_balec_0001_COFP_ORIGINAL_FP2_X</t>
  </si>
  <si>
    <t>Export_cop_W019_20210630_balec_0002_COFP_ORIGINAL_FP2_Y</t>
  </si>
  <si>
    <t>Export_cop_W019_20210630_balec_0002_COFP_ORIGINAL_FP2_X</t>
  </si>
  <si>
    <t>Export_cop_W019_20210630_baleo_0001_COFP_ORIGINAL_FP2_Y</t>
  </si>
  <si>
    <t>Export_cop_W019_20210630_baleo_0001_COFP_ORIGINAL_FP2_X</t>
  </si>
  <si>
    <t>Export_cop_W019_20210630_baleo_0002_COFP_ORIGINAL_FP2_Y</t>
  </si>
  <si>
    <t>Export_cop_W019_20210630_baleo_0002_COFP_ORIGINAL_FP2_X</t>
  </si>
  <si>
    <t>Export_cop_W020_20210528_balec_0001_COFP_ORIGINAL_FP2_Y</t>
  </si>
  <si>
    <t>Export_cop_W020_20210528_balec_0001_COFP_ORIGINAL_FP2_X</t>
  </si>
  <si>
    <t>Export_cop_W020_20210528_balec_0002_COFP_ORIGINAL_FP2_Y</t>
  </si>
  <si>
    <t>Export_cop_W020_20210528_balec_0002_COFP_ORIGINAL_FP2_X</t>
  </si>
  <si>
    <t>Export_cop_W020_20210528_baleo_0002_COFP_ORIGINAL_FP2_Y</t>
  </si>
  <si>
    <t>Export_cop_W020_20210528_baleo_0002_COFP_ORIGINAL_FP2_X</t>
  </si>
  <si>
    <t>Export_cop_W020_20210528_baleo_0003_COFP_ORIGINAL_FP2_Y</t>
  </si>
  <si>
    <t>Export_cop_W020_20210528_baleo_0003_COFP_ORIGINAL_FP2_X</t>
  </si>
  <si>
    <t>Export_cop_W020_20210701_balec_0001_COFP_ORIGINAL_FP2_Y</t>
  </si>
  <si>
    <t>Export_cop_W020_20210701_balec_0001_COFP_ORIGINAL_FP2_X</t>
  </si>
  <si>
    <t>Export_cop_W020_20210701_balec_0002_COFP_ORIGINAL_FP2_Y</t>
  </si>
  <si>
    <t>Export_cop_W020_20210701_balec_0002_COFP_ORIGINAL_FP2_X</t>
  </si>
  <si>
    <t>Export_cop_W020_20210701_baleo_0001_COFP_ORIGINAL_FP2_Y</t>
  </si>
  <si>
    <t>Export_cop_W020_20210701_baleo_0001_COFP_ORIGINAL_FP2_X</t>
  </si>
  <si>
    <t>Export_cop_W020_20210701_baleo_0002_COFP_ORIGINAL_FP2_Y</t>
  </si>
  <si>
    <t>Export_cop_W020_20210701_baleo_0002_COFP_ORIGINAL_FP2_X</t>
  </si>
  <si>
    <t>Export_cop_W025_20210309_balec_0001_COFP_ORIGINAL_FP2_Y</t>
  </si>
  <si>
    <t>Export_cop_W025_20210309_balec_0001_COFP_ORIGINAL_FP2_X</t>
  </si>
  <si>
    <t>Export_cop_W025_20210309_balec_0002_COFP_ORIGINAL_FP2_Y</t>
  </si>
  <si>
    <t>Export_cop_W025_20210309_balec_0002_COFP_ORIGINAL_FP2_X</t>
  </si>
  <si>
    <t>Export_cop_W025_20210309_baleo_0001_COFP_ORIGINAL_FP2_Y</t>
  </si>
  <si>
    <t>Export_cop_W025_20210309_baleo_0001_COFP_ORIGINAL_FP2_X</t>
  </si>
  <si>
    <t>Export_cop_W025_20210309_baleo_0002_COFP_ORIGINAL_FP2_Y</t>
  </si>
  <si>
    <t>Export_cop_W025_20210309_baleo_0002_COFP_ORIGINAL_FP2_X</t>
  </si>
  <si>
    <t>Export_cop_W025_20210622_balec_0001_COFP_ORIGINAL_FP2_Y</t>
  </si>
  <si>
    <t>Export_cop_W025_20210622_balec_0001_COFP_ORIGINAL_FP2_X</t>
  </si>
  <si>
    <t>Export_cop_W025_20210622_balec_0002_COFP_ORIGINAL_FP2_Y</t>
  </si>
  <si>
    <t>Export_cop_W025_20210622_balec_0002_COFP_ORIGINAL_FP2_X</t>
  </si>
  <si>
    <t>Export_cop_W025_20210622_baleo_0001_COFP_ORIGINAL_FP2_Y</t>
  </si>
  <si>
    <t>Export_cop_W025_20210622_baleo_0001_COFP_ORIGINAL_FP2_X</t>
  </si>
  <si>
    <t>Export_cop_W025_20210622_baleo_0002_COFP_ORIGINAL_FP2_Y</t>
  </si>
  <si>
    <t>Export_cop_W025_20210622_baleo_0002_COFP_ORIGINAL_FP2_X</t>
  </si>
  <si>
    <t>Export_cop_W025_20210802_balec_0001_COFP_ORIGINAL_FP2_Y</t>
  </si>
  <si>
    <t>Export_cop_W025_20210802_balec_0001_COFP_ORIGINAL_FP2_X</t>
  </si>
  <si>
    <t>Export_cop_W025_20210802_balec_0002_COFP_ORIGINAL_FP2_Y</t>
  </si>
  <si>
    <t>Export_cop_W025_20210802_balec_0002_COFP_ORIGINAL_FP2_X</t>
  </si>
  <si>
    <t>Export_cop_W025_20210802_baleo_0001_COFP_ORIGINAL_FP2_Y</t>
  </si>
  <si>
    <t>Export_cop_W025_20210802_baleo_0001_COFP_ORIGINAL_FP2_X</t>
  </si>
  <si>
    <t>Export_cop_W025_20210802_baleo_0002_COFP_ORIGINAL_FP2_Y</t>
  </si>
  <si>
    <t>Export_cop_W025_20210802_baleo_0002_COFP_ORIGINAL_FP2_X</t>
  </si>
  <si>
    <t>Export_cop_W026_20210302_balec_0001_COFP_ORIGINAL_FP2_Y</t>
  </si>
  <si>
    <t>Export_cop_W026_20210302_balec_0001_COFP_ORIGINAL_FP2_X</t>
  </si>
  <si>
    <t>Export_cop_W026_20210302_balec_0002_COFP_ORIGINAL_FP2_Y</t>
  </si>
  <si>
    <t>Export_cop_W026_20210302_balec_0002_COFP_ORIGINAL_FP2_X</t>
  </si>
  <si>
    <t>Export_cop_W026_20210302_baleo_0002_COFP_ORIGINAL_FP2_Y</t>
  </si>
  <si>
    <t>Export_cop_W026_20210302_baleo_0002_COFP_ORIGINAL_FP2_X</t>
  </si>
  <si>
    <t>Export_cop_W026_20210302_baleo_0003_COFP_ORIGINAL_FP2_Y</t>
  </si>
  <si>
    <t>Export_cop_W026_20210302_baleo_0003_COFP_ORIGINAL_FP2_X</t>
  </si>
  <si>
    <t>Export_cop_W026_20210601_balec_0001_COFP_ORIGINAL_FP2_Y</t>
  </si>
  <si>
    <t>Export_cop_W026_20210601_balec_0001_COFP_ORIGINAL_FP2_X</t>
  </si>
  <si>
    <t>Export_cop_W026_20210601_baleo_0001_COFP_ORIGINAL_FP2_Y</t>
  </si>
  <si>
    <t>Export_cop_W026_20210601_baleo_0001_COFP_ORIGINAL_FP2_X</t>
  </si>
  <si>
    <t>Export_cop_W026_20210601_baleo_0002_COFP_ORIGINAL_FP2_Y</t>
  </si>
  <si>
    <t>Export_cop_W026_20210601_baleo_0002_COFP_ORIGINAL_FP2_X</t>
  </si>
  <si>
    <t>Export_cop_W026_20210708_balec_0001_COFP_ORIGINAL_FP2_Y</t>
  </si>
  <si>
    <t>Export_cop_W026_20210708_balec_0001_COFP_ORIGINAL_FP2_X</t>
  </si>
  <si>
    <t>Export_cop_W026_20210708_balec_0002_COFP_ORIGINAL_FP2_Y</t>
  </si>
  <si>
    <t>Export_cop_W026_20210708_balec_0002_COFP_ORIGINAL_FP2_X</t>
  </si>
  <si>
    <t>Export_cop_W026_20210708_baleo_0001_COFP_ORIGINAL_FP2_Y</t>
  </si>
  <si>
    <t>Export_cop_W026_20210708_baleo_0001_COFP_ORIGINAL_FP2_X</t>
  </si>
  <si>
    <t>Export_cop_W026_20210708_baleo_0002_COFP_ORIGINAL_FP2_Y</t>
  </si>
  <si>
    <t>Export_cop_W026_20210708_baleo_0002_COFP_ORIGINAL_FP2_X</t>
  </si>
  <si>
    <t>Export_cop_W035_20210407_balec_0001_COFP_ORIGINAL_FP2_Y</t>
  </si>
  <si>
    <t>Export_cop_W035_20210407_balec_0001_COFP_ORIGINAL_FP2_X</t>
  </si>
  <si>
    <t>Export_cop_W035_20210407_balec_0002_COFP_ORIGINAL_FP2_Y</t>
  </si>
  <si>
    <t>Export_cop_W035_20210407_balec_0002_COFP_ORIGINAL_FP2_X</t>
  </si>
  <si>
    <t>Export_cop_W035_20210407_baleo_0001_COFP_ORIGINAL_FP2_Y</t>
  </si>
  <si>
    <t>Export_cop_W035_20210407_baleo_0001_COFP_ORIGINAL_FP2_X</t>
  </si>
  <si>
    <t>Export_cop_W035_20210407_baleo_0003_COFP_ORIGINAL_FP2_Y</t>
  </si>
  <si>
    <t>Export_cop_W035_20210407_baleo_0003_COFP_ORIGINAL_FP2_X</t>
  </si>
  <si>
    <t>Export_cop_W035_20210716_balec_0001_COFP_ORIGINAL_FP2_Y</t>
  </si>
  <si>
    <t>Export_cop_W035_20210716_balec_0001_COFP_ORIGINAL_FP2_X</t>
  </si>
  <si>
    <t>Export_cop_W035_20210716_balec_0002_COFP_ORIGINAL_FP2_Y</t>
  </si>
  <si>
    <t>Export_cop_W035_20210716_balec_0002_COFP_ORIGINAL_FP2_X</t>
  </si>
  <si>
    <t>Export_cop_W035_20210716_baleo_0001_COFP_ORIGINAL_FP2_Y</t>
  </si>
  <si>
    <t>Export_cop_W035_20210716_baleo_0001_COFP_ORIGINAL_FP2_X</t>
  </si>
  <si>
    <t>Export_cop_W035_20210716_baleo_0002_COFP_ORIGINAL_FP2_Y</t>
  </si>
  <si>
    <t>Export_cop_W035_20210716_baleo_0002_COFP_ORIGINAL_FP2_X</t>
  </si>
  <si>
    <t>Export_cop_W035_20210827_balec_0001_COFP_ORIGINAL_FP2_Y</t>
  </si>
  <si>
    <t>Export_cop_W035_20210827_balec_0001_COFP_ORIGINAL_FP2_X</t>
  </si>
  <si>
    <t>Export_cop_W035_20210827_balec_0003_COFP_ORIGINAL_FP2_Y</t>
  </si>
  <si>
    <t>Export_cop_W035_20210827_balec_0003_COFP_ORIGINAL_FP2_X</t>
  </si>
  <si>
    <t>Export_cop_W035_20210827_baleo_0001_COFP_ORIGINAL_FP2_Y</t>
  </si>
  <si>
    <t>Export_cop_W035_20210827_baleo_0001_COFP_ORIGINAL_FP2_X</t>
  </si>
  <si>
    <t>Export_cop_W035_20210827_baleo_0002_COFP_ORIGINAL_FP2_Y</t>
  </si>
  <si>
    <t>Export_cop_W035_20210827_baleo_0002_COFP_ORIGINAL_FP2_X</t>
  </si>
  <si>
    <t>Export_cop_W037_20210422_balec_0001_COFP_ORIGINAL_FP2_Y</t>
  </si>
  <si>
    <t>Export_cop_W037_20210422_balec_0001_COFP_ORIGINAL_FP2_X</t>
  </si>
  <si>
    <t>Export_cop_W037_20210422_baleo_0001_COFP_ORIGINAL_FP2_Y</t>
  </si>
  <si>
    <t>Export_cop_W037_20210422_baleo_0001_COFP_ORIGINAL_FP2_X</t>
  </si>
  <si>
    <t>Export_cop_W037_20210422_baleo_0002_COFP_ORIGINAL_FP2_Y</t>
  </si>
  <si>
    <t>Average of meanl</t>
  </si>
  <si>
    <t>balec</t>
  </si>
  <si>
    <t>X</t>
  </si>
  <si>
    <t>Y</t>
  </si>
  <si>
    <t>balec Total</t>
  </si>
  <si>
    <t>baleo</t>
  </si>
  <si>
    <t>baleo Total</t>
  </si>
  <si>
    <t>Baseline Total</t>
  </si>
  <si>
    <t>Week 12 Total</t>
  </si>
  <si>
    <t>Week 18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</si>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</sst>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color theme="1"/>
      <name val="Calibri"/>
      <family val="2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3" borderId="2" xfId="0" applyFont="1" applyFill="1" applyBorder="1"/>
    <xf numFmtId="0" fontId="1" fillId="3" borderId="2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36.625108449072" createdVersion="7" refreshedVersion="7" minRefreshableVersion="3" recordCount="189" xr:uid="{5E3C5CAA-0411-4951-A83D-6E119FC72F91}">
  <cacheSource type="worksheet">
    <worksheetSource name="Table1" sheet="Sheet1"/>
  </cacheSource>
  <cacheFields count="24">
    <cacheField name="name" numFmtId="0">
      <sharedItems/>
    </cacheField>
    <cacheField name="subject" numFmtId="0">
      <sharedItems/>
    </cacheField>
    <cacheField name="date" numFmtId="0">
      <sharedItems/>
    </cacheField>
    <cacheField name="visit" numFmtId="0">
      <sharedItems count="3">
        <s v="Baseline"/>
        <s v="Week 12"/>
        <s v="Week 18"/>
      </sharedItems>
    </cacheField>
    <cacheField name="condition" numFmtId="0">
      <sharedItems count="2">
        <s v="balec"/>
        <s v="baleo"/>
      </sharedItems>
    </cacheField>
    <cacheField name="direction" numFmtId="0">
      <sharedItems count="2">
        <s v="Y"/>
        <s v="X"/>
      </sharedItems>
    </cacheField>
    <cacheField name="time" numFmtId="0">
      <sharedItems containsSemiMixedTypes="0" containsString="0" containsNumber="1" minValue="38.777447700000003" maxValue="57.248712099999999"/>
    </cacheField>
    <cacheField name="dimensions" numFmtId="0">
      <sharedItems containsSemiMixedTypes="0" containsString="0" containsNumber="1" containsInteger="1" minValue="1" maxValue="1"/>
    </cacheField>
    <cacheField name="embedding" numFmtId="0">
      <sharedItems containsSemiMixedTypes="0" containsString="0" containsNumber="1" containsInteger="1" minValue="4" maxValue="7"/>
    </cacheField>
    <cacheField name="delay" numFmtId="0">
      <sharedItems containsSemiMixedTypes="0" containsString="0" containsNumber="1" containsInteger="1" minValue="30" maxValue="167"/>
    </cacheField>
    <cacheField name="radius" numFmtId="0">
      <sharedItems containsSemiMixedTypes="0" containsString="0" containsNumber="1" minValue="8.0363759994506845E-2" maxValue="1.3373155021667475"/>
    </cacheField>
    <cacheField name="normalization" numFmtId="0">
      <sharedItems/>
    </cacheField>
    <cacheField name="zscore" numFmtId="0">
      <sharedItems containsSemiMixedTypes="0" containsString="0" containsNumber="1" containsInteger="1" minValue="1" maxValue="1"/>
    </cacheField>
    <cacheField name="length" numFmtId="0">
      <sharedItems containsSemiMixedTypes="0" containsString="0" containsNumber="1" containsInteger="1" minValue="4999" maxValue="5881"/>
    </cacheField>
    <cacheField name="rr" numFmtId="0">
      <sharedItems containsSemiMixedTypes="0" containsString="0" containsNumber="1" minValue="2.4997758889351993" maxValue="2.5004377484684968"/>
    </cacheField>
    <cacheField name="det" numFmtId="0">
      <sharedItems containsSemiMixedTypes="0" containsString="0" containsNumber="1" minValue="99.87104211647241" maxValue="99.996904024767801"/>
    </cacheField>
    <cacheField name="meanl" numFmtId="0">
      <sharedItems containsSemiMixedTypes="0" containsString="0" containsNumber="1" minValue="18.303136048487076" maxValue="128.55103668261563"/>
    </cacheField>
    <cacheField name="maxl" numFmtId="0">
      <sharedItems containsSemiMixedTypes="0" containsString="0" containsNumber="1" containsInteger="1" minValue="2284" maxValue="5818"/>
    </cacheField>
    <cacheField name="entropyl" numFmtId="0">
      <sharedItems containsSemiMixedTypes="0" containsString="0" containsNumber="1" minValue="5.1476033948022222" maxValue="7.5990309736671069"/>
    </cacheField>
    <cacheField name="lam" numFmtId="0">
      <sharedItems containsSemiMixedTypes="0" containsString="0" containsNumber="1" minValue="99.936732949405084" maxValue="99.998531116461649"/>
    </cacheField>
    <cacheField name="meanv" numFmtId="0">
      <sharedItems containsSemiMixedTypes="0" containsString="0" containsNumber="1" minValue="24.787163375224416" maxValue="97.661087866108787"/>
    </cacheField>
    <cacheField name="maxv" numFmtId="0">
      <sharedItems containsSemiMixedTypes="0" containsString="0" containsNumber="1" containsInteger="1" minValue="170" maxValue="730"/>
    </cacheField>
    <cacheField name="entropyv" numFmtId="0">
      <sharedItems containsSemiMixedTypes="0" containsString="0" containsNumber="1" minValue="5.8810867188859977" maxValue="7.4496959520663451"/>
    </cacheField>
    <cacheField name="entropyw" numFmtId="0">
      <sharedItems containsSemiMixedTypes="0" containsString="0" containsNumber="1" minValue="1.6792103505710161" maxValue="3.793847834162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s v="Export_cop_W002_20210324_balec_0001_COFP_ORIGINAL_FP2_Y"/>
    <s v="W002"/>
    <s v="20210324"/>
    <x v="0"/>
    <x v="0"/>
    <x v="0"/>
    <n v="48.627990199999999"/>
    <n v="1"/>
    <n v="4"/>
    <n v="74"/>
    <n v="0.61485135078430186"/>
    <s v="non"/>
    <n v="1"/>
    <n v="5779"/>
    <n v="2.4999863735990187"/>
    <n v="99.95752212389381"/>
    <n v="25.272673031026255"/>
    <n v="4848"/>
    <n v="5.6151919483162409"/>
    <n v="99.977950824313851"/>
    <n v="31.817937804363662"/>
    <n v="417"/>
    <n v="6.2758074445381347"/>
    <n v="3.2704440607839493"/>
  </r>
  <r>
    <s v="Export_cop_W002_20210324_balec_0001_COFP_ORIGINAL_FP2_X"/>
    <s v="W002"/>
    <s v="20210324"/>
    <x v="0"/>
    <x v="0"/>
    <x v="1"/>
    <n v="52.007325799999997"/>
    <n v="1"/>
    <n v="5"/>
    <n v="45"/>
    <n v="0.8681960487365723"/>
    <s v="non"/>
    <n v="1"/>
    <n v="5821"/>
    <n v="2.5000250898659964"/>
    <n v="99.947486022014687"/>
    <n v="20.997458222919256"/>
    <n v="5414"/>
    <n v="5.3772915225974494"/>
    <n v="99.985978975715824"/>
    <n v="27.476682388892581"/>
    <n v="186"/>
    <n v="6.0421531808943829"/>
    <n v="3.3844201739442887"/>
  </r>
  <r>
    <s v="Export_cop_W002_20210324_balec_0002_COFP_ORIGINAL_FP2_Y"/>
    <s v="W002"/>
    <s v="20210324"/>
    <x v="0"/>
    <x v="0"/>
    <x v="0"/>
    <n v="50.664411700000002"/>
    <n v="1"/>
    <n v="4"/>
    <n v="43"/>
    <n v="0.56353558540344229"/>
    <s v="non"/>
    <n v="1"/>
    <n v="5872"/>
    <n v="2.5001427141303698"/>
    <n v="99.944986726155022"/>
    <n v="24.263309440666543"/>
    <n v="3136"/>
    <n v="5.5942686836437181"/>
    <n v="99.968048351154479"/>
    <n v="26.119782269655364"/>
    <n v="267"/>
    <n v="6.009790672916953"/>
    <n v="3.4786400473576209"/>
  </r>
  <r>
    <s v="Export_cop_W002_20210324_balec_0002_COFP_ORIGINAL_FP2_X"/>
    <s v="W002"/>
    <s v="20210324"/>
    <x v="0"/>
    <x v="0"/>
    <x v="1"/>
    <n v="54.542607699999998"/>
    <n v="1"/>
    <n v="5"/>
    <n v="43"/>
    <n v="1.0471404838562011"/>
    <s v="non"/>
    <n v="1"/>
    <n v="5829"/>
    <n v="2.5000020605560933"/>
    <n v="99.940990472311213"/>
    <n v="20.840847217684853"/>
    <n v="5228"/>
    <n v="5.2969396591484426"/>
    <n v="99.981967686093483"/>
    <n v="26.592805755395684"/>
    <n v="362"/>
    <n v="5.9525296049142424"/>
    <n v="3.4184101121697199"/>
  </r>
  <r>
    <s v="Export_cop_W002_20210324_baleo_0001_COFP_ORIGINAL_FP2_Y"/>
    <s v="W002"/>
    <s v="20210324"/>
    <x v="0"/>
    <x v="1"/>
    <x v="0"/>
    <n v="47.777202299999999"/>
    <n v="1"/>
    <n v="5"/>
    <n v="53"/>
    <n v="0.6041429424285889"/>
    <s v="non"/>
    <n v="1"/>
    <n v="5789"/>
    <n v="2.4999573220092008"/>
    <n v="99.958862509072517"/>
    <n v="36.941028372228139"/>
    <n v="5346"/>
    <n v="6.0916927508161711"/>
    <n v="99.974687511300218"/>
    <n v="40.922636668640223"/>
    <n v="398"/>
    <n v="6.639539282435817"/>
    <n v="3.2444804257245377"/>
  </r>
  <r>
    <s v="Export_cop_W002_20210324_baleo_0001_COFP_ORIGINAL_FP2_X"/>
    <s v="W002"/>
    <s v="20210324"/>
    <x v="0"/>
    <x v="1"/>
    <x v="1"/>
    <n v="48.026203000000002"/>
    <n v="1"/>
    <n v="5"/>
    <n v="53"/>
    <n v="0.9080343914031983"/>
    <s v="non"/>
    <n v="1"/>
    <n v="5789"/>
    <n v="2.4999871667580114"/>
    <n v="99.973996450649551"/>
    <n v="34.733072552854615"/>
    <n v="2932"/>
    <n v="6.0237899228722762"/>
    <n v="99.987605458892844"/>
    <n v="38.123789860059645"/>
    <n v="245"/>
    <n v="6.5045314882456449"/>
    <n v="3.4036448849978767"/>
  </r>
  <r>
    <s v="Export_cop_W002_20210324_baleo_0002_COFP_ORIGINAL_FP2_Y"/>
    <s v="W002"/>
    <s v="20210324"/>
    <x v="0"/>
    <x v="1"/>
    <x v="0"/>
    <n v="46.597284500000001"/>
    <n v="1"/>
    <n v="4"/>
    <n v="67"/>
    <n v="0.49224514961242671"/>
    <s v="non"/>
    <n v="1"/>
    <n v="5800"/>
    <n v="2.5001159534045705"/>
    <n v="99.961442430582892"/>
    <n v="34.928490672696441"/>
    <n v="3846"/>
    <n v="6.0729841091030758"/>
    <n v="99.975999241576034"/>
    <n v="39.181065700982927"/>
    <n v="259"/>
    <n v="6.6158376323290522"/>
    <n v="3.4930289621719446"/>
  </r>
  <r>
    <s v="Export_cop_W002_20210324_baleo_0002_COFP_ORIGINAL_FP2_X"/>
    <s v="W002"/>
    <s v="20210324"/>
    <x v="0"/>
    <x v="1"/>
    <x v="1"/>
    <n v="49.083190799999997"/>
    <n v="1"/>
    <n v="5"/>
    <n v="48"/>
    <n v="0.8235888385772705"/>
    <s v="non"/>
    <n v="1"/>
    <n v="5809"/>
    <n v="2.4999976288337606"/>
    <n v="99.97425690021231"/>
    <n v="34.314355984696668"/>
    <n v="3102"/>
    <n v="5.9973755793488888"/>
    <n v="99.985111231015324"/>
    <n v="39.105282772756915"/>
    <n v="349"/>
    <n v="6.6061002862821478"/>
    <n v="3.3391552780385707"/>
  </r>
  <r>
    <s v="Export_cop_W002_20210715_balec_0001_COFP_ORIGINAL_FP2_Y"/>
    <s v="W002"/>
    <s v="20210715"/>
    <x v="1"/>
    <x v="0"/>
    <x v="0"/>
    <n v="49.963811499999998"/>
    <n v="1"/>
    <n v="5"/>
    <n v="39"/>
    <n v="0.77112500190734834"/>
    <s v="non"/>
    <n v="1"/>
    <n v="5845"/>
    <n v="2.5000512322377832"/>
    <n v="99.927065444538698"/>
    <n v="20.680083498367498"/>
    <n v="4256"/>
    <n v="5.3266275430154515"/>
    <n v="99.968969488652974"/>
    <n v="27.055944959462515"/>
    <n v="259"/>
    <n v="6.0595501041060231"/>
    <n v="3.3070563966792177"/>
  </r>
  <r>
    <s v="Export_cop_W002_20210715_balec_0001_COFP_ORIGINAL_FP2_X"/>
    <s v="W002"/>
    <s v="20210715"/>
    <x v="1"/>
    <x v="0"/>
    <x v="1"/>
    <n v="51.576520600000002"/>
    <n v="1"/>
    <n v="6"/>
    <n v="64"/>
    <n v="1.2247176551818848"/>
    <s v="non"/>
    <n v="1"/>
    <n v="5681"/>
    <n v="2.4999938019243784"/>
    <n v="99.967957337483625"/>
    <n v="25.241782850538179"/>
    <n v="4869"/>
    <n v="5.589417894206143"/>
    <n v="99.986347251905968"/>
    <n v="30.904637955513486"/>
    <n v="310"/>
    <n v="6.2005148932689735"/>
    <n v="3.6586921306403708"/>
  </r>
  <r>
    <s v="Export_cop_W002_20210715_balec_0002_COFP_ORIGINAL_FP2_Y"/>
    <s v="W002"/>
    <s v="20210715"/>
    <x v="1"/>
    <x v="0"/>
    <x v="0"/>
    <n v="52.993065299999998"/>
    <n v="1"/>
    <n v="6"/>
    <n v="45"/>
    <n v="1.0434470176696777"/>
    <s v="non"/>
    <n v="1"/>
    <n v="5776"/>
    <n v="2.499976016596515"/>
    <n v="99.954975236380008"/>
    <n v="27.831858407079647"/>
    <n v="3617"/>
    <n v="5.7072733159148896"/>
    <n v="99.973816967329128"/>
    <n v="33.057931694861153"/>
    <n v="473"/>
    <n v="6.3235615806742196"/>
    <n v="3.4348138158040307"/>
  </r>
  <r>
    <s v="Export_cop_W002_20210715_balec_0002_COFP_ORIGINAL_FP2_X"/>
    <s v="W002"/>
    <s v="20210715"/>
    <x v="1"/>
    <x v="0"/>
    <x v="1"/>
    <n v="52.9399765"/>
    <n v="1"/>
    <n v="6"/>
    <n v="43"/>
    <n v="1.0787917518615724"/>
    <s v="non"/>
    <n v="1"/>
    <n v="5786"/>
    <n v="2.4999753525408246"/>
    <n v="99.971516172633486"/>
    <n v="30.165815292305197"/>
    <n v="3653"/>
    <n v="5.9072955845934896"/>
    <n v="99.984332148730417"/>
    <n v="33.214161791406092"/>
    <n v="553"/>
    <n v="6.3100152538167507"/>
    <n v="3.5827134790126296"/>
  </r>
  <r>
    <s v="Export_cop_W002_20210715_baleo_0001_COFP_ORIGINAL_FP2_Y"/>
    <s v="W002"/>
    <s v="20210715"/>
    <x v="1"/>
    <x v="1"/>
    <x v="0"/>
    <n v="48.336762299999997"/>
    <n v="1"/>
    <n v="5"/>
    <n v="57"/>
    <n v="0.68073327064514166"/>
    <s v="non"/>
    <n v="1"/>
    <n v="5773"/>
    <n v="2.4998442459034873"/>
    <n v="99.957383615438118"/>
    <n v="35.308367196158109"/>
    <n v="5754"/>
    <n v="5.9123549192587506"/>
    <n v="99.971164202902244"/>
    <n v="39.976986434108525"/>
    <n v="264"/>
    <n v="6.6423228330553927"/>
    <n v="3.3860067390616884"/>
  </r>
  <r>
    <s v="Export_cop_W002_20210715_baleo_0001_COFP_ORIGINAL_FP2_X"/>
    <s v="W002"/>
    <s v="20210715"/>
    <x v="1"/>
    <x v="1"/>
    <x v="1"/>
    <n v="48.905582000000003"/>
    <n v="1"/>
    <n v="5"/>
    <n v="52"/>
    <n v="0.83008639335632317"/>
    <s v="non"/>
    <n v="1"/>
    <n v="5793"/>
    <n v="2.4999988078582169"/>
    <n v="99.961850235720988"/>
    <n v="25.95242914979757"/>
    <n v="2691"/>
    <n v="5.6409429975176426"/>
    <n v="99.983846128994045"/>
    <n v="32.015709414153797"/>
    <n v="339"/>
    <n v="6.2794206647576409"/>
    <n v="3.2271512195942176"/>
  </r>
  <r>
    <s v="Export_cop_W002_20210715_baleo_0002_COFP_ORIGINAL_FP2_Y"/>
    <s v="W002"/>
    <s v="20210715"/>
    <x v="1"/>
    <x v="1"/>
    <x v="0"/>
    <n v="49.372262999999997"/>
    <n v="1"/>
    <n v="4"/>
    <n v="59"/>
    <n v="0.64788483619689941"/>
    <s v="non"/>
    <n v="1"/>
    <n v="5824"/>
    <n v="2.4999504616969843"/>
    <n v="99.928860970175293"/>
    <n v="23.445550166908106"/>
    <n v="3744"/>
    <n v="5.5706340508345882"/>
    <n v="99.971459210554599"/>
    <n v="31.815414433929998"/>
    <n v="246"/>
    <n v="6.2942487004983807"/>
    <n v="3.543579378263078"/>
  </r>
  <r>
    <s v="Export_cop_W002_20210715_baleo_0002_COFP_ORIGINAL_FP2_X"/>
    <s v="W002"/>
    <s v="20210715"/>
    <x v="1"/>
    <x v="1"/>
    <x v="1"/>
    <n v="48.204318299999997"/>
    <n v="1"/>
    <n v="5"/>
    <n v="57"/>
    <n v="0.7620423984527589"/>
    <s v="non"/>
    <n v="1"/>
    <n v="5773"/>
    <n v="2.4999942980195882"/>
    <n v="99.974936854798059"/>
    <n v="34.103068300560466"/>
    <n v="4663"/>
    <n v="6.0816494648814263"/>
    <n v="99.990410318497297"/>
    <n v="38.568059922322917"/>
    <n v="295"/>
    <n v="6.5717598262348522"/>
    <n v="3.5102424903480558"/>
  </r>
  <r>
    <s v="Export_cop_W002_20210830_balec_0001_COFP_ORIGINAL_FP2_Y"/>
    <s v="W002"/>
    <s v="20210830"/>
    <x v="2"/>
    <x v="0"/>
    <x v="0"/>
    <n v="47.481219199999998"/>
    <n v="1"/>
    <n v="4"/>
    <n v="83"/>
    <n v="0.60795914649963367"/>
    <s v="non"/>
    <n v="1"/>
    <n v="5752"/>
    <n v="2.5000187425830762"/>
    <n v="99.980124397886172"/>
    <n v="37.314279480746151"/>
    <n v="3811"/>
    <n v="6.1572772740579893"/>
    <n v="99.988465434150243"/>
    <n v="44.119658572791856"/>
    <n v="223"/>
    <n v="6.7657738986257989"/>
    <n v="3.6709159153759723"/>
  </r>
  <r>
    <s v="Export_cop_W002_20210830_balec_0001_COFP_ORIGINAL_FP2_X"/>
    <s v="W002"/>
    <s v="20210830"/>
    <x v="2"/>
    <x v="0"/>
    <x v="1"/>
    <n v="52.224041100000001"/>
    <n v="1"/>
    <n v="5"/>
    <n v="36"/>
    <n v="1.0574004840850832"/>
    <s v="non"/>
    <n v="1"/>
    <n v="5857"/>
    <n v="2.5000151609722057"/>
    <n v="99.930182444296875"/>
    <n v="18.471133320395886"/>
    <n v="3032"/>
    <n v="5.1704499892020346"/>
    <n v="99.977230040443786"/>
    <n v="24.93845414112273"/>
    <n v="226"/>
    <n v="5.9015323195063178"/>
    <n v="3.5650688226281577"/>
  </r>
  <r>
    <s v="Export_cop_W002_20210830_baleo_0001_COFP_ORIGINAL_FP2_Y"/>
    <s v="W002"/>
    <s v="20210830"/>
    <x v="2"/>
    <x v="1"/>
    <x v="0"/>
    <n v="45.440182999999998"/>
    <n v="1"/>
    <n v="4"/>
    <n v="91"/>
    <n v="0.44796376228332524"/>
    <s v="non"/>
    <n v="1"/>
    <n v="5728"/>
    <n v="2.4999865871062585"/>
    <n v="99.979310425214479"/>
    <n v="68.020816812053923"/>
    <n v="3719"/>
    <n v="7.028960084831219"/>
    <n v="99.989828415049104"/>
    <n v="66.298354074668808"/>
    <n v="390"/>
    <n v="7.2919687713792554"/>
    <n v="3.5817031039425604"/>
  </r>
  <r>
    <s v="Export_cop_W002_20210830_baleo_0001_COFP_ORIGINAL_FP2_X"/>
    <s v="W002"/>
    <s v="20210830"/>
    <x v="2"/>
    <x v="1"/>
    <x v="1"/>
    <n v="49.118146699999997"/>
    <n v="1"/>
    <n v="5"/>
    <n v="39"/>
    <n v="0.76667056083679208"/>
    <s v="non"/>
    <n v="1"/>
    <n v="5845"/>
    <n v="2.4999868259959985"/>
    <n v="99.973090641382029"/>
    <n v="33.598583738588857"/>
    <n v="3071"/>
    <n v="6.0756797035377659"/>
    <n v="99.985824276287261"/>
    <n v="36.760346274457845"/>
    <n v="229"/>
    <n v="6.4560929917303067"/>
    <n v="3.5313919269208922"/>
  </r>
  <r>
    <s v="Export_cop_W002_20210830_baleo_0002_COFP_ORIGINAL_FP2_Y"/>
    <s v="W002"/>
    <s v="20210830"/>
    <x v="2"/>
    <x v="1"/>
    <x v="0"/>
    <n v="46.200262199999997"/>
    <n v="1"/>
    <n v="4"/>
    <n v="75"/>
    <n v="0.29699675559997563"/>
    <s v="non"/>
    <n v="1"/>
    <n v="5776"/>
    <n v="2.5000779460613254"/>
    <n v="99.984115185882303"/>
    <n v="71.896336206896549"/>
    <n v="5031"/>
    <n v="7.0614539007659616"/>
    <n v="99.987374023124602"/>
    <n v="64.971594427244582"/>
    <n v="354"/>
    <n v="7.3330327797338661"/>
    <n v="3.4809520416597466"/>
  </r>
  <r>
    <s v="Export_cop_W002_20210830_baleo_0002_COFP_ORIGINAL_FP2_X"/>
    <s v="W002"/>
    <s v="20210830"/>
    <x v="2"/>
    <x v="1"/>
    <x v="1"/>
    <n v="47.533022099999997"/>
    <n v="1"/>
    <n v="5"/>
    <n v="83"/>
    <n v="0.9186861515045166"/>
    <s v="non"/>
    <n v="1"/>
    <n v="5669"/>
    <n v="2.5000021785209534"/>
    <n v="99.980217261021608"/>
    <n v="35.283983572895281"/>
    <n v="5315"/>
    <n v="5.9723634006709805"/>
    <n v="99.990821876182153"/>
    <n v="42.041666666666664"/>
    <n v="387"/>
    <n v="6.590188981870245"/>
    <n v="3.6414046486013776"/>
  </r>
  <r>
    <s v="Export_cop_W003_20210518_balec_0001_COFP_ORIGINAL_FP2_Y"/>
    <s v="W003"/>
    <s v="20210518"/>
    <x v="0"/>
    <x v="0"/>
    <x v="0"/>
    <n v="47.288729400000001"/>
    <n v="1"/>
    <n v="5"/>
    <n v="76"/>
    <n v="0.54129548072814937"/>
    <s v="non"/>
    <n v="1"/>
    <n v="5697"/>
    <n v="2.5000776576672523"/>
    <n v="99.96476726480617"/>
    <n v="49.340087706033572"/>
    <n v="3985"/>
    <n v="6.4917535270058728"/>
    <n v="99.979281674825273"/>
    <n v="55.2529810298103"/>
    <n v="331"/>
    <n v="7.0287467574483564"/>
    <n v="3.4288786219927085"/>
  </r>
  <r>
    <s v="Export_cop_W003_20210518_balec_0001_COFP_ORIGINAL_FP2_X"/>
    <s v="W003"/>
    <s v="20210518"/>
    <x v="0"/>
    <x v="0"/>
    <x v="1"/>
    <n v="45.412983599999997"/>
    <n v="1"/>
    <n v="4"/>
    <n v="88"/>
    <n v="0.29657244682312012"/>
    <s v="non"/>
    <n v="1"/>
    <n v="5737"/>
    <n v="2.4999945301110094"/>
    <n v="99.995714998423736"/>
    <n v="76.530100726165372"/>
    <n v="3620"/>
    <n v="7.0346266328674094"/>
    <n v="99.997827191729812"/>
    <n v="77.923337409462889"/>
    <n v="306"/>
    <n v="7.4496959520663451"/>
    <n v="3.7024826450867634"/>
  </r>
  <r>
    <s v="Export_cop_W003_20210518_balec_0002_COFP_ORIGINAL_FP2_Y"/>
    <s v="W003"/>
    <s v="20210518"/>
    <x v="0"/>
    <x v="0"/>
    <x v="0"/>
    <n v="47.065215799999997"/>
    <n v="1"/>
    <n v="5"/>
    <n v="92"/>
    <n v="0.90061158180236811"/>
    <s v="non"/>
    <n v="1"/>
    <n v="5633"/>
    <n v="2.5000302599938675"/>
    <n v="99.988497894766198"/>
    <n v="78.616333241984108"/>
    <n v="4483"/>
    <n v="7.0860084051623176"/>
    <n v="99.994115945911773"/>
    <n v="74.14109347442681"/>
    <n v="322"/>
    <n v="7.1812995145113998"/>
    <n v="3.7292146328479765"/>
  </r>
  <r>
    <s v="Export_cop_W003_20210518_balec_0002_COFP_ORIGINAL_FP2_X"/>
    <s v="W003"/>
    <s v="20210518"/>
    <x v="0"/>
    <x v="0"/>
    <x v="1"/>
    <n v="47.6278978"/>
    <n v="1"/>
    <n v="4"/>
    <n v="115"/>
    <n v="0.56509530067443836"/>
    <s v="non"/>
    <n v="1"/>
    <n v="5656"/>
    <n v="2.4999968735031897"/>
    <n v="99.996904024767801"/>
    <n v="87.912357103973875"/>
    <n v="4531"/>
    <n v="7.2607957091626565"/>
    <n v="99.997640548783522"/>
    <n v="70.779027863232841"/>
    <n v="482"/>
    <n v="7.0238170924678052"/>
    <n v="3.7536240764695634"/>
  </r>
  <r>
    <s v="Export_cop_W003_20210518_baleo_0001_COFP_ORIGINAL_FP2_Y"/>
    <s v="W003"/>
    <s v="20210518"/>
    <x v="0"/>
    <x v="1"/>
    <x v="0"/>
    <n v="44.635314800000003"/>
    <n v="1"/>
    <n v="6"/>
    <n v="80"/>
    <n v="0.46576790809631341"/>
    <s v="non"/>
    <n v="1"/>
    <n v="5601"/>
    <n v="2.5000191292371259"/>
    <n v="99.969362112293027"/>
    <n v="76.001308557969125"/>
    <n v="3561"/>
    <n v="7.0138316101539893"/>
    <n v="99.983237371518257"/>
    <n v="70.809785052612639"/>
    <n v="366"/>
    <n v="7.3047241225456352"/>
    <n v="3.4635278369777485"/>
  </r>
  <r>
    <s v="Export_cop_W003_20210518_baleo_0001_COFP_ORIGINAL_FP2_X"/>
    <s v="W003"/>
    <s v="20210518"/>
    <x v="0"/>
    <x v="1"/>
    <x v="1"/>
    <n v="48.643560100000002"/>
    <n v="1"/>
    <n v="4"/>
    <n v="75"/>
    <n v="0.5471340274810792"/>
    <s v="non"/>
    <n v="1"/>
    <n v="5776"/>
    <n v="2.5000119917017423"/>
    <n v="99.987780014535346"/>
    <n v="69.605551824490703"/>
    <n v="4199"/>
    <n v="7.2229441907296863"/>
    <n v="99.993092688968545"/>
    <n v="67.881962971945995"/>
    <n v="280"/>
    <n v="7.2731929408477649"/>
    <n v="3.6354225234629247"/>
  </r>
  <r>
    <s v="Export_cop_W003_20210518_baleo_0002_COFP_ORIGINAL_FP2_Y"/>
    <s v="W003"/>
    <s v="20210518"/>
    <x v="0"/>
    <x v="1"/>
    <x v="0"/>
    <n v="46.371757899999999"/>
    <n v="1"/>
    <n v="5"/>
    <n v="62"/>
    <n v="0.44963856697082516"/>
    <s v="non"/>
    <n v="1"/>
    <n v="5753"/>
    <n v="2.4999292864556124"/>
    <n v="99.954751131221713"/>
    <n v="70.907246947617168"/>
    <n v="5469"/>
    <n v="6.9775937486776272"/>
    <n v="99.977669165078893"/>
    <n v="58.37665615141956"/>
    <n v="220"/>
    <n v="7.0689322071642664"/>
    <n v="3.5222100967827101"/>
  </r>
  <r>
    <s v="Export_cop_W003_20210518_baleo_0002_COFP_ORIGINAL_FP2_X"/>
    <s v="W003"/>
    <s v="20210518"/>
    <x v="0"/>
    <x v="1"/>
    <x v="1"/>
    <n v="48.340036099999999"/>
    <n v="1"/>
    <n v="5"/>
    <n v="59"/>
    <n v="0.52305663108825695"/>
    <s v="non"/>
    <n v="1"/>
    <n v="5765"/>
    <n v="2.5000105328223809"/>
    <n v="99.985937992170278"/>
    <n v="91.793958171959716"/>
    <n v="5355"/>
    <n v="7.3002244974579176"/>
    <n v="99.993185934333923"/>
    <n v="74.702866839331961"/>
    <n v="321"/>
    <n v="7.3874777245852439"/>
    <n v="3.5881595411455578"/>
  </r>
  <r>
    <s v="Export_cop_W003_20210723_balec_0001_COFP_ORIGINAL_FP2_Y"/>
    <s v="W003"/>
    <s v="20210723"/>
    <x v="1"/>
    <x v="0"/>
    <x v="0"/>
    <n v="46.546288099999998"/>
    <n v="1"/>
    <n v="6"/>
    <n v="85"/>
    <n v="0.84330809593200673"/>
    <s v="non"/>
    <n v="1"/>
    <n v="5576"/>
    <n v="2.5000353854765138"/>
    <n v="99.95394005878795"/>
    <n v="56.992983159582998"/>
    <n v="5231"/>
    <n v="6.6577483370640413"/>
    <n v="99.9726602124327"/>
    <n v="61.967690845739625"/>
    <n v="401"/>
    <n v="7.2269041985893674"/>
    <n v="3.5005977317472943"/>
  </r>
  <r>
    <s v="Export_cop_W003_20210723_balec_0001_COFP_ORIGINAL_FP2_X"/>
    <s v="W003"/>
    <s v="20210723"/>
    <x v="1"/>
    <x v="0"/>
    <x v="1"/>
    <n v="47.390631200000001"/>
    <n v="1"/>
    <n v="5"/>
    <n v="76"/>
    <n v="0.5077200603485108"/>
    <s v="non"/>
    <n v="1"/>
    <n v="5697"/>
    <n v="2.4999913713703052"/>
    <n v="99.99596797955455"/>
    <n v="128.55103668261563"/>
    <n v="5064"/>
    <n v="7.5990309736671069"/>
    <n v="99.998531116461649"/>
    <n v="97.661087866108787"/>
    <n v="654"/>
    <n v="7.2431582427939034"/>
    <n v="3.6804256668890281"/>
  </r>
  <r>
    <s v="Export_cop_W003_20210723_balec_0002_COFP_ORIGINAL_FP2_Y"/>
    <s v="W003"/>
    <s v="20210723"/>
    <x v="1"/>
    <x v="0"/>
    <x v="0"/>
    <n v="47.7056787"/>
    <n v="1"/>
    <n v="5"/>
    <n v="67"/>
    <n v="0.67201132774353023"/>
    <s v="non"/>
    <n v="1"/>
    <n v="5733"/>
    <n v="2.4999668305420473"/>
    <n v="99.928483636374892"/>
    <n v="38.234067756455815"/>
    <n v="3507"/>
    <n v="6.2336099001321426"/>
    <n v="99.953829984994741"/>
    <n v="40.985701474691112"/>
    <n v="303"/>
    <n v="6.6523950806012468"/>
    <n v="3.5253721828616325"/>
  </r>
  <r>
    <s v="Export_cop_W003_20210723_balec_0002_COFP_ORIGINAL_FP2_X"/>
    <s v="W003"/>
    <s v="20210723"/>
    <x v="1"/>
    <x v="0"/>
    <x v="1"/>
    <n v="46.199671600000002"/>
    <n v="1"/>
    <n v="4"/>
    <n v="98"/>
    <n v="0.41591069221496579"/>
    <s v="non"/>
    <n v="1"/>
    <n v="5707"/>
    <n v="2.5000013818880902"/>
    <n v="99.995099592612803"/>
    <n v="61.412921348314605"/>
    <n v="4639"/>
    <n v="6.821608662351986"/>
    <n v="99.99792635131756"/>
    <n v="68.573316603931403"/>
    <n v="396"/>
    <n v="7.1591364832696698"/>
    <n v="3.2879323619580783"/>
  </r>
  <r>
    <s v="Export_cop_W003_20210723_baleo_0001_COFP_ORIGINAL_FP2_Y"/>
    <s v="W003"/>
    <s v="20210723"/>
    <x v="1"/>
    <x v="1"/>
    <x v="0"/>
    <n v="49.140194899999997"/>
    <n v="1"/>
    <n v="4"/>
    <n v="76"/>
    <n v="0.63040318489074698"/>
    <s v="non"/>
    <n v="1"/>
    <n v="5773"/>
    <n v="2.4998982646652834"/>
    <n v="99.963507855414278"/>
    <n v="42.826966027976958"/>
    <n v="5752"/>
    <n v="6.4268394472065733"/>
    <n v="99.976747753880971"/>
    <n v="44.932880844645553"/>
    <n v="361"/>
    <n v="6.7774346043487252"/>
    <n v="3.4609543527669855"/>
  </r>
  <r>
    <s v="Export_cop_W003_20210723_baleo_0001_COFP_ORIGINAL_FP2_X"/>
    <s v="W003"/>
    <s v="20210723"/>
    <x v="1"/>
    <x v="1"/>
    <x v="1"/>
    <n v="49.508584900000002"/>
    <n v="1"/>
    <n v="4"/>
    <n v="69"/>
    <n v="0.57547703742980949"/>
    <s v="non"/>
    <n v="1"/>
    <n v="5794"/>
    <n v="2.499993892382347"/>
    <n v="99.988963262578892"/>
    <n v="46.47906267332224"/>
    <n v="3800"/>
    <n v="6.588317880711406"/>
    <n v="99.993727127687279"/>
    <n v="50.436093367560147"/>
    <n v="273"/>
    <n v="6.8518524076875869"/>
    <n v="3.3069420298846484"/>
  </r>
  <r>
    <s v="Export_cop_W003_20210723_baleo_0002_COFP_ORIGINAL_FP2_Y"/>
    <s v="W003"/>
    <s v="20210723"/>
    <x v="1"/>
    <x v="1"/>
    <x v="0"/>
    <n v="49.658311400000002"/>
    <n v="1"/>
    <n v="4"/>
    <n v="73"/>
    <n v="0.63014449119567861"/>
    <s v="non"/>
    <n v="1"/>
    <n v="5782"/>
    <n v="2.5000970808665968"/>
    <n v="99.946340353803706"/>
    <n v="42.040971540726204"/>
    <n v="4019"/>
    <n v="6.3844028590423241"/>
    <n v="99.966814435601563"/>
    <n v="41.87792117195675"/>
    <n v="269"/>
    <n v="6.6829152238957024"/>
    <n v="3.2630096863099762"/>
  </r>
  <r>
    <s v="Export_cop_W003_20210723_baleo_0002_COFP_ORIGINAL_FP2_X"/>
    <s v="W003"/>
    <s v="20210723"/>
    <x v="1"/>
    <x v="1"/>
    <x v="1"/>
    <n v="49.168615000000003"/>
    <n v="1"/>
    <n v="4"/>
    <n v="73"/>
    <n v="0.50199481010437008"/>
    <s v="non"/>
    <n v="1"/>
    <n v="5782"/>
    <n v="2.5000013462677955"/>
    <n v="99.987849778046524"/>
    <n v="65.071717543214419"/>
    <n v="4340"/>
    <n v="6.7792736503409499"/>
    <n v="99.995246165438203"/>
    <n v="62.710441976596854"/>
    <n v="523"/>
    <n v="7.1038259456034956"/>
    <n v="3.4898331629096475"/>
  </r>
  <r>
    <s v="Export_cop_W009_20210420_balec_0001_COFP_ORIGINAL_FP2_Y"/>
    <s v="W009"/>
    <s v="20210420"/>
    <x v="0"/>
    <x v="0"/>
    <x v="0"/>
    <n v="48.867226799999997"/>
    <n v="1"/>
    <n v="5"/>
    <n v="68"/>
    <n v="0.64242772102355961"/>
    <s v="non"/>
    <n v="1"/>
    <n v="5729"/>
    <n v="2.5000463192753521"/>
    <n v="99.962849097340751"/>
    <n v="31.625926241376373"/>
    <n v="2713"/>
    <n v="5.9471271554851839"/>
    <n v="99.97594433814406"/>
    <n v="37.649334442595674"/>
    <n v="323"/>
    <n v="6.5498053401621563"/>
    <n v="3.177841648552211"/>
  </r>
  <r>
    <s v="Export_cop_W009_20210420_balec_0001_COFP_ORIGINAL_FP2_X"/>
    <s v="W009"/>
    <s v="20210420"/>
    <x v="0"/>
    <x v="0"/>
    <x v="1"/>
    <n v="48.863750199999998"/>
    <n v="1"/>
    <n v="5"/>
    <n v="63"/>
    <n v="0.66357073783874521"/>
    <s v="non"/>
    <n v="1"/>
    <n v="5749"/>
    <n v="2.4999960660006466"/>
    <n v="99.986792359379905"/>
    <n v="48.788668098818476"/>
    <n v="5465"/>
    <n v="6.2958094777622442"/>
    <n v="99.991465104901067"/>
    <n v="51.855121251792283"/>
    <n v="287"/>
    <n v="7.0133568367567731"/>
    <n v="3.5903898210604979"/>
  </r>
  <r>
    <s v="Export_cop_W009_20210420_balec_0002_COFP_ORIGINAL_FP2_Y"/>
    <s v="W009"/>
    <s v="20210420"/>
    <x v="0"/>
    <x v="0"/>
    <x v="0"/>
    <n v="46.7338874"/>
    <n v="1"/>
    <n v="4"/>
    <n v="89"/>
    <n v="0.45221152305603018"/>
    <s v="non"/>
    <n v="1"/>
    <n v="5734"/>
    <n v="2.4999587807899135"/>
    <n v="99.975367638002808"/>
    <n v="42.944157065600756"/>
    <n v="3800"/>
    <n v="6.2058872969237378"/>
    <n v="99.985491485086712"/>
    <n v="47.047731053869541"/>
    <n v="467"/>
    <n v="6.8102816303636819"/>
    <n v="3.3987228033624701"/>
  </r>
  <r>
    <s v="Export_cop_W009_20210420_balec_0002_COFP_ORIGINAL_FP2_X"/>
    <s v="W009"/>
    <s v="20210420"/>
    <x v="0"/>
    <x v="0"/>
    <x v="1"/>
    <n v="48.030679200000002"/>
    <n v="1"/>
    <n v="5"/>
    <n v="65"/>
    <n v="0.81092795372009285"/>
    <s v="non"/>
    <n v="1"/>
    <n v="5741"/>
    <n v="2.500001517296881"/>
    <n v="99.988397587888272"/>
    <n v="42.383102143757881"/>
    <n v="5323"/>
    <n v="6.2553019483605912"/>
    <n v="99.995658806292326"/>
    <n v="46.625189766657293"/>
    <n v="317"/>
    <n v="6.7960301681983033"/>
    <n v="3.6349395710080938"/>
  </r>
  <r>
    <s v="Export_cop_W009_20210811_balec_0001_COFP_ORIGINAL_FP2_Y"/>
    <s v="W009"/>
    <s v="20210811"/>
    <x v="1"/>
    <x v="0"/>
    <x v="0"/>
    <n v="47.781052899999999"/>
    <n v="1"/>
    <n v="5"/>
    <n v="69"/>
    <n v="0.63773535728454589"/>
    <s v="non"/>
    <n v="1"/>
    <n v="5725"/>
    <n v="2.5001357953487804"/>
    <n v="99.973714045992452"/>
    <n v="42.492720911860964"/>
    <n v="5062"/>
    <n v="6.2434968813119571"/>
    <n v="99.971881987478923"/>
    <n v="40.164587426326129"/>
    <n v="387"/>
    <n v="6.6543534139278977"/>
    <n v="3.4772376513150336"/>
  </r>
  <r>
    <s v="Export_cop_W009_20210811_balec_0001_COFP_ORIGINAL_FP2_X"/>
    <s v="W009"/>
    <s v="20210811"/>
    <x v="1"/>
    <x v="0"/>
    <x v="1"/>
    <n v="48.400373700000003"/>
    <n v="1"/>
    <n v="5"/>
    <n v="51"/>
    <n v="0.83521494865417489"/>
    <s v="non"/>
    <n v="1"/>
    <n v="5797"/>
    <n v="2.4999961308846714"/>
    <n v="99.973275018052206"/>
    <n v="36.512904739558891"/>
    <n v="3450"/>
    <n v="6.0810459725794841"/>
    <n v="99.988900916211463"/>
    <n v="38.256347031963472"/>
    <n v="215"/>
    <n v="6.4999651304339343"/>
    <n v="3.3765028480233563"/>
  </r>
  <r>
    <s v="Export_cop_W009_20210811_balec_0002_COFP_ORIGINAL_FP2_Y"/>
    <s v="W009"/>
    <s v="20210811"/>
    <x v="1"/>
    <x v="0"/>
    <x v="0"/>
    <n v="48.3231787"/>
    <n v="1"/>
    <n v="5"/>
    <n v="61"/>
    <n v="0.72131041526794437"/>
    <s v="non"/>
    <n v="1"/>
    <n v="5757"/>
    <n v="2.5000594496375865"/>
    <n v="99.955420186314853"/>
    <n v="27.681083233771407"/>
    <n v="2575"/>
    <n v="5.6809811099583056"/>
    <n v="99.974266692196707"/>
    <n v="34.364802548838767"/>
    <n v="312"/>
    <n v="6.4015274327194636"/>
    <n v="3.5803048491158647"/>
  </r>
  <r>
    <s v="Export_cop_W009_20210811_balec_0002_COFP_ORIGINAL_FP2_X"/>
    <s v="W009"/>
    <s v="20210811"/>
    <x v="1"/>
    <x v="0"/>
    <x v="1"/>
    <n v="49.431518699999998"/>
    <n v="1"/>
    <n v="4"/>
    <n v="54"/>
    <n v="0.61700587272644047"/>
    <s v="non"/>
    <n v="1"/>
    <n v="5839"/>
    <n v="2.5000115876276054"/>
    <n v="99.969438216456467"/>
    <n v="30.321479942464439"/>
    <n v="3172"/>
    <n v="5.871163084758459"/>
    <n v="99.985925652258047"/>
    <n v="36.067651040785243"/>
    <n v="358"/>
    <n v="6.4009524655741652"/>
    <n v="3.4214396326109426"/>
  </r>
  <r>
    <s v="Export_cop_W009_20210811_baleo_0001_COFP_ORIGINAL_FP2_Y"/>
    <s v="W009"/>
    <s v="20210811"/>
    <x v="1"/>
    <x v="1"/>
    <x v="0"/>
    <n v="46.589184099999997"/>
    <n v="1"/>
    <n v="6"/>
    <n v="72"/>
    <n v="0.89311701774597152"/>
    <s v="non"/>
    <n v="1"/>
    <n v="5641"/>
    <n v="2.4999151350107685"/>
    <n v="99.96805994371644"/>
    <n v="38.978458431504542"/>
    <n v="3439"/>
    <n v="6.0720517464151378"/>
    <n v="99.98234438248511"/>
    <n v="43.448700716845877"/>
    <n v="238"/>
    <n v="6.7673349345485567"/>
    <n v="3.7851938720942422"/>
  </r>
  <r>
    <s v="Export_cop_W009_20210811_baleo_0001_COFP_ORIGINAL_FP2_X"/>
    <s v="W009"/>
    <s v="20210811"/>
    <x v="1"/>
    <x v="1"/>
    <x v="1"/>
    <n v="48.652586700000001"/>
    <n v="1"/>
    <n v="5"/>
    <n v="55"/>
    <n v="0.7733323955535889"/>
    <s v="non"/>
    <n v="1"/>
    <n v="5781"/>
    <n v="2.4999985036292975"/>
    <n v="99.981556621172999"/>
    <n v="42.267845376674721"/>
    <n v="5119"/>
    <n v="6.2587844706765932"/>
    <n v="99.989868734557277"/>
    <n v="44.945191534958475"/>
    <n v="330"/>
    <n v="6.7643893549770606"/>
    <n v="3.4879012694078062"/>
  </r>
  <r>
    <s v="Export_cop_W009_20210811_baleo_0002_COFP_ORIGINAL_FP2_Y"/>
    <s v="W009"/>
    <s v="20210811"/>
    <x v="1"/>
    <x v="1"/>
    <x v="0"/>
    <n v="48.3926588"/>
    <n v="1"/>
    <n v="5"/>
    <n v="64"/>
    <n v="0.84639353752136226"/>
    <s v="non"/>
    <n v="1"/>
    <n v="5745"/>
    <n v="2.5001393969807828"/>
    <n v="99.954344930801497"/>
    <n v="32.798333481074373"/>
    <n v="5726"/>
    <n v="5.8801488741400911"/>
    <n v="99.970741179130485"/>
    <n v="36.326289429751341"/>
    <n v="320"/>
    <n v="6.5124892307542366"/>
    <n v="3.5768275121138289"/>
  </r>
  <r>
    <s v="Export_cop_W009_20210811_baleo_0002_COFP_ORIGINAL_FP2_X"/>
    <s v="W009"/>
    <s v="20210811"/>
    <x v="1"/>
    <x v="1"/>
    <x v="1"/>
    <n v="48.640031100000002"/>
    <n v="1"/>
    <n v="4"/>
    <n v="66"/>
    <n v="0.65860079765319823"/>
    <s v="non"/>
    <n v="1"/>
    <n v="5803"/>
    <n v="2.4999550031266145"/>
    <n v="99.978320370721661"/>
    <n v="34.560187353629978"/>
    <n v="3830"/>
    <n v="6.0121424060047488"/>
    <n v="99.988899844715917"/>
    <n v="40.052078898822195"/>
    <n v="250"/>
    <n v="6.6213115668697649"/>
    <n v="3.4904383177990832"/>
  </r>
  <r>
    <s v="Export_cop_W009_20210922_balec_0001_COFP_ORIGINAL_FP2_Y"/>
    <s v="W009"/>
    <s v="20210922"/>
    <x v="2"/>
    <x v="0"/>
    <x v="0"/>
    <n v="47.565867099999998"/>
    <n v="1"/>
    <n v="5"/>
    <n v="71"/>
    <n v="0.66689410209655753"/>
    <s v="non"/>
    <n v="1"/>
    <n v="5717"/>
    <n v="2.4998124141557603"/>
    <n v="99.957234941601627"/>
    <n v="37.10091453800063"/>
    <n v="4073"/>
    <n v="6.132564261999919"/>
    <n v="99.974157574191366"/>
    <n v="42.885999040665141"/>
    <n v="426"/>
    <n v="6.7400439598615822"/>
    <n v="3.5807163364982486"/>
  </r>
  <r>
    <s v="Export_cop_W009_20210922_balec_0001_COFP_ORIGINAL_FP2_X"/>
    <s v="W009"/>
    <s v="20210922"/>
    <x v="2"/>
    <x v="0"/>
    <x v="1"/>
    <n v="48.510748999999997"/>
    <n v="1"/>
    <n v="5"/>
    <n v="54"/>
    <n v="0.81603951454162593"/>
    <s v="non"/>
    <n v="1"/>
    <n v="5785"/>
    <n v="2.4999970113961441"/>
    <n v="99.966833543561663"/>
    <n v="29.779835070795084"/>
    <n v="5765"/>
    <n v="5.7537302524575988"/>
    <n v="99.986231451712257"/>
    <n v="34.661698208005362"/>
    <n v="350"/>
    <n v="6.3587897404945828"/>
    <n v="3.6183034048053981"/>
  </r>
  <r>
    <s v="Export_cop_W009_20210922_balec_0002_COFP_ORIGINAL_FP2_Y"/>
    <s v="W009"/>
    <s v="20210922"/>
    <x v="2"/>
    <x v="0"/>
    <x v="0"/>
    <n v="47.0585947"/>
    <n v="1"/>
    <n v="5"/>
    <n v="84"/>
    <n v="0.70570759773254399"/>
    <s v="non"/>
    <n v="1"/>
    <n v="5665"/>
    <n v="2.5000373988361484"/>
    <n v="99.948216675394193"/>
    <n v="42.896990885254091"/>
    <n v="4903"/>
    <n v="6.0925787117171639"/>
    <n v="99.967425124589539"/>
    <n v="46.096339779005525"/>
    <n v="267"/>
    <n v="6.8420369776540895"/>
    <n v="3.4415170161073081"/>
  </r>
  <r>
    <s v="Export_cop_W009_20210922_balec_0002_COFP_ORIGINAL_FP2_X"/>
    <s v="W009"/>
    <s v="20210922"/>
    <x v="2"/>
    <x v="0"/>
    <x v="1"/>
    <n v="48.009236299999998"/>
    <n v="1"/>
    <n v="5"/>
    <n v="56"/>
    <n v="0.75170220375061025"/>
    <s v="non"/>
    <n v="1"/>
    <n v="5777"/>
    <n v="2.5000035962650631"/>
    <n v="99.975985647893097"/>
    <n v="32.632792327554405"/>
    <n v="5695"/>
    <n v="5.9798987372283756"/>
    <n v="99.990328382036253"/>
    <n v="38.069544140952736"/>
    <n v="297"/>
    <n v="6.5082224190840918"/>
    <n v="3.6594077968781145"/>
  </r>
  <r>
    <s v="Export_cop_W009_20210922_baleo_0001_COFP_ORIGINAL_FP2_Y"/>
    <s v="W009"/>
    <s v="20210922"/>
    <x v="2"/>
    <x v="1"/>
    <x v="0"/>
    <n v="48.181988400000002"/>
    <n v="1"/>
    <n v="5"/>
    <n v="68"/>
    <n v="0.65913706779479986"/>
    <s v="non"/>
    <n v="1"/>
    <n v="5729"/>
    <n v="2.4999853728604151"/>
    <n v="99.949624732558277"/>
    <n v="43.032776897770198"/>
    <n v="5055"/>
    <n v="6.1408423933103826"/>
    <n v="99.970437596564437"/>
    <n v="45.240420612199955"/>
    <n v="267"/>
    <n v="6.8297202489041293"/>
    <n v="3.5495540228040285"/>
  </r>
  <r>
    <s v="Export_cop_W009_20210922_baleo_0001_COFP_ORIGINAL_FP2_X"/>
    <s v="W009"/>
    <s v="20210922"/>
    <x v="2"/>
    <x v="1"/>
    <x v="1"/>
    <n v="49.6067313"/>
    <n v="1"/>
    <n v="4"/>
    <n v="57"/>
    <n v="0.62208155632019024"/>
    <s v="non"/>
    <n v="1"/>
    <n v="5830"/>
    <n v="2.5000389900029631"/>
    <n v="99.971515356417427"/>
    <n v="35.291232027065128"/>
    <n v="3335"/>
    <n v="6.0319743876402896"/>
    <n v="99.985840832231418"/>
    <n v="38.431565690640042"/>
    <n v="286"/>
    <n v="6.5198257495764782"/>
    <n v="3.3468269308639429"/>
  </r>
  <r>
    <s v="Export_cop_W009_20210922_baleo_0002_COFP_ORIGINAL_FP2_Y"/>
    <s v="W009"/>
    <s v="20210922"/>
    <x v="2"/>
    <x v="1"/>
    <x v="0"/>
    <n v="47.158861700000003"/>
    <n v="1"/>
    <n v="5"/>
    <n v="60"/>
    <n v="0.39220641136169432"/>
    <s v="non"/>
    <n v="1"/>
    <n v="5761"/>
    <n v="2.499909593241914"/>
    <n v="99.964472910594324"/>
    <n v="42.04050925925926"/>
    <n v="5710"/>
    <n v="6.3487857798227321"/>
    <n v="99.975138353842155"/>
    <n v="39.983282156260664"/>
    <n v="292"/>
    <n v="6.6481102691132001"/>
    <n v="2.5423710257380838"/>
  </r>
  <r>
    <s v="Export_cop_W009_20210922_baleo_0002_COFP_ORIGINAL_FP2_X"/>
    <s v="W009"/>
    <s v="20210922"/>
    <x v="2"/>
    <x v="1"/>
    <x v="1"/>
    <n v="47.783600399999997"/>
    <n v="1"/>
    <n v="4"/>
    <n v="57"/>
    <n v="0.38805865287780761"/>
    <s v="non"/>
    <n v="1"/>
    <n v="5830"/>
    <n v="2.5000036783021664"/>
    <n v="99.989756990853749"/>
    <n v="50.38167170191339"/>
    <n v="5810"/>
    <n v="6.4644141465455007"/>
    <n v="99.993892068145726"/>
    <n v="49.31927466543074"/>
    <n v="311"/>
    <n v="6.8217997803680754"/>
    <n v="3.3211221482485218"/>
  </r>
  <r>
    <s v="Export_cop_W012_20210513_balec_0001_COFP_ORIGINAL_FP2_Y"/>
    <s v="W012"/>
    <s v="20210513"/>
    <x v="0"/>
    <x v="0"/>
    <x v="0"/>
    <n v="44.890791200000002"/>
    <n v="1"/>
    <n v="7"/>
    <n v="101"/>
    <n v="0.97586689949035632"/>
    <s v="non"/>
    <n v="1"/>
    <n v="5395"/>
    <n v="2.4999596228672711"/>
    <n v="99.919045347733046"/>
    <n v="43.262220538082609"/>
    <n v="2512"/>
    <n v="6.3087794219492048"/>
    <n v="99.967388842344832"/>
    <n v="55.896772716868846"/>
    <n v="245"/>
    <n v="6.9582318751194867"/>
    <n v="3.0061143197826032"/>
  </r>
  <r>
    <s v="Export_cop_W012_20210513_balec_0001_COFP_ORIGINAL_FP2_X"/>
    <s v="W012"/>
    <s v="20210513"/>
    <x v="0"/>
    <x v="0"/>
    <x v="1"/>
    <n v="53.9884731"/>
    <n v="1"/>
    <n v="5"/>
    <n v="57"/>
    <n v="1.1059942436218262"/>
    <s v="non"/>
    <n v="1"/>
    <n v="5773"/>
    <n v="2.5000063021888761"/>
    <n v="99.972325264796893"/>
    <n v="36.204494837011538"/>
    <n v="4803"/>
    <n v="6.091265883377865"/>
    <n v="99.990116373673388"/>
    <n v="38.273264129181086"/>
    <n v="207"/>
    <n v="6.459301601579778"/>
    <n v="3.793847834162615"/>
  </r>
  <r>
    <s v="Export_cop_W012_20210513_balec_0002_COFP_ORIGINAL_FP2_Y"/>
    <s v="W012"/>
    <s v="20210513"/>
    <x v="0"/>
    <x v="0"/>
    <x v="0"/>
    <n v="48.721609600000001"/>
    <n v="1"/>
    <n v="5"/>
    <n v="79"/>
    <n v="0.54810460090637214"/>
    <s v="non"/>
    <n v="1"/>
    <n v="5685"/>
    <n v="2.4999179910340992"/>
    <n v="99.96482230905201"/>
    <n v="50.094259906759909"/>
    <n v="4531"/>
    <n v="6.6537978730340033"/>
    <n v="99.973356673219598"/>
    <n v="51.926345059493016"/>
    <n v="329"/>
    <n v="6.9717716565113772"/>
    <n v="3.5654112446573993"/>
  </r>
  <r>
    <s v="Export_cop_W012_20210513_balec_0002_COFP_ORIGINAL_FP2_X"/>
    <s v="W012"/>
    <s v="20210513"/>
    <x v="0"/>
    <x v="0"/>
    <x v="1"/>
    <n v="50.258586200000003"/>
    <n v="1"/>
    <n v="4"/>
    <n v="67"/>
    <n v="0.73614092826843258"/>
    <s v="non"/>
    <n v="1"/>
    <n v="5800"/>
    <n v="2.5000089194926591"/>
    <n v="99.990190628780695"/>
    <n v="43.842293906810035"/>
    <n v="4572"/>
    <n v="6.296405281372353"/>
    <n v="99.993738163060598"/>
    <n v="44.488225399495377"/>
    <n v="233"/>
    <n v="6.6914431899804629"/>
    <n v="3.6416499476821214"/>
  </r>
  <r>
    <s v="Export_cop_W012_20210513_baleo_0001_COFP_ORIGINAL_FP2_Y"/>
    <s v="W012"/>
    <s v="20210513"/>
    <x v="0"/>
    <x v="1"/>
    <x v="0"/>
    <n v="47.667513800000002"/>
    <n v="1"/>
    <n v="6"/>
    <n v="78"/>
    <n v="0.66493784904479991"/>
    <s v="non"/>
    <n v="1"/>
    <n v="5611"/>
    <n v="2.5000166784686688"/>
    <n v="99.953551353308882"/>
    <n v="82.855993038938436"/>
    <n v="5577"/>
    <n v="6.8173782354355463"/>
    <n v="99.975865280247064"/>
    <n v="68.048507783607121"/>
    <n v="557"/>
    <n v="7.3620350277895605"/>
    <n v="2.6416757071405694"/>
  </r>
  <r>
    <s v="Export_cop_W012_20210513_baleo_0001_COFP_ORIGINAL_FP2_X"/>
    <s v="W012"/>
    <s v="20210513"/>
    <x v="0"/>
    <x v="1"/>
    <x v="1"/>
    <n v="50.254409899999999"/>
    <n v="1"/>
    <n v="4"/>
    <n v="57"/>
    <n v="0.59868582725524888"/>
    <s v="non"/>
    <n v="1"/>
    <n v="5830"/>
    <n v="2.4999683666013692"/>
    <n v="99.980992060332227"/>
    <n v="51.981436965811966"/>
    <n v="5818"/>
    <n v="6.5690506941667453"/>
    <n v="99.987606948526746"/>
    <n v="47.445880721220526"/>
    <n v="299"/>
    <n v="6.7830268032845868"/>
    <n v="3.5175163456159724"/>
  </r>
  <r>
    <s v="Export_cop_W012_20210513_baleo_0002_COFP_ORIGINAL_FP2_Y"/>
    <s v="W012"/>
    <s v="20210513"/>
    <x v="0"/>
    <x v="1"/>
    <x v="0"/>
    <n v="38.777447700000003"/>
    <n v="1"/>
    <n v="7"/>
    <n v="167"/>
    <n v="8.0363759994506845E-2"/>
    <s v="non"/>
    <n v="1"/>
    <n v="4999"/>
    <n v="2.5001158695124377"/>
    <n v="99.968422674060378"/>
    <n v="60.231554524361947"/>
    <n v="4782"/>
    <n v="6.5342048002029331"/>
    <n v="99.959177060367125"/>
    <n v="57.855199043854007"/>
    <n v="232"/>
    <n v="7.087055124148665"/>
    <n v="1.6792103505710161"/>
  </r>
  <r>
    <s v="Export_cop_W012_20210513_baleo_0002_COFP_ORIGINAL_FP2_X"/>
    <s v="W012"/>
    <s v="20210513"/>
    <x v="0"/>
    <x v="1"/>
    <x v="1"/>
    <n v="49.607996999999997"/>
    <n v="1"/>
    <n v="5"/>
    <n v="59"/>
    <n v="0.59775301933288572"/>
    <s v="non"/>
    <n v="1"/>
    <n v="5765"/>
    <n v="2.499992476555442"/>
    <n v="99.987333395373852"/>
    <n v="45.87771320128099"/>
    <n v="5750"/>
    <n v="6.3151099492365397"/>
    <n v="99.990908916917064"/>
    <n v="47.165152626530499"/>
    <n v="366"/>
    <n v="6.7396732491387965"/>
    <n v="2.674607668682095"/>
  </r>
  <r>
    <s v="Export_cop_W012_20210628_balec_0001_COFP_ORIGINAL_FP2_Y"/>
    <s v="W012"/>
    <s v="20210628"/>
    <x v="1"/>
    <x v="0"/>
    <x v="0"/>
    <n v="48.358924799999997"/>
    <n v="1"/>
    <n v="6"/>
    <n v="73"/>
    <n v="0.83568512916564952"/>
    <s v="non"/>
    <n v="1"/>
    <n v="5636"/>
    <n v="2.499894517624373"/>
    <n v="99.905064081744825"/>
    <n v="41.482365145228215"/>
    <n v="2811"/>
    <n v="6.3888005111027502"/>
    <n v="99.964094397718171"/>
    <n v="51.809533137446948"/>
    <n v="263"/>
    <n v="6.9083269167674288"/>
    <n v="3.5919788081116959"/>
  </r>
  <r>
    <s v="Export_cop_W012_20210628_balec_0001_COFP_ORIGINAL_FP2_X"/>
    <s v="W012"/>
    <s v="20210628"/>
    <x v="1"/>
    <x v="0"/>
    <x v="1"/>
    <n v="50.545914099999997"/>
    <n v="1"/>
    <n v="5"/>
    <n v="61"/>
    <n v="0.84093264579772931"/>
    <s v="non"/>
    <n v="1"/>
    <n v="5757"/>
    <n v="2.4999990946755699"/>
    <n v="99.986367368437357"/>
    <n v="48.484224759615387"/>
    <n v="4417"/>
    <n v="6.4901445377155991"/>
    <n v="99.993167016107861"/>
    <n v="54.386907478646414"/>
    <n v="236"/>
    <n v="6.9610507775114918"/>
    <n v="3.6917884442198057"/>
  </r>
  <r>
    <s v="Export_cop_W012_20210628_balec_0002_COFP_ORIGINAL_FP2_Y"/>
    <s v="W012"/>
    <s v="20210628"/>
    <x v="1"/>
    <x v="0"/>
    <x v="0"/>
    <n v="49.762673100000001"/>
    <n v="1"/>
    <n v="5"/>
    <n v="67"/>
    <n v="0.53536440849304201"/>
    <s v="non"/>
    <n v="1"/>
    <n v="5733"/>
    <n v="2.5002285345222242"/>
    <n v="99.899295335177797"/>
    <n v="28.876132228845709"/>
    <n v="5143"/>
    <n v="5.8890550437688773"/>
    <n v="99.936732949405084"/>
    <n v="33.071440370003302"/>
    <n v="202"/>
    <n v="6.3320278890790815"/>
    <n v="3.0925810168423356"/>
  </r>
  <r>
    <s v="Export_cop_W012_20210628_balec_0002_COFP_ORIGINAL_FP2_X"/>
    <s v="W012"/>
    <s v="20210628"/>
    <x v="1"/>
    <x v="0"/>
    <x v="1"/>
    <n v="51.415478"/>
    <n v="1"/>
    <n v="4"/>
    <n v="53"/>
    <n v="0.52761115074157705"/>
    <s v="non"/>
    <n v="1"/>
    <n v="5842"/>
    <n v="2.5000350202422861"/>
    <n v="99.971673468531321"/>
    <n v="42.947605633802816"/>
    <n v="5178"/>
    <n v="6.4259734742456818"/>
    <n v="99.987747543382454"/>
    <n v="44.489408099688475"/>
    <n v="308"/>
    <n v="6.594873275170583"/>
    <n v="3.43960551563065"/>
  </r>
  <r>
    <s v="Export_cop_W012_20210628_baleo_0001_COFP_ORIGINAL_FP2_Y"/>
    <s v="W012"/>
    <s v="20210628"/>
    <x v="1"/>
    <x v="1"/>
    <x v="0"/>
    <n v="52.412395099999998"/>
    <n v="1"/>
    <n v="7"/>
    <n v="59"/>
    <n v="1.2342005729675294"/>
    <s v="non"/>
    <n v="1"/>
    <n v="5647"/>
    <n v="2.5000813914340831"/>
    <n v="99.916320226469509"/>
    <n v="50.986826165960025"/>
    <n v="4362"/>
    <n v="6.5670601571962219"/>
    <n v="99.96166449013144"/>
    <n v="45.18504630418726"/>
    <n v="286"/>
    <n v="6.7572332033205456"/>
    <n v="3.7270771060847259"/>
  </r>
  <r>
    <s v="Export_cop_W012_20210628_baleo_0001_COFP_ORIGINAL_FP2_X"/>
    <s v="W012"/>
    <s v="20210628"/>
    <x v="1"/>
    <x v="1"/>
    <x v="1"/>
    <n v="49.199767700000002"/>
    <n v="1"/>
    <n v="5"/>
    <n v="63"/>
    <n v="0.92734011650085457"/>
    <s v="non"/>
    <n v="1"/>
    <n v="5749"/>
    <n v="2.5000081706140418"/>
    <n v="99.982549769511536"/>
    <n v="54.308846761453395"/>
    <n v="4491"/>
    <n v="6.6926510942621587"/>
    <n v="99.99073428950652"/>
    <n v="53.248574174943926"/>
    <n v="415"/>
    <n v="6.9401504005018886"/>
    <n v="3.6285529257141267"/>
  </r>
  <r>
    <s v="Export_cop_W012_20210628_baleo_0002_COFP_ORIGINAL_FP2_Y"/>
    <s v="W012"/>
    <s v="20210628"/>
    <x v="1"/>
    <x v="1"/>
    <x v="0"/>
    <n v="49.064467700000002"/>
    <n v="1"/>
    <n v="6"/>
    <n v="62"/>
    <n v="0.83362124443054197"/>
    <s v="non"/>
    <n v="1"/>
    <n v="5691"/>
    <n v="2.5001273864106954"/>
    <n v="99.911835648340684"/>
    <n v="60.031984007996002"/>
    <n v="5350"/>
    <n v="6.7153473636964236"/>
    <n v="99.951963876835379"/>
    <n v="57.139769046613154"/>
    <n v="452"/>
    <n v="7.0484219902084781"/>
    <n v="3.4533177481745509"/>
  </r>
  <r>
    <s v="Export_cop_W012_20210628_baleo_0002_COFP_ORIGINAL_FP2_X"/>
    <s v="W012"/>
    <s v="20210628"/>
    <x v="1"/>
    <x v="1"/>
    <x v="1"/>
    <n v="50.937585800000001"/>
    <n v="1"/>
    <n v="4"/>
    <n v="60"/>
    <n v="0.72325345039367672"/>
    <s v="non"/>
    <n v="1"/>
    <n v="5821"/>
    <n v="2.499995572376589"/>
    <n v="99.98070431879637"/>
    <n v="37.565796007547917"/>
    <n v="5790"/>
    <n v="6.1338347685118109"/>
    <n v="99.991976249699107"/>
    <n v="39.080243497509684"/>
    <n v="214"/>
    <n v="6.4032531702214168"/>
    <n v="3.5846325639716321"/>
  </r>
  <r>
    <s v="Export_cop_W019_20210216_balec_0001_COFP_ORIGINAL_FP2_Y"/>
    <s v="W019"/>
    <s v="20210216"/>
    <x v="0"/>
    <x v="0"/>
    <x v="0"/>
    <n v="51.9261439"/>
    <n v="1"/>
    <n v="4"/>
    <n v="83"/>
    <n v="0.51517308235168446"/>
    <s v="non"/>
    <n v="1"/>
    <n v="5752"/>
    <n v="2.5002605823647044"/>
    <n v="99.96591365158254"/>
    <n v="39.382499458522851"/>
    <n v="4065"/>
    <n v="6.1748621618509771"/>
    <n v="99.980522504975227"/>
    <n v="44.754359363153903"/>
    <n v="304"/>
    <n v="6.8147258256252101"/>
    <n v="3.3906005032034341"/>
  </r>
  <r>
    <s v="Export_cop_W019_20210216_balec_0001_COFP_ORIGINAL_FP2_X"/>
    <s v="W019"/>
    <s v="20210216"/>
    <x v="0"/>
    <x v="0"/>
    <x v="1"/>
    <n v="50.3791972"/>
    <n v="1"/>
    <n v="4"/>
    <n v="75"/>
    <n v="0.69870587348937963"/>
    <s v="non"/>
    <n v="1"/>
    <n v="5776"/>
    <n v="2.5"/>
    <n v="99.985452908594866"/>
    <n v="36.589092004821211"/>
    <n v="4556"/>
    <n v="6.1603159175801441"/>
    <n v="99.99137721452891"/>
    <n v="41.247159371603594"/>
    <n v="221"/>
    <n v="6.6319419076361195"/>
    <n v="3.6082952575700418"/>
  </r>
  <r>
    <s v="Export_cop_W019_20210216_balec_0002_COFP_ORIGINAL_FP2_Y"/>
    <s v="W019"/>
    <s v="20210216"/>
    <x v="0"/>
    <x v="0"/>
    <x v="0"/>
    <n v="50.661866099999997"/>
    <n v="1"/>
    <n v="5"/>
    <n v="60"/>
    <n v="0.80146203041076669"/>
    <s v="non"/>
    <n v="1"/>
    <n v="5761"/>
    <n v="2.4998854847730909"/>
    <n v="99.959734474378934"/>
    <n v="44.809584339646626"/>
    <n v="4562"/>
    <n v="6.4370481503140056"/>
    <n v="99.977724150733252"/>
    <n v="44.366443452380949"/>
    <n v="355"/>
    <n v="6.7787264741212097"/>
    <n v="3.7092147161708455"/>
  </r>
  <r>
    <s v="Export_cop_W019_20210216_balec_0002_COFP_ORIGINAL_FP2_X"/>
    <s v="W019"/>
    <s v="20210216"/>
    <x v="0"/>
    <x v="0"/>
    <x v="1"/>
    <n v="50.135762499999998"/>
    <n v="1"/>
    <n v="5"/>
    <n v="70"/>
    <n v="0.99535012245178223"/>
    <s v="non"/>
    <n v="1"/>
    <n v="5721"/>
    <n v="2.5000152792496788"/>
    <n v="99.987950839424855"/>
    <n v="55.350607148965281"/>
    <n v="3269"/>
    <n v="6.738171930269842"/>
    <n v="99.994780470218942"/>
    <n v="52.125158187800558"/>
    <n v="254"/>
    <n v="6.8651951944937242"/>
    <n v="3.7274072737617141"/>
  </r>
  <r>
    <s v="Export_cop_W019_20210216_baleo_0001_COFP_ORIGINAL_FP2_Y"/>
    <s v="W019"/>
    <s v="20210216"/>
    <x v="0"/>
    <x v="1"/>
    <x v="0"/>
    <n v="48.423288100000001"/>
    <n v="1"/>
    <n v="6"/>
    <n v="84"/>
    <n v="0.53738297462463369"/>
    <s v="non"/>
    <n v="1"/>
    <n v="5581"/>
    <n v="2.5000337165459614"/>
    <n v="99.969964050723206"/>
    <n v="80.180928481806774"/>
    <n v="3723"/>
    <n v="6.9281843301976398"/>
    <n v="99.982017095237978"/>
    <n v="73.754539467494595"/>
    <n v="251"/>
    <n v="7.4335945475463197"/>
    <n v="3.7156264170658453"/>
  </r>
  <r>
    <s v="Export_cop_W019_20210216_baleo_0001_COFP_ORIGINAL_FP2_X"/>
    <s v="W019"/>
    <s v="20210216"/>
    <x v="0"/>
    <x v="1"/>
    <x v="1"/>
    <n v="52.723362700000003"/>
    <n v="1"/>
    <n v="4"/>
    <n v="76"/>
    <n v="0.50609614372253398"/>
    <s v="non"/>
    <n v="1"/>
    <n v="5773"/>
    <n v="2.5000423146967403"/>
    <n v="99.978111875675452"/>
    <n v="56.469633750579511"/>
    <n v="3324"/>
    <n v="6.6126309915842825"/>
    <n v="99.991057749056594"/>
    <n v="59.672691048811728"/>
    <n v="379"/>
    <n v="7.1285849452067342"/>
    <n v="3.4789614617511355"/>
  </r>
  <r>
    <s v="Export_cop_W019_20210216_baleo_0002_COFP_ORIGINAL_FP2_Y"/>
    <s v="W019"/>
    <s v="20210216"/>
    <x v="0"/>
    <x v="1"/>
    <x v="0"/>
    <n v="50.267359200000001"/>
    <n v="1"/>
    <n v="6"/>
    <n v="52"/>
    <n v="0.90244698524475098"/>
    <s v="non"/>
    <n v="1"/>
    <n v="5741"/>
    <n v="2.5001835929225988"/>
    <n v="99.920865552670264"/>
    <n v="40.198924731182792"/>
    <n v="4631"/>
    <n v="6.229108748924661"/>
    <n v="99.953405428877417"/>
    <n v="41.948093166112109"/>
    <n v="279"/>
    <n v="6.6988479310477764"/>
    <n v="3.1513650211657849"/>
  </r>
  <r>
    <s v="Export_cop_W019_20210216_baleo_0002_COFP_ORIGINAL_FP2_X"/>
    <s v="W019"/>
    <s v="20210216"/>
    <x v="0"/>
    <x v="1"/>
    <x v="1"/>
    <n v="50.242353100000003"/>
    <n v="1"/>
    <n v="5"/>
    <n v="67"/>
    <n v="0.84347615242004381"/>
    <s v="non"/>
    <n v="1"/>
    <n v="5733"/>
    <n v="2.499985088959269"/>
    <n v="99.980319388214127"/>
    <n v="44.957016434892545"/>
    <n v="4569"/>
    <n v="6.2957547727933374"/>
    <n v="99.989712768390845"/>
    <n v="48.365648050579559"/>
    <n v="226"/>
    <n v="6.823729227313887"/>
    <n v="3.4280314364311848"/>
  </r>
  <r>
    <s v="Export_cop_W019_20210609_balec_0001_COFP_ORIGINAL_FP2_Y"/>
    <s v="W019"/>
    <s v="20210609"/>
    <x v="1"/>
    <x v="0"/>
    <x v="0"/>
    <n v="49.9467359"/>
    <n v="1"/>
    <n v="5"/>
    <n v="72"/>
    <n v="0.81078255653381337"/>
    <s v="non"/>
    <n v="1"/>
    <n v="5713"/>
    <n v="2.4998516823147954"/>
    <n v="99.95457707809868"/>
    <n v="46.788319203337373"/>
    <n v="3197"/>
    <n v="6.388419450378489"/>
    <n v="99.971981936876517"/>
    <n v="46.735136674259678"/>
    <n v="357"/>
    <n v="6.8401779170865158"/>
    <n v="3.595395865220302"/>
  </r>
  <r>
    <s v="Export_cop_W019_20210609_balec_0001_COFP_ORIGINAL_FP2_X"/>
    <s v="W019"/>
    <s v="20210609"/>
    <x v="1"/>
    <x v="0"/>
    <x v="1"/>
    <n v="50.658540500000001"/>
    <n v="1"/>
    <n v="4"/>
    <n v="72"/>
    <n v="0.57160229682922359"/>
    <s v="non"/>
    <n v="1"/>
    <n v="5785"/>
    <n v="2.4999910341884326"/>
    <n v="99.984266924498399"/>
    <n v="46.008556008950904"/>
    <n v="3797"/>
    <n v="6.4567050383404281"/>
    <n v="99.991306139413794"/>
    <n v="49.642286998167087"/>
    <n v="189"/>
    <n v="6.8520053297523447"/>
    <n v="3.632184981604877"/>
  </r>
  <r>
    <s v="Export_cop_W019_20210609_balec_0002_COFP_ORIGINAL_FP2_Y"/>
    <s v="W019"/>
    <s v="20210609"/>
    <x v="1"/>
    <x v="0"/>
    <x v="0"/>
    <n v="49.419116799999998"/>
    <n v="1"/>
    <n v="6"/>
    <n v="57"/>
    <n v="0.76117756843566897"/>
    <s v="non"/>
    <n v="1"/>
    <n v="5716"/>
    <n v="2.5000382649859461"/>
    <n v="99.943910278441479"/>
    <n v="45.346681636726544"/>
    <n v="4811"/>
    <n v="6.3101697654386246"/>
    <n v="99.959075722130265"/>
    <n v="45.786469699513177"/>
    <n v="368"/>
    <n v="6.8562476971650064"/>
    <n v="3.4326865920633884"/>
  </r>
  <r>
    <s v="Export_cop_W019_20210609_balec_0002_COFP_ORIGINAL_FP2_X"/>
    <s v="W019"/>
    <s v="20210609"/>
    <x v="1"/>
    <x v="0"/>
    <x v="1"/>
    <n v="52.549641399999999"/>
    <n v="1"/>
    <n v="4"/>
    <n v="53"/>
    <n v="0.6924443531036375"/>
    <s v="non"/>
    <n v="1"/>
    <n v="5842"/>
    <n v="2.4999939923433736"/>
    <n v="99.980930443793739"/>
    <n v="31.284054329905"/>
    <n v="4882"/>
    <n v="5.7893433070132208"/>
    <n v="99.991301659619836"/>
    <n v="34.529266114628996"/>
    <n v="267"/>
    <n v="6.3310247715238273"/>
    <n v="3.2798056582012158"/>
  </r>
  <r>
    <s v="Export_cop_W019_20210609_baleo_0001_COFP_ORIGINAL_FP2_Y"/>
    <s v="W019"/>
    <s v="20210609"/>
    <x v="1"/>
    <x v="1"/>
    <x v="0"/>
    <n v="48.3078146"/>
    <n v="1"/>
    <n v="5"/>
    <n v="52"/>
    <n v="0.49582840919494631"/>
    <s v="non"/>
    <n v="1"/>
    <n v="5793"/>
    <n v="2.4999213186423317"/>
    <n v="99.969969037041636"/>
    <n v="65.074486012807554"/>
    <n v="3125"/>
    <n v="6.8910793292421513"/>
    <n v="99.986493275072746"/>
    <n v="54.79935064935065"/>
    <n v="343"/>
    <n v="7.00048614601151"/>
    <n v="3.5026396037522329"/>
  </r>
  <r>
    <s v="Export_cop_W019_20210609_baleo_0001_COFP_ORIGINAL_FP2_X"/>
    <s v="W019"/>
    <s v="20210609"/>
    <x v="1"/>
    <x v="1"/>
    <x v="1"/>
    <n v="49.8863634"/>
    <n v="1"/>
    <n v="4"/>
    <n v="83"/>
    <n v="0.60429400444030756"/>
    <s v="non"/>
    <n v="1"/>
    <n v="5752"/>
    <n v="2.5000247885776168"/>
    <n v="99.985305922529562"/>
    <n v="42.695909830350921"/>
    <n v="4221"/>
    <n v="6.2233607928683377"/>
    <n v="99.99059288918906"/>
    <n v="45.952887706462697"/>
    <n v="241"/>
    <n v="6.793850797203663"/>
    <n v="3.5379943881658682"/>
  </r>
  <r>
    <s v="Export_cop_W019_20210609_baleo_0002_COFP_ORIGINAL_FP2_Y"/>
    <s v="W019"/>
    <s v="20210609"/>
    <x v="1"/>
    <x v="1"/>
    <x v="0"/>
    <n v="57.248712099999999"/>
    <n v="1"/>
    <n v="5"/>
    <n v="73"/>
    <n v="0.56923439979553225"/>
    <s v="non"/>
    <n v="1"/>
    <n v="5709"/>
    <n v="2.5000420413409383"/>
    <n v="99.971660605184994"/>
    <n v="82.019831319808532"/>
    <n v="5150"/>
    <n v="7.0706699247790521"/>
    <n v="99.980130529015526"/>
    <n v="77.383809793376727"/>
    <n v="477"/>
    <n v="7.4490745716222317"/>
    <n v="3.6097134773109731"/>
  </r>
  <r>
    <s v="Export_cop_W019_20210609_baleo_0002_COFP_ORIGINAL_FP2_X"/>
    <s v="W019"/>
    <s v="20210609"/>
    <x v="1"/>
    <x v="1"/>
    <x v="1"/>
    <n v="48.2467659"/>
    <n v="1"/>
    <n v="4"/>
    <n v="78"/>
    <n v="0.45810324668884272"/>
    <s v="non"/>
    <n v="1"/>
    <n v="5767"/>
    <n v="2.5000209006703309"/>
    <n v="99.988574768838347"/>
    <n v="52.237229317046086"/>
    <n v="5600"/>
    <n v="6.5305275382067043"/>
    <n v="99.994485146461329"/>
    <n v="49.655593260701316"/>
    <n v="326"/>
    <n v="6.8667497807805589"/>
    <n v="3.3493079508598118"/>
  </r>
  <r>
    <s v="Export_cop_W019_20210630_balec_0001_COFP_ORIGINAL_FP2_Y"/>
    <s v="W019"/>
    <s v="20210630"/>
    <x v="2"/>
    <x v="0"/>
    <x v="0"/>
    <n v="47.067040499999997"/>
    <n v="1"/>
    <n v="6"/>
    <n v="107"/>
    <n v="0.50146420478820808"/>
    <s v="non"/>
    <n v="1"/>
    <n v="5466"/>
    <n v="2.5000058583896658"/>
    <n v="99.971137638827955"/>
    <n v="56.522845953002609"/>
    <n v="5343"/>
    <n v="6.5873019158779993"/>
    <n v="99.979794220083477"/>
    <n v="66.593589516557458"/>
    <n v="364"/>
    <n v="7.3358905818454154"/>
    <n v="3.0080652499056453"/>
  </r>
  <r>
    <s v="Export_cop_W019_20210630_balec_0001_COFP_ORIGINAL_FP2_X"/>
    <s v="W019"/>
    <s v="20210630"/>
    <x v="2"/>
    <x v="0"/>
    <x v="1"/>
    <n v="55.2891263"/>
    <n v="1"/>
    <n v="4"/>
    <n v="70"/>
    <n v="0.57724635124206536"/>
    <s v="non"/>
    <n v="1"/>
    <n v="5791"/>
    <n v="2.5000141664646081"/>
    <n v="99.980755788121229"/>
    <n v="33.937079731027858"/>
    <n v="2864"/>
    <n v="6.0709192627973296"/>
    <n v="99.990853786953409"/>
    <n v="41.103641040862769"/>
    <n v="196"/>
    <n v="6.6017148616876353"/>
    <n v="3.655812473349588"/>
  </r>
  <r>
    <s v="Export_cop_W019_20210630_balec_0002_COFP_ORIGINAL_FP2_Y"/>
    <s v="W019"/>
    <s v="20210630"/>
    <x v="2"/>
    <x v="0"/>
    <x v="0"/>
    <n v="49.524938200000001"/>
    <n v="1"/>
    <n v="5"/>
    <n v="82"/>
    <n v="0.60128409385681136"/>
    <s v="non"/>
    <n v="1"/>
    <n v="5673"/>
    <n v="2.4998899844038909"/>
    <n v="99.954831073934102"/>
    <n v="33.535392288509499"/>
    <n v="3393"/>
    <n v="6.0076282835311812"/>
    <n v="99.978555606909623"/>
    <n v="42.607594936708864"/>
    <n v="292"/>
    <n v="6.646815071671119"/>
    <n v="3.3243882896013304"/>
  </r>
  <r>
    <s v="Export_cop_W019_20210630_balec_0002_COFP_ORIGINAL_FP2_X"/>
    <s v="W019"/>
    <s v="20210630"/>
    <x v="2"/>
    <x v="0"/>
    <x v="1"/>
    <n v="50.2648978"/>
    <n v="1"/>
    <n v="5"/>
    <n v="60"/>
    <n v="0.66975295066833485"/>
    <s v="non"/>
    <n v="1"/>
    <n v="5761"/>
    <n v="2.4999939728827942"/>
    <n v="99.991533290798202"/>
    <n v="47.159013120365088"/>
    <n v="3027"/>
    <n v="6.5276154790668706"/>
    <n v="99.996407435172173"/>
    <n v="51.332636626298644"/>
    <n v="327"/>
    <n v="6.9148022861086575"/>
    <n v="3.5207142084270178"/>
  </r>
  <r>
    <s v="Export_cop_W019_20210630_baleo_0001_COFP_ORIGINAL_FP2_Y"/>
    <s v="W019"/>
    <s v="20210630"/>
    <x v="2"/>
    <x v="1"/>
    <x v="0"/>
    <n v="48.893328400000001"/>
    <n v="1"/>
    <n v="5"/>
    <n v="53"/>
    <n v="0.12399092674255371"/>
    <s v="non"/>
    <n v="1"/>
    <n v="5789"/>
    <n v="2.4998856946120558"/>
    <n v="99.971910255820958"/>
    <n v="75.142418426103646"/>
    <n v="4398"/>
    <n v="7.0162742941936482"/>
    <n v="99.978680679455081"/>
    <n v="67.887990295188033"/>
    <n v="621"/>
    <n v="7.3230166122487272"/>
    <n v="3.1472663744089329"/>
  </r>
  <r>
    <s v="Export_cop_W019_20210630_baleo_0001_COFP_ORIGINAL_FP2_X"/>
    <s v="W019"/>
    <s v="20210630"/>
    <x v="2"/>
    <x v="1"/>
    <x v="1"/>
    <n v="47.109948799999998"/>
    <n v="1"/>
    <n v="4"/>
    <n v="87"/>
    <n v="0.27217282295227052"/>
    <s v="non"/>
    <n v="1"/>
    <n v="5740"/>
    <n v="2.4999681256613924"/>
    <n v="99.983592468161575"/>
    <n v="69.147514409221898"/>
    <n v="3896"/>
    <n v="6.9290351041532645"/>
    <n v="99.989262904420542"/>
    <n v="65.086618501649127"/>
    <n v="453"/>
    <n v="7.1496399849265888"/>
    <n v="3.1771538603786702"/>
  </r>
  <r>
    <s v="Export_cop_W019_20210630_baleo_0002_COFP_ORIGINAL_FP2_Y"/>
    <s v="W019"/>
    <s v="20210630"/>
    <x v="2"/>
    <x v="1"/>
    <x v="0"/>
    <n v="46.109499399999997"/>
    <n v="1"/>
    <n v="5"/>
    <n v="88"/>
    <n v="0.14336333274841306"/>
    <s v="non"/>
    <n v="1"/>
    <n v="5649"/>
    <n v="2.4999661500919967"/>
    <n v="99.963210246627611"/>
    <n v="62.087846987136089"/>
    <n v="5353"/>
    <n v="6.6609604068393278"/>
    <n v="99.975443434896775"/>
    <n v="62.285422877765576"/>
    <n v="635"/>
    <n v="7.197319713840364"/>
    <n v="2.645010262341386"/>
  </r>
  <r>
    <s v="Export_cop_W019_20210630_baleo_0002_COFP_ORIGINAL_FP2_X"/>
    <s v="W019"/>
    <s v="20210630"/>
    <x v="2"/>
    <x v="1"/>
    <x v="1"/>
    <n v="48.544185599999999"/>
    <n v="1"/>
    <n v="4"/>
    <n v="96"/>
    <n v="0.40246365547180174"/>
    <s v="non"/>
    <n v="1"/>
    <n v="5713"/>
    <n v="2.4999926454040393"/>
    <n v="99.986415265914232"/>
    <n v="50.695811076750068"/>
    <n v="5571"/>
    <n v="6.3964197444496964"/>
    <n v="99.993305150043767"/>
    <n v="54.104722386880063"/>
    <n v="340"/>
    <n v="6.985475203016934"/>
    <n v="3.1986878372557044"/>
  </r>
  <r>
    <s v="Export_cop_W020_20210528_balec_0001_COFP_ORIGINAL_FP2_Y"/>
    <s v="W020"/>
    <s v="20210528"/>
    <x v="0"/>
    <x v="0"/>
    <x v="0"/>
    <n v="49.406072100000003"/>
    <n v="1"/>
    <n v="5"/>
    <n v="68"/>
    <n v="0.99546719551086404"/>
    <s v="non"/>
    <n v="1"/>
    <n v="5729"/>
    <n v="2.5000158460678836"/>
    <n v="99.975578413643532"/>
    <n v="29.44126712328767"/>
    <n v="5133"/>
    <n v="5.8114463135200651"/>
    <n v="99.986635125562998"/>
    <n v="34.307875099011966"/>
    <n v="212"/>
    <n v="6.3874350822512573"/>
    <n v="3.7610498336567995"/>
  </r>
  <r>
    <s v="Export_cop_W020_20210528_balec_0001_COFP_ORIGINAL_FP2_X"/>
    <s v="W020"/>
    <s v="20210528"/>
    <x v="0"/>
    <x v="0"/>
    <x v="1"/>
    <n v="55.589255100000003"/>
    <n v="1"/>
    <n v="6"/>
    <n v="35"/>
    <n v="1.3025863456726072"/>
    <s v="non"/>
    <n v="1"/>
    <n v="5826"/>
    <n v="2.5000198901181472"/>
    <n v="99.94838783301519"/>
    <n v="20.03894753262961"/>
    <n v="5434"/>
    <n v="5.2599979240225494"/>
    <n v="99.97827574595658"/>
    <n v="24.787163375224416"/>
    <n v="180"/>
    <n v="5.8810867188859977"/>
    <n v="3.6155411841421694"/>
  </r>
  <r>
    <s v="Export_cop_W020_20210528_balec_0002_COFP_ORIGINAL_FP2_Y"/>
    <s v="W020"/>
    <s v="20210528"/>
    <x v="0"/>
    <x v="0"/>
    <x v="0"/>
    <n v="56.225770799999999"/>
    <n v="1"/>
    <n v="6"/>
    <n v="44"/>
    <n v="1.1428231620788578"/>
    <s v="non"/>
    <n v="1"/>
    <n v="5781"/>
    <n v="2.5000164600777275"/>
    <n v="99.954988550866858"/>
    <n v="25.108664212463843"/>
    <n v="5361"/>
    <n v="5.4917508603161336"/>
    <n v="99.983930384477731"/>
    <n v="34.008033126293995"/>
    <n v="391"/>
    <n v="6.3309221581154249"/>
    <n v="3.6821431515117693"/>
  </r>
  <r>
    <s v="Export_cop_W020_20210528_balec_0002_COFP_ORIGINAL_FP2_X"/>
    <s v="W020"/>
    <s v="20210528"/>
    <x v="0"/>
    <x v="0"/>
    <x v="1"/>
    <n v="54.038689699999999"/>
    <n v="1"/>
    <n v="5"/>
    <n v="38"/>
    <n v="1.0350784206390384"/>
    <s v="non"/>
    <n v="1"/>
    <n v="5849"/>
    <n v="2.500006431817241"/>
    <n v="99.918285499436024"/>
    <n v="18.303136048487076"/>
    <n v="5378"/>
    <n v="5.1476033948022222"/>
    <n v="99.972062221077721"/>
    <n v="25.815626862394531"/>
    <n v="435"/>
    <n v="5.9326214614281954"/>
    <n v="3.3580273607663749"/>
  </r>
  <r>
    <s v="Export_cop_W020_20210528_baleo_0002_COFP_ORIGINAL_FP2_Y"/>
    <s v="W020"/>
    <s v="20210528"/>
    <x v="0"/>
    <x v="1"/>
    <x v="0"/>
    <n v="50.701771600000001"/>
    <n v="1"/>
    <n v="5"/>
    <n v="50"/>
    <n v="0.71210129737854011"/>
    <s v="non"/>
    <n v="1"/>
    <n v="5801"/>
    <n v="2.5000505263658463"/>
    <n v="99.950199990514278"/>
    <n v="26.151602895553257"/>
    <n v="5290"/>
    <n v="5.5569384917475499"/>
    <n v="99.976756854046158"/>
    <n v="30.452819228116038"/>
    <n v="211"/>
    <n v="6.2239343030695515"/>
    <n v="3.2886659565903371"/>
  </r>
  <r>
    <s v="Export_cop_W020_20210528_baleo_0002_COFP_ORIGINAL_FP2_X"/>
    <s v="W020"/>
    <s v="20210528"/>
    <x v="0"/>
    <x v="1"/>
    <x v="1"/>
    <n v="56.6617052"/>
    <n v="1"/>
    <n v="5"/>
    <n v="30"/>
    <n v="0.94054723739624024"/>
    <s v="non"/>
    <n v="1"/>
    <n v="5881"/>
    <n v="2.4999855408920921"/>
    <n v="99.87104211647241"/>
    <n v="18.69721079103795"/>
    <n v="5530"/>
    <n v="5.1571771301480762"/>
    <n v="99.967080214154336"/>
    <n v="25.961695265912134"/>
    <n v="488"/>
    <n v="5.9498268538441508"/>
    <n v="3.1212549894907289"/>
  </r>
  <r>
    <s v="Export_cop_W020_20210528_baleo_0003_COFP_ORIGINAL_FP2_Y"/>
    <s v="W020"/>
    <s v="20210528"/>
    <x v="0"/>
    <x v="1"/>
    <x v="0"/>
    <n v="51.078352299999999"/>
    <n v="1"/>
    <n v="5"/>
    <n v="35"/>
    <n v="0.79490782737731935"/>
    <s v="non"/>
    <n v="1"/>
    <n v="5861"/>
    <n v="2.5001091847364978"/>
    <n v="99.94901990772604"/>
    <n v="25.521348607133557"/>
    <n v="4597"/>
    <n v="5.6357365090380878"/>
    <n v="99.974612394134283"/>
    <n v="31.934404486717952"/>
    <n v="396"/>
    <n v="6.2798229675197614"/>
    <n v="3.6576437944337892"/>
  </r>
  <r>
    <s v="Export_cop_W020_20210528_baleo_0003_COFP_ORIGINAL_FP2_X"/>
    <s v="W020"/>
    <s v="20210528"/>
    <x v="0"/>
    <x v="1"/>
    <x v="1"/>
    <n v="55.081712799999998"/>
    <n v="1"/>
    <n v="6"/>
    <n v="31"/>
    <n v="1.183387088775635"/>
    <s v="non"/>
    <n v="1"/>
    <n v="5846"/>
    <n v="2.4999743926447482"/>
    <n v="99.922195121326979"/>
    <n v="20.428915284391188"/>
    <n v="4633"/>
    <n v="5.2971492136550253"/>
    <n v="99.967253635149703"/>
    <n v="25.346689627602323"/>
    <n v="261"/>
    <n v="5.9581685707969028"/>
    <n v="3.6006331062734027"/>
  </r>
  <r>
    <s v="Export_cop_W020_20210701_balec_0001_COFP_ORIGINAL_FP2_Y"/>
    <s v="W020"/>
    <s v="20210701"/>
    <x v="1"/>
    <x v="0"/>
    <x v="0"/>
    <n v="45.214669700000002"/>
    <n v="1"/>
    <n v="5"/>
    <n v="77"/>
    <n v="0.4977480792999267"/>
    <s v="non"/>
    <n v="1"/>
    <n v="5693"/>
    <n v="2.5000249964850623"/>
    <n v="99.973432218240191"/>
    <n v="34.976564817561552"/>
    <n v="4635"/>
    <n v="6.0091118614721299"/>
    <n v="99.984724116308612"/>
    <n v="38.848027953283555"/>
    <n v="176"/>
    <n v="6.5970063378755306"/>
    <n v="3.2568810713718515"/>
  </r>
  <r>
    <s v="Export_cop_W020_20210701_balec_0001_COFP_ORIGINAL_FP2_X"/>
    <s v="W020"/>
    <s v="20210701"/>
    <x v="1"/>
    <x v="0"/>
    <x v="1"/>
    <n v="53.480616699999999"/>
    <n v="1"/>
    <n v="6"/>
    <n v="38"/>
    <n v="1.1890254783630372"/>
    <s v="non"/>
    <n v="1"/>
    <n v="5811"/>
    <n v="2.4999888928084935"/>
    <n v="99.950722645741109"/>
    <n v="26.486976777017013"/>
    <n v="3899"/>
    <n v="5.6634363599495732"/>
    <n v="99.983168876710209"/>
    <n v="32.762448914811728"/>
    <n v="289"/>
    <n v="6.3597016681274861"/>
    <n v="3.6766014832198115"/>
  </r>
  <r>
    <s v="Export_cop_W020_20210701_balec_0002_COFP_ORIGINAL_FP2_Y"/>
    <s v="W020"/>
    <s v="20210701"/>
    <x v="1"/>
    <x v="0"/>
    <x v="0"/>
    <n v="48.007511000000001"/>
    <n v="1"/>
    <n v="5"/>
    <n v="61"/>
    <n v="0.65949017524719244"/>
    <s v="non"/>
    <n v="1"/>
    <n v="5757"/>
    <n v="2.5000232366603763"/>
    <n v="99.969029992432553"/>
    <n v="30.980804540143549"/>
    <n v="5543"/>
    <n v="5.8069087503389696"/>
    <n v="99.990180497012332"/>
    <n v="40.31122623527687"/>
    <n v="546"/>
    <n v="6.6225450780842117"/>
    <n v="2.8564510574591058"/>
  </r>
  <r>
    <s v="Export_cop_W020_20210701_balec_0002_COFP_ORIGINAL_FP2_X"/>
    <s v="W020"/>
    <s v="20210701"/>
    <x v="1"/>
    <x v="0"/>
    <x v="1"/>
    <n v="52.307951099999997"/>
    <n v="1"/>
    <n v="5"/>
    <n v="34"/>
    <n v="1.0351049900054934"/>
    <s v="non"/>
    <n v="1"/>
    <n v="5865"/>
    <n v="2.4999854618874657"/>
    <n v="99.927669680018568"/>
    <n v="21.738521024649589"/>
    <n v="4417"/>
    <n v="5.3239693580078784"/>
    <n v="99.968995088540169"/>
    <n v="25.649792080998012"/>
    <n v="401"/>
    <n v="5.8888638344737716"/>
    <n v="3.6291534242231593"/>
  </r>
  <r>
    <s v="Export_cop_W020_20210701_baleo_0001_COFP_ORIGINAL_FP2_Y"/>
    <s v="W020"/>
    <s v="20210701"/>
    <x v="1"/>
    <x v="1"/>
    <x v="0"/>
    <n v="45.655837599999998"/>
    <n v="1"/>
    <n v="4"/>
    <n v="77"/>
    <n v="0.45037783622741701"/>
    <s v="non"/>
    <n v="1"/>
    <n v="5770"/>
    <n v="2.5000533239122746"/>
    <n v="99.976072228482394"/>
    <n v="38.87159238424924"/>
    <n v="2967"/>
    <n v="6.2368567744981478"/>
    <n v="99.984728381641347"/>
    <n v="43.587806668064587"/>
    <n v="350"/>
    <n v="6.7240816371411176"/>
    <n v="3.5407233370989664"/>
  </r>
  <r>
    <s v="Export_cop_W020_20210701_baleo_0001_COFP_ORIGINAL_FP2_X"/>
    <s v="W020"/>
    <s v="20210701"/>
    <x v="1"/>
    <x v="1"/>
    <x v="1"/>
    <n v="52.807435599999998"/>
    <n v="1"/>
    <n v="5"/>
    <n v="47"/>
    <n v="1.0463662910461426"/>
    <s v="non"/>
    <n v="1"/>
    <n v="5813"/>
    <n v="2.5000091756273082"/>
    <n v="99.92614016264713"/>
    <n v="20.242597648047038"/>
    <n v="4373"/>
    <n v="5.2601974491040329"/>
    <n v="99.972117127294922"/>
    <n v="26.339254615116683"/>
    <n v="242"/>
    <n v="6.0201990259367344"/>
    <n v="3.6293234000917574"/>
  </r>
  <r>
    <s v="Export_cop_W020_20210701_baleo_0002_COFP_ORIGINAL_FP2_Y"/>
    <s v="W020"/>
    <s v="20210701"/>
    <x v="1"/>
    <x v="1"/>
    <x v="0"/>
    <n v="47.439650399999998"/>
    <n v="1"/>
    <n v="5"/>
    <n v="75"/>
    <n v="0.80531411170959477"/>
    <s v="non"/>
    <n v="1"/>
    <n v="5701"/>
    <n v="2.5000415439581238"/>
    <n v="99.955538999507326"/>
    <n v="37.035618878005344"/>
    <n v="5628"/>
    <n v="6.0998186110421413"/>
    <n v="99.976927249654523"/>
    <n v="42.331427977551442"/>
    <n v="233"/>
    <n v="6.671271071325898"/>
    <n v="3.3594280992216983"/>
  </r>
  <r>
    <s v="Export_cop_W020_20210701_baleo_0002_COFP_ORIGINAL_FP2_X"/>
    <s v="W020"/>
    <s v="20210701"/>
    <x v="1"/>
    <x v="1"/>
    <x v="1"/>
    <n v="48.6071326"/>
    <n v="1"/>
    <n v="5"/>
    <n v="54"/>
    <n v="0.94098856925964358"/>
    <s v="non"/>
    <n v="1"/>
    <n v="5785"/>
    <n v="2.5000089658115674"/>
    <n v="99.966363044197891"/>
    <n v="29.988147673580524"/>
    <n v="5610"/>
    <n v="5.844255612026922"/>
    <n v="99.981333039187291"/>
    <n v="34.608861662400869"/>
    <n v="322"/>
    <n v="6.4118628601120715"/>
    <n v="3.60855057605478"/>
  </r>
  <r>
    <s v="Export_cop_W025_20210309_balec_0001_COFP_ORIGINAL_FP2_Y"/>
    <s v="W025"/>
    <s v="20210309"/>
    <x v="0"/>
    <x v="0"/>
    <x v="0"/>
    <n v="49.812403500000002"/>
    <n v="1"/>
    <n v="5"/>
    <n v="74"/>
    <n v="0.7747882556915282"/>
    <s v="non"/>
    <n v="1"/>
    <n v="5705"/>
    <n v="2.4999354666620777"/>
    <n v="99.965928340228018"/>
    <n v="54.409202239328202"/>
    <n v="3742"/>
    <n v="6.7299272175417197"/>
    <n v="99.983104902638942"/>
    <n v="60.813686797229877"/>
    <n v="328"/>
    <n v="7.2018023768409467"/>
    <n v="3.6401315498918927"/>
  </r>
  <r>
    <s v="Export_cop_W025_20210309_balec_0001_COFP_ORIGINAL_FP2_X"/>
    <s v="W025"/>
    <s v="20210309"/>
    <x v="0"/>
    <x v="0"/>
    <x v="1"/>
    <n v="46.475888099999999"/>
    <n v="1"/>
    <n v="4"/>
    <n v="81"/>
    <n v="0.48690203666687004"/>
    <s v="non"/>
    <n v="1"/>
    <n v="5758"/>
    <n v="2.5000055808948294"/>
    <n v="99.986415560358139"/>
    <n v="59.973333333333336"/>
    <n v="5516"/>
    <n v="6.7646569554493228"/>
    <n v="99.995206595724284"/>
    <n v="63.277470235838322"/>
    <n v="376"/>
    <n v="7.1138083069655131"/>
    <n v="3.6004861920271827"/>
  </r>
  <r>
    <s v="Export_cop_W025_20210309_balec_0002_COFP_ORIGINAL_FP2_Y"/>
    <s v="W025"/>
    <s v="20210309"/>
    <x v="0"/>
    <x v="0"/>
    <x v="0"/>
    <n v="46.968499999999999"/>
    <n v="1"/>
    <n v="6"/>
    <n v="87"/>
    <n v="0.84134806632995596"/>
    <s v="non"/>
    <n v="1"/>
    <n v="5566"/>
    <n v="2.5000912032010549"/>
    <n v="99.931073830151405"/>
    <n v="43.005109281862048"/>
    <n v="4611"/>
    <n v="6.1265134355429263"/>
    <n v="99.96295974916238"/>
    <n v="49.300396014307616"/>
    <n v="331"/>
    <n v="6.9124476410656941"/>
    <n v="3.7485459753742987"/>
  </r>
  <r>
    <s v="Export_cop_W025_20210309_balec_0002_COFP_ORIGINAL_FP2_X"/>
    <s v="W025"/>
    <s v="20210309"/>
    <x v="0"/>
    <x v="0"/>
    <x v="1"/>
    <n v="48.826190799999999"/>
    <n v="1"/>
    <n v="5"/>
    <n v="97"/>
    <n v="0.52512429237365743"/>
    <s v="non"/>
    <n v="1"/>
    <n v="5613"/>
    <n v="2.4999939682838397"/>
    <n v="99.991673091750187"/>
    <n v="84.279438523524831"/>
    <n v="5125"/>
    <n v="7.1004718441199568"/>
    <n v="99.994956595197422"/>
    <n v="78.220238682315809"/>
    <n v="274"/>
    <n v="7.4222374237293849"/>
    <n v="3.5915477912779514"/>
  </r>
  <r>
    <s v="Export_cop_W025_20210309_baleo_0001_COFP_ORIGINAL_FP2_Y"/>
    <s v="W025"/>
    <s v="20210309"/>
    <x v="0"/>
    <x v="1"/>
    <x v="0"/>
    <n v="49.402547400000003"/>
    <n v="1"/>
    <n v="5"/>
    <n v="66"/>
    <n v="0.58054705619812008"/>
    <s v="non"/>
    <n v="1"/>
    <n v="5737"/>
    <n v="2.5000613843097814"/>
    <n v="99.964243572782209"/>
    <n v="63.394557823129254"/>
    <n v="3235"/>
    <n v="6.7154019964110994"/>
    <n v="99.971511759848966"/>
    <n v="59.261252236135959"/>
    <n v="523"/>
    <n v="7.1430954211577493"/>
    <n v="3.6718589343157033"/>
  </r>
  <r>
    <s v="Export_cop_W025_20210309_baleo_0001_COFP_ORIGINAL_FP2_X"/>
    <s v="W025"/>
    <s v="20210309"/>
    <x v="0"/>
    <x v="1"/>
    <x v="1"/>
    <n v="46.644615399999999"/>
    <n v="1"/>
    <n v="5"/>
    <n v="75"/>
    <n v="0.43092505455017083"/>
    <s v="non"/>
    <n v="1"/>
    <n v="5701"/>
    <n v="2.5000415439581238"/>
    <n v="99.986404340942869"/>
    <n v="66.082867412140573"/>
    <n v="5550"/>
    <n v="6.8354145117075857"/>
    <n v="99.992421529213175"/>
    <n v="64.85729009751843"/>
    <n v="311"/>
    <n v="7.2690694964848328"/>
    <n v="2.97310801994074"/>
  </r>
  <r>
    <s v="Export_cop_W025_20210309_baleo_0002_COFP_ORIGINAL_FP2_Y"/>
    <s v="W025"/>
    <s v="20210309"/>
    <x v="0"/>
    <x v="1"/>
    <x v="0"/>
    <n v="48.148834999999998"/>
    <n v="1"/>
    <n v="5"/>
    <n v="90"/>
    <n v="0.49581252098083495"/>
    <s v="non"/>
    <n v="1"/>
    <n v="5641"/>
    <n v="2.4998962761242725"/>
    <n v="99.938900265269638"/>
    <n v="46.411715128529288"/>
    <n v="3026"/>
    <n v="6.4520222041930806"/>
    <n v="99.967344900887355"/>
    <n v="52.187125649970383"/>
    <n v="382"/>
    <n v="6.9960358671828295"/>
    <n v="3.4745304067304987"/>
  </r>
  <r>
    <s v="Export_cop_W025_20210309_baleo_0002_COFP_ORIGINAL_FP2_X"/>
    <s v="W025"/>
    <s v="20210309"/>
    <x v="0"/>
    <x v="1"/>
    <x v="1"/>
    <n v="46.9366883"/>
    <n v="1"/>
    <n v="4"/>
    <n v="99"/>
    <n v="0.25930243492126459"/>
    <s v="non"/>
    <n v="1"/>
    <n v="5704"/>
    <n v="2.4999452811307945"/>
    <n v="99.988571247162653"/>
    <n v="59.459882952614684"/>
    <n v="4597"/>
    <n v="6.7683592310135747"/>
    <n v="99.99363915929257"/>
    <n v="62.958256315465185"/>
    <n v="394"/>
    <n v="7.1440634829494716"/>
    <n v="3.4777245300818773"/>
  </r>
  <r>
    <s v="Export_cop_W025_20210622_balec_0001_COFP_ORIGINAL_FP2_Y"/>
    <s v="W025"/>
    <s v="20210622"/>
    <x v="1"/>
    <x v="0"/>
    <x v="0"/>
    <n v="48.2754203"/>
    <n v="1"/>
    <n v="5"/>
    <n v="79"/>
    <n v="0.80475518226623532"/>
    <s v="non"/>
    <n v="1"/>
    <n v="5685"/>
    <n v="2.4999613165255186"/>
    <n v="99.968359344100918"/>
    <n v="57.600438892640106"/>
    <n v="3721"/>
    <n v="6.5221313493190411"/>
    <n v="99.981805866132973"/>
    <n v="58.540344058158787"/>
    <n v="260"/>
    <n v="7.1329046906962397"/>
    <n v="3.663134509187973"/>
  </r>
  <r>
    <s v="Export_cop_W025_20210622_balec_0001_COFP_ORIGINAL_FP2_X"/>
    <s v="W025"/>
    <s v="20210622"/>
    <x v="1"/>
    <x v="0"/>
    <x v="1"/>
    <n v="49.244335499999998"/>
    <n v="1"/>
    <n v="4"/>
    <n v="63"/>
    <n v="0.41400504112243652"/>
    <s v="non"/>
    <n v="1"/>
    <n v="5812"/>
    <n v="2.4999991117304523"/>
    <n v="99.9806339685571"/>
    <n v="47.364041794087669"/>
    <n v="3844"/>
    <n v="6.458055953105581"/>
    <n v="99.990820700027541"/>
    <n v="52.187212087709597"/>
    <n v="328"/>
    <n v="7.0129178816302549"/>
    <n v="3.6758615368050589"/>
  </r>
  <r>
    <s v="Export_cop_W025_20210622_balec_0002_COFP_ORIGINAL_FP2_Y"/>
    <s v="W025"/>
    <s v="20210622"/>
    <x v="1"/>
    <x v="0"/>
    <x v="0"/>
    <n v="47.628851699999998"/>
    <n v="1"/>
    <n v="5"/>
    <n v="80"/>
    <n v="0.53348746299743643"/>
    <s v="non"/>
    <n v="1"/>
    <n v="5681"/>
    <n v="2.5000557826805934"/>
    <n v="99.946448625871739"/>
    <n v="60.731498698400891"/>
    <n v="2949"/>
    <n v="6.6774395767928123"/>
    <n v="99.976291847359008"/>
    <n v="60.671112776320719"/>
    <n v="365"/>
    <n v="7.1812957466487575"/>
    <n v="3.2309190256406879"/>
  </r>
  <r>
    <s v="Export_cop_W025_20210622_balec_0002_COFP_ORIGINAL_FP2_X"/>
    <s v="W025"/>
    <s v="20210622"/>
    <x v="1"/>
    <x v="0"/>
    <x v="1"/>
    <n v="48.598021000000003"/>
    <n v="1"/>
    <n v="5"/>
    <n v="61"/>
    <n v="0.66120095252990718"/>
    <s v="non"/>
    <n v="1"/>
    <n v="5757"/>
    <n v="2.4999990946755699"/>
    <n v="99.990343602222623"/>
    <n v="58.27608940344107"/>
    <n v="2934"/>
    <n v="6.5654951570122284"/>
    <n v="99.994725036535115"/>
    <n v="56.767508337303475"/>
    <n v="262"/>
    <n v="7.1025100060205943"/>
    <n v="3.7294552726930368"/>
  </r>
  <r>
    <s v="Export_cop_W025_20210622_baleo_0001_COFP_ORIGINAL_FP2_Y"/>
    <s v="W025"/>
    <s v="20210622"/>
    <x v="1"/>
    <x v="1"/>
    <x v="0"/>
    <n v="48.312647800000001"/>
    <n v="1"/>
    <n v="5"/>
    <n v="94"/>
    <n v="0.52316615104675313"/>
    <s v="non"/>
    <n v="1"/>
    <n v="5625"/>
    <n v="2.5000916706179863"/>
    <n v="99.975791938078331"/>
    <n v="74.078121312249237"/>
    <n v="2787"/>
    <n v="6.9912445296376484"/>
    <n v="99.981667319611446"/>
    <n v="68.061030857338238"/>
    <n v="243"/>
    <n v="7.3007125963794763"/>
    <n v="3.5953783013540104"/>
  </r>
  <r>
    <s v="Export_cop_W025_20210622_baleo_0001_COFP_ORIGINAL_FP2_X"/>
    <s v="W025"/>
    <s v="20210622"/>
    <x v="1"/>
    <x v="1"/>
    <x v="1"/>
    <n v="48.125694500000002"/>
    <n v="1"/>
    <n v="4"/>
    <n v="91"/>
    <n v="0.5035337543487548"/>
    <s v="non"/>
    <n v="1"/>
    <n v="5728"/>
    <n v="2.4999865871062585"/>
    <n v="99.987246081068548"/>
    <n v="54.331075759962197"/>
    <n v="4021"/>
    <n v="6.584407402597563"/>
    <n v="99.991523679207589"/>
    <n v="60.336109893321641"/>
    <n v="408"/>
    <n v="7.0592742369741996"/>
    <n v="3.1781955681030949"/>
  </r>
  <r>
    <s v="Export_cop_W025_20210622_baleo_0002_COFP_ORIGINAL_FP2_Y"/>
    <s v="W025"/>
    <s v="20210622"/>
    <x v="1"/>
    <x v="1"/>
    <x v="0"/>
    <n v="51.614877499999999"/>
    <n v="1"/>
    <n v="4"/>
    <n v="119"/>
    <n v="0.46077900886535639"/>
    <s v="non"/>
    <n v="1"/>
    <n v="5644"/>
    <n v="2.4999833590232337"/>
    <n v="99.963635447157984"/>
    <n v="59.274551665243379"/>
    <n v="4313"/>
    <n v="6.7430849788698488"/>
    <n v="99.982894308049794"/>
    <n v="70.564504758547756"/>
    <n v="599"/>
    <n v="7.386775738261222"/>
    <n v="3.3989771000693985"/>
  </r>
  <r>
    <s v="Export_cop_W025_20210622_baleo_0002_COFP_ORIGINAL_FP2_X"/>
    <s v="W025"/>
    <s v="20210622"/>
    <x v="1"/>
    <x v="1"/>
    <x v="1"/>
    <n v="48.100990299999999"/>
    <n v="1"/>
    <n v="4"/>
    <n v="76"/>
    <n v="0.3403332614898682"/>
    <s v="non"/>
    <n v="1"/>
    <n v="5773"/>
    <n v="2.5000363126120964"/>
    <n v="99.990194721299375"/>
    <n v="74.339193825042884"/>
    <n v="4313"/>
    <n v="6.9993862893451695"/>
    <n v="99.995231447649047"/>
    <n v="66.05157886447752"/>
    <n v="271"/>
    <n v="7.1302710055191412"/>
    <n v="3.5295618414324896"/>
  </r>
  <r>
    <s v="Export_cop_W025_20210802_balec_0001_COFP_ORIGINAL_FP2_Y"/>
    <s v="W025"/>
    <s v="20210802"/>
    <x v="2"/>
    <x v="0"/>
    <x v="0"/>
    <n v="47.044244399999997"/>
    <n v="1"/>
    <n v="6"/>
    <n v="86"/>
    <n v="0.73592188835144046"/>
    <s v="non"/>
    <n v="1"/>
    <n v="5571"/>
    <n v="2.4999621339928142"/>
    <n v="99.978786324461581"/>
    <n v="77.091552734375"/>
    <n v="4623"/>
    <n v="6.7475419711746971"/>
    <n v="99.987072827339048"/>
    <n v="74.720133907221424"/>
    <n v="248"/>
    <n v="7.4357909478026247"/>
    <n v="3.3953097520329578"/>
  </r>
  <r>
    <s v="Export_cop_W025_20210802_balec_0001_COFP_ORIGINAL_FP2_X"/>
    <s v="W025"/>
    <s v="20210802"/>
    <x v="2"/>
    <x v="0"/>
    <x v="1"/>
    <n v="47.769293500000003"/>
    <n v="1"/>
    <n v="5"/>
    <n v="69"/>
    <n v="0.64915186882019027"/>
    <s v="non"/>
    <n v="1"/>
    <n v="5725"/>
    <n v="2.4999954226286927"/>
    <n v="99.993413516609394"/>
    <n v="79.884923358499194"/>
    <n v="4756"/>
    <n v="7.0008144947645548"/>
    <n v="99.997212023210508"/>
    <n v="67.941690001647174"/>
    <n v="230"/>
    <n v="7.2442557134942343"/>
    <n v="3.7573495616011288"/>
  </r>
  <r>
    <s v="Export_cop_W025_20210802_balec_0002_COFP_ORIGINAL_FP2_Y"/>
    <s v="W025"/>
    <s v="20210802"/>
    <x v="2"/>
    <x v="0"/>
    <x v="0"/>
    <n v="51.996060800000002"/>
    <n v="1"/>
    <n v="6"/>
    <n v="58"/>
    <n v="0.69153798103332509"/>
    <s v="non"/>
    <n v="1"/>
    <n v="5711"/>
    <n v="2.4999716343026837"/>
    <n v="99.957104399017837"/>
    <n v="42.517302126588653"/>
    <n v="5309"/>
    <n v="6.2754730080628214"/>
    <n v="99.974519822956267"/>
    <n v="48.60366185267992"/>
    <n v="410"/>
    <n v="6.9114497175898624"/>
    <n v="3.5630077844594368"/>
  </r>
  <r>
    <s v="Export_cop_W025_20210802_balec_0002_COFP_ORIGINAL_FP2_X"/>
    <s v="W025"/>
    <s v="20210802"/>
    <x v="2"/>
    <x v="0"/>
    <x v="1"/>
    <n v="47.296311600000003"/>
    <n v="1"/>
    <n v="4"/>
    <n v="80"/>
    <n v="0.4725540447235107"/>
    <s v="non"/>
    <n v="1"/>
    <n v="5761"/>
    <n v="2.5000060271172058"/>
    <n v="99.990034072697398"/>
    <n v="51.537970290156878"/>
    <n v="5342"/>
    <n v="6.4665639268696058"/>
    <n v="99.995450921427832"/>
    <n v="54.05746828889464"/>
    <n v="291"/>
    <n v="6.9828312474536709"/>
    <n v="3.3968257969005884"/>
  </r>
  <r>
    <s v="Export_cop_W025_20210802_baleo_0001_COFP_ORIGINAL_FP2_Y"/>
    <s v="W025"/>
    <s v="20210802"/>
    <x v="2"/>
    <x v="1"/>
    <x v="0"/>
    <n v="47.2815485"/>
    <n v="1"/>
    <n v="6"/>
    <n v="80"/>
    <n v="0.77746394157409671"/>
    <s v="non"/>
    <n v="1"/>
    <n v="5601"/>
    <n v="2.4999936235876246"/>
    <n v="99.960540791792482"/>
    <n v="71.138743455497377"/>
    <n v="5336"/>
    <n v="6.8710902686306969"/>
    <n v="99.980878257819342"/>
    <n v="70.606868181005183"/>
    <n v="288"/>
    <n v="7.3062855856624624"/>
    <n v="3.6742595225691805"/>
  </r>
  <r>
    <s v="Export_cop_W025_20210802_baleo_0001_COFP_ORIGINAL_FP2_X"/>
    <s v="W025"/>
    <s v="20210802"/>
    <x v="2"/>
    <x v="1"/>
    <x v="1"/>
    <n v="50.209208799999999"/>
    <n v="1"/>
    <n v="4"/>
    <n v="90"/>
    <n v="0.56391512870788585"/>
    <s v="non"/>
    <n v="1"/>
    <n v="5731"/>
    <n v="2.5000007612985073"/>
    <n v="99.977850550091404"/>
    <n v="71.589841397309783"/>
    <n v="5183"/>
    <n v="6.9345399494771662"/>
    <n v="99.990201972427627"/>
    <n v="64.665258546507076"/>
    <n v="316"/>
    <n v="7.0752331304074083"/>
    <n v="3.7370290348540687"/>
  </r>
  <r>
    <s v="Export_cop_W025_20210802_baleo_0002_COFP_ORIGINAL_FP2_Y"/>
    <s v="W025"/>
    <s v="20210802"/>
    <x v="2"/>
    <x v="1"/>
    <x v="0"/>
    <n v="46.306736700000002"/>
    <n v="1"/>
    <n v="6"/>
    <n v="100"/>
    <n v="0.56785784721374521"/>
    <s v="non"/>
    <n v="1"/>
    <n v="5501"/>
    <n v="2.4999223281717375"/>
    <n v="99.971285906600883"/>
    <n v="67.783565107458912"/>
    <n v="5186"/>
    <n v="6.7556559399796869"/>
    <n v="99.976495459947088"/>
    <n v="64.392422192151557"/>
    <n v="325"/>
    <n v="7.2574095568480175"/>
    <n v="3.4655772302009202"/>
  </r>
  <r>
    <s v="Export_cop_W025_20210802_baleo_0002_COFP_ORIGINAL_FP2_X"/>
    <s v="W025"/>
    <s v="20210802"/>
    <x v="2"/>
    <x v="1"/>
    <x v="1"/>
    <n v="50.328176999999997"/>
    <n v="1"/>
    <n v="4"/>
    <n v="65"/>
    <n v="0.53770775794982906"/>
    <s v="non"/>
    <n v="1"/>
    <n v="5806"/>
    <n v="2.500048214105044"/>
    <n v="99.967358208875353"/>
    <n v="42.434071550255538"/>
    <n v="5521"/>
    <n v="6.3025537296669123"/>
    <n v="99.985849073291192"/>
    <n v="43.541364966877218"/>
    <n v="255"/>
    <n v="6.6515732486043575"/>
    <n v="3.3374504533613241"/>
  </r>
  <r>
    <s v="Export_cop_W026_20210302_balec_0001_COFP_ORIGINAL_FP2_Y"/>
    <s v="W026"/>
    <s v="20210302"/>
    <x v="0"/>
    <x v="0"/>
    <x v="0"/>
    <n v="48.018757700000002"/>
    <n v="1"/>
    <n v="5"/>
    <n v="88"/>
    <n v="0.38918578147888183"/>
    <s v="non"/>
    <n v="1"/>
    <n v="5649"/>
    <n v="2.4999974925994071"/>
    <n v="99.987862712476542"/>
    <n v="63.322272215973001"/>
    <n v="4390"/>
    <n v="6.8067420867941095"/>
    <n v="99.991011583821347"/>
    <n v="61.702411216393187"/>
    <n v="352"/>
    <n v="7.1991987551387036"/>
    <n v="3.5840942198817189"/>
  </r>
  <r>
    <s v="Export_cop_W026_20210302_balec_0001_COFP_ORIGINAL_FP2_X"/>
    <s v="W026"/>
    <s v="20210302"/>
    <x v="0"/>
    <x v="0"/>
    <x v="1"/>
    <n v="48.355991600000003"/>
    <n v="1"/>
    <n v="4"/>
    <n v="71"/>
    <n v="0.49087035179138183"/>
    <s v="non"/>
    <n v="1"/>
    <n v="5788"/>
    <n v="2.4999734289937328"/>
    <n v="99.990103404428879"/>
    <n v="48.510839516950384"/>
    <n v="3107"/>
    <n v="6.4842127416149031"/>
    <n v="99.996082267630982"/>
    <n v="54.513688434405537"/>
    <n v="346"/>
    <n v="6.9319173636298448"/>
    <n v="3.5239635398141278"/>
  </r>
  <r>
    <s v="Export_cop_W026_20210302_balec_0002_COFP_ORIGINAL_FP2_Y"/>
    <s v="W026"/>
    <s v="20210302"/>
    <x v="0"/>
    <x v="0"/>
    <x v="0"/>
    <n v="50.313790500000003"/>
    <n v="1"/>
    <n v="4"/>
    <n v="61"/>
    <n v="0.65095705986022945"/>
    <s v="non"/>
    <n v="1"/>
    <n v="5818"/>
    <n v="2.4998976163853497"/>
    <n v="99.956939241269424"/>
    <n v="39.01344537815126"/>
    <n v="3978"/>
    <n v="6.1099932033120998"/>
    <n v="99.9820511094658"/>
    <n v="41.280142362634685"/>
    <n v="212"/>
    <n v="6.6479213977510465"/>
    <n v="3.536425550270041"/>
  </r>
  <r>
    <s v="Export_cop_W026_20210302_balec_0002_COFP_ORIGINAL_FP2_X"/>
    <s v="W026"/>
    <s v="20210302"/>
    <x v="0"/>
    <x v="0"/>
    <x v="1"/>
    <n v="48.036353699999999"/>
    <n v="1"/>
    <n v="4"/>
    <n v="84"/>
    <n v="0.49306199073791501"/>
    <s v="non"/>
    <n v="1"/>
    <n v="5749"/>
    <n v="2.5000081706140418"/>
    <n v="99.99420365901652"/>
    <n v="68.543287327478041"/>
    <n v="4423"/>
    <n v="7.0037414791643142"/>
    <n v="99.996153305212388"/>
    <n v="66.356971920867906"/>
    <n v="369"/>
    <n v="7.2046187315072459"/>
    <n v="3.669894830681955"/>
  </r>
  <r>
    <s v="Export_cop_W026_20210302_baleo_0002_COFP_ORIGINAL_FP2_Y"/>
    <s v="W026"/>
    <s v="20210302"/>
    <x v="0"/>
    <x v="1"/>
    <x v="0"/>
    <n v="49.741961199999999"/>
    <n v="1"/>
    <n v="5"/>
    <n v="66"/>
    <n v="0.84803256034851082"/>
    <s v="non"/>
    <n v="1"/>
    <n v="5737"/>
    <n v="2.5000127630743112"/>
    <n v="99.966719933898901"/>
    <n v="43.626017278076873"/>
    <n v="2841"/>
    <n v="6.3026154471757474"/>
    <n v="99.981280261061855"/>
    <n v="49.765434325217917"/>
    <n v="427"/>
    <n v="6.856426359731655"/>
    <n v="3.6454736916103045"/>
  </r>
  <r>
    <s v="Export_cop_W026_20210302_baleo_0002_COFP_ORIGINAL_FP2_X"/>
    <s v="W026"/>
    <s v="20210302"/>
    <x v="0"/>
    <x v="1"/>
    <x v="1"/>
    <n v="46.762024099999998"/>
    <n v="1"/>
    <n v="5"/>
    <n v="96"/>
    <n v="0.26502406120300293"/>
    <s v="non"/>
    <n v="1"/>
    <n v="5617"/>
    <n v="2.5000038040807135"/>
    <n v="99.996868698255241"/>
    <n v="72.282933454051602"/>
    <n v="2776"/>
    <n v="6.8957656356645227"/>
    <n v="99.997859602515589"/>
    <n v="74.631460251832365"/>
    <n v="730"/>
    <n v="7.2506425381826451"/>
    <n v="3.5654145970712023"/>
  </r>
  <r>
    <s v="Export_cop_W026_20210302_baleo_0003_COFP_ORIGINAL_FP2_Y"/>
    <s v="W026"/>
    <s v="20210302"/>
    <x v="0"/>
    <x v="1"/>
    <x v="0"/>
    <n v="51.193663100000002"/>
    <n v="1"/>
    <n v="6"/>
    <n v="66"/>
    <n v="0.62118651390075685"/>
    <s v="non"/>
    <n v="1"/>
    <n v="5671"/>
    <n v="2.499912143126156"/>
    <n v="99.957175573940404"/>
    <n v="59.738130563798222"/>
    <n v="3689"/>
    <n v="6.7319005236877612"/>
    <n v="99.973306804911047"/>
    <n v="60.940037664783425"/>
    <n v="258"/>
    <n v="7.2410868284316141"/>
    <n v="3.6403194842538262"/>
  </r>
  <r>
    <s v="Export_cop_W026_20210302_baleo_0003_COFP_ORIGINAL_FP2_X"/>
    <s v="W026"/>
    <s v="20210302"/>
    <x v="0"/>
    <x v="1"/>
    <x v="1"/>
    <n v="47.109774100000003"/>
    <n v="1"/>
    <n v="4"/>
    <n v="99"/>
    <n v="0.37575182914733896"/>
    <s v="non"/>
    <n v="1"/>
    <n v="5704"/>
    <n v="2.5000129111938576"/>
    <n v="99.995728581889182"/>
    <n v="84.842350504789025"/>
    <n v="3963"/>
    <n v="7.1613169810352701"/>
    <n v="99.998412613131848"/>
    <n v="79.1861342100174"/>
    <n v="424"/>
    <n v="7.4392154531364314"/>
    <n v="3.6270951509839975"/>
  </r>
  <r>
    <s v="Export_cop_W026_20210601_balec_0001_COFP_ORIGINAL_FP2_Y"/>
    <s v="W026"/>
    <s v="20210601"/>
    <x v="1"/>
    <x v="0"/>
    <x v="0"/>
    <n v="49.704284899999998"/>
    <n v="1"/>
    <n v="5"/>
    <n v="70"/>
    <n v="0.83334177970886247"/>
    <s v="non"/>
    <n v="1"/>
    <n v="5721"/>
    <n v="2.500051949448908"/>
    <n v="99.953127827534132"/>
    <n v="32.251268306690918"/>
    <n v="2927"/>
    <n v="5.9741017045043208"/>
    <n v="99.972591006423983"/>
    <n v="36.695531102627442"/>
    <n v="187"/>
    <n v="6.4607129110203525"/>
    <n v="3.541425151269002"/>
  </r>
  <r>
    <s v="Export_cop_W026_20210601_balec_0001_COFP_ORIGINAL_FP2_X"/>
    <s v="W026"/>
    <s v="20210601"/>
    <x v="1"/>
    <x v="0"/>
    <x v="1"/>
    <n v="49.731771600000002"/>
    <n v="1"/>
    <n v="4"/>
    <n v="59"/>
    <n v="0.46819039344787594"/>
    <s v="non"/>
    <n v="1"/>
    <n v="5824"/>
    <n v="2.5000094358672413"/>
    <n v="99.990273238622464"/>
    <n v="43.67528526341345"/>
    <n v="4950"/>
    <n v="6.4480293332371925"/>
    <n v="99.994207270938944"/>
    <n v="47.828046366977667"/>
    <n v="382"/>
    <n v="6.7897053704178418"/>
    <n v="3.5314689024103965"/>
  </r>
  <r>
    <s v="Export_cop_W026_20210601_baleo_0001_COFP_ORIGINAL_FP2_Y"/>
    <s v="W026"/>
    <s v="20210601"/>
    <x v="1"/>
    <x v="1"/>
    <x v="0"/>
    <n v="51.557705200000001"/>
    <n v="1"/>
    <n v="5"/>
    <n v="51"/>
    <n v="0.5862836360931396"/>
    <s v="non"/>
    <n v="1"/>
    <n v="5797"/>
    <n v="2.4997758889351993"/>
    <n v="99.931893720432171"/>
    <n v="41.588779573670649"/>
    <n v="3572"/>
    <n v="6.3292630048929563"/>
    <n v="99.96818038266963"/>
    <n v="42.79785714285714"/>
    <n v="400"/>
    <n v="6.6523647564873336"/>
    <n v="3.3447381726209287"/>
  </r>
  <r>
    <s v="Export_cop_W026_20210601_baleo_0001_COFP_ORIGINAL_FP2_X"/>
    <s v="W026"/>
    <s v="20210601"/>
    <x v="1"/>
    <x v="1"/>
    <x v="1"/>
    <n v="48.4232066"/>
    <n v="1"/>
    <n v="4"/>
    <n v="71"/>
    <n v="0.37566117286682132"/>
    <s v="non"/>
    <n v="1"/>
    <n v="5788"/>
    <n v="2.5000271681075317"/>
    <n v="99.982891799183932"/>
    <n v="49.505717916137229"/>
    <n v="3703"/>
    <n v="6.4980220733984382"/>
    <n v="99.992162004246765"/>
    <n v="55.346479984224018"/>
    <n v="306"/>
    <n v="7.0279859939850207"/>
    <n v="3.6253015401175346"/>
  </r>
  <r>
    <s v="Export_cop_W026_20210601_baleo_0002_COFP_ORIGINAL_FP2_Y"/>
    <s v="W026"/>
    <s v="20210601"/>
    <x v="1"/>
    <x v="1"/>
    <x v="0"/>
    <n v="51.236477100000002"/>
    <n v="1"/>
    <n v="6"/>
    <n v="87"/>
    <n v="0.82290339469909668"/>
    <s v="non"/>
    <n v="1"/>
    <n v="5566"/>
    <n v="2.5001170306562206"/>
    <n v="99.936379143423537"/>
    <n v="48.589061566049011"/>
    <n v="3675"/>
    <n v="6.456371375096924"/>
    <n v="99.967869751517412"/>
    <n v="52.712737499142605"/>
    <n v="305"/>
    <n v="6.9620584786282169"/>
    <n v="3.4944443164435453"/>
  </r>
  <r>
    <s v="Export_cop_W026_20210601_baleo_0002_COFP_ORIGINAL_FP2_X"/>
    <s v="W026"/>
    <s v="20210601"/>
    <x v="1"/>
    <x v="1"/>
    <x v="1"/>
    <n v="48.062352599999997"/>
    <n v="1"/>
    <n v="4"/>
    <n v="78"/>
    <n v="0.42900631904602049"/>
    <s v="non"/>
    <n v="1"/>
    <n v="5767"/>
    <n v="2.5000028569261605"/>
    <n v="99.992561184259472"/>
    <n v="57.532956685499059"/>
    <n v="5676"/>
    <n v="6.6217397030670799"/>
    <n v="99.994146325146545"/>
    <n v="58.074793589120929"/>
    <n v="338"/>
    <n v="7.0917572783057272"/>
    <n v="3.6624747076118203"/>
  </r>
  <r>
    <s v="Export_cop_W026_20210708_balec_0001_COFP_ORIGINAL_FP2_Y"/>
    <s v="W026"/>
    <s v="20210708"/>
    <x v="2"/>
    <x v="0"/>
    <x v="0"/>
    <n v="48.1737234"/>
    <n v="1"/>
    <n v="6"/>
    <n v="62"/>
    <n v="0.91937537193298335"/>
    <s v="non"/>
    <n v="1"/>
    <n v="5676"/>
    <n v="2.4998991037306784"/>
    <n v="99.971914891318733"/>
    <n v="65.778073916133621"/>
    <n v="5674"/>
    <n v="6.4784769409647174"/>
    <n v="99.977059467779654"/>
    <n v="53.339869711127193"/>
    <n v="314"/>
    <n v="6.9151430579153992"/>
    <n v="3.5677428171858883"/>
  </r>
  <r>
    <s v="Export_cop_W026_20210708_balec_0001_COFP_ORIGINAL_FP2_X"/>
    <s v="W026"/>
    <s v="20210708"/>
    <x v="2"/>
    <x v="0"/>
    <x v="1"/>
    <n v="51.536239000000002"/>
    <n v="1"/>
    <n v="4"/>
    <n v="64"/>
    <n v="0.43682238578796384"/>
    <s v="non"/>
    <n v="1"/>
    <n v="5794"/>
    <n v="2.4999879337309778"/>
    <n v="99.995598516210904"/>
    <n v="71.944933145672067"/>
    <n v="5792"/>
    <n v="6.8345761439731394"/>
    <n v="99.997987941853893"/>
    <n v="57.436369816451396"/>
    <n v="477"/>
    <n v="6.8693933509654963"/>
    <n v="3.6641335668273496"/>
  </r>
  <r>
    <s v="Export_cop_W026_20210708_balec_0002_COFP_ORIGINAL_FP2_Y"/>
    <s v="W026"/>
    <s v="20210708"/>
    <x v="2"/>
    <x v="0"/>
    <x v="0"/>
    <n v="48.934305999999999"/>
    <n v="1"/>
    <n v="5"/>
    <n v="45"/>
    <n v="0.78178053855895979"/>
    <s v="non"/>
    <n v="1"/>
    <n v="5634"/>
    <n v="2.5003401465361992"/>
    <n v="99.926658308928396"/>
    <n v="39.88220399068166"/>
    <n v="5631"/>
    <n v="6.2177211823767884"/>
    <n v="99.958077883669944"/>
    <n v="36.832092870851476"/>
    <n v="247"/>
    <n v="6.480754904785571"/>
    <n v="2.8821723472160179"/>
  </r>
  <r>
    <s v="Export_cop_W026_20210708_balec_0002_COFP_ORIGINAL_FP2_X"/>
    <s v="W026"/>
    <s v="20210708"/>
    <x v="2"/>
    <x v="0"/>
    <x v="1"/>
    <n v="45.238367599999997"/>
    <n v="1"/>
    <n v="6"/>
    <n v="83"/>
    <n v="0.73610693931579596"/>
    <s v="non"/>
    <n v="1"/>
    <n v="5399"/>
    <n v="2.5000032596982371"/>
    <n v="99.944247111191046"/>
    <n v="71.199871877001925"/>
    <n v="5396"/>
    <n v="6.6989088171080624"/>
    <n v="99.964296762043375"/>
    <n v="63.39685420447671"/>
    <n v="343"/>
    <n v="7.1937616629019656"/>
    <n v="3.3852455798774796"/>
  </r>
  <r>
    <s v="Export_cop_W026_20210708_baleo_0001_COFP_ORIGINAL_FP2_Y"/>
    <s v="W026"/>
    <s v="20210708"/>
    <x v="2"/>
    <x v="1"/>
    <x v="0"/>
    <n v="46.308018400000002"/>
    <n v="1"/>
    <n v="5"/>
    <n v="69"/>
    <n v="0.72795336723327631"/>
    <s v="non"/>
    <n v="1"/>
    <n v="5372"/>
    <n v="2.5001341281111311"/>
    <n v="99.922297098998527"/>
    <n v="53.77481949458484"/>
    <n v="5369"/>
    <n v="6.4291450085572723"/>
    <n v="99.959209070796462"/>
    <n v="44.176546076753851"/>
    <n v="438"/>
    <n v="6.6109652893560336"/>
    <n v="2.297663447710697"/>
  </r>
  <r>
    <s v="Export_cop_W026_20210708_baleo_0001_COFP_ORIGINAL_FP2_X"/>
    <s v="W026"/>
    <s v="20210708"/>
    <x v="2"/>
    <x v="1"/>
    <x v="1"/>
    <n v="42.130441099999999"/>
    <n v="1"/>
    <n v="4"/>
    <n v="113"/>
    <n v="0.49813874244689937"/>
    <s v="non"/>
    <n v="1"/>
    <n v="5309"/>
    <n v="2.5000131297992079"/>
    <n v="99.990705006655219"/>
    <n v="64.200763905466701"/>
    <n v="4948"/>
    <n v="6.7982994563654895"/>
    <n v="99.996899626827812"/>
    <n v="68.517767477790656"/>
    <n v="459"/>
    <n v="7.1039093600127581"/>
    <n v="3.6784217813658184"/>
  </r>
  <r>
    <s v="Export_cop_W026_20210708_baleo_0002_COFP_ORIGINAL_FP2_Y"/>
    <s v="W026"/>
    <s v="20210708"/>
    <x v="2"/>
    <x v="1"/>
    <x v="0"/>
    <n v="48.861728200000002"/>
    <n v="1"/>
    <n v="5"/>
    <n v="67"/>
    <n v="0.67027033805847158"/>
    <s v="non"/>
    <n v="1"/>
    <n v="5669"/>
    <n v="2.4999523837563005"/>
    <n v="99.947181346594988"/>
    <n v="36.573295985060689"/>
    <n v="5667"/>
    <n v="5.9020306809243337"/>
    <n v="99.961580192899973"/>
    <n v="41.973725696269049"/>
    <n v="458"/>
    <n v="6.6378631526547567"/>
    <n v="2.9190407912254379"/>
  </r>
  <r>
    <s v="Export_cop_W026_20210708_baleo_0002_COFP_ORIGINAL_FP2_X"/>
    <s v="W026"/>
    <s v="20210708"/>
    <x v="2"/>
    <x v="1"/>
    <x v="1"/>
    <n v="48.1134141"/>
    <n v="1"/>
    <n v="5"/>
    <n v="61"/>
    <n v="0.37902012825012199"/>
    <s v="non"/>
    <n v="1"/>
    <n v="5693"/>
    <n v="2.49998179268372"/>
    <n v="99.989922173988631"/>
    <n v="83.692745676929562"/>
    <n v="5691"/>
    <n v="7.0086196737698119"/>
    <n v="99.99423879107772"/>
    <n v="67.736776550693349"/>
    <n v="291"/>
    <n v="7.278477141795503"/>
    <n v="3.4709329850786865"/>
  </r>
  <r>
    <s v="Export_cop_W035_20210407_balec_0001_COFP_ORIGINAL_FP2_Y"/>
    <s v="W035"/>
    <s v="20210407"/>
    <x v="0"/>
    <x v="0"/>
    <x v="0"/>
    <n v="49.607481399999998"/>
    <n v="1"/>
    <n v="5"/>
    <n v="75"/>
    <n v="0.97084975242614746"/>
    <s v="non"/>
    <n v="1"/>
    <n v="5701"/>
    <n v="2.5000476986185864"/>
    <n v="99.963034576888077"/>
    <n v="28.514072511963661"/>
    <n v="4695"/>
    <n v="5.728562500385129"/>
    <n v="99.979600566733339"/>
    <n v="33.998192213907338"/>
    <n v="304"/>
    <n v="6.3907031336799056"/>
    <n v="3.6928079656773249"/>
  </r>
  <r>
    <s v="Export_cop_W035_20210407_balec_0001_COFP_ORIGINAL_FP2_X"/>
    <s v="W035"/>
    <s v="20210407"/>
    <x v="0"/>
    <x v="0"/>
    <x v="1"/>
    <n v="55.576128799999999"/>
    <n v="1"/>
    <n v="6"/>
    <n v="30"/>
    <n v="1.0376311302185059"/>
    <s v="non"/>
    <n v="1"/>
    <n v="5851"/>
    <n v="2.5000211812722495"/>
    <n v="99.949564143870163"/>
    <n v="24.806937784143987"/>
    <n v="3348"/>
    <n v="5.5456893800905052"/>
    <n v="99.985404751168801"/>
    <n v="33.380224220576004"/>
    <n v="531"/>
    <n v="6.3514903008434693"/>
    <n v="3.6418724367484536"/>
  </r>
  <r>
    <s v="Export_cop_W035_20210407_balec_0002_COFP_ORIGINAL_FP2_Y"/>
    <s v="W035"/>
    <s v="20210407"/>
    <x v="0"/>
    <x v="0"/>
    <x v="0"/>
    <n v="52.899012300000003"/>
    <n v="1"/>
    <n v="4"/>
    <n v="61"/>
    <n v="0.59193524360656746"/>
    <s v="non"/>
    <n v="1"/>
    <n v="5818"/>
    <n v="2.5002285533215933"/>
    <n v="99.938385214576144"/>
    <n v="25.010035889937527"/>
    <n v="4193"/>
    <n v="5.6521252579185965"/>
    <n v="99.971008371780044"/>
    <n v="29.789889078498295"/>
    <n v="188"/>
    <n v="6.1948467554729625"/>
    <n v="3.2954222017920101"/>
  </r>
  <r>
    <s v="Export_cop_W035_20210407_balec_0002_COFP_ORIGINAL_FP2_X"/>
    <s v="W035"/>
    <s v="20210407"/>
    <x v="0"/>
    <x v="0"/>
    <x v="1"/>
    <n v="54.024451200000001"/>
    <n v="1"/>
    <n v="6"/>
    <n v="53"/>
    <n v="1.3373155021667475"/>
    <s v="non"/>
    <n v="1"/>
    <n v="5736"/>
    <n v="2.4999908803391055"/>
    <n v="99.963103924890945"/>
    <n v="21.8087306501548"/>
    <n v="4375"/>
    <n v="5.4180683776301528"/>
    <n v="99.980868379355513"/>
    <n v="27.211214953271028"/>
    <n v="201"/>
    <n v="6.0291132837561623"/>
    <n v="3.6242221181883578"/>
  </r>
  <r>
    <s v="Export_cop_W035_20210407_baleo_0001_COFP_ORIGINAL_FP2_Y"/>
    <s v="W035"/>
    <s v="20210407"/>
    <x v="0"/>
    <x v="1"/>
    <x v="0"/>
    <n v="48.422937400000002"/>
    <n v="1"/>
    <n v="5"/>
    <n v="90"/>
    <n v="0.56693448066711416"/>
    <s v="non"/>
    <n v="1"/>
    <n v="5641"/>
    <n v="2.4999591390792588"/>
    <n v="99.954433252258724"/>
    <n v="47.831191335740073"/>
    <n v="4123"/>
    <n v="6.405282201669479"/>
    <n v="99.966708552147423"/>
    <n v="52.928102842753958"/>
    <n v="283"/>
    <n v="7.0481023642866809"/>
    <n v="3.3588775497157601"/>
  </r>
  <r>
    <s v="Export_cop_W035_20210407_baleo_0001_COFP_ORIGINAL_FP2_X"/>
    <s v="W035"/>
    <s v="20210407"/>
    <x v="0"/>
    <x v="1"/>
    <x v="1"/>
    <n v="51.633237100000002"/>
    <n v="1"/>
    <n v="5"/>
    <n v="66"/>
    <n v="0.78424284934997557"/>
    <s v="non"/>
    <n v="1"/>
    <n v="5737"/>
    <n v="2.5000006077654433"/>
    <n v="99.977545074156026"/>
    <n v="41.146624591457233"/>
    <n v="4216"/>
    <n v="6.2277829776958402"/>
    <n v="99.991657245802926"/>
    <n v="43.979791533716231"/>
    <n v="265"/>
    <n v="6.7394711373637479"/>
    <n v="3.5823217608316265"/>
  </r>
  <r>
    <s v="Export_cop_W035_20210407_baleo_0003_COFP_ORIGINAL_FP2_Y"/>
    <s v="W035"/>
    <s v="20210407"/>
    <x v="0"/>
    <x v="1"/>
    <x v="0"/>
    <n v="49.504379200000002"/>
    <n v="1"/>
    <n v="5"/>
    <n v="69"/>
    <n v="0.63945368766784672"/>
    <s v="non"/>
    <n v="1"/>
    <n v="5725"/>
    <n v="2.5000320415991504"/>
    <n v="99.958050481143971"/>
    <n v="52.424111788315741"/>
    <n v="4047"/>
    <n v="6.5227228072560193"/>
    <n v="99.968508473417728"/>
    <n v="54.695472151729668"/>
    <n v="406"/>
    <n v="7.0126414727582844"/>
    <n v="3.3445141692702061"/>
  </r>
  <r>
    <s v="Export_cop_W035_20210407_baleo_0003_COFP_ORIGINAL_FP2_X"/>
    <s v="W035"/>
    <s v="20210407"/>
    <x v="0"/>
    <x v="1"/>
    <x v="1"/>
    <n v="49.714029500000002"/>
    <n v="1"/>
    <n v="5"/>
    <n v="68"/>
    <n v="0.71460515022277815"/>
    <s v="non"/>
    <n v="1"/>
    <n v="5729"/>
    <n v="2.4999853728604151"/>
    <n v="99.974728637325498"/>
    <n v="35.8071973827699"/>
    <n v="3046"/>
    <n v="6.0796135362072432"/>
    <n v="99.987121746874294"/>
    <n v="42.295559666975024"/>
    <n v="333"/>
    <n v="6.6737779674274131"/>
    <n v="3.4500806845322556"/>
  </r>
  <r>
    <s v="Export_cop_W035_20210716_balec_0001_COFP_ORIGINAL_FP2_Y"/>
    <s v="W035"/>
    <s v="20210716"/>
    <x v="1"/>
    <x v="0"/>
    <x v="0"/>
    <n v="51.836506999999997"/>
    <n v="1"/>
    <n v="4"/>
    <n v="81"/>
    <n v="0.72210537910461414"/>
    <s v="non"/>
    <n v="1"/>
    <n v="5758"/>
    <n v="2.5000116142946447"/>
    <n v="99.95365963976613"/>
    <n v="25.838175166774263"/>
    <n v="3527"/>
    <n v="5.7401861638135037"/>
    <n v="99.971082116985087"/>
    <n v="28.16737441740031"/>
    <n v="170"/>
    <n v="6.0890898971243912"/>
    <n v="3.4312169232037779"/>
  </r>
  <r>
    <s v="Export_cop_W035_20210716_balec_0001_COFP_ORIGINAL_FP2_X"/>
    <s v="W035"/>
    <s v="20210716"/>
    <x v="1"/>
    <x v="0"/>
    <x v="1"/>
    <n v="51.583161699999998"/>
    <n v="1"/>
    <n v="5"/>
    <n v="32"/>
    <n v="0.73263817787170415"/>
    <s v="non"/>
    <n v="1"/>
    <n v="5873"/>
    <n v="2.5000104389412408"/>
    <n v="99.940157132473615"/>
    <n v="21.877881479815585"/>
    <n v="4149"/>
    <n v="5.3410800114125943"/>
    <n v="99.978212881693551"/>
    <n v="26.70591244843795"/>
    <n v="273"/>
    <n v="5.9883729596518096"/>
    <n v="3.5669053082449151"/>
  </r>
  <r>
    <s v="Export_cop_W035_20210716_balec_0002_COFP_ORIGINAL_FP2_Y"/>
    <s v="W035"/>
    <s v="20210716"/>
    <x v="1"/>
    <x v="0"/>
    <x v="0"/>
    <n v="49.087557699999998"/>
    <n v="1"/>
    <n v="5"/>
    <n v="67"/>
    <n v="0.74324650764465305"/>
    <s v="non"/>
    <n v="1"/>
    <n v="5733"/>
    <n v="2.5000702949063034"/>
    <n v="99.959192173903261"/>
    <n v="36.718598159826321"/>
    <n v="4453"/>
    <n v="6.0316097322016624"/>
    <n v="99.978993943456061"/>
    <n v="41.928862409614013"/>
    <n v="205"/>
    <n v="6.7112564435939825"/>
    <n v="3.2784351348934946"/>
  </r>
  <r>
    <s v="Export_cop_W035_20210716_balec_0002_COFP_ORIGINAL_FP2_X"/>
    <s v="W035"/>
    <s v="20210716"/>
    <x v="1"/>
    <x v="0"/>
    <x v="1"/>
    <n v="51.780771299999998"/>
    <n v="1"/>
    <n v="5"/>
    <n v="73"/>
    <n v="0.93541254043579092"/>
    <s v="non"/>
    <n v="1"/>
    <n v="5709"/>
    <n v="2.5000113542307645"/>
    <n v="99.977096603830532"/>
    <n v="30.378172588832488"/>
    <n v="5344"/>
    <n v="5.7667419092233478"/>
    <n v="99.98941771275689"/>
    <n v="37.173987502892849"/>
    <n v="267"/>
    <n v="6.5033035625357298"/>
    <n v="3.4632977579716724"/>
  </r>
  <r>
    <s v="Export_cop_W035_20210716_baleo_0001_COFP_ORIGINAL_FP2_Y"/>
    <s v="W035"/>
    <s v="20210716"/>
    <x v="1"/>
    <x v="1"/>
    <x v="0"/>
    <n v="47.098085300000001"/>
    <n v="1"/>
    <n v="4"/>
    <n v="79"/>
    <n v="0.49816210746765133"/>
    <s v="non"/>
    <n v="1"/>
    <n v="5764"/>
    <n v="2.4998606174520437"/>
    <n v="99.966524650030436"/>
    <n v="53.294837758112095"/>
    <n v="4665"/>
    <n v="6.5789290606251045"/>
    <n v="99.981935703066029"/>
    <n v="53.649505713185263"/>
    <n v="210"/>
    <n v="7.0516474868032439"/>
    <n v="3.5280344783970414"/>
  </r>
  <r>
    <s v="Export_cop_W035_20210716_baleo_0001_COFP_ORIGINAL_FP2_X"/>
    <s v="W035"/>
    <s v="20210716"/>
    <x v="1"/>
    <x v="1"/>
    <x v="1"/>
    <n v="48.719422000000002"/>
    <n v="1"/>
    <n v="5"/>
    <n v="67"/>
    <n v="0.72567610740661603"/>
    <s v="non"/>
    <n v="1"/>
    <n v="5733"/>
    <n v="2.499985088959269"/>
    <n v="99.984031389725345"/>
    <n v="42.123017779913503"/>
    <n v="3076"/>
    <n v="6.245180809336099"/>
    <n v="99.992073886015163"/>
    <n v="48.094369501466275"/>
    <n v="246"/>
    <n v="6.8496914703862171"/>
    <n v="3.6883855304736666"/>
  </r>
  <r>
    <s v="Export_cop_W035_20210716_baleo_0002_COFP_ORIGINAL_FP2_Y"/>
    <s v="W035"/>
    <s v="20210716"/>
    <x v="1"/>
    <x v="1"/>
    <x v="0"/>
    <n v="50.245601000000001"/>
    <n v="1"/>
    <n v="5"/>
    <n v="67"/>
    <n v="0.76309605598449703"/>
    <s v="non"/>
    <n v="1"/>
    <n v="5733"/>
    <n v="2.500039864210934"/>
    <n v="99.974188219503375"/>
    <n v="47.173233987677321"/>
    <n v="3452"/>
    <n v="6.5130328289801076"/>
    <n v="99.98742001427344"/>
    <n v="48.686888915066554"/>
    <n v="259"/>
    <n v="6.8174283223988672"/>
    <n v="3.6208623311580155"/>
  </r>
  <r>
    <s v="Export_cop_W035_20210716_baleo_0002_COFP_ORIGINAL_FP2_X"/>
    <s v="W035"/>
    <s v="20210716"/>
    <x v="1"/>
    <x v="1"/>
    <x v="1"/>
    <n v="50.067666500000001"/>
    <n v="1"/>
    <n v="4"/>
    <n v="62"/>
    <n v="0.63474999427795398"/>
    <s v="non"/>
    <n v="1"/>
    <n v="5815"/>
    <n v="2.4999578507241247"/>
    <n v="99.968425035554461"/>
    <n v="33.551760378349975"/>
    <n v="2284"/>
    <n v="6.051735846331491"/>
    <n v="99.988443884828868"/>
    <n v="36.527396657871591"/>
    <n v="215"/>
    <n v="6.4462078092862845"/>
    <n v="3.5769823159107084"/>
  </r>
  <r>
    <s v="Export_cop_W035_20210827_balec_0001_COFP_ORIGINAL_FP2_Y"/>
    <s v="W035"/>
    <s v="20210827"/>
    <x v="2"/>
    <x v="0"/>
    <x v="0"/>
    <n v="50.2963892"/>
    <n v="1"/>
    <n v="5"/>
    <n v="42"/>
    <n v="0.90336657524108888"/>
    <s v="non"/>
    <n v="1"/>
    <n v="5833"/>
    <n v="2.5000781937686267"/>
    <n v="99.955818634201549"/>
    <n v="30.728355837966639"/>
    <n v="4336"/>
    <n v="5.8936592656193838"/>
    <n v="99.974739909181167"/>
    <n v="31.601366658001261"/>
    <n v="348"/>
    <n v="6.2139102931713861"/>
    <n v="3.1629046892663513"/>
  </r>
  <r>
    <s v="Export_cop_W035_20210827_balec_0001_COFP_ORIGINAL_FP2_X"/>
    <s v="W035"/>
    <s v="20210827"/>
    <x v="2"/>
    <x v="0"/>
    <x v="1"/>
    <n v="50.678799499999997"/>
    <n v="1"/>
    <n v="4"/>
    <n v="74"/>
    <n v="0.77605340003967282"/>
    <s v="non"/>
    <n v="1"/>
    <n v="5779"/>
    <n v="2.5000103321062386"/>
    <n v="99.958101188282129"/>
    <n v="24.72879354457784"/>
    <n v="4561"/>
    <n v="5.5236987426526767"/>
    <n v="99.980623583626084"/>
    <n v="30.88619548648548"/>
    <n v="251"/>
    <n v="6.2334373276014148"/>
    <n v="3.6445665731888663"/>
  </r>
  <r>
    <s v="Export_cop_W035_20210827_balec_0003_COFP_ORIGINAL_FP2_Y"/>
    <s v="W035"/>
    <s v="20210827"/>
    <x v="2"/>
    <x v="0"/>
    <x v="0"/>
    <n v="48.191886799999999"/>
    <n v="1"/>
    <n v="5"/>
    <n v="94"/>
    <n v="0.54993056297302245"/>
    <s v="non"/>
    <n v="1"/>
    <n v="5625"/>
    <n v="2.4999715504978663"/>
    <n v="99.984413824937278"/>
    <n v="51.886296469124282"/>
    <n v="4002"/>
    <n v="6.5898468856008865"/>
    <n v="99.985425359622965"/>
    <n v="48.64223716381418"/>
    <n v="305"/>
    <n v="6.9085427715922227"/>
    <n v="3.532500190893435"/>
  </r>
  <r>
    <s v="Export_cop_W035_20210827_balec_0003_COFP_ORIGINAL_FP2_X"/>
    <s v="W035"/>
    <s v="20210827"/>
    <x v="2"/>
    <x v="0"/>
    <x v="1"/>
    <n v="51.372078000000002"/>
    <n v="1"/>
    <n v="4"/>
    <n v="43"/>
    <n v="0.61697377204895032"/>
    <s v="non"/>
    <n v="1"/>
    <n v="5872"/>
    <n v="2.5000092822198616"/>
    <n v="99.96499113761665"/>
    <n v="26.213327341593374"/>
    <n v="4596"/>
    <n v="5.6135917626499232"/>
    <n v="99.98344220279337"/>
    <n v="31.57301715884822"/>
    <n v="408"/>
    <n v="6.2128966763983025"/>
    <n v="3.4783785570284089"/>
  </r>
  <r>
    <s v="Export_cop_W035_20210827_baleo_0001_COFP_ORIGINAL_FP2_Y"/>
    <s v="W035"/>
    <s v="20210827"/>
    <x v="2"/>
    <x v="1"/>
    <x v="0"/>
    <n v="48.909943800000001"/>
    <n v="1"/>
    <n v="4"/>
    <n v="61"/>
    <n v="0.48458235740661615"/>
    <s v="non"/>
    <n v="1"/>
    <n v="5818"/>
    <n v="2.5000926327942077"/>
    <n v="99.945827084322943"/>
    <n v="40.740019580115302"/>
    <n v="4423"/>
    <n v="6.4020505464050261"/>
    <n v="99.968841101419855"/>
    <n v="44.394674773310967"/>
    <n v="401"/>
    <n v="6.7134119391698182"/>
    <n v="3.3736882999200444"/>
  </r>
  <r>
    <s v="Export_cop_W035_20210827_baleo_0001_COFP_ORIGINAL_FP2_X"/>
    <s v="W035"/>
    <s v="20210827"/>
    <x v="2"/>
    <x v="1"/>
    <x v="1"/>
    <n v="46.989620700000003"/>
    <n v="1"/>
    <n v="4"/>
    <n v="85"/>
    <n v="0.34474270820617681"/>
    <s v="non"/>
    <n v="1"/>
    <n v="5746"/>
    <n v="2.5000022719857791"/>
    <n v="99.987429928537807"/>
    <n v="65.279727606076477"/>
    <n v="4330"/>
    <n v="6.7574489956649613"/>
    <n v="99.991443814178922"/>
    <n v="63.329110059532894"/>
    <n v="674"/>
    <n v="7.1331263681573862"/>
    <n v="3.4664688800641201"/>
  </r>
  <r>
    <s v="Export_cop_W035_20210827_baleo_0002_COFP_ORIGINAL_FP2_Y"/>
    <s v="W035"/>
    <s v="20210827"/>
    <x v="2"/>
    <x v="1"/>
    <x v="0"/>
    <n v="48.561506299999998"/>
    <n v="1"/>
    <n v="5"/>
    <n v="91"/>
    <n v="0.84695057868957524"/>
    <s v="non"/>
    <n v="1"/>
    <n v="5637"/>
    <n v="2.4999833176645283"/>
    <n v="99.971567061117284"/>
    <n v="44.187312986235789"/>
    <n v="2491"/>
    <n v="6.3804492995097331"/>
    <n v="99.986866052498272"/>
    <n v="51.34570914696814"/>
    <n v="212"/>
    <n v="6.9639405493457023"/>
    <n v="3.5108905349501125"/>
  </r>
  <r>
    <s v="Export_cop_W035_20210827_baleo_0002_COFP_ORIGINAL_FP2_X"/>
    <s v="W035"/>
    <s v="20210827"/>
    <x v="2"/>
    <x v="1"/>
    <x v="1"/>
    <n v="50.844632699999998"/>
    <n v="1"/>
    <n v="5"/>
    <n v="79"/>
    <n v="0.64171961784362797"/>
    <s v="non"/>
    <n v="1"/>
    <n v="5685"/>
    <n v="2.5000170207287717"/>
    <n v="99.990772495886077"/>
    <n v="59.419667336867114"/>
    <n v="2991"/>
    <n v="6.5886321464005668"/>
    <n v="99.99471438633411"/>
    <n v="64.897167929796566"/>
    <n v="544"/>
    <n v="7.2699745571028096"/>
    <n v="3.6407741596861283"/>
  </r>
  <r>
    <s v="Export_cop_W037_20210422_balec_0001_COFP_ORIGINAL_FP2_Y"/>
    <s v="W037"/>
    <s v="20210422"/>
    <x v="0"/>
    <x v="0"/>
    <x v="0"/>
    <n v="48.9956058"/>
    <n v="1"/>
    <n v="6"/>
    <n v="62"/>
    <n v="0.76480116844177259"/>
    <s v="non"/>
    <n v="1"/>
    <n v="5691"/>
    <n v="2.5000347417483715"/>
    <n v="99.975009733051337"/>
    <n v="60.03048491549518"/>
    <n v="4567"/>
    <n v="6.6163961392662891"/>
    <n v="99.988425398615732"/>
    <n v="55.629855449749947"/>
    <n v="594"/>
    <n v="7.0065015785101998"/>
    <n v="3.182173778644807"/>
  </r>
  <r>
    <s v="Export_cop_W037_20210422_balec_0001_COFP_ORIGINAL_FP2_X"/>
    <s v="W037"/>
    <s v="20210422"/>
    <x v="0"/>
    <x v="0"/>
    <x v="1"/>
    <n v="49.823438199999998"/>
    <n v="1"/>
    <n v="4"/>
    <n v="76"/>
    <n v="0.51312430381774887"/>
    <s v="non"/>
    <n v="1"/>
    <n v="5773"/>
    <n v="2.5000003001042321"/>
    <n v="99.988364374889258"/>
    <n v="69.568537258509664"/>
    <n v="5396"/>
    <n v="6.9231905324177996"/>
    <n v="99.996064424183515"/>
    <n v="66.895803414711978"/>
    <n v="424"/>
    <n v="7.2184323205412362"/>
    <n v="3.617886581112995"/>
  </r>
  <r>
    <s v="Export_cop_W037_20210422_baleo_0001_COFP_ORIGINAL_FP2_Y"/>
    <s v="W037"/>
    <s v="20210422"/>
    <x v="0"/>
    <x v="1"/>
    <x v="0"/>
    <n v="53.030594800000003"/>
    <n v="1"/>
    <n v="5"/>
    <n v="54"/>
    <n v="0.94943104743957529"/>
    <s v="non"/>
    <n v="1"/>
    <n v="5785"/>
    <n v="2.4998356267879323"/>
    <n v="99.916942838581278"/>
    <n v="34.145761124121783"/>
    <n v="4881"/>
    <n v="6.0998211697998332"/>
    <n v="99.954067205420074"/>
    <n v="35.97778351847068"/>
    <n v="323"/>
    <n v="6.4679494342792268"/>
    <n v="3.3785265112839262"/>
  </r>
  <r>
    <s v="Export_cop_W037_20210422_baleo_0001_COFP_ORIGINAL_FP2_X"/>
    <s v="W037"/>
    <s v="20210422"/>
    <x v="0"/>
    <x v="1"/>
    <x v="1"/>
    <n v="49.855376200000002"/>
    <n v="1"/>
    <n v="5"/>
    <n v="68"/>
    <n v="0.68213625907897946"/>
    <s v="non"/>
    <n v="1"/>
    <n v="5729"/>
    <n v="2.5000219407093773"/>
    <n v="99.985045564296286"/>
    <n v="43.397836375929685"/>
    <n v="3425"/>
    <n v="6.4212050538600058"/>
    <n v="99.991677141636686"/>
    <n v="52.241910730272416"/>
    <n v="375"/>
    <n v="6.9811287287732613"/>
    <n v="3.7565591542462768"/>
  </r>
  <r>
    <s v="Export_cop_W037_20210422_baleo_0002_COFP_ORIGINAL_FP2_Y"/>
    <s v="W037"/>
    <s v="20210422"/>
    <x v="0"/>
    <x v="1"/>
    <x v="0"/>
    <n v="51.029728200000001"/>
    <n v="1"/>
    <n v="6"/>
    <n v="61"/>
    <n v="1.2246888065338135"/>
    <s v="non"/>
    <n v="1"/>
    <n v="5696"/>
    <n v="2.5004377484684968"/>
    <n v="99.928725182623836"/>
    <n v="33.583742183742181"/>
    <n v="3024"/>
    <n v="6.0406054509213734"/>
    <n v="99.955362194140889"/>
    <n v="36.965650434542695"/>
    <n v="362"/>
    <n v="6.4965299984096037"/>
    <n v="3.70795478694309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E81D3-3FF7-4E3D-B9D0-D53549BAA57E}" name="PivotTable1" cacheId="36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D24" firstHeaderRow="1" firstDataRow="1" firstDataCol="3"/>
  <pivotFields count="24"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3"/>
    <field x="4"/>
    <field x="5"/>
  </rowFields>
  <rowItems count="22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1"/>
    </i>
    <i>
      <x v="2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2"/>
    </i>
    <i t="grand">
      <x/>
    </i>
  </rowItems>
  <colItems count="1">
    <i/>
  </colItems>
  <dataFields count="1">
    <dataField name="Average of meanl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86BFE6-8C78-4F5E-BE93-AF86DA8CFBC2}" name="Table1" displayName="Table1" ref="A1:X190" totalsRowShown="0">
  <autoFilter ref="A1:X190" xr:uid="{3586BFE6-8C78-4F5E-BE93-AF86DA8CFBC2}"/>
  <sortState xmlns:xlrd2="http://schemas.microsoft.com/office/spreadsheetml/2017/richdata2" ref="A2:X190">
    <sortCondition ref="B1:B190"/>
  </sortState>
  <tableColumns count="24">
    <tableColumn id="1" xr3:uid="{270B248F-7C48-4A2C-A71C-6073F319CFE7}" name="name"/>
    <tableColumn id="2" xr3:uid="{CA264589-EB02-4DCE-9425-C1D3AC337D9E}" name="subject" dataDxfId="4">
      <calculatedColumnFormula>MID(A2,12,4)</calculatedColumnFormula>
    </tableColumn>
    <tableColumn id="3" xr3:uid="{A46535A4-73EE-409F-9C3D-E391F9D13A85}" name="date" dataDxfId="3">
      <calculatedColumnFormula>MID(A2,17,8)</calculatedColumnFormula>
    </tableColumn>
    <tableColumn id="4" xr3:uid="{726E89F8-9F5D-4329-9AC3-2B96169A6269}" name="visit" dataDxfId="2"/>
    <tableColumn id="5" xr3:uid="{4A927438-6BFA-4F20-91E9-DB10BAC3D139}" name="condition" dataDxfId="1">
      <calculatedColumnFormula>MID(A2,26,5)</calculatedColumnFormula>
    </tableColumn>
    <tableColumn id="6" xr3:uid="{9C2C82B3-90B6-493E-899E-A800F6D73831}" name="direction" dataDxfId="0">
      <calculatedColumnFormula>RIGHT(A2,1)</calculatedColumnFormula>
    </tableColumn>
    <tableColumn id="7" xr3:uid="{F61AB6CF-D14D-46F0-B86B-FE021F92D0AD}" name="time"/>
    <tableColumn id="8" xr3:uid="{A15654FD-F766-48F8-A4B5-155FBD2C7D34}" name="dimensions"/>
    <tableColumn id="9" xr3:uid="{E3E024FE-A116-403E-BB14-86567C9697AE}" name="embedding"/>
    <tableColumn id="10" xr3:uid="{A27971F8-F63F-4201-9D6A-06A9065DA2E0}" name="delay"/>
    <tableColumn id="11" xr3:uid="{FD6A8D8A-7D28-44C6-BA5C-DC4D6086F9A6}" name="radius"/>
    <tableColumn id="12" xr3:uid="{5D626F01-5FBA-4E16-B579-05589FA91CB5}" name="normalization"/>
    <tableColumn id="13" xr3:uid="{E1B487C3-222A-4B55-9C64-76686BF60503}" name="zscore"/>
    <tableColumn id="14" xr3:uid="{1317B51A-18DE-4739-A3FF-1D971DCBD234}" name="length"/>
    <tableColumn id="15" xr3:uid="{7D5A37C5-82B1-42E1-959A-ABB1FAEA7ADC}" name="rr"/>
    <tableColumn id="16" xr3:uid="{486FFDEA-E84E-4894-AC0F-F3485D738004}" name="det"/>
    <tableColumn id="17" xr3:uid="{0D8A203B-0F39-478C-B816-6B794AA77B6C}" name="meanl"/>
    <tableColumn id="18" xr3:uid="{87654318-DE08-48FF-BD6B-548E69027EDE}" name="maxl"/>
    <tableColumn id="19" xr3:uid="{B405A934-FC5A-46AB-8C0C-3564AA7F8274}" name="entropyl"/>
    <tableColumn id="20" xr3:uid="{76A81E54-29C9-4216-8D2B-3DD1FA102B61}" name="lam"/>
    <tableColumn id="21" xr3:uid="{D77735FB-2947-42A1-90AA-5980DBFB322D}" name="meanv"/>
    <tableColumn id="22" xr3:uid="{68765C83-80D6-43CC-A9F2-26CBB91B2317}" name="maxv"/>
    <tableColumn id="23" xr3:uid="{48FF05EF-8410-4F53-B4CA-95BBD6B65B72}" name="entropyv"/>
    <tableColumn id="24" xr3:uid="{D3F6568B-AE3C-4AFB-B00F-411A6A6FB991}" name="entropy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0"/>
  <sheetViews>
    <sheetView topLeftCell="A160" workbookViewId="0">
      <selection activeCell="C163" sqref="C163"/>
    </sheetView>
  </sheetViews>
  <sheetFormatPr defaultRowHeight="15"/>
  <cols>
    <col min="1" max="1" width="58.42578125" customWidth="1"/>
    <col min="2" max="2" width="9.5703125" customWidth="1"/>
    <col min="3" max="3" width="9" bestFit="1" customWidth="1"/>
    <col min="4" max="4" width="8.5703125" bestFit="1" customWidth="1"/>
    <col min="5" max="5" width="11.5703125" customWidth="1"/>
    <col min="6" max="6" width="11.140625" customWidth="1"/>
    <col min="7" max="7" width="10.7109375" customWidth="1"/>
    <col min="8" max="8" width="13.42578125" customWidth="1"/>
    <col min="9" max="9" width="13.28515625" customWidth="1"/>
    <col min="10" max="10" width="8" customWidth="1"/>
    <col min="11" max="11" width="13.7109375" customWidth="1"/>
    <col min="12" max="12" width="15.42578125" customWidth="1"/>
    <col min="13" max="13" width="8.7109375" customWidth="1"/>
    <col min="14" max="14" width="8.85546875" customWidth="1"/>
    <col min="15" max="17" width="11.7109375" customWidth="1"/>
    <col min="18" max="18" width="7.42578125" customWidth="1"/>
    <col min="19" max="21" width="11.7109375" customWidth="1"/>
    <col min="22" max="22" width="7.85546875" customWidth="1"/>
    <col min="23" max="24" width="11.7109375" customWidth="1"/>
  </cols>
  <sheetData>
    <row r="1" spans="1:24" ht="15.75" thickBot="1">
      <c r="A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.75" thickTop="1">
      <c r="A2" t="s">
        <v>24</v>
      </c>
      <c r="B2" s="3" t="str">
        <f>MID(A2,12,4)</f>
        <v>W002</v>
      </c>
      <c r="C2" s="3" t="str">
        <f>MID(A2,17,8)</f>
        <v>20210324</v>
      </c>
      <c r="D2" s="4" t="s">
        <v>25</v>
      </c>
      <c r="E2" s="3" t="str">
        <f>MID(A2,26,5)</f>
        <v>balec</v>
      </c>
      <c r="F2" s="3" t="str">
        <f>RIGHT(A2,1)</f>
        <v>Y</v>
      </c>
      <c r="G2">
        <v>48.627990199999999</v>
      </c>
      <c r="H2">
        <v>1</v>
      </c>
      <c r="I2">
        <v>4</v>
      </c>
      <c r="J2">
        <v>74</v>
      </c>
      <c r="K2">
        <v>0.61485135078430186</v>
      </c>
      <c r="L2" t="s">
        <v>26</v>
      </c>
      <c r="M2">
        <v>1</v>
      </c>
      <c r="N2">
        <v>5779</v>
      </c>
      <c r="O2">
        <v>2.4999863735990187</v>
      </c>
      <c r="P2">
        <v>99.95752212389381</v>
      </c>
      <c r="Q2">
        <v>25.272673031026255</v>
      </c>
      <c r="R2">
        <v>4848</v>
      </c>
      <c r="S2">
        <v>5.6151919483162409</v>
      </c>
      <c r="T2">
        <v>99.977950824313851</v>
      </c>
      <c r="U2">
        <v>31.817937804363662</v>
      </c>
      <c r="V2">
        <v>417</v>
      </c>
      <c r="W2">
        <v>6.2758074445381347</v>
      </c>
      <c r="X2">
        <v>3.2704440607839493</v>
      </c>
    </row>
    <row r="3" spans="1:24">
      <c r="A3" t="s">
        <v>27</v>
      </c>
      <c r="B3" s="3" t="str">
        <f>MID(A3,12,4)</f>
        <v>W002</v>
      </c>
      <c r="C3" s="3" t="str">
        <f>MID(A3,17,8)</f>
        <v>20210324</v>
      </c>
      <c r="D3" s="4" t="s">
        <v>25</v>
      </c>
      <c r="E3" s="3" t="str">
        <f>MID(A3,26,5)</f>
        <v>balec</v>
      </c>
      <c r="F3" s="3" t="str">
        <f>RIGHT(A3,1)</f>
        <v>X</v>
      </c>
      <c r="G3">
        <v>52.007325799999997</v>
      </c>
      <c r="H3">
        <v>1</v>
      </c>
      <c r="I3">
        <v>5</v>
      </c>
      <c r="J3">
        <v>45</v>
      </c>
      <c r="K3">
        <v>0.8681960487365723</v>
      </c>
      <c r="L3" t="s">
        <v>26</v>
      </c>
      <c r="M3">
        <v>1</v>
      </c>
      <c r="N3">
        <v>5821</v>
      </c>
      <c r="O3">
        <v>2.5000250898659964</v>
      </c>
      <c r="P3">
        <v>99.947486022014687</v>
      </c>
      <c r="Q3">
        <v>20.997458222919256</v>
      </c>
      <c r="R3">
        <v>5414</v>
      </c>
      <c r="S3">
        <v>5.3772915225974494</v>
      </c>
      <c r="T3">
        <v>99.985978975715824</v>
      </c>
      <c r="U3">
        <v>27.476682388892581</v>
      </c>
      <c r="V3">
        <v>186</v>
      </c>
      <c r="W3">
        <v>6.0421531808943829</v>
      </c>
      <c r="X3">
        <v>3.3844201739442887</v>
      </c>
    </row>
    <row r="4" spans="1:24">
      <c r="A4" t="s">
        <v>28</v>
      </c>
      <c r="B4" s="3" t="str">
        <f>MID(A4,12,4)</f>
        <v>W002</v>
      </c>
      <c r="C4" s="3" t="str">
        <f>MID(A4,17,8)</f>
        <v>20210324</v>
      </c>
      <c r="D4" s="4" t="s">
        <v>25</v>
      </c>
      <c r="E4" s="3" t="str">
        <f>MID(A4,26,5)</f>
        <v>balec</v>
      </c>
      <c r="F4" s="3" t="str">
        <f>RIGHT(A4,1)</f>
        <v>Y</v>
      </c>
      <c r="G4">
        <v>50.664411700000002</v>
      </c>
      <c r="H4">
        <v>1</v>
      </c>
      <c r="I4">
        <v>4</v>
      </c>
      <c r="J4">
        <v>43</v>
      </c>
      <c r="K4">
        <v>0.56353558540344229</v>
      </c>
      <c r="L4" t="s">
        <v>26</v>
      </c>
      <c r="M4">
        <v>1</v>
      </c>
      <c r="N4">
        <v>5872</v>
      </c>
      <c r="O4">
        <v>2.5001427141303698</v>
      </c>
      <c r="P4">
        <v>99.944986726155022</v>
      </c>
      <c r="Q4">
        <v>24.263309440666543</v>
      </c>
      <c r="R4">
        <v>3136</v>
      </c>
      <c r="S4">
        <v>5.5942686836437181</v>
      </c>
      <c r="T4">
        <v>99.968048351154479</v>
      </c>
      <c r="U4">
        <v>26.119782269655364</v>
      </c>
      <c r="V4">
        <v>267</v>
      </c>
      <c r="W4">
        <v>6.009790672916953</v>
      </c>
      <c r="X4">
        <v>3.4786400473576209</v>
      </c>
    </row>
    <row r="5" spans="1:24">
      <c r="A5" t="s">
        <v>29</v>
      </c>
      <c r="B5" s="3" t="str">
        <f>MID(A5,12,4)</f>
        <v>W002</v>
      </c>
      <c r="C5" s="3" t="str">
        <f>MID(A5,17,8)</f>
        <v>20210324</v>
      </c>
      <c r="D5" s="4" t="s">
        <v>25</v>
      </c>
      <c r="E5" s="3" t="str">
        <f>MID(A5,26,5)</f>
        <v>balec</v>
      </c>
      <c r="F5" s="3" t="str">
        <f>RIGHT(A5,1)</f>
        <v>X</v>
      </c>
      <c r="G5">
        <v>54.542607699999998</v>
      </c>
      <c r="H5">
        <v>1</v>
      </c>
      <c r="I5">
        <v>5</v>
      </c>
      <c r="J5">
        <v>43</v>
      </c>
      <c r="K5">
        <v>1.0471404838562011</v>
      </c>
      <c r="L5" t="s">
        <v>26</v>
      </c>
      <c r="M5">
        <v>1</v>
      </c>
      <c r="N5">
        <v>5829</v>
      </c>
      <c r="O5">
        <v>2.5000020605560933</v>
      </c>
      <c r="P5">
        <v>99.940990472311213</v>
      </c>
      <c r="Q5">
        <v>20.840847217684853</v>
      </c>
      <c r="R5">
        <v>5228</v>
      </c>
      <c r="S5">
        <v>5.2969396591484426</v>
      </c>
      <c r="T5">
        <v>99.981967686093483</v>
      </c>
      <c r="U5">
        <v>26.592805755395684</v>
      </c>
      <c r="V5">
        <v>362</v>
      </c>
      <c r="W5">
        <v>5.9525296049142424</v>
      </c>
      <c r="X5">
        <v>3.4184101121697199</v>
      </c>
    </row>
    <row r="6" spans="1:24">
      <c r="A6" t="s">
        <v>30</v>
      </c>
      <c r="B6" s="3" t="str">
        <f>MID(A6,12,4)</f>
        <v>W002</v>
      </c>
      <c r="C6" s="3" t="str">
        <f>MID(A6,17,8)</f>
        <v>20210324</v>
      </c>
      <c r="D6" s="4" t="s">
        <v>25</v>
      </c>
      <c r="E6" s="3" t="str">
        <f>MID(A6,26,5)</f>
        <v>baleo</v>
      </c>
      <c r="F6" s="3" t="str">
        <f>RIGHT(A6,1)</f>
        <v>Y</v>
      </c>
      <c r="G6">
        <v>47.777202299999999</v>
      </c>
      <c r="H6">
        <v>1</v>
      </c>
      <c r="I6">
        <v>5</v>
      </c>
      <c r="J6">
        <v>53</v>
      </c>
      <c r="K6">
        <v>0.6041429424285889</v>
      </c>
      <c r="L6" t="s">
        <v>26</v>
      </c>
      <c r="M6">
        <v>1</v>
      </c>
      <c r="N6">
        <v>5789</v>
      </c>
      <c r="O6">
        <v>2.4999573220092008</v>
      </c>
      <c r="P6">
        <v>99.958862509072517</v>
      </c>
      <c r="Q6">
        <v>36.941028372228139</v>
      </c>
      <c r="R6">
        <v>5346</v>
      </c>
      <c r="S6">
        <v>6.0916927508161711</v>
      </c>
      <c r="T6">
        <v>99.974687511300218</v>
      </c>
      <c r="U6">
        <v>40.922636668640223</v>
      </c>
      <c r="V6">
        <v>398</v>
      </c>
      <c r="W6">
        <v>6.639539282435817</v>
      </c>
      <c r="X6">
        <v>3.2444804257245377</v>
      </c>
    </row>
    <row r="7" spans="1:24">
      <c r="A7" t="s">
        <v>31</v>
      </c>
      <c r="B7" s="3" t="str">
        <f>MID(A7,12,4)</f>
        <v>W002</v>
      </c>
      <c r="C7" s="3" t="str">
        <f>MID(A7,17,8)</f>
        <v>20210324</v>
      </c>
      <c r="D7" s="4" t="s">
        <v>25</v>
      </c>
      <c r="E7" s="3" t="str">
        <f>MID(A7,26,5)</f>
        <v>baleo</v>
      </c>
      <c r="F7" s="3" t="str">
        <f>RIGHT(A7,1)</f>
        <v>X</v>
      </c>
      <c r="G7">
        <v>48.026203000000002</v>
      </c>
      <c r="H7">
        <v>1</v>
      </c>
      <c r="I7">
        <v>5</v>
      </c>
      <c r="J7">
        <v>53</v>
      </c>
      <c r="K7">
        <v>0.9080343914031983</v>
      </c>
      <c r="L7" t="s">
        <v>26</v>
      </c>
      <c r="M7">
        <v>1</v>
      </c>
      <c r="N7">
        <v>5789</v>
      </c>
      <c r="O7">
        <v>2.4999871667580114</v>
      </c>
      <c r="P7">
        <v>99.973996450649551</v>
      </c>
      <c r="Q7">
        <v>34.733072552854615</v>
      </c>
      <c r="R7">
        <v>2932</v>
      </c>
      <c r="S7">
        <v>6.0237899228722762</v>
      </c>
      <c r="T7">
        <v>99.987605458892844</v>
      </c>
      <c r="U7">
        <v>38.123789860059645</v>
      </c>
      <c r="V7">
        <v>245</v>
      </c>
      <c r="W7">
        <v>6.5045314882456449</v>
      </c>
      <c r="X7">
        <v>3.4036448849978767</v>
      </c>
    </row>
    <row r="8" spans="1:24">
      <c r="A8" t="s">
        <v>32</v>
      </c>
      <c r="B8" s="3" t="str">
        <f>MID(A8,12,4)</f>
        <v>W002</v>
      </c>
      <c r="C8" s="3" t="str">
        <f>MID(A8,17,8)</f>
        <v>20210324</v>
      </c>
      <c r="D8" s="4" t="s">
        <v>25</v>
      </c>
      <c r="E8" s="3" t="str">
        <f>MID(A8,26,5)</f>
        <v>baleo</v>
      </c>
      <c r="F8" s="3" t="str">
        <f>RIGHT(A8,1)</f>
        <v>Y</v>
      </c>
      <c r="G8">
        <v>46.597284500000001</v>
      </c>
      <c r="H8">
        <v>1</v>
      </c>
      <c r="I8">
        <v>4</v>
      </c>
      <c r="J8">
        <v>67</v>
      </c>
      <c r="K8">
        <v>0.49224514961242671</v>
      </c>
      <c r="L8" t="s">
        <v>26</v>
      </c>
      <c r="M8">
        <v>1</v>
      </c>
      <c r="N8">
        <v>5800</v>
      </c>
      <c r="O8">
        <v>2.5001159534045705</v>
      </c>
      <c r="P8">
        <v>99.961442430582892</v>
      </c>
      <c r="Q8">
        <v>34.928490672696441</v>
      </c>
      <c r="R8">
        <v>3846</v>
      </c>
      <c r="S8">
        <v>6.0729841091030758</v>
      </c>
      <c r="T8">
        <v>99.975999241576034</v>
      </c>
      <c r="U8">
        <v>39.181065700982927</v>
      </c>
      <c r="V8">
        <v>259</v>
      </c>
      <c r="W8">
        <v>6.6158376323290522</v>
      </c>
      <c r="X8">
        <v>3.4930289621719446</v>
      </c>
    </row>
    <row r="9" spans="1:24">
      <c r="A9" t="s">
        <v>33</v>
      </c>
      <c r="B9" s="3" t="str">
        <f>MID(A9,12,4)</f>
        <v>W002</v>
      </c>
      <c r="C9" s="3" t="str">
        <f>MID(A9,17,8)</f>
        <v>20210324</v>
      </c>
      <c r="D9" s="4" t="s">
        <v>25</v>
      </c>
      <c r="E9" s="3" t="str">
        <f>MID(A9,26,5)</f>
        <v>baleo</v>
      </c>
      <c r="F9" s="3" t="str">
        <f>RIGHT(A9,1)</f>
        <v>X</v>
      </c>
      <c r="G9">
        <v>49.083190799999997</v>
      </c>
      <c r="H9">
        <v>1</v>
      </c>
      <c r="I9">
        <v>5</v>
      </c>
      <c r="J9">
        <v>48</v>
      </c>
      <c r="K9">
        <v>0.8235888385772705</v>
      </c>
      <c r="L9" t="s">
        <v>26</v>
      </c>
      <c r="M9">
        <v>1</v>
      </c>
      <c r="N9">
        <v>5809</v>
      </c>
      <c r="O9">
        <v>2.4999976288337606</v>
      </c>
      <c r="P9">
        <v>99.97425690021231</v>
      </c>
      <c r="Q9">
        <v>34.314355984696668</v>
      </c>
      <c r="R9">
        <v>3102</v>
      </c>
      <c r="S9">
        <v>5.9973755793488888</v>
      </c>
      <c r="T9">
        <v>99.985111231015324</v>
      </c>
      <c r="U9">
        <v>39.105282772756915</v>
      </c>
      <c r="V9">
        <v>349</v>
      </c>
      <c r="W9">
        <v>6.6061002862821478</v>
      </c>
      <c r="X9">
        <v>3.3391552780385707</v>
      </c>
    </row>
    <row r="10" spans="1:24">
      <c r="A10" t="s">
        <v>34</v>
      </c>
      <c r="B10" s="3" t="str">
        <f>MID(A10,12,4)</f>
        <v>W002</v>
      </c>
      <c r="C10" s="3" t="str">
        <f>MID(A10,17,8)</f>
        <v>20210715</v>
      </c>
      <c r="D10" s="4" t="s">
        <v>35</v>
      </c>
      <c r="E10" s="3" t="str">
        <f>MID(A10,26,5)</f>
        <v>balec</v>
      </c>
      <c r="F10" s="3" t="str">
        <f>RIGHT(A10,1)</f>
        <v>Y</v>
      </c>
      <c r="G10">
        <v>49.963811499999998</v>
      </c>
      <c r="H10">
        <v>1</v>
      </c>
      <c r="I10">
        <v>5</v>
      </c>
      <c r="J10">
        <v>39</v>
      </c>
      <c r="K10">
        <v>0.77112500190734834</v>
      </c>
      <c r="L10" t="s">
        <v>26</v>
      </c>
      <c r="M10">
        <v>1</v>
      </c>
      <c r="N10">
        <v>5845</v>
      </c>
      <c r="O10">
        <v>2.5000512322377832</v>
      </c>
      <c r="P10">
        <v>99.927065444538698</v>
      </c>
      <c r="Q10">
        <v>20.680083498367498</v>
      </c>
      <c r="R10">
        <v>4256</v>
      </c>
      <c r="S10">
        <v>5.3266275430154515</v>
      </c>
      <c r="T10">
        <v>99.968969488652974</v>
      </c>
      <c r="U10">
        <v>27.055944959462515</v>
      </c>
      <c r="V10">
        <v>259</v>
      </c>
      <c r="W10">
        <v>6.0595501041060231</v>
      </c>
      <c r="X10">
        <v>3.3070563966792177</v>
      </c>
    </row>
    <row r="11" spans="1:24">
      <c r="A11" t="s">
        <v>36</v>
      </c>
      <c r="B11" s="3" t="str">
        <f>MID(A11,12,4)</f>
        <v>W002</v>
      </c>
      <c r="C11" s="3" t="str">
        <f>MID(A11,17,8)</f>
        <v>20210715</v>
      </c>
      <c r="D11" s="4" t="s">
        <v>35</v>
      </c>
      <c r="E11" s="3" t="str">
        <f>MID(A11,26,5)</f>
        <v>balec</v>
      </c>
      <c r="F11" s="3" t="str">
        <f>RIGHT(A11,1)</f>
        <v>X</v>
      </c>
      <c r="G11">
        <v>51.576520600000002</v>
      </c>
      <c r="H11">
        <v>1</v>
      </c>
      <c r="I11">
        <v>6</v>
      </c>
      <c r="J11">
        <v>64</v>
      </c>
      <c r="K11">
        <v>1.2247176551818848</v>
      </c>
      <c r="L11" t="s">
        <v>26</v>
      </c>
      <c r="M11">
        <v>1</v>
      </c>
      <c r="N11">
        <v>5681</v>
      </c>
      <c r="O11">
        <v>2.4999938019243784</v>
      </c>
      <c r="P11">
        <v>99.967957337483625</v>
      </c>
      <c r="Q11">
        <v>25.241782850538179</v>
      </c>
      <c r="R11">
        <v>4869</v>
      </c>
      <c r="S11">
        <v>5.589417894206143</v>
      </c>
      <c r="T11">
        <v>99.986347251905968</v>
      </c>
      <c r="U11">
        <v>30.904637955513486</v>
      </c>
      <c r="V11">
        <v>310</v>
      </c>
      <c r="W11">
        <v>6.2005148932689735</v>
      </c>
      <c r="X11">
        <v>3.6586921306403708</v>
      </c>
    </row>
    <row r="12" spans="1:24">
      <c r="A12" t="s">
        <v>37</v>
      </c>
      <c r="B12" s="3" t="str">
        <f>MID(A12,12,4)</f>
        <v>W002</v>
      </c>
      <c r="C12" s="3" t="str">
        <f>MID(A12,17,8)</f>
        <v>20210715</v>
      </c>
      <c r="D12" s="4" t="s">
        <v>35</v>
      </c>
      <c r="E12" s="3" t="str">
        <f>MID(A12,26,5)</f>
        <v>balec</v>
      </c>
      <c r="F12" s="3" t="str">
        <f>RIGHT(A12,1)</f>
        <v>Y</v>
      </c>
      <c r="G12">
        <v>52.993065299999998</v>
      </c>
      <c r="H12">
        <v>1</v>
      </c>
      <c r="I12">
        <v>6</v>
      </c>
      <c r="J12">
        <v>45</v>
      </c>
      <c r="K12">
        <v>1.0434470176696777</v>
      </c>
      <c r="L12" t="s">
        <v>26</v>
      </c>
      <c r="M12">
        <v>1</v>
      </c>
      <c r="N12">
        <v>5776</v>
      </c>
      <c r="O12">
        <v>2.499976016596515</v>
      </c>
      <c r="P12">
        <v>99.954975236380008</v>
      </c>
      <c r="Q12">
        <v>27.831858407079647</v>
      </c>
      <c r="R12">
        <v>3617</v>
      </c>
      <c r="S12">
        <v>5.7072733159148896</v>
      </c>
      <c r="T12">
        <v>99.973816967329128</v>
      </c>
      <c r="U12">
        <v>33.057931694861153</v>
      </c>
      <c r="V12">
        <v>473</v>
      </c>
      <c r="W12">
        <v>6.3235615806742196</v>
      </c>
      <c r="X12">
        <v>3.4348138158040307</v>
      </c>
    </row>
    <row r="13" spans="1:24">
      <c r="A13" t="s">
        <v>38</v>
      </c>
      <c r="B13" s="3" t="str">
        <f>MID(A13,12,4)</f>
        <v>W002</v>
      </c>
      <c r="C13" s="3" t="str">
        <f>MID(A13,17,8)</f>
        <v>20210715</v>
      </c>
      <c r="D13" s="4" t="s">
        <v>35</v>
      </c>
      <c r="E13" s="3" t="str">
        <f>MID(A13,26,5)</f>
        <v>balec</v>
      </c>
      <c r="F13" s="3" t="str">
        <f>RIGHT(A13,1)</f>
        <v>X</v>
      </c>
      <c r="G13">
        <v>52.9399765</v>
      </c>
      <c r="H13">
        <v>1</v>
      </c>
      <c r="I13">
        <v>6</v>
      </c>
      <c r="J13">
        <v>43</v>
      </c>
      <c r="K13">
        <v>1.0787917518615724</v>
      </c>
      <c r="L13" t="s">
        <v>26</v>
      </c>
      <c r="M13">
        <v>1</v>
      </c>
      <c r="N13">
        <v>5786</v>
      </c>
      <c r="O13">
        <v>2.4999753525408246</v>
      </c>
      <c r="P13">
        <v>99.971516172633486</v>
      </c>
      <c r="Q13">
        <v>30.165815292305197</v>
      </c>
      <c r="R13">
        <v>3653</v>
      </c>
      <c r="S13">
        <v>5.9072955845934896</v>
      </c>
      <c r="T13">
        <v>99.984332148730417</v>
      </c>
      <c r="U13">
        <v>33.214161791406092</v>
      </c>
      <c r="V13">
        <v>553</v>
      </c>
      <c r="W13">
        <v>6.3100152538167507</v>
      </c>
      <c r="X13">
        <v>3.5827134790126296</v>
      </c>
    </row>
    <row r="14" spans="1:24">
      <c r="A14" t="s">
        <v>39</v>
      </c>
      <c r="B14" s="3" t="str">
        <f>MID(A14,12,4)</f>
        <v>W002</v>
      </c>
      <c r="C14" s="3" t="str">
        <f>MID(A14,17,8)</f>
        <v>20210715</v>
      </c>
      <c r="D14" s="4" t="s">
        <v>35</v>
      </c>
      <c r="E14" s="3" t="str">
        <f>MID(A14,26,5)</f>
        <v>baleo</v>
      </c>
      <c r="F14" s="3" t="str">
        <f>RIGHT(A14,1)</f>
        <v>Y</v>
      </c>
      <c r="G14">
        <v>48.336762299999997</v>
      </c>
      <c r="H14">
        <v>1</v>
      </c>
      <c r="I14">
        <v>5</v>
      </c>
      <c r="J14">
        <v>57</v>
      </c>
      <c r="K14">
        <v>0.68073327064514166</v>
      </c>
      <c r="L14" t="s">
        <v>26</v>
      </c>
      <c r="M14">
        <v>1</v>
      </c>
      <c r="N14">
        <v>5773</v>
      </c>
      <c r="O14">
        <v>2.4998442459034873</v>
      </c>
      <c r="P14">
        <v>99.957383615438118</v>
      </c>
      <c r="Q14">
        <v>35.308367196158109</v>
      </c>
      <c r="R14">
        <v>5754</v>
      </c>
      <c r="S14">
        <v>5.9123549192587506</v>
      </c>
      <c r="T14">
        <v>99.971164202902244</v>
      </c>
      <c r="U14">
        <v>39.976986434108525</v>
      </c>
      <c r="V14">
        <v>264</v>
      </c>
      <c r="W14">
        <v>6.6423228330553927</v>
      </c>
      <c r="X14">
        <v>3.3860067390616884</v>
      </c>
    </row>
    <row r="15" spans="1:24">
      <c r="A15" t="s">
        <v>40</v>
      </c>
      <c r="B15" s="3" t="str">
        <f>MID(A15,12,4)</f>
        <v>W002</v>
      </c>
      <c r="C15" s="3" t="str">
        <f>MID(A15,17,8)</f>
        <v>20210715</v>
      </c>
      <c r="D15" s="4" t="s">
        <v>35</v>
      </c>
      <c r="E15" s="3" t="str">
        <f>MID(A15,26,5)</f>
        <v>baleo</v>
      </c>
      <c r="F15" s="3" t="str">
        <f>RIGHT(A15,1)</f>
        <v>X</v>
      </c>
      <c r="G15">
        <v>48.905582000000003</v>
      </c>
      <c r="H15">
        <v>1</v>
      </c>
      <c r="I15">
        <v>5</v>
      </c>
      <c r="J15">
        <v>52</v>
      </c>
      <c r="K15">
        <v>0.83008639335632317</v>
      </c>
      <c r="L15" t="s">
        <v>26</v>
      </c>
      <c r="M15">
        <v>1</v>
      </c>
      <c r="N15">
        <v>5793</v>
      </c>
      <c r="O15">
        <v>2.4999988078582169</v>
      </c>
      <c r="P15">
        <v>99.961850235720988</v>
      </c>
      <c r="Q15">
        <v>25.95242914979757</v>
      </c>
      <c r="R15">
        <v>2691</v>
      </c>
      <c r="S15">
        <v>5.6409429975176426</v>
      </c>
      <c r="T15">
        <v>99.983846128994045</v>
      </c>
      <c r="U15">
        <v>32.015709414153797</v>
      </c>
      <c r="V15">
        <v>339</v>
      </c>
      <c r="W15">
        <v>6.2794206647576409</v>
      </c>
      <c r="X15">
        <v>3.2271512195942176</v>
      </c>
    </row>
    <row r="16" spans="1:24">
      <c r="A16" t="s">
        <v>41</v>
      </c>
      <c r="B16" s="3" t="str">
        <f>MID(A16,12,4)</f>
        <v>W002</v>
      </c>
      <c r="C16" s="3" t="str">
        <f>MID(A16,17,8)</f>
        <v>20210715</v>
      </c>
      <c r="D16" s="4" t="s">
        <v>35</v>
      </c>
      <c r="E16" s="3" t="str">
        <f>MID(A16,26,5)</f>
        <v>baleo</v>
      </c>
      <c r="F16" s="3" t="str">
        <f>RIGHT(A16,1)</f>
        <v>Y</v>
      </c>
      <c r="G16">
        <v>49.372262999999997</v>
      </c>
      <c r="H16">
        <v>1</v>
      </c>
      <c r="I16">
        <v>4</v>
      </c>
      <c r="J16">
        <v>59</v>
      </c>
      <c r="K16">
        <v>0.64788483619689941</v>
      </c>
      <c r="L16" t="s">
        <v>26</v>
      </c>
      <c r="M16">
        <v>1</v>
      </c>
      <c r="N16">
        <v>5824</v>
      </c>
      <c r="O16">
        <v>2.4999504616969843</v>
      </c>
      <c r="P16">
        <v>99.928860970175293</v>
      </c>
      <c r="Q16">
        <v>23.445550166908106</v>
      </c>
      <c r="R16">
        <v>3744</v>
      </c>
      <c r="S16">
        <v>5.5706340508345882</v>
      </c>
      <c r="T16">
        <v>99.971459210554599</v>
      </c>
      <c r="U16">
        <v>31.815414433929998</v>
      </c>
      <c r="V16">
        <v>246</v>
      </c>
      <c r="W16">
        <v>6.2942487004983807</v>
      </c>
      <c r="X16">
        <v>3.543579378263078</v>
      </c>
    </row>
    <row r="17" spans="1:24">
      <c r="A17" t="s">
        <v>42</v>
      </c>
      <c r="B17" s="3" t="str">
        <f>MID(A17,12,4)</f>
        <v>W002</v>
      </c>
      <c r="C17" s="3" t="str">
        <f>MID(A17,17,8)</f>
        <v>20210715</v>
      </c>
      <c r="D17" s="4" t="s">
        <v>35</v>
      </c>
      <c r="E17" s="3" t="str">
        <f>MID(A17,26,5)</f>
        <v>baleo</v>
      </c>
      <c r="F17" s="3" t="str">
        <f>RIGHT(A17,1)</f>
        <v>X</v>
      </c>
      <c r="G17">
        <v>48.204318299999997</v>
      </c>
      <c r="H17">
        <v>1</v>
      </c>
      <c r="I17">
        <v>5</v>
      </c>
      <c r="J17">
        <v>57</v>
      </c>
      <c r="K17">
        <v>0.7620423984527589</v>
      </c>
      <c r="L17" t="s">
        <v>26</v>
      </c>
      <c r="M17">
        <v>1</v>
      </c>
      <c r="N17">
        <v>5773</v>
      </c>
      <c r="O17">
        <v>2.4999942980195882</v>
      </c>
      <c r="P17">
        <v>99.974936854798059</v>
      </c>
      <c r="Q17">
        <v>34.103068300560466</v>
      </c>
      <c r="R17">
        <v>4663</v>
      </c>
      <c r="S17">
        <v>6.0816494648814263</v>
      </c>
      <c r="T17">
        <v>99.990410318497297</v>
      </c>
      <c r="U17">
        <v>38.568059922322917</v>
      </c>
      <c r="V17">
        <v>295</v>
      </c>
      <c r="W17">
        <v>6.5717598262348522</v>
      </c>
      <c r="X17">
        <v>3.5102424903480558</v>
      </c>
    </row>
    <row r="18" spans="1:24">
      <c r="A18" t="s">
        <v>43</v>
      </c>
      <c r="B18" s="3" t="str">
        <f>MID(A18,12,4)</f>
        <v>W002</v>
      </c>
      <c r="C18" s="3" t="str">
        <f>MID(A18,17,8)</f>
        <v>20210830</v>
      </c>
      <c r="D18" s="4" t="s">
        <v>44</v>
      </c>
      <c r="E18" s="3" t="str">
        <f>MID(A18,26,5)</f>
        <v>balec</v>
      </c>
      <c r="F18" s="3" t="str">
        <f>RIGHT(A18,1)</f>
        <v>Y</v>
      </c>
      <c r="G18">
        <v>47.481219199999998</v>
      </c>
      <c r="H18">
        <v>1</v>
      </c>
      <c r="I18">
        <v>4</v>
      </c>
      <c r="J18">
        <v>83</v>
      </c>
      <c r="K18">
        <v>0.60795914649963367</v>
      </c>
      <c r="L18" t="s">
        <v>26</v>
      </c>
      <c r="M18">
        <v>1</v>
      </c>
      <c r="N18">
        <v>5752</v>
      </c>
      <c r="O18">
        <v>2.5000187425830762</v>
      </c>
      <c r="P18">
        <v>99.980124397886172</v>
      </c>
      <c r="Q18">
        <v>37.314279480746151</v>
      </c>
      <c r="R18">
        <v>3811</v>
      </c>
      <c r="S18">
        <v>6.1572772740579893</v>
      </c>
      <c r="T18">
        <v>99.988465434150243</v>
      </c>
      <c r="U18">
        <v>44.119658572791856</v>
      </c>
      <c r="V18">
        <v>223</v>
      </c>
      <c r="W18">
        <v>6.7657738986257989</v>
      </c>
      <c r="X18">
        <v>3.6709159153759723</v>
      </c>
    </row>
    <row r="19" spans="1:24">
      <c r="A19" t="s">
        <v>45</v>
      </c>
      <c r="B19" s="3" t="str">
        <f>MID(A19,12,4)</f>
        <v>W002</v>
      </c>
      <c r="C19" s="3" t="str">
        <f>MID(A19,17,8)</f>
        <v>20210830</v>
      </c>
      <c r="D19" s="4" t="s">
        <v>44</v>
      </c>
      <c r="E19" s="3" t="str">
        <f>MID(A19,26,5)</f>
        <v>balec</v>
      </c>
      <c r="F19" s="3" t="str">
        <f>RIGHT(A19,1)</f>
        <v>X</v>
      </c>
      <c r="G19">
        <v>52.224041100000001</v>
      </c>
      <c r="H19">
        <v>1</v>
      </c>
      <c r="I19">
        <v>5</v>
      </c>
      <c r="J19">
        <v>36</v>
      </c>
      <c r="K19">
        <v>1.0574004840850832</v>
      </c>
      <c r="L19" t="s">
        <v>26</v>
      </c>
      <c r="M19">
        <v>1</v>
      </c>
      <c r="N19">
        <v>5857</v>
      </c>
      <c r="O19">
        <v>2.5000151609722057</v>
      </c>
      <c r="P19">
        <v>99.930182444296875</v>
      </c>
      <c r="Q19">
        <v>18.471133320395886</v>
      </c>
      <c r="R19">
        <v>3032</v>
      </c>
      <c r="S19">
        <v>5.1704499892020346</v>
      </c>
      <c r="T19">
        <v>99.977230040443786</v>
      </c>
      <c r="U19">
        <v>24.93845414112273</v>
      </c>
      <c r="V19">
        <v>226</v>
      </c>
      <c r="W19">
        <v>5.9015323195063178</v>
      </c>
      <c r="X19">
        <v>3.5650688226281577</v>
      </c>
    </row>
    <row r="20" spans="1:24">
      <c r="A20" t="s">
        <v>46</v>
      </c>
      <c r="B20" s="3" t="str">
        <f>MID(A20,12,4)</f>
        <v>W002</v>
      </c>
      <c r="C20" s="3" t="str">
        <f>MID(A20,17,8)</f>
        <v>20210830</v>
      </c>
      <c r="D20" s="4" t="s">
        <v>44</v>
      </c>
      <c r="E20" s="3" t="str">
        <f>MID(A20,26,5)</f>
        <v>baleo</v>
      </c>
      <c r="F20" s="3" t="str">
        <f>RIGHT(A20,1)</f>
        <v>Y</v>
      </c>
      <c r="G20">
        <v>45.440182999999998</v>
      </c>
      <c r="H20">
        <v>1</v>
      </c>
      <c r="I20">
        <v>4</v>
      </c>
      <c r="J20">
        <v>91</v>
      </c>
      <c r="K20">
        <v>0.44796376228332524</v>
      </c>
      <c r="L20" t="s">
        <v>26</v>
      </c>
      <c r="M20">
        <v>1</v>
      </c>
      <c r="N20">
        <v>5728</v>
      </c>
      <c r="O20">
        <v>2.4999865871062585</v>
      </c>
      <c r="P20">
        <v>99.979310425214479</v>
      </c>
      <c r="Q20">
        <v>68.020816812053923</v>
      </c>
      <c r="R20">
        <v>3719</v>
      </c>
      <c r="S20">
        <v>7.028960084831219</v>
      </c>
      <c r="T20">
        <v>99.989828415049104</v>
      </c>
      <c r="U20">
        <v>66.298354074668808</v>
      </c>
      <c r="V20">
        <v>390</v>
      </c>
      <c r="W20">
        <v>7.2919687713792554</v>
      </c>
      <c r="X20">
        <v>3.5817031039425604</v>
      </c>
    </row>
    <row r="21" spans="1:24">
      <c r="A21" t="s">
        <v>47</v>
      </c>
      <c r="B21" s="3" t="str">
        <f>MID(A21,12,4)</f>
        <v>W002</v>
      </c>
      <c r="C21" s="3" t="str">
        <f>MID(A21,17,8)</f>
        <v>20210830</v>
      </c>
      <c r="D21" s="4" t="s">
        <v>44</v>
      </c>
      <c r="E21" s="3" t="str">
        <f>MID(A21,26,5)</f>
        <v>baleo</v>
      </c>
      <c r="F21" s="3" t="str">
        <f>RIGHT(A21,1)</f>
        <v>X</v>
      </c>
      <c r="G21">
        <v>49.118146699999997</v>
      </c>
      <c r="H21">
        <v>1</v>
      </c>
      <c r="I21">
        <v>5</v>
      </c>
      <c r="J21">
        <v>39</v>
      </c>
      <c r="K21">
        <v>0.76667056083679208</v>
      </c>
      <c r="L21" t="s">
        <v>26</v>
      </c>
      <c r="M21">
        <v>1</v>
      </c>
      <c r="N21">
        <v>5845</v>
      </c>
      <c r="O21">
        <v>2.4999868259959985</v>
      </c>
      <c r="P21">
        <v>99.973090641382029</v>
      </c>
      <c r="Q21">
        <v>33.598583738588857</v>
      </c>
      <c r="R21">
        <v>3071</v>
      </c>
      <c r="S21">
        <v>6.0756797035377659</v>
      </c>
      <c r="T21">
        <v>99.985824276287261</v>
      </c>
      <c r="U21">
        <v>36.760346274457845</v>
      </c>
      <c r="V21">
        <v>229</v>
      </c>
      <c r="W21">
        <v>6.4560929917303067</v>
      </c>
      <c r="X21">
        <v>3.5313919269208922</v>
      </c>
    </row>
    <row r="22" spans="1:24">
      <c r="A22" t="s">
        <v>48</v>
      </c>
      <c r="B22" s="3" t="str">
        <f>MID(A22,12,4)</f>
        <v>W002</v>
      </c>
      <c r="C22" s="3" t="str">
        <f>MID(A22,17,8)</f>
        <v>20210830</v>
      </c>
      <c r="D22" s="4" t="s">
        <v>44</v>
      </c>
      <c r="E22" s="3" t="str">
        <f>MID(A22,26,5)</f>
        <v>baleo</v>
      </c>
      <c r="F22" s="3" t="str">
        <f>RIGHT(A22,1)</f>
        <v>Y</v>
      </c>
      <c r="G22">
        <v>46.200262199999997</v>
      </c>
      <c r="H22">
        <v>1</v>
      </c>
      <c r="I22">
        <v>4</v>
      </c>
      <c r="J22">
        <v>75</v>
      </c>
      <c r="K22">
        <v>0.29699675559997563</v>
      </c>
      <c r="L22" t="s">
        <v>26</v>
      </c>
      <c r="M22">
        <v>1</v>
      </c>
      <c r="N22">
        <v>5776</v>
      </c>
      <c r="O22">
        <v>2.5000779460613254</v>
      </c>
      <c r="P22">
        <v>99.984115185882303</v>
      </c>
      <c r="Q22">
        <v>71.896336206896549</v>
      </c>
      <c r="R22">
        <v>5031</v>
      </c>
      <c r="S22">
        <v>7.0614539007659616</v>
      </c>
      <c r="T22">
        <v>99.987374023124602</v>
      </c>
      <c r="U22">
        <v>64.971594427244582</v>
      </c>
      <c r="V22">
        <v>354</v>
      </c>
      <c r="W22">
        <v>7.3330327797338661</v>
      </c>
      <c r="X22">
        <v>3.4809520416597466</v>
      </c>
    </row>
    <row r="23" spans="1:24">
      <c r="A23" t="s">
        <v>49</v>
      </c>
      <c r="B23" s="3" t="str">
        <f>MID(A23,12,4)</f>
        <v>W002</v>
      </c>
      <c r="C23" s="3" t="str">
        <f>MID(A23,17,8)</f>
        <v>20210830</v>
      </c>
      <c r="D23" s="4" t="s">
        <v>44</v>
      </c>
      <c r="E23" s="3" t="str">
        <f>MID(A23,26,5)</f>
        <v>baleo</v>
      </c>
      <c r="F23" s="3" t="str">
        <f>RIGHT(A23,1)</f>
        <v>X</v>
      </c>
      <c r="G23">
        <v>47.533022099999997</v>
      </c>
      <c r="H23">
        <v>1</v>
      </c>
      <c r="I23">
        <v>5</v>
      </c>
      <c r="J23">
        <v>83</v>
      </c>
      <c r="K23">
        <v>0.9186861515045166</v>
      </c>
      <c r="L23" t="s">
        <v>26</v>
      </c>
      <c r="M23">
        <v>1</v>
      </c>
      <c r="N23">
        <v>5669</v>
      </c>
      <c r="O23">
        <v>2.5000021785209534</v>
      </c>
      <c r="P23">
        <v>99.980217261021608</v>
      </c>
      <c r="Q23">
        <v>35.283983572895281</v>
      </c>
      <c r="R23">
        <v>5315</v>
      </c>
      <c r="S23">
        <v>5.9723634006709805</v>
      </c>
      <c r="T23">
        <v>99.990821876182153</v>
      </c>
      <c r="U23">
        <v>42.041666666666664</v>
      </c>
      <c r="V23">
        <v>387</v>
      </c>
      <c r="W23">
        <v>6.590188981870245</v>
      </c>
      <c r="X23">
        <v>3.6414046486013776</v>
      </c>
    </row>
    <row r="24" spans="1:24">
      <c r="A24" t="s">
        <v>50</v>
      </c>
      <c r="B24" s="3" t="str">
        <f>MID(A24,12,4)</f>
        <v>W003</v>
      </c>
      <c r="C24" s="3" t="str">
        <f>MID(A24,17,8)</f>
        <v>20210518</v>
      </c>
      <c r="D24" s="4" t="s">
        <v>25</v>
      </c>
      <c r="E24" s="3" t="str">
        <f>MID(A24,26,5)</f>
        <v>balec</v>
      </c>
      <c r="F24" s="3" t="str">
        <f>RIGHT(A24,1)</f>
        <v>Y</v>
      </c>
      <c r="G24">
        <v>47.288729400000001</v>
      </c>
      <c r="H24">
        <v>1</v>
      </c>
      <c r="I24">
        <v>5</v>
      </c>
      <c r="J24">
        <v>76</v>
      </c>
      <c r="K24">
        <v>0.54129548072814937</v>
      </c>
      <c r="L24" t="s">
        <v>26</v>
      </c>
      <c r="M24">
        <v>1</v>
      </c>
      <c r="N24">
        <v>5697</v>
      </c>
      <c r="O24">
        <v>2.5000776576672523</v>
      </c>
      <c r="P24">
        <v>99.96476726480617</v>
      </c>
      <c r="Q24">
        <v>49.340087706033572</v>
      </c>
      <c r="R24">
        <v>3985</v>
      </c>
      <c r="S24">
        <v>6.4917535270058728</v>
      </c>
      <c r="T24">
        <v>99.979281674825273</v>
      </c>
      <c r="U24">
        <v>55.2529810298103</v>
      </c>
      <c r="V24">
        <v>331</v>
      </c>
      <c r="W24">
        <v>7.0287467574483564</v>
      </c>
      <c r="X24">
        <v>3.4288786219927085</v>
      </c>
    </row>
    <row r="25" spans="1:24">
      <c r="A25" t="s">
        <v>51</v>
      </c>
      <c r="B25" s="3" t="str">
        <f>MID(A25,12,4)</f>
        <v>W003</v>
      </c>
      <c r="C25" s="3" t="str">
        <f>MID(A25,17,8)</f>
        <v>20210518</v>
      </c>
      <c r="D25" s="4" t="s">
        <v>25</v>
      </c>
      <c r="E25" s="3" t="str">
        <f>MID(A25,26,5)</f>
        <v>balec</v>
      </c>
      <c r="F25" s="3" t="str">
        <f>RIGHT(A25,1)</f>
        <v>X</v>
      </c>
      <c r="G25">
        <v>45.412983599999997</v>
      </c>
      <c r="H25">
        <v>1</v>
      </c>
      <c r="I25">
        <v>4</v>
      </c>
      <c r="J25">
        <v>88</v>
      </c>
      <c r="K25">
        <v>0.29657244682312012</v>
      </c>
      <c r="L25" t="s">
        <v>26</v>
      </c>
      <c r="M25">
        <v>1</v>
      </c>
      <c r="N25">
        <v>5737</v>
      </c>
      <c r="O25">
        <v>2.4999945301110094</v>
      </c>
      <c r="P25">
        <v>99.995714998423736</v>
      </c>
      <c r="Q25">
        <v>76.530100726165372</v>
      </c>
      <c r="R25">
        <v>3620</v>
      </c>
      <c r="S25">
        <v>7.0346266328674094</v>
      </c>
      <c r="T25">
        <v>99.997827191729812</v>
      </c>
      <c r="U25">
        <v>77.923337409462889</v>
      </c>
      <c r="V25">
        <v>306</v>
      </c>
      <c r="W25">
        <v>7.4496959520663451</v>
      </c>
      <c r="X25">
        <v>3.7024826450867634</v>
      </c>
    </row>
    <row r="26" spans="1:24">
      <c r="A26" t="s">
        <v>52</v>
      </c>
      <c r="B26" s="3" t="str">
        <f>MID(A26,12,4)</f>
        <v>W003</v>
      </c>
      <c r="C26" s="3" t="str">
        <f>MID(A26,17,8)</f>
        <v>20210518</v>
      </c>
      <c r="D26" s="4" t="s">
        <v>25</v>
      </c>
      <c r="E26" s="3" t="str">
        <f>MID(A26,26,5)</f>
        <v>balec</v>
      </c>
      <c r="F26" s="3" t="str">
        <f>RIGHT(A26,1)</f>
        <v>Y</v>
      </c>
      <c r="G26">
        <v>47.065215799999997</v>
      </c>
      <c r="H26">
        <v>1</v>
      </c>
      <c r="I26">
        <v>5</v>
      </c>
      <c r="J26">
        <v>92</v>
      </c>
      <c r="K26">
        <v>0.90061158180236811</v>
      </c>
      <c r="L26" t="s">
        <v>26</v>
      </c>
      <c r="M26">
        <v>1</v>
      </c>
      <c r="N26">
        <v>5633</v>
      </c>
      <c r="O26">
        <v>2.5000302599938675</v>
      </c>
      <c r="P26">
        <v>99.988497894766198</v>
      </c>
      <c r="Q26">
        <v>78.616333241984108</v>
      </c>
      <c r="R26">
        <v>4483</v>
      </c>
      <c r="S26">
        <v>7.0860084051623176</v>
      </c>
      <c r="T26">
        <v>99.994115945911773</v>
      </c>
      <c r="U26">
        <v>74.14109347442681</v>
      </c>
      <c r="V26">
        <v>322</v>
      </c>
      <c r="W26">
        <v>7.1812995145113998</v>
      </c>
      <c r="X26">
        <v>3.7292146328479765</v>
      </c>
    </row>
    <row r="27" spans="1:24">
      <c r="A27" t="s">
        <v>53</v>
      </c>
      <c r="B27" s="3" t="str">
        <f>MID(A27,12,4)</f>
        <v>W003</v>
      </c>
      <c r="C27" s="3" t="str">
        <f>MID(A27,17,8)</f>
        <v>20210518</v>
      </c>
      <c r="D27" s="4" t="s">
        <v>25</v>
      </c>
      <c r="E27" s="3" t="str">
        <f>MID(A27,26,5)</f>
        <v>balec</v>
      </c>
      <c r="F27" s="3" t="str">
        <f>RIGHT(A27,1)</f>
        <v>X</v>
      </c>
      <c r="G27">
        <v>47.6278978</v>
      </c>
      <c r="H27">
        <v>1</v>
      </c>
      <c r="I27">
        <v>4</v>
      </c>
      <c r="J27">
        <v>115</v>
      </c>
      <c r="K27">
        <v>0.56509530067443836</v>
      </c>
      <c r="L27" t="s">
        <v>26</v>
      </c>
      <c r="M27">
        <v>1</v>
      </c>
      <c r="N27">
        <v>5656</v>
      </c>
      <c r="O27">
        <v>2.4999968735031897</v>
      </c>
      <c r="P27">
        <v>99.996904024767801</v>
      </c>
      <c r="Q27">
        <v>87.912357103973875</v>
      </c>
      <c r="R27">
        <v>4531</v>
      </c>
      <c r="S27">
        <v>7.2607957091626565</v>
      </c>
      <c r="T27">
        <v>99.997640548783522</v>
      </c>
      <c r="U27">
        <v>70.779027863232841</v>
      </c>
      <c r="V27">
        <v>482</v>
      </c>
      <c r="W27">
        <v>7.0238170924678052</v>
      </c>
      <c r="X27">
        <v>3.7536240764695634</v>
      </c>
    </row>
    <row r="28" spans="1:24">
      <c r="A28" t="s">
        <v>54</v>
      </c>
      <c r="B28" s="3" t="str">
        <f>MID(A28,12,4)</f>
        <v>W003</v>
      </c>
      <c r="C28" s="3" t="str">
        <f>MID(A28,17,8)</f>
        <v>20210518</v>
      </c>
      <c r="D28" s="4" t="s">
        <v>25</v>
      </c>
      <c r="E28" s="3" t="str">
        <f>MID(A28,26,5)</f>
        <v>baleo</v>
      </c>
      <c r="F28" s="3" t="str">
        <f>RIGHT(A28,1)</f>
        <v>Y</v>
      </c>
      <c r="G28">
        <v>44.635314800000003</v>
      </c>
      <c r="H28">
        <v>1</v>
      </c>
      <c r="I28">
        <v>6</v>
      </c>
      <c r="J28">
        <v>80</v>
      </c>
      <c r="K28">
        <v>0.46576790809631341</v>
      </c>
      <c r="L28" t="s">
        <v>26</v>
      </c>
      <c r="M28">
        <v>1</v>
      </c>
      <c r="N28">
        <v>5601</v>
      </c>
      <c r="O28">
        <v>2.5000191292371259</v>
      </c>
      <c r="P28">
        <v>99.969362112293027</v>
      </c>
      <c r="Q28">
        <v>76.001308557969125</v>
      </c>
      <c r="R28">
        <v>3561</v>
      </c>
      <c r="S28">
        <v>7.0138316101539893</v>
      </c>
      <c r="T28">
        <v>99.983237371518257</v>
      </c>
      <c r="U28">
        <v>70.809785052612639</v>
      </c>
      <c r="V28">
        <v>366</v>
      </c>
      <c r="W28">
        <v>7.3047241225456352</v>
      </c>
      <c r="X28">
        <v>3.4635278369777485</v>
      </c>
    </row>
    <row r="29" spans="1:24">
      <c r="A29" t="s">
        <v>55</v>
      </c>
      <c r="B29" s="3" t="str">
        <f>MID(A29,12,4)</f>
        <v>W003</v>
      </c>
      <c r="C29" s="3" t="str">
        <f>MID(A29,17,8)</f>
        <v>20210518</v>
      </c>
      <c r="D29" s="4" t="s">
        <v>25</v>
      </c>
      <c r="E29" s="3" t="str">
        <f>MID(A29,26,5)</f>
        <v>baleo</v>
      </c>
      <c r="F29" s="3" t="str">
        <f>RIGHT(A29,1)</f>
        <v>X</v>
      </c>
      <c r="G29">
        <v>48.643560100000002</v>
      </c>
      <c r="H29">
        <v>1</v>
      </c>
      <c r="I29">
        <v>4</v>
      </c>
      <c r="J29">
        <v>75</v>
      </c>
      <c r="K29">
        <v>0.5471340274810792</v>
      </c>
      <c r="L29" t="s">
        <v>26</v>
      </c>
      <c r="M29">
        <v>1</v>
      </c>
      <c r="N29">
        <v>5776</v>
      </c>
      <c r="O29">
        <v>2.5000119917017423</v>
      </c>
      <c r="P29">
        <v>99.987780014535346</v>
      </c>
      <c r="Q29">
        <v>69.605551824490703</v>
      </c>
      <c r="R29">
        <v>4199</v>
      </c>
      <c r="S29">
        <v>7.2229441907296863</v>
      </c>
      <c r="T29">
        <v>99.993092688968545</v>
      </c>
      <c r="U29">
        <v>67.881962971945995</v>
      </c>
      <c r="V29">
        <v>280</v>
      </c>
      <c r="W29">
        <v>7.2731929408477649</v>
      </c>
      <c r="X29">
        <v>3.6354225234629247</v>
      </c>
    </row>
    <row r="30" spans="1:24">
      <c r="A30" t="s">
        <v>56</v>
      </c>
      <c r="B30" s="3" t="str">
        <f>MID(A30,12,4)</f>
        <v>W003</v>
      </c>
      <c r="C30" s="3" t="str">
        <f>MID(A30,17,8)</f>
        <v>20210518</v>
      </c>
      <c r="D30" s="4" t="s">
        <v>25</v>
      </c>
      <c r="E30" s="3" t="str">
        <f>MID(A30,26,5)</f>
        <v>baleo</v>
      </c>
      <c r="F30" s="3" t="str">
        <f>RIGHT(A30,1)</f>
        <v>Y</v>
      </c>
      <c r="G30">
        <v>46.371757899999999</v>
      </c>
      <c r="H30">
        <v>1</v>
      </c>
      <c r="I30">
        <v>5</v>
      </c>
      <c r="J30">
        <v>62</v>
      </c>
      <c r="K30">
        <v>0.44963856697082516</v>
      </c>
      <c r="L30" t="s">
        <v>26</v>
      </c>
      <c r="M30">
        <v>1</v>
      </c>
      <c r="N30">
        <v>5753</v>
      </c>
      <c r="O30">
        <v>2.4999292864556124</v>
      </c>
      <c r="P30">
        <v>99.954751131221713</v>
      </c>
      <c r="Q30">
        <v>70.907246947617168</v>
      </c>
      <c r="R30">
        <v>5469</v>
      </c>
      <c r="S30">
        <v>6.9775937486776272</v>
      </c>
      <c r="T30">
        <v>99.977669165078893</v>
      </c>
      <c r="U30">
        <v>58.37665615141956</v>
      </c>
      <c r="V30">
        <v>220</v>
      </c>
      <c r="W30">
        <v>7.0689322071642664</v>
      </c>
      <c r="X30">
        <v>3.5222100967827101</v>
      </c>
    </row>
    <row r="31" spans="1:24">
      <c r="A31" t="s">
        <v>57</v>
      </c>
      <c r="B31" s="3" t="str">
        <f>MID(A31,12,4)</f>
        <v>W003</v>
      </c>
      <c r="C31" s="3" t="str">
        <f>MID(A31,17,8)</f>
        <v>20210518</v>
      </c>
      <c r="D31" s="4" t="s">
        <v>25</v>
      </c>
      <c r="E31" s="3" t="str">
        <f>MID(A31,26,5)</f>
        <v>baleo</v>
      </c>
      <c r="F31" s="3" t="str">
        <f>RIGHT(A31,1)</f>
        <v>X</v>
      </c>
      <c r="G31">
        <v>48.340036099999999</v>
      </c>
      <c r="H31">
        <v>1</v>
      </c>
      <c r="I31">
        <v>5</v>
      </c>
      <c r="J31">
        <v>59</v>
      </c>
      <c r="K31">
        <v>0.52305663108825695</v>
      </c>
      <c r="L31" t="s">
        <v>26</v>
      </c>
      <c r="M31">
        <v>1</v>
      </c>
      <c r="N31">
        <v>5765</v>
      </c>
      <c r="O31">
        <v>2.5000105328223809</v>
      </c>
      <c r="P31">
        <v>99.985937992170278</v>
      </c>
      <c r="Q31">
        <v>91.793958171959716</v>
      </c>
      <c r="R31">
        <v>5355</v>
      </c>
      <c r="S31">
        <v>7.3002244974579176</v>
      </c>
      <c r="T31">
        <v>99.993185934333923</v>
      </c>
      <c r="U31">
        <v>74.702866839331961</v>
      </c>
      <c r="V31">
        <v>321</v>
      </c>
      <c r="W31">
        <v>7.3874777245852439</v>
      </c>
      <c r="X31">
        <v>3.5881595411455578</v>
      </c>
    </row>
    <row r="32" spans="1:24">
      <c r="A32" t="s">
        <v>58</v>
      </c>
      <c r="B32" s="3" t="str">
        <f>MID(A32,12,4)</f>
        <v>W003</v>
      </c>
      <c r="C32" s="3" t="str">
        <f>MID(A32,17,8)</f>
        <v>20210723</v>
      </c>
      <c r="D32" s="4" t="s">
        <v>35</v>
      </c>
      <c r="E32" s="3" t="str">
        <f>MID(A32,26,5)</f>
        <v>balec</v>
      </c>
      <c r="F32" s="3" t="str">
        <f>RIGHT(A32,1)</f>
        <v>Y</v>
      </c>
      <c r="G32">
        <v>46.546288099999998</v>
      </c>
      <c r="H32">
        <v>1</v>
      </c>
      <c r="I32">
        <v>6</v>
      </c>
      <c r="J32">
        <v>85</v>
      </c>
      <c r="K32">
        <v>0.84330809593200673</v>
      </c>
      <c r="L32" t="s">
        <v>26</v>
      </c>
      <c r="M32">
        <v>1</v>
      </c>
      <c r="N32">
        <v>5576</v>
      </c>
      <c r="O32">
        <v>2.5000353854765138</v>
      </c>
      <c r="P32">
        <v>99.95394005878795</v>
      </c>
      <c r="Q32">
        <v>56.992983159582998</v>
      </c>
      <c r="R32">
        <v>5231</v>
      </c>
      <c r="S32">
        <v>6.6577483370640413</v>
      </c>
      <c r="T32">
        <v>99.9726602124327</v>
      </c>
      <c r="U32">
        <v>61.967690845739625</v>
      </c>
      <c r="V32">
        <v>401</v>
      </c>
      <c r="W32">
        <v>7.2269041985893674</v>
      </c>
      <c r="X32">
        <v>3.5005977317472943</v>
      </c>
    </row>
    <row r="33" spans="1:24">
      <c r="A33" t="s">
        <v>59</v>
      </c>
      <c r="B33" s="3" t="str">
        <f>MID(A33,12,4)</f>
        <v>W003</v>
      </c>
      <c r="C33" s="3" t="str">
        <f>MID(A33,17,8)</f>
        <v>20210723</v>
      </c>
      <c r="D33" s="4" t="s">
        <v>35</v>
      </c>
      <c r="E33" s="3" t="str">
        <f>MID(A33,26,5)</f>
        <v>balec</v>
      </c>
      <c r="F33" s="3" t="str">
        <f>RIGHT(A33,1)</f>
        <v>X</v>
      </c>
      <c r="G33">
        <v>47.390631200000001</v>
      </c>
      <c r="H33">
        <v>1</v>
      </c>
      <c r="I33">
        <v>5</v>
      </c>
      <c r="J33">
        <v>76</v>
      </c>
      <c r="K33">
        <v>0.5077200603485108</v>
      </c>
      <c r="L33" t="s">
        <v>26</v>
      </c>
      <c r="M33">
        <v>1</v>
      </c>
      <c r="N33">
        <v>5697</v>
      </c>
      <c r="O33">
        <v>2.4999913713703052</v>
      </c>
      <c r="P33">
        <v>99.99596797955455</v>
      </c>
      <c r="Q33">
        <v>128.55103668261563</v>
      </c>
      <c r="R33">
        <v>5064</v>
      </c>
      <c r="S33">
        <v>7.5990309736671069</v>
      </c>
      <c r="T33">
        <v>99.998531116461649</v>
      </c>
      <c r="U33">
        <v>97.661087866108787</v>
      </c>
      <c r="V33">
        <v>654</v>
      </c>
      <c r="W33">
        <v>7.2431582427939034</v>
      </c>
      <c r="X33">
        <v>3.6804256668890281</v>
      </c>
    </row>
    <row r="34" spans="1:24">
      <c r="A34" t="s">
        <v>60</v>
      </c>
      <c r="B34" s="3" t="str">
        <f>MID(A34,12,4)</f>
        <v>W003</v>
      </c>
      <c r="C34" s="3" t="str">
        <f>MID(A34,17,8)</f>
        <v>20210723</v>
      </c>
      <c r="D34" s="4" t="s">
        <v>35</v>
      </c>
      <c r="E34" s="3" t="str">
        <f>MID(A34,26,5)</f>
        <v>balec</v>
      </c>
      <c r="F34" s="3" t="str">
        <f>RIGHT(A34,1)</f>
        <v>Y</v>
      </c>
      <c r="G34">
        <v>47.7056787</v>
      </c>
      <c r="H34">
        <v>1</v>
      </c>
      <c r="I34">
        <v>5</v>
      </c>
      <c r="J34">
        <v>67</v>
      </c>
      <c r="K34">
        <v>0.67201132774353023</v>
      </c>
      <c r="L34" t="s">
        <v>26</v>
      </c>
      <c r="M34">
        <v>1</v>
      </c>
      <c r="N34">
        <v>5733</v>
      </c>
      <c r="O34">
        <v>2.4999668305420473</v>
      </c>
      <c r="P34">
        <v>99.928483636374892</v>
      </c>
      <c r="Q34">
        <v>38.234067756455815</v>
      </c>
      <c r="R34">
        <v>3507</v>
      </c>
      <c r="S34">
        <v>6.2336099001321426</v>
      </c>
      <c r="T34">
        <v>99.953829984994741</v>
      </c>
      <c r="U34">
        <v>40.985701474691112</v>
      </c>
      <c r="V34">
        <v>303</v>
      </c>
      <c r="W34">
        <v>6.6523950806012468</v>
      </c>
      <c r="X34">
        <v>3.5253721828616325</v>
      </c>
    </row>
    <row r="35" spans="1:24">
      <c r="A35" t="s">
        <v>61</v>
      </c>
      <c r="B35" s="3" t="str">
        <f>MID(A35,12,4)</f>
        <v>W003</v>
      </c>
      <c r="C35" s="3" t="str">
        <f>MID(A35,17,8)</f>
        <v>20210723</v>
      </c>
      <c r="D35" s="4" t="s">
        <v>35</v>
      </c>
      <c r="E35" s="3" t="str">
        <f>MID(A35,26,5)</f>
        <v>balec</v>
      </c>
      <c r="F35" s="3" t="str">
        <f>RIGHT(A35,1)</f>
        <v>X</v>
      </c>
      <c r="G35">
        <v>46.199671600000002</v>
      </c>
      <c r="H35">
        <v>1</v>
      </c>
      <c r="I35">
        <v>4</v>
      </c>
      <c r="J35">
        <v>98</v>
      </c>
      <c r="K35">
        <v>0.41591069221496579</v>
      </c>
      <c r="L35" t="s">
        <v>26</v>
      </c>
      <c r="M35">
        <v>1</v>
      </c>
      <c r="N35">
        <v>5707</v>
      </c>
      <c r="O35">
        <v>2.5000013818880902</v>
      </c>
      <c r="P35">
        <v>99.995099592612803</v>
      </c>
      <c r="Q35">
        <v>61.412921348314605</v>
      </c>
      <c r="R35">
        <v>4639</v>
      </c>
      <c r="S35">
        <v>6.821608662351986</v>
      </c>
      <c r="T35">
        <v>99.99792635131756</v>
      </c>
      <c r="U35">
        <v>68.573316603931403</v>
      </c>
      <c r="V35">
        <v>396</v>
      </c>
      <c r="W35">
        <v>7.1591364832696698</v>
      </c>
      <c r="X35">
        <v>3.2879323619580783</v>
      </c>
    </row>
    <row r="36" spans="1:24">
      <c r="A36" t="s">
        <v>62</v>
      </c>
      <c r="B36" s="3" t="str">
        <f>MID(A36,12,4)</f>
        <v>W003</v>
      </c>
      <c r="C36" s="3" t="str">
        <f>MID(A36,17,8)</f>
        <v>20210723</v>
      </c>
      <c r="D36" s="4" t="s">
        <v>35</v>
      </c>
      <c r="E36" s="3" t="str">
        <f>MID(A36,26,5)</f>
        <v>baleo</v>
      </c>
      <c r="F36" s="3" t="str">
        <f>RIGHT(A36,1)</f>
        <v>Y</v>
      </c>
      <c r="G36">
        <v>49.140194899999997</v>
      </c>
      <c r="H36">
        <v>1</v>
      </c>
      <c r="I36">
        <v>4</v>
      </c>
      <c r="J36">
        <v>76</v>
      </c>
      <c r="K36">
        <v>0.63040318489074698</v>
      </c>
      <c r="L36" t="s">
        <v>26</v>
      </c>
      <c r="M36">
        <v>1</v>
      </c>
      <c r="N36">
        <v>5773</v>
      </c>
      <c r="O36">
        <v>2.4998982646652834</v>
      </c>
      <c r="P36">
        <v>99.963507855414278</v>
      </c>
      <c r="Q36">
        <v>42.826966027976958</v>
      </c>
      <c r="R36">
        <v>5752</v>
      </c>
      <c r="S36">
        <v>6.4268394472065733</v>
      </c>
      <c r="T36">
        <v>99.976747753880971</v>
      </c>
      <c r="U36">
        <v>44.932880844645553</v>
      </c>
      <c r="V36">
        <v>361</v>
      </c>
      <c r="W36">
        <v>6.7774346043487252</v>
      </c>
      <c r="X36">
        <v>3.4609543527669855</v>
      </c>
    </row>
    <row r="37" spans="1:24">
      <c r="A37" t="s">
        <v>63</v>
      </c>
      <c r="B37" s="3" t="str">
        <f>MID(A37,12,4)</f>
        <v>W003</v>
      </c>
      <c r="C37" s="3" t="str">
        <f>MID(A37,17,8)</f>
        <v>20210723</v>
      </c>
      <c r="D37" s="4" t="s">
        <v>35</v>
      </c>
      <c r="E37" s="3" t="str">
        <f>MID(A37,26,5)</f>
        <v>baleo</v>
      </c>
      <c r="F37" s="3" t="str">
        <f>RIGHT(A37,1)</f>
        <v>X</v>
      </c>
      <c r="G37">
        <v>49.508584900000002</v>
      </c>
      <c r="H37">
        <v>1</v>
      </c>
      <c r="I37">
        <v>4</v>
      </c>
      <c r="J37">
        <v>69</v>
      </c>
      <c r="K37">
        <v>0.57547703742980949</v>
      </c>
      <c r="L37" t="s">
        <v>26</v>
      </c>
      <c r="M37">
        <v>1</v>
      </c>
      <c r="N37">
        <v>5794</v>
      </c>
      <c r="O37">
        <v>2.499993892382347</v>
      </c>
      <c r="P37">
        <v>99.988963262578892</v>
      </c>
      <c r="Q37">
        <v>46.47906267332224</v>
      </c>
      <c r="R37">
        <v>3800</v>
      </c>
      <c r="S37">
        <v>6.588317880711406</v>
      </c>
      <c r="T37">
        <v>99.993727127687279</v>
      </c>
      <c r="U37">
        <v>50.436093367560147</v>
      </c>
      <c r="V37">
        <v>273</v>
      </c>
      <c r="W37">
        <v>6.8518524076875869</v>
      </c>
      <c r="X37">
        <v>3.3069420298846484</v>
      </c>
    </row>
    <row r="38" spans="1:24">
      <c r="A38" t="s">
        <v>64</v>
      </c>
      <c r="B38" s="3" t="str">
        <f>MID(A38,12,4)</f>
        <v>W003</v>
      </c>
      <c r="C38" s="3" t="str">
        <f>MID(A38,17,8)</f>
        <v>20210723</v>
      </c>
      <c r="D38" s="4" t="s">
        <v>35</v>
      </c>
      <c r="E38" s="3" t="str">
        <f>MID(A38,26,5)</f>
        <v>baleo</v>
      </c>
      <c r="F38" s="3" t="str">
        <f>RIGHT(A38,1)</f>
        <v>Y</v>
      </c>
      <c r="G38">
        <v>49.658311400000002</v>
      </c>
      <c r="H38">
        <v>1</v>
      </c>
      <c r="I38">
        <v>4</v>
      </c>
      <c r="J38">
        <v>73</v>
      </c>
      <c r="K38">
        <v>0.63014449119567861</v>
      </c>
      <c r="L38" t="s">
        <v>26</v>
      </c>
      <c r="M38">
        <v>1</v>
      </c>
      <c r="N38">
        <v>5782</v>
      </c>
      <c r="O38">
        <v>2.5000970808665968</v>
      </c>
      <c r="P38">
        <v>99.946340353803706</v>
      </c>
      <c r="Q38">
        <v>42.040971540726204</v>
      </c>
      <c r="R38">
        <v>4019</v>
      </c>
      <c r="S38">
        <v>6.3844028590423241</v>
      </c>
      <c r="T38">
        <v>99.966814435601563</v>
      </c>
      <c r="U38">
        <v>41.87792117195675</v>
      </c>
      <c r="V38">
        <v>269</v>
      </c>
      <c r="W38">
        <v>6.6829152238957024</v>
      </c>
      <c r="X38">
        <v>3.2630096863099762</v>
      </c>
    </row>
    <row r="39" spans="1:24">
      <c r="A39" t="s">
        <v>65</v>
      </c>
      <c r="B39" s="3" t="str">
        <f>MID(A39,12,4)</f>
        <v>W003</v>
      </c>
      <c r="C39" s="3" t="str">
        <f>MID(A39,17,8)</f>
        <v>20210723</v>
      </c>
      <c r="D39" s="4" t="s">
        <v>35</v>
      </c>
      <c r="E39" s="3" t="str">
        <f>MID(A39,26,5)</f>
        <v>baleo</v>
      </c>
      <c r="F39" s="3" t="str">
        <f>RIGHT(A39,1)</f>
        <v>X</v>
      </c>
      <c r="G39">
        <v>49.168615000000003</v>
      </c>
      <c r="H39">
        <v>1</v>
      </c>
      <c r="I39">
        <v>4</v>
      </c>
      <c r="J39">
        <v>73</v>
      </c>
      <c r="K39">
        <v>0.50199481010437008</v>
      </c>
      <c r="L39" t="s">
        <v>26</v>
      </c>
      <c r="M39">
        <v>1</v>
      </c>
      <c r="N39">
        <v>5782</v>
      </c>
      <c r="O39">
        <v>2.5000013462677955</v>
      </c>
      <c r="P39">
        <v>99.987849778046524</v>
      </c>
      <c r="Q39">
        <v>65.071717543214419</v>
      </c>
      <c r="R39">
        <v>4340</v>
      </c>
      <c r="S39">
        <v>6.7792736503409499</v>
      </c>
      <c r="T39">
        <v>99.995246165438203</v>
      </c>
      <c r="U39">
        <v>62.710441976596854</v>
      </c>
      <c r="V39">
        <v>523</v>
      </c>
      <c r="W39">
        <v>7.1038259456034956</v>
      </c>
      <c r="X39">
        <v>3.4898331629096475</v>
      </c>
    </row>
    <row r="40" spans="1:24">
      <c r="A40" t="s">
        <v>66</v>
      </c>
      <c r="B40" s="3" t="str">
        <f>MID(A40,12,4)</f>
        <v>W009</v>
      </c>
      <c r="C40" s="3" t="str">
        <f>MID(A40,17,8)</f>
        <v>20210420</v>
      </c>
      <c r="D40" s="4" t="s">
        <v>25</v>
      </c>
      <c r="E40" s="3" t="str">
        <f>MID(A40,26,5)</f>
        <v>balec</v>
      </c>
      <c r="F40" s="3" t="str">
        <f>RIGHT(A40,1)</f>
        <v>Y</v>
      </c>
      <c r="G40">
        <v>48.867226799999997</v>
      </c>
      <c r="H40">
        <v>1</v>
      </c>
      <c r="I40">
        <v>5</v>
      </c>
      <c r="J40">
        <v>68</v>
      </c>
      <c r="K40">
        <v>0.64242772102355961</v>
      </c>
      <c r="L40" t="s">
        <v>26</v>
      </c>
      <c r="M40">
        <v>1</v>
      </c>
      <c r="N40">
        <v>5729</v>
      </c>
      <c r="O40">
        <v>2.5000463192753521</v>
      </c>
      <c r="P40">
        <v>99.962849097340751</v>
      </c>
      <c r="Q40">
        <v>31.625926241376373</v>
      </c>
      <c r="R40">
        <v>2713</v>
      </c>
      <c r="S40">
        <v>5.9471271554851839</v>
      </c>
      <c r="T40">
        <v>99.97594433814406</v>
      </c>
      <c r="U40">
        <v>37.649334442595674</v>
      </c>
      <c r="V40">
        <v>323</v>
      </c>
      <c r="W40">
        <v>6.5498053401621563</v>
      </c>
      <c r="X40">
        <v>3.177841648552211</v>
      </c>
    </row>
    <row r="41" spans="1:24">
      <c r="A41" t="s">
        <v>67</v>
      </c>
      <c r="B41" s="3" t="str">
        <f>MID(A41,12,4)</f>
        <v>W009</v>
      </c>
      <c r="C41" s="3" t="str">
        <f>MID(A41,17,8)</f>
        <v>20210420</v>
      </c>
      <c r="D41" s="4" t="s">
        <v>25</v>
      </c>
      <c r="E41" s="3" t="str">
        <f>MID(A41,26,5)</f>
        <v>balec</v>
      </c>
      <c r="F41" s="3" t="str">
        <f>RIGHT(A41,1)</f>
        <v>X</v>
      </c>
      <c r="G41">
        <v>48.863750199999998</v>
      </c>
      <c r="H41">
        <v>1</v>
      </c>
      <c r="I41">
        <v>5</v>
      </c>
      <c r="J41">
        <v>63</v>
      </c>
      <c r="K41">
        <v>0.66357073783874521</v>
      </c>
      <c r="L41" t="s">
        <v>26</v>
      </c>
      <c r="M41">
        <v>1</v>
      </c>
      <c r="N41">
        <v>5749</v>
      </c>
      <c r="O41">
        <v>2.4999960660006466</v>
      </c>
      <c r="P41">
        <v>99.986792359379905</v>
      </c>
      <c r="Q41">
        <v>48.788668098818476</v>
      </c>
      <c r="R41">
        <v>5465</v>
      </c>
      <c r="S41">
        <v>6.2958094777622442</v>
      </c>
      <c r="T41">
        <v>99.991465104901067</v>
      </c>
      <c r="U41">
        <v>51.855121251792283</v>
      </c>
      <c r="V41">
        <v>287</v>
      </c>
      <c r="W41">
        <v>7.0133568367567731</v>
      </c>
      <c r="X41">
        <v>3.5903898210604979</v>
      </c>
    </row>
    <row r="42" spans="1:24">
      <c r="A42" t="s">
        <v>68</v>
      </c>
      <c r="B42" s="3" t="str">
        <f>MID(A42,12,4)</f>
        <v>W009</v>
      </c>
      <c r="C42" s="3" t="str">
        <f>MID(A42,17,8)</f>
        <v>20210420</v>
      </c>
      <c r="D42" s="4" t="s">
        <v>25</v>
      </c>
      <c r="E42" s="3" t="str">
        <f>MID(A42,26,5)</f>
        <v>balec</v>
      </c>
      <c r="F42" s="3" t="str">
        <f>RIGHT(A42,1)</f>
        <v>Y</v>
      </c>
      <c r="G42">
        <v>46.7338874</v>
      </c>
      <c r="H42">
        <v>1</v>
      </c>
      <c r="I42">
        <v>4</v>
      </c>
      <c r="J42">
        <v>89</v>
      </c>
      <c r="K42">
        <v>0.45221152305603018</v>
      </c>
      <c r="L42" t="s">
        <v>26</v>
      </c>
      <c r="M42">
        <v>1</v>
      </c>
      <c r="N42">
        <v>5734</v>
      </c>
      <c r="O42">
        <v>2.4999587807899135</v>
      </c>
      <c r="P42">
        <v>99.975367638002808</v>
      </c>
      <c r="Q42">
        <v>42.944157065600756</v>
      </c>
      <c r="R42">
        <v>3800</v>
      </c>
      <c r="S42">
        <v>6.2058872969237378</v>
      </c>
      <c r="T42">
        <v>99.985491485086712</v>
      </c>
      <c r="U42">
        <v>47.047731053869541</v>
      </c>
      <c r="V42">
        <v>467</v>
      </c>
      <c r="W42">
        <v>6.8102816303636819</v>
      </c>
      <c r="X42">
        <v>3.3987228033624701</v>
      </c>
    </row>
    <row r="43" spans="1:24">
      <c r="A43" t="s">
        <v>69</v>
      </c>
      <c r="B43" s="3" t="str">
        <f>MID(A43,12,4)</f>
        <v>W009</v>
      </c>
      <c r="C43" s="3" t="str">
        <f>MID(A43,17,8)</f>
        <v>20210420</v>
      </c>
      <c r="D43" s="4" t="s">
        <v>25</v>
      </c>
      <c r="E43" s="3" t="str">
        <f>MID(A43,26,5)</f>
        <v>balec</v>
      </c>
      <c r="F43" s="3" t="str">
        <f>RIGHT(A43,1)</f>
        <v>X</v>
      </c>
      <c r="G43">
        <v>48.030679200000002</v>
      </c>
      <c r="H43">
        <v>1</v>
      </c>
      <c r="I43">
        <v>5</v>
      </c>
      <c r="J43">
        <v>65</v>
      </c>
      <c r="K43">
        <v>0.81092795372009285</v>
      </c>
      <c r="L43" t="s">
        <v>26</v>
      </c>
      <c r="M43">
        <v>1</v>
      </c>
      <c r="N43">
        <v>5741</v>
      </c>
      <c r="O43">
        <v>2.500001517296881</v>
      </c>
      <c r="P43">
        <v>99.988397587888272</v>
      </c>
      <c r="Q43">
        <v>42.383102143757881</v>
      </c>
      <c r="R43">
        <v>5323</v>
      </c>
      <c r="S43">
        <v>6.2553019483605912</v>
      </c>
      <c r="T43">
        <v>99.995658806292326</v>
      </c>
      <c r="U43">
        <v>46.625189766657293</v>
      </c>
      <c r="V43">
        <v>317</v>
      </c>
      <c r="W43">
        <v>6.7960301681983033</v>
      </c>
      <c r="X43">
        <v>3.6349395710080938</v>
      </c>
    </row>
    <row r="44" spans="1:24">
      <c r="A44" t="s">
        <v>70</v>
      </c>
      <c r="B44" s="3" t="str">
        <f>MID(A44,12,4)</f>
        <v>W009</v>
      </c>
      <c r="C44" s="3" t="str">
        <f>MID(A44,17,8)</f>
        <v>20210811</v>
      </c>
      <c r="D44" s="4" t="s">
        <v>35</v>
      </c>
      <c r="E44" s="3" t="str">
        <f>MID(A44,26,5)</f>
        <v>balec</v>
      </c>
      <c r="F44" s="3" t="str">
        <f>RIGHT(A44,1)</f>
        <v>Y</v>
      </c>
      <c r="G44">
        <v>47.781052899999999</v>
      </c>
      <c r="H44">
        <v>1</v>
      </c>
      <c r="I44">
        <v>5</v>
      </c>
      <c r="J44">
        <v>69</v>
      </c>
      <c r="K44">
        <v>0.63773535728454589</v>
      </c>
      <c r="L44" t="s">
        <v>26</v>
      </c>
      <c r="M44">
        <v>1</v>
      </c>
      <c r="N44">
        <v>5725</v>
      </c>
      <c r="O44">
        <v>2.5001357953487804</v>
      </c>
      <c r="P44">
        <v>99.973714045992452</v>
      </c>
      <c r="Q44">
        <v>42.492720911860964</v>
      </c>
      <c r="R44">
        <v>5062</v>
      </c>
      <c r="S44">
        <v>6.2434968813119571</v>
      </c>
      <c r="T44">
        <v>99.971881987478923</v>
      </c>
      <c r="U44">
        <v>40.164587426326129</v>
      </c>
      <c r="V44">
        <v>387</v>
      </c>
      <c r="W44">
        <v>6.6543534139278977</v>
      </c>
      <c r="X44">
        <v>3.4772376513150336</v>
      </c>
    </row>
    <row r="45" spans="1:24">
      <c r="A45" t="s">
        <v>71</v>
      </c>
      <c r="B45" s="3" t="str">
        <f>MID(A45,12,4)</f>
        <v>W009</v>
      </c>
      <c r="C45" s="3" t="str">
        <f>MID(A45,17,8)</f>
        <v>20210811</v>
      </c>
      <c r="D45" s="4" t="s">
        <v>35</v>
      </c>
      <c r="E45" s="3" t="str">
        <f>MID(A45,26,5)</f>
        <v>balec</v>
      </c>
      <c r="F45" s="3" t="str">
        <f>RIGHT(A45,1)</f>
        <v>X</v>
      </c>
      <c r="G45">
        <v>48.400373700000003</v>
      </c>
      <c r="H45">
        <v>1</v>
      </c>
      <c r="I45">
        <v>5</v>
      </c>
      <c r="J45">
        <v>51</v>
      </c>
      <c r="K45">
        <v>0.83521494865417489</v>
      </c>
      <c r="L45" t="s">
        <v>26</v>
      </c>
      <c r="M45">
        <v>1</v>
      </c>
      <c r="N45">
        <v>5797</v>
      </c>
      <c r="O45">
        <v>2.4999961308846714</v>
      </c>
      <c r="P45">
        <v>99.973275018052206</v>
      </c>
      <c r="Q45">
        <v>36.512904739558891</v>
      </c>
      <c r="R45">
        <v>3450</v>
      </c>
      <c r="S45">
        <v>6.0810459725794841</v>
      </c>
      <c r="T45">
        <v>99.988900916211463</v>
      </c>
      <c r="U45">
        <v>38.256347031963472</v>
      </c>
      <c r="V45">
        <v>215</v>
      </c>
      <c r="W45">
        <v>6.4999651304339343</v>
      </c>
      <c r="X45">
        <v>3.3765028480233563</v>
      </c>
    </row>
    <row r="46" spans="1:24">
      <c r="A46" t="s">
        <v>72</v>
      </c>
      <c r="B46" s="3" t="str">
        <f>MID(A46,12,4)</f>
        <v>W009</v>
      </c>
      <c r="C46" s="3" t="str">
        <f>MID(A46,17,8)</f>
        <v>20210811</v>
      </c>
      <c r="D46" s="4" t="s">
        <v>35</v>
      </c>
      <c r="E46" s="3" t="str">
        <f>MID(A46,26,5)</f>
        <v>balec</v>
      </c>
      <c r="F46" s="3" t="str">
        <f>RIGHT(A46,1)</f>
        <v>Y</v>
      </c>
      <c r="G46">
        <v>48.3231787</v>
      </c>
      <c r="H46">
        <v>1</v>
      </c>
      <c r="I46">
        <v>5</v>
      </c>
      <c r="J46">
        <v>61</v>
      </c>
      <c r="K46">
        <v>0.72131041526794437</v>
      </c>
      <c r="L46" t="s">
        <v>26</v>
      </c>
      <c r="M46">
        <v>1</v>
      </c>
      <c r="N46">
        <v>5757</v>
      </c>
      <c r="O46">
        <v>2.5000594496375865</v>
      </c>
      <c r="P46">
        <v>99.955420186314853</v>
      </c>
      <c r="Q46">
        <v>27.681083233771407</v>
      </c>
      <c r="R46">
        <v>2575</v>
      </c>
      <c r="S46">
        <v>5.6809811099583056</v>
      </c>
      <c r="T46">
        <v>99.974266692196707</v>
      </c>
      <c r="U46">
        <v>34.364802548838767</v>
      </c>
      <c r="V46">
        <v>312</v>
      </c>
      <c r="W46">
        <v>6.4015274327194636</v>
      </c>
      <c r="X46">
        <v>3.5803048491158647</v>
      </c>
    </row>
    <row r="47" spans="1:24">
      <c r="A47" t="s">
        <v>73</v>
      </c>
      <c r="B47" s="3" t="str">
        <f>MID(A47,12,4)</f>
        <v>W009</v>
      </c>
      <c r="C47" s="3" t="str">
        <f>MID(A47,17,8)</f>
        <v>20210811</v>
      </c>
      <c r="D47" s="4" t="s">
        <v>35</v>
      </c>
      <c r="E47" s="3" t="str">
        <f>MID(A47,26,5)</f>
        <v>balec</v>
      </c>
      <c r="F47" s="3" t="str">
        <f>RIGHT(A47,1)</f>
        <v>X</v>
      </c>
      <c r="G47">
        <v>49.431518699999998</v>
      </c>
      <c r="H47">
        <v>1</v>
      </c>
      <c r="I47">
        <v>4</v>
      </c>
      <c r="J47">
        <v>54</v>
      </c>
      <c r="K47">
        <v>0.61700587272644047</v>
      </c>
      <c r="L47" t="s">
        <v>26</v>
      </c>
      <c r="M47">
        <v>1</v>
      </c>
      <c r="N47">
        <v>5839</v>
      </c>
      <c r="O47">
        <v>2.5000115876276054</v>
      </c>
      <c r="P47">
        <v>99.969438216456467</v>
      </c>
      <c r="Q47">
        <v>30.321479942464439</v>
      </c>
      <c r="R47">
        <v>3172</v>
      </c>
      <c r="S47">
        <v>5.871163084758459</v>
      </c>
      <c r="T47">
        <v>99.985925652258047</v>
      </c>
      <c r="U47">
        <v>36.067651040785243</v>
      </c>
      <c r="V47">
        <v>358</v>
      </c>
      <c r="W47">
        <v>6.4009524655741652</v>
      </c>
      <c r="X47">
        <v>3.4214396326109426</v>
      </c>
    </row>
    <row r="48" spans="1:24">
      <c r="A48" t="s">
        <v>74</v>
      </c>
      <c r="B48" s="3" t="str">
        <f>MID(A48,12,4)</f>
        <v>W009</v>
      </c>
      <c r="C48" s="3" t="str">
        <f>MID(A48,17,8)</f>
        <v>20210811</v>
      </c>
      <c r="D48" s="4" t="s">
        <v>35</v>
      </c>
      <c r="E48" s="3" t="str">
        <f>MID(A48,26,5)</f>
        <v>baleo</v>
      </c>
      <c r="F48" s="3" t="str">
        <f>RIGHT(A48,1)</f>
        <v>Y</v>
      </c>
      <c r="G48">
        <v>46.589184099999997</v>
      </c>
      <c r="H48">
        <v>1</v>
      </c>
      <c r="I48">
        <v>6</v>
      </c>
      <c r="J48">
        <v>72</v>
      </c>
      <c r="K48">
        <v>0.89311701774597152</v>
      </c>
      <c r="L48" t="s">
        <v>26</v>
      </c>
      <c r="M48">
        <v>1</v>
      </c>
      <c r="N48">
        <v>5641</v>
      </c>
      <c r="O48">
        <v>2.4999151350107685</v>
      </c>
      <c r="P48">
        <v>99.96805994371644</v>
      </c>
      <c r="Q48">
        <v>38.978458431504542</v>
      </c>
      <c r="R48">
        <v>3439</v>
      </c>
      <c r="S48">
        <v>6.0720517464151378</v>
      </c>
      <c r="T48">
        <v>99.98234438248511</v>
      </c>
      <c r="U48">
        <v>43.448700716845877</v>
      </c>
      <c r="V48">
        <v>238</v>
      </c>
      <c r="W48">
        <v>6.7673349345485567</v>
      </c>
      <c r="X48">
        <v>3.7851938720942422</v>
      </c>
    </row>
    <row r="49" spans="1:24">
      <c r="A49" t="s">
        <v>75</v>
      </c>
      <c r="B49" s="3" t="str">
        <f>MID(A49,12,4)</f>
        <v>W009</v>
      </c>
      <c r="C49" s="3" t="str">
        <f>MID(A49,17,8)</f>
        <v>20210811</v>
      </c>
      <c r="D49" s="4" t="s">
        <v>35</v>
      </c>
      <c r="E49" s="3" t="str">
        <f>MID(A49,26,5)</f>
        <v>baleo</v>
      </c>
      <c r="F49" s="3" t="str">
        <f>RIGHT(A49,1)</f>
        <v>X</v>
      </c>
      <c r="G49">
        <v>48.652586700000001</v>
      </c>
      <c r="H49">
        <v>1</v>
      </c>
      <c r="I49">
        <v>5</v>
      </c>
      <c r="J49">
        <v>55</v>
      </c>
      <c r="K49">
        <v>0.7733323955535889</v>
      </c>
      <c r="L49" t="s">
        <v>26</v>
      </c>
      <c r="M49">
        <v>1</v>
      </c>
      <c r="N49">
        <v>5781</v>
      </c>
      <c r="O49">
        <v>2.4999985036292975</v>
      </c>
      <c r="P49">
        <v>99.981556621172999</v>
      </c>
      <c r="Q49">
        <v>42.267845376674721</v>
      </c>
      <c r="R49">
        <v>5119</v>
      </c>
      <c r="S49">
        <v>6.2587844706765932</v>
      </c>
      <c r="T49">
        <v>99.989868734557277</v>
      </c>
      <c r="U49">
        <v>44.945191534958475</v>
      </c>
      <c r="V49">
        <v>330</v>
      </c>
      <c r="W49">
        <v>6.7643893549770606</v>
      </c>
      <c r="X49">
        <v>3.4879012694078062</v>
      </c>
    </row>
    <row r="50" spans="1:24">
      <c r="A50" t="s">
        <v>76</v>
      </c>
      <c r="B50" s="3" t="str">
        <f>MID(A50,12,4)</f>
        <v>W009</v>
      </c>
      <c r="C50" s="3" t="str">
        <f>MID(A50,17,8)</f>
        <v>20210811</v>
      </c>
      <c r="D50" s="4" t="s">
        <v>35</v>
      </c>
      <c r="E50" s="3" t="str">
        <f>MID(A50,26,5)</f>
        <v>baleo</v>
      </c>
      <c r="F50" s="3" t="str">
        <f>RIGHT(A50,1)</f>
        <v>Y</v>
      </c>
      <c r="G50">
        <v>48.3926588</v>
      </c>
      <c r="H50">
        <v>1</v>
      </c>
      <c r="I50">
        <v>5</v>
      </c>
      <c r="J50">
        <v>64</v>
      </c>
      <c r="K50">
        <v>0.84639353752136226</v>
      </c>
      <c r="L50" t="s">
        <v>26</v>
      </c>
      <c r="M50">
        <v>1</v>
      </c>
      <c r="N50">
        <v>5745</v>
      </c>
      <c r="O50">
        <v>2.5001393969807828</v>
      </c>
      <c r="P50">
        <v>99.954344930801497</v>
      </c>
      <c r="Q50">
        <v>32.798333481074373</v>
      </c>
      <c r="R50">
        <v>5726</v>
      </c>
      <c r="S50">
        <v>5.8801488741400911</v>
      </c>
      <c r="T50">
        <v>99.970741179130485</v>
      </c>
      <c r="U50">
        <v>36.326289429751341</v>
      </c>
      <c r="V50">
        <v>320</v>
      </c>
      <c r="W50">
        <v>6.5124892307542366</v>
      </c>
      <c r="X50">
        <v>3.5768275121138289</v>
      </c>
    </row>
    <row r="51" spans="1:24">
      <c r="A51" t="s">
        <v>77</v>
      </c>
      <c r="B51" s="3" t="str">
        <f>MID(A51,12,4)</f>
        <v>W009</v>
      </c>
      <c r="C51" s="3" t="str">
        <f>MID(A51,17,8)</f>
        <v>20210811</v>
      </c>
      <c r="D51" s="4" t="s">
        <v>35</v>
      </c>
      <c r="E51" s="3" t="str">
        <f>MID(A51,26,5)</f>
        <v>baleo</v>
      </c>
      <c r="F51" s="3" t="str">
        <f>RIGHT(A51,1)</f>
        <v>X</v>
      </c>
      <c r="G51">
        <v>48.640031100000002</v>
      </c>
      <c r="H51">
        <v>1</v>
      </c>
      <c r="I51">
        <v>4</v>
      </c>
      <c r="J51">
        <v>66</v>
      </c>
      <c r="K51">
        <v>0.65860079765319823</v>
      </c>
      <c r="L51" t="s">
        <v>26</v>
      </c>
      <c r="M51">
        <v>1</v>
      </c>
      <c r="N51">
        <v>5803</v>
      </c>
      <c r="O51">
        <v>2.4999550031266145</v>
      </c>
      <c r="P51">
        <v>99.978320370721661</v>
      </c>
      <c r="Q51">
        <v>34.560187353629978</v>
      </c>
      <c r="R51">
        <v>3830</v>
      </c>
      <c r="S51">
        <v>6.0121424060047488</v>
      </c>
      <c r="T51">
        <v>99.988899844715917</v>
      </c>
      <c r="U51">
        <v>40.052078898822195</v>
      </c>
      <c r="V51">
        <v>250</v>
      </c>
      <c r="W51">
        <v>6.6213115668697649</v>
      </c>
      <c r="X51">
        <v>3.4904383177990832</v>
      </c>
    </row>
    <row r="52" spans="1:24">
      <c r="A52" t="s">
        <v>78</v>
      </c>
      <c r="B52" s="3" t="str">
        <f>MID(A52,12,4)</f>
        <v>W009</v>
      </c>
      <c r="C52" s="3" t="str">
        <f>MID(A52,17,8)</f>
        <v>20210922</v>
      </c>
      <c r="D52" s="4" t="s">
        <v>44</v>
      </c>
      <c r="E52" s="3" t="str">
        <f>MID(A52,26,5)</f>
        <v>balec</v>
      </c>
      <c r="F52" s="3" t="str">
        <f>RIGHT(A52,1)</f>
        <v>Y</v>
      </c>
      <c r="G52">
        <v>47.565867099999998</v>
      </c>
      <c r="H52">
        <v>1</v>
      </c>
      <c r="I52">
        <v>5</v>
      </c>
      <c r="J52">
        <v>71</v>
      </c>
      <c r="K52">
        <v>0.66689410209655753</v>
      </c>
      <c r="L52" t="s">
        <v>26</v>
      </c>
      <c r="M52">
        <v>1</v>
      </c>
      <c r="N52">
        <v>5717</v>
      </c>
      <c r="O52">
        <v>2.4998124141557603</v>
      </c>
      <c r="P52">
        <v>99.957234941601627</v>
      </c>
      <c r="Q52">
        <v>37.10091453800063</v>
      </c>
      <c r="R52">
        <v>4073</v>
      </c>
      <c r="S52">
        <v>6.132564261999919</v>
      </c>
      <c r="T52">
        <v>99.974157574191366</v>
      </c>
      <c r="U52">
        <v>42.885999040665141</v>
      </c>
      <c r="V52">
        <v>426</v>
      </c>
      <c r="W52">
        <v>6.7400439598615822</v>
      </c>
      <c r="X52">
        <v>3.5807163364982486</v>
      </c>
    </row>
    <row r="53" spans="1:24">
      <c r="A53" t="s">
        <v>79</v>
      </c>
      <c r="B53" s="3" t="str">
        <f>MID(A53,12,4)</f>
        <v>W009</v>
      </c>
      <c r="C53" s="3" t="str">
        <f>MID(A53,17,8)</f>
        <v>20210922</v>
      </c>
      <c r="D53" s="4" t="s">
        <v>44</v>
      </c>
      <c r="E53" s="3" t="str">
        <f>MID(A53,26,5)</f>
        <v>balec</v>
      </c>
      <c r="F53" s="3" t="str">
        <f>RIGHT(A53,1)</f>
        <v>X</v>
      </c>
      <c r="G53">
        <v>48.510748999999997</v>
      </c>
      <c r="H53">
        <v>1</v>
      </c>
      <c r="I53">
        <v>5</v>
      </c>
      <c r="J53">
        <v>54</v>
      </c>
      <c r="K53">
        <v>0.81603951454162593</v>
      </c>
      <c r="L53" t="s">
        <v>26</v>
      </c>
      <c r="M53">
        <v>1</v>
      </c>
      <c r="N53">
        <v>5785</v>
      </c>
      <c r="O53">
        <v>2.4999970113961441</v>
      </c>
      <c r="P53">
        <v>99.966833543561663</v>
      </c>
      <c r="Q53">
        <v>29.779835070795084</v>
      </c>
      <c r="R53">
        <v>5765</v>
      </c>
      <c r="S53">
        <v>5.7537302524575988</v>
      </c>
      <c r="T53">
        <v>99.986231451712257</v>
      </c>
      <c r="U53">
        <v>34.661698208005362</v>
      </c>
      <c r="V53">
        <v>350</v>
      </c>
      <c r="W53">
        <v>6.3587897404945828</v>
      </c>
      <c r="X53">
        <v>3.6183034048053981</v>
      </c>
    </row>
    <row r="54" spans="1:24">
      <c r="A54" t="s">
        <v>80</v>
      </c>
      <c r="B54" s="3" t="str">
        <f>MID(A54,12,4)</f>
        <v>W009</v>
      </c>
      <c r="C54" s="3" t="str">
        <f>MID(A54,17,8)</f>
        <v>20210922</v>
      </c>
      <c r="D54" s="4" t="s">
        <v>44</v>
      </c>
      <c r="E54" s="3" t="str">
        <f>MID(A54,26,5)</f>
        <v>balec</v>
      </c>
      <c r="F54" s="3" t="str">
        <f>RIGHT(A54,1)</f>
        <v>Y</v>
      </c>
      <c r="G54">
        <v>47.0585947</v>
      </c>
      <c r="H54">
        <v>1</v>
      </c>
      <c r="I54">
        <v>5</v>
      </c>
      <c r="J54">
        <v>84</v>
      </c>
      <c r="K54">
        <v>0.70570759773254399</v>
      </c>
      <c r="L54" t="s">
        <v>26</v>
      </c>
      <c r="M54">
        <v>1</v>
      </c>
      <c r="N54">
        <v>5665</v>
      </c>
      <c r="O54">
        <v>2.5000373988361484</v>
      </c>
      <c r="P54">
        <v>99.948216675394193</v>
      </c>
      <c r="Q54">
        <v>42.896990885254091</v>
      </c>
      <c r="R54">
        <v>4903</v>
      </c>
      <c r="S54">
        <v>6.0925787117171639</v>
      </c>
      <c r="T54">
        <v>99.967425124589539</v>
      </c>
      <c r="U54">
        <v>46.096339779005525</v>
      </c>
      <c r="V54">
        <v>267</v>
      </c>
      <c r="W54">
        <v>6.8420369776540895</v>
      </c>
      <c r="X54">
        <v>3.4415170161073081</v>
      </c>
    </row>
    <row r="55" spans="1:24">
      <c r="A55" t="s">
        <v>81</v>
      </c>
      <c r="B55" s="3" t="str">
        <f>MID(A55,12,4)</f>
        <v>W009</v>
      </c>
      <c r="C55" s="3" t="str">
        <f>MID(A55,17,8)</f>
        <v>20210922</v>
      </c>
      <c r="D55" s="4" t="s">
        <v>44</v>
      </c>
      <c r="E55" s="3" t="str">
        <f>MID(A55,26,5)</f>
        <v>balec</v>
      </c>
      <c r="F55" s="3" t="str">
        <f>RIGHT(A55,1)</f>
        <v>X</v>
      </c>
      <c r="G55">
        <v>48.009236299999998</v>
      </c>
      <c r="H55">
        <v>1</v>
      </c>
      <c r="I55">
        <v>5</v>
      </c>
      <c r="J55">
        <v>56</v>
      </c>
      <c r="K55">
        <v>0.75170220375061025</v>
      </c>
      <c r="L55" t="s">
        <v>26</v>
      </c>
      <c r="M55">
        <v>1</v>
      </c>
      <c r="N55">
        <v>5777</v>
      </c>
      <c r="O55">
        <v>2.5000035962650631</v>
      </c>
      <c r="P55">
        <v>99.975985647893097</v>
      </c>
      <c r="Q55">
        <v>32.632792327554405</v>
      </c>
      <c r="R55">
        <v>5695</v>
      </c>
      <c r="S55">
        <v>5.9798987372283756</v>
      </c>
      <c r="T55">
        <v>99.990328382036253</v>
      </c>
      <c r="U55">
        <v>38.069544140952736</v>
      </c>
      <c r="V55">
        <v>297</v>
      </c>
      <c r="W55">
        <v>6.5082224190840918</v>
      </c>
      <c r="X55">
        <v>3.6594077968781145</v>
      </c>
    </row>
    <row r="56" spans="1:24">
      <c r="A56" t="s">
        <v>82</v>
      </c>
      <c r="B56" s="3" t="str">
        <f>MID(A56,12,4)</f>
        <v>W009</v>
      </c>
      <c r="C56" s="3" t="str">
        <f>MID(A56,17,8)</f>
        <v>20210922</v>
      </c>
      <c r="D56" s="4" t="s">
        <v>44</v>
      </c>
      <c r="E56" s="3" t="str">
        <f>MID(A56,26,5)</f>
        <v>baleo</v>
      </c>
      <c r="F56" s="3" t="str">
        <f>RIGHT(A56,1)</f>
        <v>Y</v>
      </c>
      <c r="G56">
        <v>48.181988400000002</v>
      </c>
      <c r="H56">
        <v>1</v>
      </c>
      <c r="I56">
        <v>5</v>
      </c>
      <c r="J56">
        <v>68</v>
      </c>
      <c r="K56">
        <v>0.65913706779479986</v>
      </c>
      <c r="L56" t="s">
        <v>26</v>
      </c>
      <c r="M56">
        <v>1</v>
      </c>
      <c r="N56">
        <v>5729</v>
      </c>
      <c r="O56">
        <v>2.4999853728604151</v>
      </c>
      <c r="P56">
        <v>99.949624732558277</v>
      </c>
      <c r="Q56">
        <v>43.032776897770198</v>
      </c>
      <c r="R56">
        <v>5055</v>
      </c>
      <c r="S56">
        <v>6.1408423933103826</v>
      </c>
      <c r="T56">
        <v>99.970437596564437</v>
      </c>
      <c r="U56">
        <v>45.240420612199955</v>
      </c>
      <c r="V56">
        <v>267</v>
      </c>
      <c r="W56">
        <v>6.8297202489041293</v>
      </c>
      <c r="X56">
        <v>3.5495540228040285</v>
      </c>
    </row>
    <row r="57" spans="1:24">
      <c r="A57" t="s">
        <v>83</v>
      </c>
      <c r="B57" s="3" t="str">
        <f>MID(A57,12,4)</f>
        <v>W009</v>
      </c>
      <c r="C57" s="3" t="str">
        <f>MID(A57,17,8)</f>
        <v>20210922</v>
      </c>
      <c r="D57" s="4" t="s">
        <v>44</v>
      </c>
      <c r="E57" s="3" t="str">
        <f>MID(A57,26,5)</f>
        <v>baleo</v>
      </c>
      <c r="F57" s="3" t="str">
        <f>RIGHT(A57,1)</f>
        <v>X</v>
      </c>
      <c r="G57">
        <v>49.6067313</v>
      </c>
      <c r="H57">
        <v>1</v>
      </c>
      <c r="I57">
        <v>4</v>
      </c>
      <c r="J57">
        <v>57</v>
      </c>
      <c r="K57">
        <v>0.62208155632019024</v>
      </c>
      <c r="L57" t="s">
        <v>26</v>
      </c>
      <c r="M57">
        <v>1</v>
      </c>
      <c r="N57">
        <v>5830</v>
      </c>
      <c r="O57">
        <v>2.5000389900029631</v>
      </c>
      <c r="P57">
        <v>99.971515356417427</v>
      </c>
      <c r="Q57">
        <v>35.291232027065128</v>
      </c>
      <c r="R57">
        <v>3335</v>
      </c>
      <c r="S57">
        <v>6.0319743876402896</v>
      </c>
      <c r="T57">
        <v>99.985840832231418</v>
      </c>
      <c r="U57">
        <v>38.431565690640042</v>
      </c>
      <c r="V57">
        <v>286</v>
      </c>
      <c r="W57">
        <v>6.5198257495764782</v>
      </c>
      <c r="X57">
        <v>3.3468269308639429</v>
      </c>
    </row>
    <row r="58" spans="1:24">
      <c r="A58" t="s">
        <v>84</v>
      </c>
      <c r="B58" s="3" t="str">
        <f>MID(A58,12,4)</f>
        <v>W009</v>
      </c>
      <c r="C58" s="3" t="str">
        <f>MID(A58,17,8)</f>
        <v>20210922</v>
      </c>
      <c r="D58" s="4" t="s">
        <v>44</v>
      </c>
      <c r="E58" s="3" t="str">
        <f>MID(A58,26,5)</f>
        <v>baleo</v>
      </c>
      <c r="F58" s="3" t="str">
        <f>RIGHT(A58,1)</f>
        <v>Y</v>
      </c>
      <c r="G58">
        <v>47.158861700000003</v>
      </c>
      <c r="H58">
        <v>1</v>
      </c>
      <c r="I58">
        <v>5</v>
      </c>
      <c r="J58">
        <v>60</v>
      </c>
      <c r="K58">
        <v>0.39220641136169432</v>
      </c>
      <c r="L58" t="s">
        <v>26</v>
      </c>
      <c r="M58">
        <v>1</v>
      </c>
      <c r="N58">
        <v>5761</v>
      </c>
      <c r="O58">
        <v>2.499909593241914</v>
      </c>
      <c r="P58">
        <v>99.964472910594324</v>
      </c>
      <c r="Q58">
        <v>42.04050925925926</v>
      </c>
      <c r="R58">
        <v>5710</v>
      </c>
      <c r="S58">
        <v>6.3487857798227321</v>
      </c>
      <c r="T58">
        <v>99.975138353842155</v>
      </c>
      <c r="U58">
        <v>39.983282156260664</v>
      </c>
      <c r="V58">
        <v>292</v>
      </c>
      <c r="W58">
        <v>6.6481102691132001</v>
      </c>
      <c r="X58">
        <v>2.5423710257380838</v>
      </c>
    </row>
    <row r="59" spans="1:24">
      <c r="A59" t="s">
        <v>85</v>
      </c>
      <c r="B59" s="3" t="str">
        <f>MID(A59,12,4)</f>
        <v>W009</v>
      </c>
      <c r="C59" s="3" t="str">
        <f>MID(A59,17,8)</f>
        <v>20210922</v>
      </c>
      <c r="D59" s="4" t="s">
        <v>44</v>
      </c>
      <c r="E59" s="3" t="str">
        <f>MID(A59,26,5)</f>
        <v>baleo</v>
      </c>
      <c r="F59" s="3" t="str">
        <f>RIGHT(A59,1)</f>
        <v>X</v>
      </c>
      <c r="G59">
        <v>47.783600399999997</v>
      </c>
      <c r="H59">
        <v>1</v>
      </c>
      <c r="I59">
        <v>4</v>
      </c>
      <c r="J59">
        <v>57</v>
      </c>
      <c r="K59">
        <v>0.38805865287780761</v>
      </c>
      <c r="L59" t="s">
        <v>26</v>
      </c>
      <c r="M59">
        <v>1</v>
      </c>
      <c r="N59">
        <v>5830</v>
      </c>
      <c r="O59">
        <v>2.5000036783021664</v>
      </c>
      <c r="P59">
        <v>99.989756990853749</v>
      </c>
      <c r="Q59">
        <v>50.38167170191339</v>
      </c>
      <c r="R59">
        <v>5810</v>
      </c>
      <c r="S59">
        <v>6.4644141465455007</v>
      </c>
      <c r="T59">
        <v>99.993892068145726</v>
      </c>
      <c r="U59">
        <v>49.31927466543074</v>
      </c>
      <c r="V59">
        <v>311</v>
      </c>
      <c r="W59">
        <v>6.8217997803680754</v>
      </c>
      <c r="X59">
        <v>3.3211221482485218</v>
      </c>
    </row>
    <row r="60" spans="1:24">
      <c r="A60" t="s">
        <v>86</v>
      </c>
      <c r="B60" s="3" t="str">
        <f>MID(A60,12,4)</f>
        <v>W012</v>
      </c>
      <c r="C60" s="3" t="str">
        <f>MID(A60,17,8)</f>
        <v>20210513</v>
      </c>
      <c r="D60" s="4" t="s">
        <v>25</v>
      </c>
      <c r="E60" s="3" t="str">
        <f>MID(A60,26,5)</f>
        <v>balec</v>
      </c>
      <c r="F60" s="3" t="str">
        <f>RIGHT(A60,1)</f>
        <v>Y</v>
      </c>
      <c r="G60">
        <v>44.890791200000002</v>
      </c>
      <c r="H60">
        <v>1</v>
      </c>
      <c r="I60">
        <v>7</v>
      </c>
      <c r="J60">
        <v>101</v>
      </c>
      <c r="K60">
        <v>0.97586689949035632</v>
      </c>
      <c r="L60" t="s">
        <v>26</v>
      </c>
      <c r="M60">
        <v>1</v>
      </c>
      <c r="N60">
        <v>5395</v>
      </c>
      <c r="O60">
        <v>2.4999596228672711</v>
      </c>
      <c r="P60">
        <v>99.919045347733046</v>
      </c>
      <c r="Q60">
        <v>43.262220538082609</v>
      </c>
      <c r="R60">
        <v>2512</v>
      </c>
      <c r="S60">
        <v>6.3087794219492048</v>
      </c>
      <c r="T60">
        <v>99.967388842344832</v>
      </c>
      <c r="U60">
        <v>55.896772716868846</v>
      </c>
      <c r="V60">
        <v>245</v>
      </c>
      <c r="W60">
        <v>6.9582318751194867</v>
      </c>
      <c r="X60">
        <v>3.0061143197826032</v>
      </c>
    </row>
    <row r="61" spans="1:24">
      <c r="A61" t="s">
        <v>87</v>
      </c>
      <c r="B61" s="3" t="str">
        <f>MID(A61,12,4)</f>
        <v>W012</v>
      </c>
      <c r="C61" s="3" t="str">
        <f>MID(A61,17,8)</f>
        <v>20210513</v>
      </c>
      <c r="D61" s="4" t="s">
        <v>25</v>
      </c>
      <c r="E61" s="3" t="str">
        <f>MID(A61,26,5)</f>
        <v>balec</v>
      </c>
      <c r="F61" s="3" t="str">
        <f>RIGHT(A61,1)</f>
        <v>X</v>
      </c>
      <c r="G61">
        <v>53.9884731</v>
      </c>
      <c r="H61">
        <v>1</v>
      </c>
      <c r="I61">
        <v>5</v>
      </c>
      <c r="J61">
        <v>57</v>
      </c>
      <c r="K61">
        <v>1.1059942436218262</v>
      </c>
      <c r="L61" t="s">
        <v>26</v>
      </c>
      <c r="M61">
        <v>1</v>
      </c>
      <c r="N61">
        <v>5773</v>
      </c>
      <c r="O61">
        <v>2.5000063021888761</v>
      </c>
      <c r="P61">
        <v>99.972325264796893</v>
      </c>
      <c r="Q61">
        <v>36.204494837011538</v>
      </c>
      <c r="R61">
        <v>4803</v>
      </c>
      <c r="S61">
        <v>6.091265883377865</v>
      </c>
      <c r="T61">
        <v>99.990116373673388</v>
      </c>
      <c r="U61">
        <v>38.273264129181086</v>
      </c>
      <c r="V61">
        <v>207</v>
      </c>
      <c r="W61">
        <v>6.459301601579778</v>
      </c>
      <c r="X61">
        <v>3.793847834162615</v>
      </c>
    </row>
    <row r="62" spans="1:24">
      <c r="A62" t="s">
        <v>88</v>
      </c>
      <c r="B62" s="3" t="str">
        <f>MID(A62,12,4)</f>
        <v>W012</v>
      </c>
      <c r="C62" s="3" t="str">
        <f>MID(A62,17,8)</f>
        <v>20210513</v>
      </c>
      <c r="D62" s="4" t="s">
        <v>25</v>
      </c>
      <c r="E62" s="3" t="str">
        <f>MID(A62,26,5)</f>
        <v>balec</v>
      </c>
      <c r="F62" s="3" t="str">
        <f>RIGHT(A62,1)</f>
        <v>Y</v>
      </c>
      <c r="G62">
        <v>48.721609600000001</v>
      </c>
      <c r="H62">
        <v>1</v>
      </c>
      <c r="I62">
        <v>5</v>
      </c>
      <c r="J62">
        <v>79</v>
      </c>
      <c r="K62">
        <v>0.54810460090637214</v>
      </c>
      <c r="L62" t="s">
        <v>26</v>
      </c>
      <c r="M62">
        <v>1</v>
      </c>
      <c r="N62">
        <v>5685</v>
      </c>
      <c r="O62">
        <v>2.4999179910340992</v>
      </c>
      <c r="P62">
        <v>99.96482230905201</v>
      </c>
      <c r="Q62">
        <v>50.094259906759909</v>
      </c>
      <c r="R62">
        <v>4531</v>
      </c>
      <c r="S62">
        <v>6.6537978730340033</v>
      </c>
      <c r="T62">
        <v>99.973356673219598</v>
      </c>
      <c r="U62">
        <v>51.926345059493016</v>
      </c>
      <c r="V62">
        <v>329</v>
      </c>
      <c r="W62">
        <v>6.9717716565113772</v>
      </c>
      <c r="X62">
        <v>3.5654112446573993</v>
      </c>
    </row>
    <row r="63" spans="1:24">
      <c r="A63" t="s">
        <v>89</v>
      </c>
      <c r="B63" s="3" t="str">
        <f>MID(A63,12,4)</f>
        <v>W012</v>
      </c>
      <c r="C63" s="3" t="str">
        <f>MID(A63,17,8)</f>
        <v>20210513</v>
      </c>
      <c r="D63" s="4" t="s">
        <v>25</v>
      </c>
      <c r="E63" s="3" t="str">
        <f>MID(A63,26,5)</f>
        <v>balec</v>
      </c>
      <c r="F63" s="3" t="str">
        <f>RIGHT(A63,1)</f>
        <v>X</v>
      </c>
      <c r="G63">
        <v>50.258586200000003</v>
      </c>
      <c r="H63">
        <v>1</v>
      </c>
      <c r="I63">
        <v>4</v>
      </c>
      <c r="J63">
        <v>67</v>
      </c>
      <c r="K63">
        <v>0.73614092826843258</v>
      </c>
      <c r="L63" t="s">
        <v>26</v>
      </c>
      <c r="M63">
        <v>1</v>
      </c>
      <c r="N63">
        <v>5800</v>
      </c>
      <c r="O63">
        <v>2.5000089194926591</v>
      </c>
      <c r="P63">
        <v>99.990190628780695</v>
      </c>
      <c r="Q63">
        <v>43.842293906810035</v>
      </c>
      <c r="R63">
        <v>4572</v>
      </c>
      <c r="S63">
        <v>6.296405281372353</v>
      </c>
      <c r="T63">
        <v>99.993738163060598</v>
      </c>
      <c r="U63">
        <v>44.488225399495377</v>
      </c>
      <c r="V63">
        <v>233</v>
      </c>
      <c r="W63">
        <v>6.6914431899804629</v>
      </c>
      <c r="X63">
        <v>3.6416499476821214</v>
      </c>
    </row>
    <row r="64" spans="1:24">
      <c r="A64" t="s">
        <v>90</v>
      </c>
      <c r="B64" s="3" t="str">
        <f>MID(A64,12,4)</f>
        <v>W012</v>
      </c>
      <c r="C64" s="3" t="str">
        <f>MID(A64,17,8)</f>
        <v>20210513</v>
      </c>
      <c r="D64" s="4" t="s">
        <v>25</v>
      </c>
      <c r="E64" s="3" t="str">
        <f>MID(A64,26,5)</f>
        <v>baleo</v>
      </c>
      <c r="F64" s="3" t="str">
        <f>RIGHT(A64,1)</f>
        <v>Y</v>
      </c>
      <c r="G64">
        <v>47.667513800000002</v>
      </c>
      <c r="H64">
        <v>1</v>
      </c>
      <c r="I64">
        <v>6</v>
      </c>
      <c r="J64">
        <v>78</v>
      </c>
      <c r="K64">
        <v>0.66493784904479991</v>
      </c>
      <c r="L64" t="s">
        <v>26</v>
      </c>
      <c r="M64">
        <v>1</v>
      </c>
      <c r="N64">
        <v>5611</v>
      </c>
      <c r="O64">
        <v>2.5000166784686688</v>
      </c>
      <c r="P64">
        <v>99.953551353308882</v>
      </c>
      <c r="Q64">
        <v>82.855993038938436</v>
      </c>
      <c r="R64">
        <v>5577</v>
      </c>
      <c r="S64">
        <v>6.8173782354355463</v>
      </c>
      <c r="T64">
        <v>99.975865280247064</v>
      </c>
      <c r="U64">
        <v>68.048507783607121</v>
      </c>
      <c r="V64">
        <v>557</v>
      </c>
      <c r="W64">
        <v>7.3620350277895605</v>
      </c>
      <c r="X64">
        <v>2.6416757071405694</v>
      </c>
    </row>
    <row r="65" spans="1:24">
      <c r="A65" t="s">
        <v>91</v>
      </c>
      <c r="B65" s="3" t="str">
        <f>MID(A65,12,4)</f>
        <v>W012</v>
      </c>
      <c r="C65" s="3" t="str">
        <f>MID(A65,17,8)</f>
        <v>20210513</v>
      </c>
      <c r="D65" s="4" t="s">
        <v>25</v>
      </c>
      <c r="E65" s="3" t="str">
        <f>MID(A65,26,5)</f>
        <v>baleo</v>
      </c>
      <c r="F65" s="3" t="str">
        <f>RIGHT(A65,1)</f>
        <v>X</v>
      </c>
      <c r="G65">
        <v>50.254409899999999</v>
      </c>
      <c r="H65">
        <v>1</v>
      </c>
      <c r="I65">
        <v>4</v>
      </c>
      <c r="J65">
        <v>57</v>
      </c>
      <c r="K65">
        <v>0.59868582725524888</v>
      </c>
      <c r="L65" t="s">
        <v>26</v>
      </c>
      <c r="M65">
        <v>1</v>
      </c>
      <c r="N65">
        <v>5830</v>
      </c>
      <c r="O65">
        <v>2.4999683666013692</v>
      </c>
      <c r="P65">
        <v>99.980992060332227</v>
      </c>
      <c r="Q65">
        <v>51.981436965811966</v>
      </c>
      <c r="R65">
        <v>5818</v>
      </c>
      <c r="S65">
        <v>6.5690506941667453</v>
      </c>
      <c r="T65">
        <v>99.987606948526746</v>
      </c>
      <c r="U65">
        <v>47.445880721220526</v>
      </c>
      <c r="V65">
        <v>299</v>
      </c>
      <c r="W65">
        <v>6.7830268032845868</v>
      </c>
      <c r="X65">
        <v>3.5175163456159724</v>
      </c>
    </row>
    <row r="66" spans="1:24">
      <c r="A66" t="s">
        <v>92</v>
      </c>
      <c r="B66" s="3" t="str">
        <f>MID(A66,12,4)</f>
        <v>W012</v>
      </c>
      <c r="C66" s="3" t="str">
        <f>MID(A66,17,8)</f>
        <v>20210513</v>
      </c>
      <c r="D66" s="4" t="s">
        <v>25</v>
      </c>
      <c r="E66" s="3" t="str">
        <f>MID(A66,26,5)</f>
        <v>baleo</v>
      </c>
      <c r="F66" s="3" t="str">
        <f>RIGHT(A66,1)</f>
        <v>Y</v>
      </c>
      <c r="G66">
        <v>38.777447700000003</v>
      </c>
      <c r="H66">
        <v>1</v>
      </c>
      <c r="I66">
        <v>7</v>
      </c>
      <c r="J66">
        <v>167</v>
      </c>
      <c r="K66">
        <v>8.0363759994506845E-2</v>
      </c>
      <c r="L66" t="s">
        <v>26</v>
      </c>
      <c r="M66">
        <v>1</v>
      </c>
      <c r="N66">
        <v>4999</v>
      </c>
      <c r="O66">
        <v>2.5001158695124377</v>
      </c>
      <c r="P66">
        <v>99.968422674060378</v>
      </c>
      <c r="Q66">
        <v>60.231554524361947</v>
      </c>
      <c r="R66">
        <v>4782</v>
      </c>
      <c r="S66">
        <v>6.5342048002029331</v>
      </c>
      <c r="T66">
        <v>99.959177060367125</v>
      </c>
      <c r="U66">
        <v>57.855199043854007</v>
      </c>
      <c r="V66">
        <v>232</v>
      </c>
      <c r="W66">
        <v>7.087055124148665</v>
      </c>
      <c r="X66">
        <v>1.6792103505710161</v>
      </c>
    </row>
    <row r="67" spans="1:24">
      <c r="A67" t="s">
        <v>93</v>
      </c>
      <c r="B67" s="3" t="str">
        <f>MID(A67,12,4)</f>
        <v>W012</v>
      </c>
      <c r="C67" s="3" t="str">
        <f>MID(A67,17,8)</f>
        <v>20210513</v>
      </c>
      <c r="D67" s="4" t="s">
        <v>25</v>
      </c>
      <c r="E67" s="3" t="str">
        <f>MID(A67,26,5)</f>
        <v>baleo</v>
      </c>
      <c r="F67" s="3" t="str">
        <f>RIGHT(A67,1)</f>
        <v>X</v>
      </c>
      <c r="G67">
        <v>49.607996999999997</v>
      </c>
      <c r="H67">
        <v>1</v>
      </c>
      <c r="I67">
        <v>5</v>
      </c>
      <c r="J67">
        <v>59</v>
      </c>
      <c r="K67">
        <v>0.59775301933288572</v>
      </c>
      <c r="L67" t="s">
        <v>26</v>
      </c>
      <c r="M67">
        <v>1</v>
      </c>
      <c r="N67">
        <v>5765</v>
      </c>
      <c r="O67">
        <v>2.499992476555442</v>
      </c>
      <c r="P67">
        <v>99.987333395373852</v>
      </c>
      <c r="Q67">
        <v>45.87771320128099</v>
      </c>
      <c r="R67">
        <v>5750</v>
      </c>
      <c r="S67">
        <v>6.3151099492365397</v>
      </c>
      <c r="T67">
        <v>99.990908916917064</v>
      </c>
      <c r="U67">
        <v>47.165152626530499</v>
      </c>
      <c r="V67">
        <v>366</v>
      </c>
      <c r="W67">
        <v>6.7396732491387965</v>
      </c>
      <c r="X67">
        <v>2.674607668682095</v>
      </c>
    </row>
    <row r="68" spans="1:24">
      <c r="A68" t="s">
        <v>94</v>
      </c>
      <c r="B68" s="3" t="str">
        <f>MID(A68,12,4)</f>
        <v>W012</v>
      </c>
      <c r="C68" s="3" t="str">
        <f>MID(A68,17,8)</f>
        <v>20210628</v>
      </c>
      <c r="D68" s="4" t="s">
        <v>35</v>
      </c>
      <c r="E68" s="3" t="str">
        <f>MID(A68,26,5)</f>
        <v>balec</v>
      </c>
      <c r="F68" s="3" t="str">
        <f>RIGHT(A68,1)</f>
        <v>Y</v>
      </c>
      <c r="G68">
        <v>48.358924799999997</v>
      </c>
      <c r="H68">
        <v>1</v>
      </c>
      <c r="I68">
        <v>6</v>
      </c>
      <c r="J68">
        <v>73</v>
      </c>
      <c r="K68">
        <v>0.83568512916564952</v>
      </c>
      <c r="L68" t="s">
        <v>26</v>
      </c>
      <c r="M68">
        <v>1</v>
      </c>
      <c r="N68">
        <v>5636</v>
      </c>
      <c r="O68">
        <v>2.499894517624373</v>
      </c>
      <c r="P68">
        <v>99.905064081744825</v>
      </c>
      <c r="Q68">
        <v>41.482365145228215</v>
      </c>
      <c r="R68">
        <v>2811</v>
      </c>
      <c r="S68">
        <v>6.3888005111027502</v>
      </c>
      <c r="T68">
        <v>99.964094397718171</v>
      </c>
      <c r="U68">
        <v>51.809533137446948</v>
      </c>
      <c r="V68">
        <v>263</v>
      </c>
      <c r="W68">
        <v>6.9083269167674288</v>
      </c>
      <c r="X68">
        <v>3.5919788081116959</v>
      </c>
    </row>
    <row r="69" spans="1:24">
      <c r="A69" t="s">
        <v>95</v>
      </c>
      <c r="B69" s="3" t="str">
        <f>MID(A69,12,4)</f>
        <v>W012</v>
      </c>
      <c r="C69" s="3" t="str">
        <f>MID(A69,17,8)</f>
        <v>20210628</v>
      </c>
      <c r="D69" s="4" t="s">
        <v>35</v>
      </c>
      <c r="E69" s="3" t="str">
        <f>MID(A69,26,5)</f>
        <v>balec</v>
      </c>
      <c r="F69" s="3" t="str">
        <f>RIGHT(A69,1)</f>
        <v>X</v>
      </c>
      <c r="G69">
        <v>50.545914099999997</v>
      </c>
      <c r="H69">
        <v>1</v>
      </c>
      <c r="I69">
        <v>5</v>
      </c>
      <c r="J69">
        <v>61</v>
      </c>
      <c r="K69">
        <v>0.84093264579772931</v>
      </c>
      <c r="L69" t="s">
        <v>26</v>
      </c>
      <c r="M69">
        <v>1</v>
      </c>
      <c r="N69">
        <v>5757</v>
      </c>
      <c r="O69">
        <v>2.4999990946755699</v>
      </c>
      <c r="P69">
        <v>99.986367368437357</v>
      </c>
      <c r="Q69">
        <v>48.484224759615387</v>
      </c>
      <c r="R69">
        <v>4417</v>
      </c>
      <c r="S69">
        <v>6.4901445377155991</v>
      </c>
      <c r="T69">
        <v>99.993167016107861</v>
      </c>
      <c r="U69">
        <v>54.386907478646414</v>
      </c>
      <c r="V69">
        <v>236</v>
      </c>
      <c r="W69">
        <v>6.9610507775114918</v>
      </c>
      <c r="X69">
        <v>3.6917884442198057</v>
      </c>
    </row>
    <row r="70" spans="1:24">
      <c r="A70" t="s">
        <v>96</v>
      </c>
      <c r="B70" s="3" t="str">
        <f>MID(A70,12,4)</f>
        <v>W012</v>
      </c>
      <c r="C70" s="3" t="str">
        <f>MID(A70,17,8)</f>
        <v>20210628</v>
      </c>
      <c r="D70" s="4" t="s">
        <v>35</v>
      </c>
      <c r="E70" s="3" t="str">
        <f>MID(A70,26,5)</f>
        <v>balec</v>
      </c>
      <c r="F70" s="3" t="str">
        <f>RIGHT(A70,1)</f>
        <v>Y</v>
      </c>
      <c r="G70">
        <v>49.762673100000001</v>
      </c>
      <c r="H70">
        <v>1</v>
      </c>
      <c r="I70">
        <v>5</v>
      </c>
      <c r="J70">
        <v>67</v>
      </c>
      <c r="K70">
        <v>0.53536440849304201</v>
      </c>
      <c r="L70" t="s">
        <v>26</v>
      </c>
      <c r="M70">
        <v>1</v>
      </c>
      <c r="N70">
        <v>5733</v>
      </c>
      <c r="O70">
        <v>2.5002285345222242</v>
      </c>
      <c r="P70">
        <v>99.899295335177797</v>
      </c>
      <c r="Q70">
        <v>28.876132228845709</v>
      </c>
      <c r="R70">
        <v>5143</v>
      </c>
      <c r="S70">
        <v>5.8890550437688773</v>
      </c>
      <c r="T70">
        <v>99.936732949405084</v>
      </c>
      <c r="U70">
        <v>33.071440370003302</v>
      </c>
      <c r="V70">
        <v>202</v>
      </c>
      <c r="W70">
        <v>6.3320278890790815</v>
      </c>
      <c r="X70">
        <v>3.0925810168423356</v>
      </c>
    </row>
    <row r="71" spans="1:24">
      <c r="A71" t="s">
        <v>97</v>
      </c>
      <c r="B71" s="3" t="str">
        <f>MID(A71,12,4)</f>
        <v>W012</v>
      </c>
      <c r="C71" s="3" t="str">
        <f>MID(A71,17,8)</f>
        <v>20210628</v>
      </c>
      <c r="D71" s="4" t="s">
        <v>35</v>
      </c>
      <c r="E71" s="3" t="str">
        <f>MID(A71,26,5)</f>
        <v>balec</v>
      </c>
      <c r="F71" s="3" t="str">
        <f>RIGHT(A71,1)</f>
        <v>X</v>
      </c>
      <c r="G71">
        <v>51.415478</v>
      </c>
      <c r="H71">
        <v>1</v>
      </c>
      <c r="I71">
        <v>4</v>
      </c>
      <c r="J71">
        <v>53</v>
      </c>
      <c r="K71">
        <v>0.52761115074157705</v>
      </c>
      <c r="L71" t="s">
        <v>26</v>
      </c>
      <c r="M71">
        <v>1</v>
      </c>
      <c r="N71">
        <v>5842</v>
      </c>
      <c r="O71">
        <v>2.5000350202422861</v>
      </c>
      <c r="P71">
        <v>99.971673468531321</v>
      </c>
      <c r="Q71">
        <v>42.947605633802816</v>
      </c>
      <c r="R71">
        <v>5178</v>
      </c>
      <c r="S71">
        <v>6.4259734742456818</v>
      </c>
      <c r="T71">
        <v>99.987747543382454</v>
      </c>
      <c r="U71">
        <v>44.489408099688475</v>
      </c>
      <c r="V71">
        <v>308</v>
      </c>
      <c r="W71">
        <v>6.594873275170583</v>
      </c>
      <c r="X71">
        <v>3.43960551563065</v>
      </c>
    </row>
    <row r="72" spans="1:24">
      <c r="A72" t="s">
        <v>98</v>
      </c>
      <c r="B72" s="3" t="str">
        <f>MID(A72,12,4)</f>
        <v>W012</v>
      </c>
      <c r="C72" s="3" t="str">
        <f>MID(A72,17,8)</f>
        <v>20210628</v>
      </c>
      <c r="D72" s="4" t="s">
        <v>35</v>
      </c>
      <c r="E72" s="3" t="str">
        <f>MID(A72,26,5)</f>
        <v>baleo</v>
      </c>
      <c r="F72" s="3" t="str">
        <f>RIGHT(A72,1)</f>
        <v>Y</v>
      </c>
      <c r="G72">
        <v>52.412395099999998</v>
      </c>
      <c r="H72">
        <v>1</v>
      </c>
      <c r="I72">
        <v>7</v>
      </c>
      <c r="J72">
        <v>59</v>
      </c>
      <c r="K72">
        <v>1.2342005729675294</v>
      </c>
      <c r="L72" t="s">
        <v>26</v>
      </c>
      <c r="M72">
        <v>1</v>
      </c>
      <c r="N72">
        <v>5647</v>
      </c>
      <c r="O72">
        <v>2.5000813914340831</v>
      </c>
      <c r="P72">
        <v>99.916320226469509</v>
      </c>
      <c r="Q72">
        <v>50.986826165960025</v>
      </c>
      <c r="R72">
        <v>4362</v>
      </c>
      <c r="S72">
        <v>6.5670601571962219</v>
      </c>
      <c r="T72">
        <v>99.96166449013144</v>
      </c>
      <c r="U72">
        <v>45.18504630418726</v>
      </c>
      <c r="V72">
        <v>286</v>
      </c>
      <c r="W72">
        <v>6.7572332033205456</v>
      </c>
      <c r="X72">
        <v>3.7270771060847259</v>
      </c>
    </row>
    <row r="73" spans="1:24">
      <c r="A73" t="s">
        <v>99</v>
      </c>
      <c r="B73" s="3" t="str">
        <f>MID(A73,12,4)</f>
        <v>W012</v>
      </c>
      <c r="C73" s="3" t="str">
        <f>MID(A73,17,8)</f>
        <v>20210628</v>
      </c>
      <c r="D73" s="4" t="s">
        <v>35</v>
      </c>
      <c r="E73" s="3" t="str">
        <f>MID(A73,26,5)</f>
        <v>baleo</v>
      </c>
      <c r="F73" s="3" t="str">
        <f>RIGHT(A73,1)</f>
        <v>X</v>
      </c>
      <c r="G73">
        <v>49.199767700000002</v>
      </c>
      <c r="H73">
        <v>1</v>
      </c>
      <c r="I73">
        <v>5</v>
      </c>
      <c r="J73">
        <v>63</v>
      </c>
      <c r="K73">
        <v>0.92734011650085457</v>
      </c>
      <c r="L73" t="s">
        <v>26</v>
      </c>
      <c r="M73">
        <v>1</v>
      </c>
      <c r="N73">
        <v>5749</v>
      </c>
      <c r="O73">
        <v>2.5000081706140418</v>
      </c>
      <c r="P73">
        <v>99.982549769511536</v>
      </c>
      <c r="Q73">
        <v>54.308846761453395</v>
      </c>
      <c r="R73">
        <v>4491</v>
      </c>
      <c r="S73">
        <v>6.6926510942621587</v>
      </c>
      <c r="T73">
        <v>99.99073428950652</v>
      </c>
      <c r="U73">
        <v>53.248574174943926</v>
      </c>
      <c r="V73">
        <v>415</v>
      </c>
      <c r="W73">
        <v>6.9401504005018886</v>
      </c>
      <c r="X73">
        <v>3.6285529257141267</v>
      </c>
    </row>
    <row r="74" spans="1:24">
      <c r="A74" t="s">
        <v>100</v>
      </c>
      <c r="B74" s="3" t="str">
        <f>MID(A74,12,4)</f>
        <v>W012</v>
      </c>
      <c r="C74" s="3" t="str">
        <f>MID(A74,17,8)</f>
        <v>20210628</v>
      </c>
      <c r="D74" s="4" t="s">
        <v>35</v>
      </c>
      <c r="E74" s="3" t="str">
        <f>MID(A74,26,5)</f>
        <v>baleo</v>
      </c>
      <c r="F74" s="3" t="str">
        <f>RIGHT(A74,1)</f>
        <v>Y</v>
      </c>
      <c r="G74">
        <v>49.064467700000002</v>
      </c>
      <c r="H74">
        <v>1</v>
      </c>
      <c r="I74">
        <v>6</v>
      </c>
      <c r="J74">
        <v>62</v>
      </c>
      <c r="K74">
        <v>0.83362124443054197</v>
      </c>
      <c r="L74" t="s">
        <v>26</v>
      </c>
      <c r="M74">
        <v>1</v>
      </c>
      <c r="N74">
        <v>5691</v>
      </c>
      <c r="O74">
        <v>2.5001273864106954</v>
      </c>
      <c r="P74">
        <v>99.911835648340684</v>
      </c>
      <c r="Q74">
        <v>60.031984007996002</v>
      </c>
      <c r="R74">
        <v>5350</v>
      </c>
      <c r="S74">
        <v>6.7153473636964236</v>
      </c>
      <c r="T74">
        <v>99.951963876835379</v>
      </c>
      <c r="U74">
        <v>57.139769046613154</v>
      </c>
      <c r="V74">
        <v>452</v>
      </c>
      <c r="W74">
        <v>7.0484219902084781</v>
      </c>
      <c r="X74">
        <v>3.4533177481745509</v>
      </c>
    </row>
    <row r="75" spans="1:24">
      <c r="A75" t="s">
        <v>101</v>
      </c>
      <c r="B75" s="3" t="str">
        <f>MID(A75,12,4)</f>
        <v>W012</v>
      </c>
      <c r="C75" s="3" t="str">
        <f>MID(A75,17,8)</f>
        <v>20210628</v>
      </c>
      <c r="D75" s="4" t="s">
        <v>35</v>
      </c>
      <c r="E75" s="3" t="str">
        <f>MID(A75,26,5)</f>
        <v>baleo</v>
      </c>
      <c r="F75" s="3" t="str">
        <f>RIGHT(A75,1)</f>
        <v>X</v>
      </c>
      <c r="G75">
        <v>50.937585800000001</v>
      </c>
      <c r="H75">
        <v>1</v>
      </c>
      <c r="I75">
        <v>4</v>
      </c>
      <c r="J75">
        <v>60</v>
      </c>
      <c r="K75">
        <v>0.72325345039367672</v>
      </c>
      <c r="L75" t="s">
        <v>26</v>
      </c>
      <c r="M75">
        <v>1</v>
      </c>
      <c r="N75">
        <v>5821</v>
      </c>
      <c r="O75">
        <v>2.499995572376589</v>
      </c>
      <c r="P75">
        <v>99.98070431879637</v>
      </c>
      <c r="Q75">
        <v>37.565796007547917</v>
      </c>
      <c r="R75">
        <v>5790</v>
      </c>
      <c r="S75">
        <v>6.1338347685118109</v>
      </c>
      <c r="T75">
        <v>99.991976249699107</v>
      </c>
      <c r="U75">
        <v>39.080243497509684</v>
      </c>
      <c r="V75">
        <v>214</v>
      </c>
      <c r="W75">
        <v>6.4032531702214168</v>
      </c>
      <c r="X75">
        <v>3.5846325639716321</v>
      </c>
    </row>
    <row r="76" spans="1:24">
      <c r="A76" t="s">
        <v>102</v>
      </c>
      <c r="B76" s="3" t="str">
        <f>MID(A76,12,4)</f>
        <v>W019</v>
      </c>
      <c r="C76" s="3" t="str">
        <f>MID(A76,17,8)</f>
        <v>20210216</v>
      </c>
      <c r="D76" s="4" t="s">
        <v>25</v>
      </c>
      <c r="E76" s="3" t="str">
        <f>MID(A76,26,5)</f>
        <v>balec</v>
      </c>
      <c r="F76" s="3" t="str">
        <f>RIGHT(A76,1)</f>
        <v>Y</v>
      </c>
      <c r="G76">
        <v>51.9261439</v>
      </c>
      <c r="H76">
        <v>1</v>
      </c>
      <c r="I76">
        <v>4</v>
      </c>
      <c r="J76">
        <v>83</v>
      </c>
      <c r="K76">
        <v>0.51517308235168446</v>
      </c>
      <c r="L76" t="s">
        <v>26</v>
      </c>
      <c r="M76">
        <v>1</v>
      </c>
      <c r="N76">
        <v>5752</v>
      </c>
      <c r="O76">
        <v>2.5002605823647044</v>
      </c>
      <c r="P76">
        <v>99.96591365158254</v>
      </c>
      <c r="Q76">
        <v>39.382499458522851</v>
      </c>
      <c r="R76">
        <v>4065</v>
      </c>
      <c r="S76">
        <v>6.1748621618509771</v>
      </c>
      <c r="T76">
        <v>99.980522504975227</v>
      </c>
      <c r="U76">
        <v>44.754359363153903</v>
      </c>
      <c r="V76">
        <v>304</v>
      </c>
      <c r="W76">
        <v>6.8147258256252101</v>
      </c>
      <c r="X76">
        <v>3.3906005032034341</v>
      </c>
    </row>
    <row r="77" spans="1:24">
      <c r="A77" t="s">
        <v>103</v>
      </c>
      <c r="B77" s="3" t="str">
        <f>MID(A77,12,4)</f>
        <v>W019</v>
      </c>
      <c r="C77" s="3" t="str">
        <f>MID(A77,17,8)</f>
        <v>20210216</v>
      </c>
      <c r="D77" s="4" t="s">
        <v>25</v>
      </c>
      <c r="E77" s="3" t="str">
        <f>MID(A77,26,5)</f>
        <v>balec</v>
      </c>
      <c r="F77" s="3" t="str">
        <f>RIGHT(A77,1)</f>
        <v>X</v>
      </c>
      <c r="G77">
        <v>50.3791972</v>
      </c>
      <c r="H77">
        <v>1</v>
      </c>
      <c r="I77">
        <v>4</v>
      </c>
      <c r="J77">
        <v>75</v>
      </c>
      <c r="K77">
        <v>0.69870587348937963</v>
      </c>
      <c r="L77" t="s">
        <v>26</v>
      </c>
      <c r="M77">
        <v>1</v>
      </c>
      <c r="N77">
        <v>5776</v>
      </c>
      <c r="O77">
        <v>2.5</v>
      </c>
      <c r="P77">
        <v>99.985452908594866</v>
      </c>
      <c r="Q77">
        <v>36.589092004821211</v>
      </c>
      <c r="R77">
        <v>4556</v>
      </c>
      <c r="S77">
        <v>6.1603159175801441</v>
      </c>
      <c r="T77">
        <v>99.99137721452891</v>
      </c>
      <c r="U77">
        <v>41.247159371603594</v>
      </c>
      <c r="V77">
        <v>221</v>
      </c>
      <c r="W77">
        <v>6.6319419076361195</v>
      </c>
      <c r="X77">
        <v>3.6082952575700418</v>
      </c>
    </row>
    <row r="78" spans="1:24">
      <c r="A78" t="s">
        <v>104</v>
      </c>
      <c r="B78" s="3" t="str">
        <f>MID(A78,12,4)</f>
        <v>W019</v>
      </c>
      <c r="C78" s="3" t="str">
        <f>MID(A78,17,8)</f>
        <v>20210216</v>
      </c>
      <c r="D78" s="4" t="s">
        <v>25</v>
      </c>
      <c r="E78" s="3" t="str">
        <f>MID(A78,26,5)</f>
        <v>balec</v>
      </c>
      <c r="F78" s="3" t="str">
        <f>RIGHT(A78,1)</f>
        <v>Y</v>
      </c>
      <c r="G78">
        <v>50.661866099999997</v>
      </c>
      <c r="H78">
        <v>1</v>
      </c>
      <c r="I78">
        <v>5</v>
      </c>
      <c r="J78">
        <v>60</v>
      </c>
      <c r="K78">
        <v>0.80146203041076669</v>
      </c>
      <c r="L78" t="s">
        <v>26</v>
      </c>
      <c r="M78">
        <v>1</v>
      </c>
      <c r="N78">
        <v>5761</v>
      </c>
      <c r="O78">
        <v>2.4998854847730909</v>
      </c>
      <c r="P78">
        <v>99.959734474378934</v>
      </c>
      <c r="Q78">
        <v>44.809584339646626</v>
      </c>
      <c r="R78">
        <v>4562</v>
      </c>
      <c r="S78">
        <v>6.4370481503140056</v>
      </c>
      <c r="T78">
        <v>99.977724150733252</v>
      </c>
      <c r="U78">
        <v>44.366443452380949</v>
      </c>
      <c r="V78">
        <v>355</v>
      </c>
      <c r="W78">
        <v>6.7787264741212097</v>
      </c>
      <c r="X78">
        <v>3.7092147161708455</v>
      </c>
    </row>
    <row r="79" spans="1:24">
      <c r="A79" t="s">
        <v>105</v>
      </c>
      <c r="B79" s="3" t="str">
        <f>MID(A79,12,4)</f>
        <v>W019</v>
      </c>
      <c r="C79" s="3" t="str">
        <f>MID(A79,17,8)</f>
        <v>20210216</v>
      </c>
      <c r="D79" s="4" t="s">
        <v>25</v>
      </c>
      <c r="E79" s="3" t="str">
        <f>MID(A79,26,5)</f>
        <v>balec</v>
      </c>
      <c r="F79" s="3" t="str">
        <f>RIGHT(A79,1)</f>
        <v>X</v>
      </c>
      <c r="G79">
        <v>50.135762499999998</v>
      </c>
      <c r="H79">
        <v>1</v>
      </c>
      <c r="I79">
        <v>5</v>
      </c>
      <c r="J79">
        <v>70</v>
      </c>
      <c r="K79">
        <v>0.99535012245178223</v>
      </c>
      <c r="L79" t="s">
        <v>26</v>
      </c>
      <c r="M79">
        <v>1</v>
      </c>
      <c r="N79">
        <v>5721</v>
      </c>
      <c r="O79">
        <v>2.5000152792496788</v>
      </c>
      <c r="P79">
        <v>99.987950839424855</v>
      </c>
      <c r="Q79">
        <v>55.350607148965281</v>
      </c>
      <c r="R79">
        <v>3269</v>
      </c>
      <c r="S79">
        <v>6.738171930269842</v>
      </c>
      <c r="T79">
        <v>99.994780470218942</v>
      </c>
      <c r="U79">
        <v>52.125158187800558</v>
      </c>
      <c r="V79">
        <v>254</v>
      </c>
      <c r="W79">
        <v>6.8651951944937242</v>
      </c>
      <c r="X79">
        <v>3.7274072737617141</v>
      </c>
    </row>
    <row r="80" spans="1:24">
      <c r="A80" t="s">
        <v>106</v>
      </c>
      <c r="B80" s="3" t="str">
        <f>MID(A80,12,4)</f>
        <v>W019</v>
      </c>
      <c r="C80" s="3" t="str">
        <f>MID(A80,17,8)</f>
        <v>20210216</v>
      </c>
      <c r="D80" s="4" t="s">
        <v>25</v>
      </c>
      <c r="E80" s="3" t="str">
        <f>MID(A80,26,5)</f>
        <v>baleo</v>
      </c>
      <c r="F80" s="3" t="str">
        <f>RIGHT(A80,1)</f>
        <v>Y</v>
      </c>
      <c r="G80">
        <v>48.423288100000001</v>
      </c>
      <c r="H80">
        <v>1</v>
      </c>
      <c r="I80">
        <v>6</v>
      </c>
      <c r="J80">
        <v>84</v>
      </c>
      <c r="K80">
        <v>0.53738297462463369</v>
      </c>
      <c r="L80" t="s">
        <v>26</v>
      </c>
      <c r="M80">
        <v>1</v>
      </c>
      <c r="N80">
        <v>5581</v>
      </c>
      <c r="O80">
        <v>2.5000337165459614</v>
      </c>
      <c r="P80">
        <v>99.969964050723206</v>
      </c>
      <c r="Q80">
        <v>80.180928481806774</v>
      </c>
      <c r="R80">
        <v>3723</v>
      </c>
      <c r="S80">
        <v>6.9281843301976398</v>
      </c>
      <c r="T80">
        <v>99.982017095237978</v>
      </c>
      <c r="U80">
        <v>73.754539467494595</v>
      </c>
      <c r="V80">
        <v>251</v>
      </c>
      <c r="W80">
        <v>7.4335945475463197</v>
      </c>
      <c r="X80">
        <v>3.7156264170658453</v>
      </c>
    </row>
    <row r="81" spans="1:24">
      <c r="A81" t="s">
        <v>107</v>
      </c>
      <c r="B81" s="3" t="str">
        <f>MID(A81,12,4)</f>
        <v>W019</v>
      </c>
      <c r="C81" s="3" t="str">
        <f>MID(A81,17,8)</f>
        <v>20210216</v>
      </c>
      <c r="D81" s="4" t="s">
        <v>25</v>
      </c>
      <c r="E81" s="3" t="str">
        <f>MID(A81,26,5)</f>
        <v>baleo</v>
      </c>
      <c r="F81" s="3" t="str">
        <f>RIGHT(A81,1)</f>
        <v>X</v>
      </c>
      <c r="G81">
        <v>52.723362700000003</v>
      </c>
      <c r="H81">
        <v>1</v>
      </c>
      <c r="I81">
        <v>4</v>
      </c>
      <c r="J81">
        <v>76</v>
      </c>
      <c r="K81">
        <v>0.50609614372253398</v>
      </c>
      <c r="L81" t="s">
        <v>26</v>
      </c>
      <c r="M81">
        <v>1</v>
      </c>
      <c r="N81">
        <v>5773</v>
      </c>
      <c r="O81">
        <v>2.5000423146967403</v>
      </c>
      <c r="P81">
        <v>99.978111875675452</v>
      </c>
      <c r="Q81">
        <v>56.469633750579511</v>
      </c>
      <c r="R81">
        <v>3324</v>
      </c>
      <c r="S81">
        <v>6.6126309915842825</v>
      </c>
      <c r="T81">
        <v>99.991057749056594</v>
      </c>
      <c r="U81">
        <v>59.672691048811728</v>
      </c>
      <c r="V81">
        <v>379</v>
      </c>
      <c r="W81">
        <v>7.1285849452067342</v>
      </c>
      <c r="X81">
        <v>3.4789614617511355</v>
      </c>
    </row>
    <row r="82" spans="1:24">
      <c r="A82" t="s">
        <v>108</v>
      </c>
      <c r="B82" s="3" t="str">
        <f>MID(A82,12,4)</f>
        <v>W019</v>
      </c>
      <c r="C82" s="3" t="str">
        <f>MID(A82,17,8)</f>
        <v>20210216</v>
      </c>
      <c r="D82" s="4" t="s">
        <v>25</v>
      </c>
      <c r="E82" s="3" t="str">
        <f>MID(A82,26,5)</f>
        <v>baleo</v>
      </c>
      <c r="F82" s="3" t="str">
        <f>RIGHT(A82,1)</f>
        <v>Y</v>
      </c>
      <c r="G82">
        <v>50.267359200000001</v>
      </c>
      <c r="H82">
        <v>1</v>
      </c>
      <c r="I82">
        <v>6</v>
      </c>
      <c r="J82">
        <v>52</v>
      </c>
      <c r="K82">
        <v>0.90244698524475098</v>
      </c>
      <c r="L82" t="s">
        <v>26</v>
      </c>
      <c r="M82">
        <v>1</v>
      </c>
      <c r="N82">
        <v>5741</v>
      </c>
      <c r="O82">
        <v>2.5001835929225988</v>
      </c>
      <c r="P82">
        <v>99.920865552670264</v>
      </c>
      <c r="Q82">
        <v>40.198924731182792</v>
      </c>
      <c r="R82">
        <v>4631</v>
      </c>
      <c r="S82">
        <v>6.229108748924661</v>
      </c>
      <c r="T82">
        <v>99.953405428877417</v>
      </c>
      <c r="U82">
        <v>41.948093166112109</v>
      </c>
      <c r="V82">
        <v>279</v>
      </c>
      <c r="W82">
        <v>6.6988479310477764</v>
      </c>
      <c r="X82">
        <v>3.1513650211657849</v>
      </c>
    </row>
    <row r="83" spans="1:24">
      <c r="A83" t="s">
        <v>109</v>
      </c>
      <c r="B83" s="3" t="str">
        <f>MID(A83,12,4)</f>
        <v>W019</v>
      </c>
      <c r="C83" s="3" t="str">
        <f>MID(A83,17,8)</f>
        <v>20210216</v>
      </c>
      <c r="D83" s="4" t="s">
        <v>25</v>
      </c>
      <c r="E83" s="3" t="str">
        <f>MID(A83,26,5)</f>
        <v>baleo</v>
      </c>
      <c r="F83" s="3" t="str">
        <f>RIGHT(A83,1)</f>
        <v>X</v>
      </c>
      <c r="G83">
        <v>50.242353100000003</v>
      </c>
      <c r="H83">
        <v>1</v>
      </c>
      <c r="I83">
        <v>5</v>
      </c>
      <c r="J83">
        <v>67</v>
      </c>
      <c r="K83">
        <v>0.84347615242004381</v>
      </c>
      <c r="L83" t="s">
        <v>26</v>
      </c>
      <c r="M83">
        <v>1</v>
      </c>
      <c r="N83">
        <v>5733</v>
      </c>
      <c r="O83">
        <v>2.499985088959269</v>
      </c>
      <c r="P83">
        <v>99.980319388214127</v>
      </c>
      <c r="Q83">
        <v>44.957016434892545</v>
      </c>
      <c r="R83">
        <v>4569</v>
      </c>
      <c r="S83">
        <v>6.2957547727933374</v>
      </c>
      <c r="T83">
        <v>99.989712768390845</v>
      </c>
      <c r="U83">
        <v>48.365648050579559</v>
      </c>
      <c r="V83">
        <v>226</v>
      </c>
      <c r="W83">
        <v>6.823729227313887</v>
      </c>
      <c r="X83">
        <v>3.4280314364311848</v>
      </c>
    </row>
    <row r="84" spans="1:24">
      <c r="A84" t="s">
        <v>110</v>
      </c>
      <c r="B84" s="3" t="str">
        <f>MID(A84,12,4)</f>
        <v>W019</v>
      </c>
      <c r="C84" s="3" t="str">
        <f>MID(A84,17,8)</f>
        <v>20210609</v>
      </c>
      <c r="D84" s="4" t="s">
        <v>35</v>
      </c>
      <c r="E84" s="3" t="str">
        <f>MID(A84,26,5)</f>
        <v>balec</v>
      </c>
      <c r="F84" s="3" t="str">
        <f>RIGHT(A84,1)</f>
        <v>Y</v>
      </c>
      <c r="G84">
        <v>49.9467359</v>
      </c>
      <c r="H84">
        <v>1</v>
      </c>
      <c r="I84">
        <v>5</v>
      </c>
      <c r="J84">
        <v>72</v>
      </c>
      <c r="K84">
        <v>0.81078255653381337</v>
      </c>
      <c r="L84" t="s">
        <v>26</v>
      </c>
      <c r="M84">
        <v>1</v>
      </c>
      <c r="N84">
        <v>5713</v>
      </c>
      <c r="O84">
        <v>2.4998516823147954</v>
      </c>
      <c r="P84">
        <v>99.95457707809868</v>
      </c>
      <c r="Q84">
        <v>46.788319203337373</v>
      </c>
      <c r="R84">
        <v>3197</v>
      </c>
      <c r="S84">
        <v>6.388419450378489</v>
      </c>
      <c r="T84">
        <v>99.971981936876517</v>
      </c>
      <c r="U84">
        <v>46.735136674259678</v>
      </c>
      <c r="V84">
        <v>357</v>
      </c>
      <c r="W84">
        <v>6.8401779170865158</v>
      </c>
      <c r="X84">
        <v>3.595395865220302</v>
      </c>
    </row>
    <row r="85" spans="1:24">
      <c r="A85" t="s">
        <v>111</v>
      </c>
      <c r="B85" s="3" t="str">
        <f>MID(A85,12,4)</f>
        <v>W019</v>
      </c>
      <c r="C85" s="3" t="str">
        <f>MID(A85,17,8)</f>
        <v>20210609</v>
      </c>
      <c r="D85" s="4" t="s">
        <v>35</v>
      </c>
      <c r="E85" s="3" t="str">
        <f>MID(A85,26,5)</f>
        <v>balec</v>
      </c>
      <c r="F85" s="3" t="str">
        <f>RIGHT(A85,1)</f>
        <v>X</v>
      </c>
      <c r="G85">
        <v>50.658540500000001</v>
      </c>
      <c r="H85">
        <v>1</v>
      </c>
      <c r="I85">
        <v>4</v>
      </c>
      <c r="J85">
        <v>72</v>
      </c>
      <c r="K85">
        <v>0.57160229682922359</v>
      </c>
      <c r="L85" t="s">
        <v>26</v>
      </c>
      <c r="M85">
        <v>1</v>
      </c>
      <c r="N85">
        <v>5785</v>
      </c>
      <c r="O85">
        <v>2.4999910341884326</v>
      </c>
      <c r="P85">
        <v>99.984266924498399</v>
      </c>
      <c r="Q85">
        <v>46.008556008950904</v>
      </c>
      <c r="R85">
        <v>3797</v>
      </c>
      <c r="S85">
        <v>6.4567050383404281</v>
      </c>
      <c r="T85">
        <v>99.991306139413794</v>
      </c>
      <c r="U85">
        <v>49.642286998167087</v>
      </c>
      <c r="V85">
        <v>189</v>
      </c>
      <c r="W85">
        <v>6.8520053297523447</v>
      </c>
      <c r="X85">
        <v>3.632184981604877</v>
      </c>
    </row>
    <row r="86" spans="1:24">
      <c r="A86" t="s">
        <v>112</v>
      </c>
      <c r="B86" s="3" t="str">
        <f>MID(A86,12,4)</f>
        <v>W019</v>
      </c>
      <c r="C86" s="3" t="str">
        <f>MID(A86,17,8)</f>
        <v>20210609</v>
      </c>
      <c r="D86" s="4" t="s">
        <v>35</v>
      </c>
      <c r="E86" s="3" t="str">
        <f>MID(A86,26,5)</f>
        <v>balec</v>
      </c>
      <c r="F86" s="3" t="str">
        <f>RIGHT(A86,1)</f>
        <v>Y</v>
      </c>
      <c r="G86">
        <v>49.419116799999998</v>
      </c>
      <c r="H86">
        <v>1</v>
      </c>
      <c r="I86">
        <v>6</v>
      </c>
      <c r="J86">
        <v>57</v>
      </c>
      <c r="K86">
        <v>0.76117756843566897</v>
      </c>
      <c r="L86" t="s">
        <v>26</v>
      </c>
      <c r="M86">
        <v>1</v>
      </c>
      <c r="N86">
        <v>5716</v>
      </c>
      <c r="O86">
        <v>2.5000382649859461</v>
      </c>
      <c r="P86">
        <v>99.943910278441479</v>
      </c>
      <c r="Q86">
        <v>45.346681636726544</v>
      </c>
      <c r="R86">
        <v>4811</v>
      </c>
      <c r="S86">
        <v>6.3101697654386246</v>
      </c>
      <c r="T86">
        <v>99.959075722130265</v>
      </c>
      <c r="U86">
        <v>45.786469699513177</v>
      </c>
      <c r="V86">
        <v>368</v>
      </c>
      <c r="W86">
        <v>6.8562476971650064</v>
      </c>
      <c r="X86">
        <v>3.4326865920633884</v>
      </c>
    </row>
    <row r="87" spans="1:24">
      <c r="A87" t="s">
        <v>113</v>
      </c>
      <c r="B87" s="3" t="str">
        <f>MID(A87,12,4)</f>
        <v>W019</v>
      </c>
      <c r="C87" s="3" t="str">
        <f>MID(A87,17,8)</f>
        <v>20210609</v>
      </c>
      <c r="D87" s="4" t="s">
        <v>35</v>
      </c>
      <c r="E87" s="3" t="str">
        <f>MID(A87,26,5)</f>
        <v>balec</v>
      </c>
      <c r="F87" s="3" t="str">
        <f>RIGHT(A87,1)</f>
        <v>X</v>
      </c>
      <c r="G87">
        <v>52.549641399999999</v>
      </c>
      <c r="H87">
        <v>1</v>
      </c>
      <c r="I87">
        <v>4</v>
      </c>
      <c r="J87">
        <v>53</v>
      </c>
      <c r="K87">
        <v>0.6924443531036375</v>
      </c>
      <c r="L87" t="s">
        <v>26</v>
      </c>
      <c r="M87">
        <v>1</v>
      </c>
      <c r="N87">
        <v>5842</v>
      </c>
      <c r="O87">
        <v>2.4999939923433736</v>
      </c>
      <c r="P87">
        <v>99.980930443793739</v>
      </c>
      <c r="Q87">
        <v>31.284054329905</v>
      </c>
      <c r="R87">
        <v>4882</v>
      </c>
      <c r="S87">
        <v>5.7893433070132208</v>
      </c>
      <c r="T87">
        <v>99.991301659619836</v>
      </c>
      <c r="U87">
        <v>34.529266114628996</v>
      </c>
      <c r="V87">
        <v>267</v>
      </c>
      <c r="W87">
        <v>6.3310247715238273</v>
      </c>
      <c r="X87">
        <v>3.2798056582012158</v>
      </c>
    </row>
    <row r="88" spans="1:24">
      <c r="A88" t="s">
        <v>114</v>
      </c>
      <c r="B88" s="3" t="str">
        <f>MID(A88,12,4)</f>
        <v>W019</v>
      </c>
      <c r="C88" s="3" t="str">
        <f>MID(A88,17,8)</f>
        <v>20210609</v>
      </c>
      <c r="D88" s="4" t="s">
        <v>35</v>
      </c>
      <c r="E88" s="3" t="str">
        <f>MID(A88,26,5)</f>
        <v>baleo</v>
      </c>
      <c r="F88" s="3" t="str">
        <f>RIGHT(A88,1)</f>
        <v>Y</v>
      </c>
      <c r="G88">
        <v>48.3078146</v>
      </c>
      <c r="H88">
        <v>1</v>
      </c>
      <c r="I88">
        <v>5</v>
      </c>
      <c r="J88">
        <v>52</v>
      </c>
      <c r="K88">
        <v>0.49582840919494631</v>
      </c>
      <c r="L88" t="s">
        <v>26</v>
      </c>
      <c r="M88">
        <v>1</v>
      </c>
      <c r="N88">
        <v>5793</v>
      </c>
      <c r="O88">
        <v>2.4999213186423317</v>
      </c>
      <c r="P88">
        <v>99.969969037041636</v>
      </c>
      <c r="Q88">
        <v>65.074486012807554</v>
      </c>
      <c r="R88">
        <v>3125</v>
      </c>
      <c r="S88">
        <v>6.8910793292421513</v>
      </c>
      <c r="T88">
        <v>99.986493275072746</v>
      </c>
      <c r="U88">
        <v>54.79935064935065</v>
      </c>
      <c r="V88">
        <v>343</v>
      </c>
      <c r="W88">
        <v>7.00048614601151</v>
      </c>
      <c r="X88">
        <v>3.5026396037522329</v>
      </c>
    </row>
    <row r="89" spans="1:24">
      <c r="A89" t="s">
        <v>115</v>
      </c>
      <c r="B89" s="3" t="str">
        <f>MID(A89,12,4)</f>
        <v>W019</v>
      </c>
      <c r="C89" s="3" t="str">
        <f>MID(A89,17,8)</f>
        <v>20210609</v>
      </c>
      <c r="D89" s="4" t="s">
        <v>35</v>
      </c>
      <c r="E89" s="3" t="str">
        <f>MID(A89,26,5)</f>
        <v>baleo</v>
      </c>
      <c r="F89" s="3" t="str">
        <f>RIGHT(A89,1)</f>
        <v>X</v>
      </c>
      <c r="G89">
        <v>49.8863634</v>
      </c>
      <c r="H89">
        <v>1</v>
      </c>
      <c r="I89">
        <v>4</v>
      </c>
      <c r="J89">
        <v>83</v>
      </c>
      <c r="K89">
        <v>0.60429400444030756</v>
      </c>
      <c r="L89" t="s">
        <v>26</v>
      </c>
      <c r="M89">
        <v>1</v>
      </c>
      <c r="N89">
        <v>5752</v>
      </c>
      <c r="O89">
        <v>2.5000247885776168</v>
      </c>
      <c r="P89">
        <v>99.985305922529562</v>
      </c>
      <c r="Q89">
        <v>42.695909830350921</v>
      </c>
      <c r="R89">
        <v>4221</v>
      </c>
      <c r="S89">
        <v>6.2233607928683377</v>
      </c>
      <c r="T89">
        <v>99.99059288918906</v>
      </c>
      <c r="U89">
        <v>45.952887706462697</v>
      </c>
      <c r="V89">
        <v>241</v>
      </c>
      <c r="W89">
        <v>6.793850797203663</v>
      </c>
      <c r="X89">
        <v>3.5379943881658682</v>
      </c>
    </row>
    <row r="90" spans="1:24">
      <c r="A90" t="s">
        <v>116</v>
      </c>
      <c r="B90" s="3" t="str">
        <f>MID(A90,12,4)</f>
        <v>W019</v>
      </c>
      <c r="C90" s="3" t="str">
        <f>MID(A90,17,8)</f>
        <v>20210609</v>
      </c>
      <c r="D90" s="4" t="s">
        <v>35</v>
      </c>
      <c r="E90" s="3" t="str">
        <f>MID(A90,26,5)</f>
        <v>baleo</v>
      </c>
      <c r="F90" s="3" t="str">
        <f>RIGHT(A90,1)</f>
        <v>Y</v>
      </c>
      <c r="G90">
        <v>57.248712099999999</v>
      </c>
      <c r="H90">
        <v>1</v>
      </c>
      <c r="I90">
        <v>5</v>
      </c>
      <c r="J90">
        <v>73</v>
      </c>
      <c r="K90">
        <v>0.56923439979553225</v>
      </c>
      <c r="L90" t="s">
        <v>26</v>
      </c>
      <c r="M90">
        <v>1</v>
      </c>
      <c r="N90">
        <v>5709</v>
      </c>
      <c r="O90">
        <v>2.5000420413409383</v>
      </c>
      <c r="P90">
        <v>99.971660605184994</v>
      </c>
      <c r="Q90">
        <v>82.019831319808532</v>
      </c>
      <c r="R90">
        <v>5150</v>
      </c>
      <c r="S90">
        <v>7.0706699247790521</v>
      </c>
      <c r="T90">
        <v>99.980130529015526</v>
      </c>
      <c r="U90">
        <v>77.383809793376727</v>
      </c>
      <c r="V90">
        <v>477</v>
      </c>
      <c r="W90">
        <v>7.4490745716222317</v>
      </c>
      <c r="X90">
        <v>3.6097134773109731</v>
      </c>
    </row>
    <row r="91" spans="1:24">
      <c r="A91" t="s">
        <v>117</v>
      </c>
      <c r="B91" s="3" t="str">
        <f>MID(A91,12,4)</f>
        <v>W019</v>
      </c>
      <c r="C91" s="3" t="str">
        <f>MID(A91,17,8)</f>
        <v>20210609</v>
      </c>
      <c r="D91" s="4" t="s">
        <v>35</v>
      </c>
      <c r="E91" s="3" t="str">
        <f>MID(A91,26,5)</f>
        <v>baleo</v>
      </c>
      <c r="F91" s="3" t="str">
        <f>RIGHT(A91,1)</f>
        <v>X</v>
      </c>
      <c r="G91">
        <v>48.2467659</v>
      </c>
      <c r="H91">
        <v>1</v>
      </c>
      <c r="I91">
        <v>4</v>
      </c>
      <c r="J91">
        <v>78</v>
      </c>
      <c r="K91">
        <v>0.45810324668884272</v>
      </c>
      <c r="L91" t="s">
        <v>26</v>
      </c>
      <c r="M91">
        <v>1</v>
      </c>
      <c r="N91">
        <v>5767</v>
      </c>
      <c r="O91">
        <v>2.5000209006703309</v>
      </c>
      <c r="P91">
        <v>99.988574768838347</v>
      </c>
      <c r="Q91">
        <v>52.237229317046086</v>
      </c>
      <c r="R91">
        <v>5600</v>
      </c>
      <c r="S91">
        <v>6.5305275382067043</v>
      </c>
      <c r="T91">
        <v>99.994485146461329</v>
      </c>
      <c r="U91">
        <v>49.655593260701316</v>
      </c>
      <c r="V91">
        <v>326</v>
      </c>
      <c r="W91">
        <v>6.8667497807805589</v>
      </c>
      <c r="X91">
        <v>3.3493079508598118</v>
      </c>
    </row>
    <row r="92" spans="1:24">
      <c r="A92" t="s">
        <v>118</v>
      </c>
      <c r="B92" s="3" t="str">
        <f>MID(A92,12,4)</f>
        <v>W019</v>
      </c>
      <c r="C92" s="3" t="str">
        <f>MID(A92,17,8)</f>
        <v>20210630</v>
      </c>
      <c r="D92" s="4" t="s">
        <v>44</v>
      </c>
      <c r="E92" s="3" t="str">
        <f>MID(A92,26,5)</f>
        <v>balec</v>
      </c>
      <c r="F92" s="3" t="str">
        <f>RIGHT(A92,1)</f>
        <v>Y</v>
      </c>
      <c r="G92">
        <v>47.067040499999997</v>
      </c>
      <c r="H92">
        <v>1</v>
      </c>
      <c r="I92">
        <v>6</v>
      </c>
      <c r="J92">
        <v>107</v>
      </c>
      <c r="K92">
        <v>0.50146420478820808</v>
      </c>
      <c r="L92" t="s">
        <v>26</v>
      </c>
      <c r="M92">
        <v>1</v>
      </c>
      <c r="N92">
        <v>5466</v>
      </c>
      <c r="O92">
        <v>2.5000058583896658</v>
      </c>
      <c r="P92">
        <v>99.971137638827955</v>
      </c>
      <c r="Q92">
        <v>56.522845953002609</v>
      </c>
      <c r="R92">
        <v>5343</v>
      </c>
      <c r="S92">
        <v>6.5873019158779993</v>
      </c>
      <c r="T92">
        <v>99.979794220083477</v>
      </c>
      <c r="U92">
        <v>66.593589516557458</v>
      </c>
      <c r="V92">
        <v>364</v>
      </c>
      <c r="W92">
        <v>7.3358905818454154</v>
      </c>
      <c r="X92">
        <v>3.0080652499056453</v>
      </c>
    </row>
    <row r="93" spans="1:24">
      <c r="A93" t="s">
        <v>119</v>
      </c>
      <c r="B93" s="3" t="str">
        <f>MID(A93,12,4)</f>
        <v>W019</v>
      </c>
      <c r="C93" s="3" t="str">
        <f>MID(A93,17,8)</f>
        <v>20210630</v>
      </c>
      <c r="D93" s="4" t="s">
        <v>44</v>
      </c>
      <c r="E93" s="3" t="str">
        <f>MID(A93,26,5)</f>
        <v>balec</v>
      </c>
      <c r="F93" s="3" t="str">
        <f>RIGHT(A93,1)</f>
        <v>X</v>
      </c>
      <c r="G93">
        <v>55.2891263</v>
      </c>
      <c r="H93">
        <v>1</v>
      </c>
      <c r="I93">
        <v>4</v>
      </c>
      <c r="J93">
        <v>70</v>
      </c>
      <c r="K93">
        <v>0.57724635124206536</v>
      </c>
      <c r="L93" t="s">
        <v>26</v>
      </c>
      <c r="M93">
        <v>1</v>
      </c>
      <c r="N93">
        <v>5791</v>
      </c>
      <c r="O93">
        <v>2.5000141664646081</v>
      </c>
      <c r="P93">
        <v>99.980755788121229</v>
      </c>
      <c r="Q93">
        <v>33.937079731027858</v>
      </c>
      <c r="R93">
        <v>2864</v>
      </c>
      <c r="S93">
        <v>6.0709192627973296</v>
      </c>
      <c r="T93">
        <v>99.990853786953409</v>
      </c>
      <c r="U93">
        <v>41.103641040862769</v>
      </c>
      <c r="V93">
        <v>196</v>
      </c>
      <c r="W93">
        <v>6.6017148616876353</v>
      </c>
      <c r="X93">
        <v>3.655812473349588</v>
      </c>
    </row>
    <row r="94" spans="1:24">
      <c r="A94" t="s">
        <v>120</v>
      </c>
      <c r="B94" s="3" t="str">
        <f>MID(A94,12,4)</f>
        <v>W019</v>
      </c>
      <c r="C94" s="3" t="str">
        <f>MID(A94,17,8)</f>
        <v>20210630</v>
      </c>
      <c r="D94" s="4" t="s">
        <v>44</v>
      </c>
      <c r="E94" s="3" t="str">
        <f>MID(A94,26,5)</f>
        <v>balec</v>
      </c>
      <c r="F94" s="3" t="str">
        <f>RIGHT(A94,1)</f>
        <v>Y</v>
      </c>
      <c r="G94">
        <v>49.524938200000001</v>
      </c>
      <c r="H94">
        <v>1</v>
      </c>
      <c r="I94">
        <v>5</v>
      </c>
      <c r="J94">
        <v>82</v>
      </c>
      <c r="K94">
        <v>0.60128409385681136</v>
      </c>
      <c r="L94" t="s">
        <v>26</v>
      </c>
      <c r="M94">
        <v>1</v>
      </c>
      <c r="N94">
        <v>5673</v>
      </c>
      <c r="O94">
        <v>2.4998899844038909</v>
      </c>
      <c r="P94">
        <v>99.954831073934102</v>
      </c>
      <c r="Q94">
        <v>33.535392288509499</v>
      </c>
      <c r="R94">
        <v>3393</v>
      </c>
      <c r="S94">
        <v>6.0076282835311812</v>
      </c>
      <c r="T94">
        <v>99.978555606909623</v>
      </c>
      <c r="U94">
        <v>42.607594936708864</v>
      </c>
      <c r="V94">
        <v>292</v>
      </c>
      <c r="W94">
        <v>6.646815071671119</v>
      </c>
      <c r="X94">
        <v>3.3243882896013304</v>
      </c>
    </row>
    <row r="95" spans="1:24">
      <c r="A95" t="s">
        <v>121</v>
      </c>
      <c r="B95" s="3" t="str">
        <f>MID(A95,12,4)</f>
        <v>W019</v>
      </c>
      <c r="C95" s="3" t="str">
        <f>MID(A95,17,8)</f>
        <v>20210630</v>
      </c>
      <c r="D95" s="4" t="s">
        <v>44</v>
      </c>
      <c r="E95" s="3" t="str">
        <f>MID(A95,26,5)</f>
        <v>balec</v>
      </c>
      <c r="F95" s="3" t="str">
        <f>RIGHT(A95,1)</f>
        <v>X</v>
      </c>
      <c r="G95">
        <v>50.2648978</v>
      </c>
      <c r="H95">
        <v>1</v>
      </c>
      <c r="I95">
        <v>5</v>
      </c>
      <c r="J95">
        <v>60</v>
      </c>
      <c r="K95">
        <v>0.66975295066833485</v>
      </c>
      <c r="L95" t="s">
        <v>26</v>
      </c>
      <c r="M95">
        <v>1</v>
      </c>
      <c r="N95">
        <v>5761</v>
      </c>
      <c r="O95">
        <v>2.4999939728827942</v>
      </c>
      <c r="P95">
        <v>99.991533290798202</v>
      </c>
      <c r="Q95">
        <v>47.159013120365088</v>
      </c>
      <c r="R95">
        <v>3027</v>
      </c>
      <c r="S95">
        <v>6.5276154790668706</v>
      </c>
      <c r="T95">
        <v>99.996407435172173</v>
      </c>
      <c r="U95">
        <v>51.332636626298644</v>
      </c>
      <c r="V95">
        <v>327</v>
      </c>
      <c r="W95">
        <v>6.9148022861086575</v>
      </c>
      <c r="X95">
        <v>3.5207142084270178</v>
      </c>
    </row>
    <row r="96" spans="1:24">
      <c r="A96" t="s">
        <v>122</v>
      </c>
      <c r="B96" s="3" t="str">
        <f>MID(A96,12,4)</f>
        <v>W019</v>
      </c>
      <c r="C96" s="3" t="str">
        <f>MID(A96,17,8)</f>
        <v>20210630</v>
      </c>
      <c r="D96" s="4" t="s">
        <v>44</v>
      </c>
      <c r="E96" s="3" t="str">
        <f>MID(A96,26,5)</f>
        <v>baleo</v>
      </c>
      <c r="F96" s="3" t="str">
        <f>RIGHT(A96,1)</f>
        <v>Y</v>
      </c>
      <c r="G96">
        <v>48.893328400000001</v>
      </c>
      <c r="H96">
        <v>1</v>
      </c>
      <c r="I96">
        <v>5</v>
      </c>
      <c r="J96">
        <v>53</v>
      </c>
      <c r="K96">
        <v>0.12399092674255371</v>
      </c>
      <c r="L96" t="s">
        <v>26</v>
      </c>
      <c r="M96">
        <v>1</v>
      </c>
      <c r="N96">
        <v>5789</v>
      </c>
      <c r="O96">
        <v>2.4998856946120558</v>
      </c>
      <c r="P96">
        <v>99.971910255820958</v>
      </c>
      <c r="Q96">
        <v>75.142418426103646</v>
      </c>
      <c r="R96">
        <v>4398</v>
      </c>
      <c r="S96">
        <v>7.0162742941936482</v>
      </c>
      <c r="T96">
        <v>99.978680679455081</v>
      </c>
      <c r="U96">
        <v>67.887990295188033</v>
      </c>
      <c r="V96">
        <v>621</v>
      </c>
      <c r="W96">
        <v>7.3230166122487272</v>
      </c>
      <c r="X96">
        <v>3.1472663744089329</v>
      </c>
    </row>
    <row r="97" spans="1:24">
      <c r="A97" t="s">
        <v>123</v>
      </c>
      <c r="B97" s="3" t="str">
        <f>MID(A97,12,4)</f>
        <v>W019</v>
      </c>
      <c r="C97" s="3" t="str">
        <f>MID(A97,17,8)</f>
        <v>20210630</v>
      </c>
      <c r="D97" s="4" t="s">
        <v>44</v>
      </c>
      <c r="E97" s="3" t="str">
        <f>MID(A97,26,5)</f>
        <v>baleo</v>
      </c>
      <c r="F97" s="3" t="str">
        <f>RIGHT(A97,1)</f>
        <v>X</v>
      </c>
      <c r="G97">
        <v>47.109948799999998</v>
      </c>
      <c r="H97">
        <v>1</v>
      </c>
      <c r="I97">
        <v>4</v>
      </c>
      <c r="J97">
        <v>87</v>
      </c>
      <c r="K97">
        <v>0.27217282295227052</v>
      </c>
      <c r="L97" t="s">
        <v>26</v>
      </c>
      <c r="M97">
        <v>1</v>
      </c>
      <c r="N97">
        <v>5740</v>
      </c>
      <c r="O97">
        <v>2.4999681256613924</v>
      </c>
      <c r="P97">
        <v>99.983592468161575</v>
      </c>
      <c r="Q97">
        <v>69.147514409221898</v>
      </c>
      <c r="R97">
        <v>3896</v>
      </c>
      <c r="S97">
        <v>6.9290351041532645</v>
      </c>
      <c r="T97">
        <v>99.989262904420542</v>
      </c>
      <c r="U97">
        <v>65.086618501649127</v>
      </c>
      <c r="V97">
        <v>453</v>
      </c>
      <c r="W97">
        <v>7.1496399849265888</v>
      </c>
      <c r="X97">
        <v>3.1771538603786702</v>
      </c>
    </row>
    <row r="98" spans="1:24">
      <c r="A98" t="s">
        <v>124</v>
      </c>
      <c r="B98" s="3" t="str">
        <f>MID(A98,12,4)</f>
        <v>W019</v>
      </c>
      <c r="C98" s="3" t="str">
        <f>MID(A98,17,8)</f>
        <v>20210630</v>
      </c>
      <c r="D98" s="4" t="s">
        <v>44</v>
      </c>
      <c r="E98" s="3" t="str">
        <f>MID(A98,26,5)</f>
        <v>baleo</v>
      </c>
      <c r="F98" s="3" t="str">
        <f>RIGHT(A98,1)</f>
        <v>Y</v>
      </c>
      <c r="G98">
        <v>46.109499399999997</v>
      </c>
      <c r="H98">
        <v>1</v>
      </c>
      <c r="I98">
        <v>5</v>
      </c>
      <c r="J98">
        <v>88</v>
      </c>
      <c r="K98">
        <v>0.14336333274841306</v>
      </c>
      <c r="L98" t="s">
        <v>26</v>
      </c>
      <c r="M98">
        <v>1</v>
      </c>
      <c r="N98">
        <v>5649</v>
      </c>
      <c r="O98">
        <v>2.4999661500919967</v>
      </c>
      <c r="P98">
        <v>99.963210246627611</v>
      </c>
      <c r="Q98">
        <v>62.087846987136089</v>
      </c>
      <c r="R98">
        <v>5353</v>
      </c>
      <c r="S98">
        <v>6.6609604068393278</v>
      </c>
      <c r="T98">
        <v>99.975443434896775</v>
      </c>
      <c r="U98">
        <v>62.285422877765576</v>
      </c>
      <c r="V98">
        <v>635</v>
      </c>
      <c r="W98">
        <v>7.197319713840364</v>
      </c>
      <c r="X98">
        <v>2.645010262341386</v>
      </c>
    </row>
    <row r="99" spans="1:24">
      <c r="A99" t="s">
        <v>125</v>
      </c>
      <c r="B99" s="3" t="str">
        <f>MID(A99,12,4)</f>
        <v>W019</v>
      </c>
      <c r="C99" s="3" t="str">
        <f>MID(A99,17,8)</f>
        <v>20210630</v>
      </c>
      <c r="D99" s="4" t="s">
        <v>44</v>
      </c>
      <c r="E99" s="3" t="str">
        <f>MID(A99,26,5)</f>
        <v>baleo</v>
      </c>
      <c r="F99" s="3" t="str">
        <f>RIGHT(A99,1)</f>
        <v>X</v>
      </c>
      <c r="G99">
        <v>48.544185599999999</v>
      </c>
      <c r="H99">
        <v>1</v>
      </c>
      <c r="I99">
        <v>4</v>
      </c>
      <c r="J99">
        <v>96</v>
      </c>
      <c r="K99">
        <v>0.40246365547180174</v>
      </c>
      <c r="L99" t="s">
        <v>26</v>
      </c>
      <c r="M99">
        <v>1</v>
      </c>
      <c r="N99">
        <v>5713</v>
      </c>
      <c r="O99">
        <v>2.4999926454040393</v>
      </c>
      <c r="P99">
        <v>99.986415265914232</v>
      </c>
      <c r="Q99">
        <v>50.695811076750068</v>
      </c>
      <c r="R99">
        <v>5571</v>
      </c>
      <c r="S99">
        <v>6.3964197444496964</v>
      </c>
      <c r="T99">
        <v>99.993305150043767</v>
      </c>
      <c r="U99">
        <v>54.104722386880063</v>
      </c>
      <c r="V99">
        <v>340</v>
      </c>
      <c r="W99">
        <v>6.985475203016934</v>
      </c>
      <c r="X99">
        <v>3.1986878372557044</v>
      </c>
    </row>
    <row r="100" spans="1:24">
      <c r="A100" t="s">
        <v>126</v>
      </c>
      <c r="B100" s="3" t="str">
        <f>MID(A100,12,4)</f>
        <v>W020</v>
      </c>
      <c r="C100" s="3" t="str">
        <f>MID(A100,17,8)</f>
        <v>20210528</v>
      </c>
      <c r="D100" s="4" t="s">
        <v>25</v>
      </c>
      <c r="E100" s="3" t="str">
        <f>MID(A100,26,5)</f>
        <v>balec</v>
      </c>
      <c r="F100" s="3" t="str">
        <f>RIGHT(A100,1)</f>
        <v>Y</v>
      </c>
      <c r="G100">
        <v>49.406072100000003</v>
      </c>
      <c r="H100">
        <v>1</v>
      </c>
      <c r="I100">
        <v>5</v>
      </c>
      <c r="J100">
        <v>68</v>
      </c>
      <c r="K100">
        <v>0.99546719551086404</v>
      </c>
      <c r="L100" t="s">
        <v>26</v>
      </c>
      <c r="M100">
        <v>1</v>
      </c>
      <c r="N100">
        <v>5729</v>
      </c>
      <c r="O100">
        <v>2.5000158460678836</v>
      </c>
      <c r="P100">
        <v>99.975578413643532</v>
      </c>
      <c r="Q100">
        <v>29.44126712328767</v>
      </c>
      <c r="R100">
        <v>5133</v>
      </c>
      <c r="S100">
        <v>5.8114463135200651</v>
      </c>
      <c r="T100">
        <v>99.986635125562998</v>
      </c>
      <c r="U100">
        <v>34.307875099011966</v>
      </c>
      <c r="V100">
        <v>212</v>
      </c>
      <c r="W100">
        <v>6.3874350822512573</v>
      </c>
      <c r="X100">
        <v>3.7610498336567995</v>
      </c>
    </row>
    <row r="101" spans="1:24">
      <c r="A101" t="s">
        <v>127</v>
      </c>
      <c r="B101" s="3" t="str">
        <f>MID(A101,12,4)</f>
        <v>W020</v>
      </c>
      <c r="C101" s="3" t="str">
        <f>MID(A101,17,8)</f>
        <v>20210528</v>
      </c>
      <c r="D101" s="4" t="s">
        <v>25</v>
      </c>
      <c r="E101" s="3" t="str">
        <f>MID(A101,26,5)</f>
        <v>balec</v>
      </c>
      <c r="F101" s="3" t="str">
        <f>RIGHT(A101,1)</f>
        <v>X</v>
      </c>
      <c r="G101">
        <v>55.589255100000003</v>
      </c>
      <c r="H101">
        <v>1</v>
      </c>
      <c r="I101">
        <v>6</v>
      </c>
      <c r="J101">
        <v>35</v>
      </c>
      <c r="K101">
        <v>1.3025863456726072</v>
      </c>
      <c r="L101" t="s">
        <v>26</v>
      </c>
      <c r="M101">
        <v>1</v>
      </c>
      <c r="N101">
        <v>5826</v>
      </c>
      <c r="O101">
        <v>2.5000198901181472</v>
      </c>
      <c r="P101">
        <v>99.94838783301519</v>
      </c>
      <c r="Q101">
        <v>20.03894753262961</v>
      </c>
      <c r="R101">
        <v>5434</v>
      </c>
      <c r="S101">
        <v>5.2599979240225494</v>
      </c>
      <c r="T101">
        <v>99.97827574595658</v>
      </c>
      <c r="U101">
        <v>24.787163375224416</v>
      </c>
      <c r="V101">
        <v>180</v>
      </c>
      <c r="W101">
        <v>5.8810867188859977</v>
      </c>
      <c r="X101">
        <v>3.6155411841421694</v>
      </c>
    </row>
    <row r="102" spans="1:24">
      <c r="A102" t="s">
        <v>128</v>
      </c>
      <c r="B102" s="3" t="str">
        <f>MID(A102,12,4)</f>
        <v>W020</v>
      </c>
      <c r="C102" s="3" t="str">
        <f>MID(A102,17,8)</f>
        <v>20210528</v>
      </c>
      <c r="D102" s="4" t="s">
        <v>25</v>
      </c>
      <c r="E102" s="3" t="str">
        <f>MID(A102,26,5)</f>
        <v>balec</v>
      </c>
      <c r="F102" s="3" t="str">
        <f>RIGHT(A102,1)</f>
        <v>Y</v>
      </c>
      <c r="G102">
        <v>56.225770799999999</v>
      </c>
      <c r="H102">
        <v>1</v>
      </c>
      <c r="I102">
        <v>6</v>
      </c>
      <c r="J102">
        <v>44</v>
      </c>
      <c r="K102">
        <v>1.1428231620788578</v>
      </c>
      <c r="L102" t="s">
        <v>26</v>
      </c>
      <c r="M102">
        <v>1</v>
      </c>
      <c r="N102">
        <v>5781</v>
      </c>
      <c r="O102">
        <v>2.5000164600777275</v>
      </c>
      <c r="P102">
        <v>99.954988550866858</v>
      </c>
      <c r="Q102">
        <v>25.108664212463843</v>
      </c>
      <c r="R102">
        <v>5361</v>
      </c>
      <c r="S102">
        <v>5.4917508603161336</v>
      </c>
      <c r="T102">
        <v>99.983930384477731</v>
      </c>
      <c r="U102">
        <v>34.008033126293995</v>
      </c>
      <c r="V102">
        <v>391</v>
      </c>
      <c r="W102">
        <v>6.3309221581154249</v>
      </c>
      <c r="X102">
        <v>3.6821431515117693</v>
      </c>
    </row>
    <row r="103" spans="1:24">
      <c r="A103" t="s">
        <v>129</v>
      </c>
      <c r="B103" s="3" t="str">
        <f>MID(A103,12,4)</f>
        <v>W020</v>
      </c>
      <c r="C103" s="3" t="str">
        <f>MID(A103,17,8)</f>
        <v>20210528</v>
      </c>
      <c r="D103" s="4" t="s">
        <v>25</v>
      </c>
      <c r="E103" s="3" t="str">
        <f>MID(A103,26,5)</f>
        <v>balec</v>
      </c>
      <c r="F103" s="3" t="str">
        <f>RIGHT(A103,1)</f>
        <v>X</v>
      </c>
      <c r="G103">
        <v>54.038689699999999</v>
      </c>
      <c r="H103">
        <v>1</v>
      </c>
      <c r="I103">
        <v>5</v>
      </c>
      <c r="J103">
        <v>38</v>
      </c>
      <c r="K103">
        <v>1.0350784206390384</v>
      </c>
      <c r="L103" t="s">
        <v>26</v>
      </c>
      <c r="M103">
        <v>1</v>
      </c>
      <c r="N103">
        <v>5849</v>
      </c>
      <c r="O103">
        <v>2.500006431817241</v>
      </c>
      <c r="P103">
        <v>99.918285499436024</v>
      </c>
      <c r="Q103">
        <v>18.303136048487076</v>
      </c>
      <c r="R103">
        <v>5378</v>
      </c>
      <c r="S103">
        <v>5.1476033948022222</v>
      </c>
      <c r="T103">
        <v>99.972062221077721</v>
      </c>
      <c r="U103">
        <v>25.815626862394531</v>
      </c>
      <c r="V103">
        <v>435</v>
      </c>
      <c r="W103">
        <v>5.9326214614281954</v>
      </c>
      <c r="X103">
        <v>3.3580273607663749</v>
      </c>
    </row>
    <row r="104" spans="1:24">
      <c r="A104" t="s">
        <v>130</v>
      </c>
      <c r="B104" s="3" t="str">
        <f>MID(A104,12,4)</f>
        <v>W020</v>
      </c>
      <c r="C104" s="3" t="str">
        <f>MID(A104,17,8)</f>
        <v>20210528</v>
      </c>
      <c r="D104" s="4" t="s">
        <v>25</v>
      </c>
      <c r="E104" s="3" t="str">
        <f>MID(A104,26,5)</f>
        <v>baleo</v>
      </c>
      <c r="F104" s="3" t="str">
        <f>RIGHT(A104,1)</f>
        <v>Y</v>
      </c>
      <c r="G104">
        <v>50.701771600000001</v>
      </c>
      <c r="H104">
        <v>1</v>
      </c>
      <c r="I104">
        <v>5</v>
      </c>
      <c r="J104">
        <v>50</v>
      </c>
      <c r="K104">
        <v>0.71210129737854011</v>
      </c>
      <c r="L104" t="s">
        <v>26</v>
      </c>
      <c r="M104">
        <v>1</v>
      </c>
      <c r="N104">
        <v>5801</v>
      </c>
      <c r="O104">
        <v>2.5000505263658463</v>
      </c>
      <c r="P104">
        <v>99.950199990514278</v>
      </c>
      <c r="Q104">
        <v>26.151602895553257</v>
      </c>
      <c r="R104">
        <v>5290</v>
      </c>
      <c r="S104">
        <v>5.5569384917475499</v>
      </c>
      <c r="T104">
        <v>99.976756854046158</v>
      </c>
      <c r="U104">
        <v>30.452819228116038</v>
      </c>
      <c r="V104">
        <v>211</v>
      </c>
      <c r="W104">
        <v>6.2239343030695515</v>
      </c>
      <c r="X104">
        <v>3.2886659565903371</v>
      </c>
    </row>
    <row r="105" spans="1:24">
      <c r="A105" t="s">
        <v>131</v>
      </c>
      <c r="B105" s="3" t="str">
        <f>MID(A105,12,4)</f>
        <v>W020</v>
      </c>
      <c r="C105" s="3" t="str">
        <f>MID(A105,17,8)</f>
        <v>20210528</v>
      </c>
      <c r="D105" s="4" t="s">
        <v>25</v>
      </c>
      <c r="E105" s="3" t="str">
        <f>MID(A105,26,5)</f>
        <v>baleo</v>
      </c>
      <c r="F105" s="3" t="str">
        <f>RIGHT(A105,1)</f>
        <v>X</v>
      </c>
      <c r="G105">
        <v>56.6617052</v>
      </c>
      <c r="H105">
        <v>1</v>
      </c>
      <c r="I105">
        <v>5</v>
      </c>
      <c r="J105">
        <v>30</v>
      </c>
      <c r="K105">
        <v>0.94054723739624024</v>
      </c>
      <c r="L105" t="s">
        <v>26</v>
      </c>
      <c r="M105">
        <v>1</v>
      </c>
      <c r="N105">
        <v>5881</v>
      </c>
      <c r="O105">
        <v>2.4999855408920921</v>
      </c>
      <c r="P105">
        <v>99.87104211647241</v>
      </c>
      <c r="Q105">
        <v>18.69721079103795</v>
      </c>
      <c r="R105">
        <v>5530</v>
      </c>
      <c r="S105">
        <v>5.1571771301480762</v>
      </c>
      <c r="T105">
        <v>99.967080214154336</v>
      </c>
      <c r="U105">
        <v>25.961695265912134</v>
      </c>
      <c r="V105">
        <v>488</v>
      </c>
      <c r="W105">
        <v>5.9498268538441508</v>
      </c>
      <c r="X105">
        <v>3.1212549894907289</v>
      </c>
    </row>
    <row r="106" spans="1:24">
      <c r="A106" t="s">
        <v>132</v>
      </c>
      <c r="B106" s="3" t="str">
        <f>MID(A106,12,4)</f>
        <v>W020</v>
      </c>
      <c r="C106" s="3" t="str">
        <f>MID(A106,17,8)</f>
        <v>20210528</v>
      </c>
      <c r="D106" s="4" t="s">
        <v>25</v>
      </c>
      <c r="E106" s="3" t="str">
        <f>MID(A106,26,5)</f>
        <v>baleo</v>
      </c>
      <c r="F106" s="3" t="str">
        <f>RIGHT(A106,1)</f>
        <v>Y</v>
      </c>
      <c r="G106">
        <v>51.078352299999999</v>
      </c>
      <c r="H106">
        <v>1</v>
      </c>
      <c r="I106">
        <v>5</v>
      </c>
      <c r="J106">
        <v>35</v>
      </c>
      <c r="K106">
        <v>0.79490782737731935</v>
      </c>
      <c r="L106" t="s">
        <v>26</v>
      </c>
      <c r="M106">
        <v>1</v>
      </c>
      <c r="N106">
        <v>5861</v>
      </c>
      <c r="O106">
        <v>2.5001091847364978</v>
      </c>
      <c r="P106">
        <v>99.94901990772604</v>
      </c>
      <c r="Q106">
        <v>25.521348607133557</v>
      </c>
      <c r="R106">
        <v>4597</v>
      </c>
      <c r="S106">
        <v>5.6357365090380878</v>
      </c>
      <c r="T106">
        <v>99.974612394134283</v>
      </c>
      <c r="U106">
        <v>31.934404486717952</v>
      </c>
      <c r="V106">
        <v>396</v>
      </c>
      <c r="W106">
        <v>6.2798229675197614</v>
      </c>
      <c r="X106">
        <v>3.6576437944337892</v>
      </c>
    </row>
    <row r="107" spans="1:24">
      <c r="A107" t="s">
        <v>133</v>
      </c>
      <c r="B107" s="3" t="str">
        <f>MID(A107,12,4)</f>
        <v>W020</v>
      </c>
      <c r="C107" s="3" t="str">
        <f>MID(A107,17,8)</f>
        <v>20210528</v>
      </c>
      <c r="D107" s="4" t="s">
        <v>25</v>
      </c>
      <c r="E107" s="3" t="str">
        <f>MID(A107,26,5)</f>
        <v>baleo</v>
      </c>
      <c r="F107" s="3" t="str">
        <f>RIGHT(A107,1)</f>
        <v>X</v>
      </c>
      <c r="G107">
        <v>55.081712799999998</v>
      </c>
      <c r="H107">
        <v>1</v>
      </c>
      <c r="I107">
        <v>6</v>
      </c>
      <c r="J107">
        <v>31</v>
      </c>
      <c r="K107">
        <v>1.183387088775635</v>
      </c>
      <c r="L107" t="s">
        <v>26</v>
      </c>
      <c r="M107">
        <v>1</v>
      </c>
      <c r="N107">
        <v>5846</v>
      </c>
      <c r="O107">
        <v>2.4999743926447482</v>
      </c>
      <c r="P107">
        <v>99.922195121326979</v>
      </c>
      <c r="Q107">
        <v>20.428915284391188</v>
      </c>
      <c r="R107">
        <v>4633</v>
      </c>
      <c r="S107">
        <v>5.2971492136550253</v>
      </c>
      <c r="T107">
        <v>99.967253635149703</v>
      </c>
      <c r="U107">
        <v>25.346689627602323</v>
      </c>
      <c r="V107">
        <v>261</v>
      </c>
      <c r="W107">
        <v>5.9581685707969028</v>
      </c>
      <c r="X107">
        <v>3.6006331062734027</v>
      </c>
    </row>
    <row r="108" spans="1:24">
      <c r="A108" t="s">
        <v>134</v>
      </c>
      <c r="B108" s="3" t="str">
        <f>MID(A108,12,4)</f>
        <v>W020</v>
      </c>
      <c r="C108" s="3" t="str">
        <f>MID(A108,17,8)</f>
        <v>20210701</v>
      </c>
      <c r="D108" s="4" t="s">
        <v>35</v>
      </c>
      <c r="E108" s="3" t="str">
        <f>MID(A108,26,5)</f>
        <v>balec</v>
      </c>
      <c r="F108" s="3" t="str">
        <f>RIGHT(A108,1)</f>
        <v>Y</v>
      </c>
      <c r="G108">
        <v>45.214669700000002</v>
      </c>
      <c r="H108">
        <v>1</v>
      </c>
      <c r="I108">
        <v>5</v>
      </c>
      <c r="J108">
        <v>77</v>
      </c>
      <c r="K108">
        <v>0.4977480792999267</v>
      </c>
      <c r="L108" t="s">
        <v>26</v>
      </c>
      <c r="M108">
        <v>1</v>
      </c>
      <c r="N108">
        <v>5693</v>
      </c>
      <c r="O108">
        <v>2.5000249964850623</v>
      </c>
      <c r="P108">
        <v>99.973432218240191</v>
      </c>
      <c r="Q108">
        <v>34.976564817561552</v>
      </c>
      <c r="R108">
        <v>4635</v>
      </c>
      <c r="S108">
        <v>6.0091118614721299</v>
      </c>
      <c r="T108">
        <v>99.984724116308612</v>
      </c>
      <c r="U108">
        <v>38.848027953283555</v>
      </c>
      <c r="V108">
        <v>176</v>
      </c>
      <c r="W108">
        <v>6.5970063378755306</v>
      </c>
      <c r="X108">
        <v>3.2568810713718515</v>
      </c>
    </row>
    <row r="109" spans="1:24">
      <c r="A109" t="s">
        <v>135</v>
      </c>
      <c r="B109" s="3" t="str">
        <f>MID(A109,12,4)</f>
        <v>W020</v>
      </c>
      <c r="C109" s="3" t="str">
        <f>MID(A109,17,8)</f>
        <v>20210701</v>
      </c>
      <c r="D109" s="4" t="s">
        <v>35</v>
      </c>
      <c r="E109" s="3" t="str">
        <f>MID(A109,26,5)</f>
        <v>balec</v>
      </c>
      <c r="F109" s="3" t="str">
        <f>RIGHT(A109,1)</f>
        <v>X</v>
      </c>
      <c r="G109">
        <v>53.480616699999999</v>
      </c>
      <c r="H109">
        <v>1</v>
      </c>
      <c r="I109">
        <v>6</v>
      </c>
      <c r="J109">
        <v>38</v>
      </c>
      <c r="K109">
        <v>1.1890254783630372</v>
      </c>
      <c r="L109" t="s">
        <v>26</v>
      </c>
      <c r="M109">
        <v>1</v>
      </c>
      <c r="N109">
        <v>5811</v>
      </c>
      <c r="O109">
        <v>2.4999888928084935</v>
      </c>
      <c r="P109">
        <v>99.950722645741109</v>
      </c>
      <c r="Q109">
        <v>26.486976777017013</v>
      </c>
      <c r="R109">
        <v>3899</v>
      </c>
      <c r="S109">
        <v>5.6634363599495732</v>
      </c>
      <c r="T109">
        <v>99.983168876710209</v>
      </c>
      <c r="U109">
        <v>32.762448914811728</v>
      </c>
      <c r="V109">
        <v>289</v>
      </c>
      <c r="W109">
        <v>6.3597016681274861</v>
      </c>
      <c r="X109">
        <v>3.6766014832198115</v>
      </c>
    </row>
    <row r="110" spans="1:24">
      <c r="A110" t="s">
        <v>136</v>
      </c>
      <c r="B110" s="3" t="str">
        <f>MID(A110,12,4)</f>
        <v>W020</v>
      </c>
      <c r="C110" s="3" t="str">
        <f>MID(A110,17,8)</f>
        <v>20210701</v>
      </c>
      <c r="D110" s="4" t="s">
        <v>35</v>
      </c>
      <c r="E110" s="3" t="str">
        <f>MID(A110,26,5)</f>
        <v>balec</v>
      </c>
      <c r="F110" s="3" t="str">
        <f>RIGHT(A110,1)</f>
        <v>Y</v>
      </c>
      <c r="G110">
        <v>48.007511000000001</v>
      </c>
      <c r="H110">
        <v>1</v>
      </c>
      <c r="I110">
        <v>5</v>
      </c>
      <c r="J110">
        <v>61</v>
      </c>
      <c r="K110">
        <v>0.65949017524719244</v>
      </c>
      <c r="L110" t="s">
        <v>26</v>
      </c>
      <c r="M110">
        <v>1</v>
      </c>
      <c r="N110">
        <v>5757</v>
      </c>
      <c r="O110">
        <v>2.5000232366603763</v>
      </c>
      <c r="P110">
        <v>99.969029992432553</v>
      </c>
      <c r="Q110">
        <v>30.980804540143549</v>
      </c>
      <c r="R110">
        <v>5543</v>
      </c>
      <c r="S110">
        <v>5.8069087503389696</v>
      </c>
      <c r="T110">
        <v>99.990180497012332</v>
      </c>
      <c r="U110">
        <v>40.31122623527687</v>
      </c>
      <c r="V110">
        <v>546</v>
      </c>
      <c r="W110">
        <v>6.6225450780842117</v>
      </c>
      <c r="X110">
        <v>2.8564510574591058</v>
      </c>
    </row>
    <row r="111" spans="1:24">
      <c r="A111" t="s">
        <v>137</v>
      </c>
      <c r="B111" s="3" t="str">
        <f>MID(A111,12,4)</f>
        <v>W020</v>
      </c>
      <c r="C111" s="3" t="str">
        <f>MID(A111,17,8)</f>
        <v>20210701</v>
      </c>
      <c r="D111" s="4" t="s">
        <v>35</v>
      </c>
      <c r="E111" s="3" t="str">
        <f>MID(A111,26,5)</f>
        <v>balec</v>
      </c>
      <c r="F111" s="3" t="str">
        <f>RIGHT(A111,1)</f>
        <v>X</v>
      </c>
      <c r="G111">
        <v>52.307951099999997</v>
      </c>
      <c r="H111">
        <v>1</v>
      </c>
      <c r="I111">
        <v>5</v>
      </c>
      <c r="J111">
        <v>34</v>
      </c>
      <c r="K111">
        <v>1.0351049900054934</v>
      </c>
      <c r="L111" t="s">
        <v>26</v>
      </c>
      <c r="M111">
        <v>1</v>
      </c>
      <c r="N111">
        <v>5865</v>
      </c>
      <c r="O111">
        <v>2.4999854618874657</v>
      </c>
      <c r="P111">
        <v>99.927669680018568</v>
      </c>
      <c r="Q111">
        <v>21.738521024649589</v>
      </c>
      <c r="R111">
        <v>4417</v>
      </c>
      <c r="S111">
        <v>5.3239693580078784</v>
      </c>
      <c r="T111">
        <v>99.968995088540169</v>
      </c>
      <c r="U111">
        <v>25.649792080998012</v>
      </c>
      <c r="V111">
        <v>401</v>
      </c>
      <c r="W111">
        <v>5.8888638344737716</v>
      </c>
      <c r="X111">
        <v>3.6291534242231593</v>
      </c>
    </row>
    <row r="112" spans="1:24">
      <c r="A112" t="s">
        <v>138</v>
      </c>
      <c r="B112" s="3" t="str">
        <f>MID(A112,12,4)</f>
        <v>W020</v>
      </c>
      <c r="C112" s="3" t="str">
        <f>MID(A112,17,8)</f>
        <v>20210701</v>
      </c>
      <c r="D112" s="4" t="s">
        <v>35</v>
      </c>
      <c r="E112" s="3" t="str">
        <f>MID(A112,26,5)</f>
        <v>baleo</v>
      </c>
      <c r="F112" s="3" t="str">
        <f>RIGHT(A112,1)</f>
        <v>Y</v>
      </c>
      <c r="G112">
        <v>45.655837599999998</v>
      </c>
      <c r="H112">
        <v>1</v>
      </c>
      <c r="I112">
        <v>4</v>
      </c>
      <c r="J112">
        <v>77</v>
      </c>
      <c r="K112">
        <v>0.45037783622741701</v>
      </c>
      <c r="L112" t="s">
        <v>26</v>
      </c>
      <c r="M112">
        <v>1</v>
      </c>
      <c r="N112">
        <v>5770</v>
      </c>
      <c r="O112">
        <v>2.5000533239122746</v>
      </c>
      <c r="P112">
        <v>99.976072228482394</v>
      </c>
      <c r="Q112">
        <v>38.87159238424924</v>
      </c>
      <c r="R112">
        <v>2967</v>
      </c>
      <c r="S112">
        <v>6.2368567744981478</v>
      </c>
      <c r="T112">
        <v>99.984728381641347</v>
      </c>
      <c r="U112">
        <v>43.587806668064587</v>
      </c>
      <c r="V112">
        <v>350</v>
      </c>
      <c r="W112">
        <v>6.7240816371411176</v>
      </c>
      <c r="X112">
        <v>3.5407233370989664</v>
      </c>
    </row>
    <row r="113" spans="1:24">
      <c r="A113" t="s">
        <v>139</v>
      </c>
      <c r="B113" s="3" t="str">
        <f>MID(A113,12,4)</f>
        <v>W020</v>
      </c>
      <c r="C113" s="3" t="str">
        <f>MID(A113,17,8)</f>
        <v>20210701</v>
      </c>
      <c r="D113" s="4" t="s">
        <v>35</v>
      </c>
      <c r="E113" s="3" t="str">
        <f>MID(A113,26,5)</f>
        <v>baleo</v>
      </c>
      <c r="F113" s="3" t="str">
        <f>RIGHT(A113,1)</f>
        <v>X</v>
      </c>
      <c r="G113">
        <v>52.807435599999998</v>
      </c>
      <c r="H113">
        <v>1</v>
      </c>
      <c r="I113">
        <v>5</v>
      </c>
      <c r="J113">
        <v>47</v>
      </c>
      <c r="K113">
        <v>1.0463662910461426</v>
      </c>
      <c r="L113" t="s">
        <v>26</v>
      </c>
      <c r="M113">
        <v>1</v>
      </c>
      <c r="N113">
        <v>5813</v>
      </c>
      <c r="O113">
        <v>2.5000091756273082</v>
      </c>
      <c r="P113">
        <v>99.92614016264713</v>
      </c>
      <c r="Q113">
        <v>20.242597648047038</v>
      </c>
      <c r="R113">
        <v>4373</v>
      </c>
      <c r="S113">
        <v>5.2601974491040329</v>
      </c>
      <c r="T113">
        <v>99.972117127294922</v>
      </c>
      <c r="U113">
        <v>26.339254615116683</v>
      </c>
      <c r="V113">
        <v>242</v>
      </c>
      <c r="W113">
        <v>6.0201990259367344</v>
      </c>
      <c r="X113">
        <v>3.6293234000917574</v>
      </c>
    </row>
    <row r="114" spans="1:24">
      <c r="A114" t="s">
        <v>140</v>
      </c>
      <c r="B114" s="3" t="str">
        <f>MID(A114,12,4)</f>
        <v>W020</v>
      </c>
      <c r="C114" s="3" t="str">
        <f>MID(A114,17,8)</f>
        <v>20210701</v>
      </c>
      <c r="D114" s="4" t="s">
        <v>35</v>
      </c>
      <c r="E114" s="3" t="str">
        <f>MID(A114,26,5)</f>
        <v>baleo</v>
      </c>
      <c r="F114" s="3" t="str">
        <f>RIGHT(A114,1)</f>
        <v>Y</v>
      </c>
      <c r="G114">
        <v>47.439650399999998</v>
      </c>
      <c r="H114">
        <v>1</v>
      </c>
      <c r="I114">
        <v>5</v>
      </c>
      <c r="J114">
        <v>75</v>
      </c>
      <c r="K114">
        <v>0.80531411170959477</v>
      </c>
      <c r="L114" t="s">
        <v>26</v>
      </c>
      <c r="M114">
        <v>1</v>
      </c>
      <c r="N114">
        <v>5701</v>
      </c>
      <c r="O114">
        <v>2.5000415439581238</v>
      </c>
      <c r="P114">
        <v>99.955538999507326</v>
      </c>
      <c r="Q114">
        <v>37.035618878005344</v>
      </c>
      <c r="R114">
        <v>5628</v>
      </c>
      <c r="S114">
        <v>6.0998186110421413</v>
      </c>
      <c r="T114">
        <v>99.976927249654523</v>
      </c>
      <c r="U114">
        <v>42.331427977551442</v>
      </c>
      <c r="V114">
        <v>233</v>
      </c>
      <c r="W114">
        <v>6.671271071325898</v>
      </c>
      <c r="X114">
        <v>3.3594280992216983</v>
      </c>
    </row>
    <row r="115" spans="1:24">
      <c r="A115" t="s">
        <v>141</v>
      </c>
      <c r="B115" s="3" t="str">
        <f>MID(A115,12,4)</f>
        <v>W020</v>
      </c>
      <c r="C115" s="3" t="str">
        <f>MID(A115,17,8)</f>
        <v>20210701</v>
      </c>
      <c r="D115" s="4" t="s">
        <v>35</v>
      </c>
      <c r="E115" s="3" t="str">
        <f>MID(A115,26,5)</f>
        <v>baleo</v>
      </c>
      <c r="F115" s="3" t="str">
        <f>RIGHT(A115,1)</f>
        <v>X</v>
      </c>
      <c r="G115">
        <v>48.6071326</v>
      </c>
      <c r="H115">
        <v>1</v>
      </c>
      <c r="I115">
        <v>5</v>
      </c>
      <c r="J115">
        <v>54</v>
      </c>
      <c r="K115">
        <v>0.94098856925964358</v>
      </c>
      <c r="L115" t="s">
        <v>26</v>
      </c>
      <c r="M115">
        <v>1</v>
      </c>
      <c r="N115">
        <v>5785</v>
      </c>
      <c r="O115">
        <v>2.5000089658115674</v>
      </c>
      <c r="P115">
        <v>99.966363044197891</v>
      </c>
      <c r="Q115">
        <v>29.988147673580524</v>
      </c>
      <c r="R115">
        <v>5610</v>
      </c>
      <c r="S115">
        <v>5.844255612026922</v>
      </c>
      <c r="T115">
        <v>99.981333039187291</v>
      </c>
      <c r="U115">
        <v>34.608861662400869</v>
      </c>
      <c r="V115">
        <v>322</v>
      </c>
      <c r="W115">
        <v>6.4118628601120715</v>
      </c>
      <c r="X115">
        <v>3.60855057605478</v>
      </c>
    </row>
    <row r="116" spans="1:24">
      <c r="A116" t="s">
        <v>142</v>
      </c>
      <c r="B116" s="3" t="str">
        <f>MID(A116,12,4)</f>
        <v>W025</v>
      </c>
      <c r="C116" s="3" t="str">
        <f>MID(A116,17,8)</f>
        <v>20210309</v>
      </c>
      <c r="D116" s="4" t="s">
        <v>25</v>
      </c>
      <c r="E116" s="3" t="str">
        <f>MID(A116,26,5)</f>
        <v>balec</v>
      </c>
      <c r="F116" s="3" t="str">
        <f>RIGHT(A116,1)</f>
        <v>Y</v>
      </c>
      <c r="G116">
        <v>49.812403500000002</v>
      </c>
      <c r="H116">
        <v>1</v>
      </c>
      <c r="I116">
        <v>5</v>
      </c>
      <c r="J116">
        <v>74</v>
      </c>
      <c r="K116">
        <v>0.7747882556915282</v>
      </c>
      <c r="L116" t="s">
        <v>26</v>
      </c>
      <c r="M116">
        <v>1</v>
      </c>
      <c r="N116">
        <v>5705</v>
      </c>
      <c r="O116">
        <v>2.4999354666620777</v>
      </c>
      <c r="P116">
        <v>99.965928340228018</v>
      </c>
      <c r="Q116">
        <v>54.409202239328202</v>
      </c>
      <c r="R116">
        <v>3742</v>
      </c>
      <c r="S116">
        <v>6.7299272175417197</v>
      </c>
      <c r="T116">
        <v>99.983104902638942</v>
      </c>
      <c r="U116">
        <v>60.813686797229877</v>
      </c>
      <c r="V116">
        <v>328</v>
      </c>
      <c r="W116">
        <v>7.2018023768409467</v>
      </c>
      <c r="X116">
        <v>3.6401315498918927</v>
      </c>
    </row>
    <row r="117" spans="1:24">
      <c r="A117" t="s">
        <v>143</v>
      </c>
      <c r="B117" s="3" t="str">
        <f>MID(A117,12,4)</f>
        <v>W025</v>
      </c>
      <c r="C117" s="3" t="str">
        <f>MID(A117,17,8)</f>
        <v>20210309</v>
      </c>
      <c r="D117" s="4" t="s">
        <v>25</v>
      </c>
      <c r="E117" s="3" t="str">
        <f>MID(A117,26,5)</f>
        <v>balec</v>
      </c>
      <c r="F117" s="3" t="str">
        <f>RIGHT(A117,1)</f>
        <v>X</v>
      </c>
      <c r="G117">
        <v>46.475888099999999</v>
      </c>
      <c r="H117">
        <v>1</v>
      </c>
      <c r="I117">
        <v>4</v>
      </c>
      <c r="J117">
        <v>81</v>
      </c>
      <c r="K117">
        <v>0.48690203666687004</v>
      </c>
      <c r="L117" t="s">
        <v>26</v>
      </c>
      <c r="M117">
        <v>1</v>
      </c>
      <c r="N117">
        <v>5758</v>
      </c>
      <c r="O117">
        <v>2.5000055808948294</v>
      </c>
      <c r="P117">
        <v>99.986415560358139</v>
      </c>
      <c r="Q117">
        <v>59.973333333333336</v>
      </c>
      <c r="R117">
        <v>5516</v>
      </c>
      <c r="S117">
        <v>6.7646569554493228</v>
      </c>
      <c r="T117">
        <v>99.995206595724284</v>
      </c>
      <c r="U117">
        <v>63.277470235838322</v>
      </c>
      <c r="V117">
        <v>376</v>
      </c>
      <c r="W117">
        <v>7.1138083069655131</v>
      </c>
      <c r="X117">
        <v>3.6004861920271827</v>
      </c>
    </row>
    <row r="118" spans="1:24">
      <c r="A118" t="s">
        <v>144</v>
      </c>
      <c r="B118" s="3" t="str">
        <f>MID(A118,12,4)</f>
        <v>W025</v>
      </c>
      <c r="C118" s="3" t="str">
        <f>MID(A118,17,8)</f>
        <v>20210309</v>
      </c>
      <c r="D118" s="4" t="s">
        <v>25</v>
      </c>
      <c r="E118" s="3" t="str">
        <f>MID(A118,26,5)</f>
        <v>balec</v>
      </c>
      <c r="F118" s="3" t="str">
        <f>RIGHT(A118,1)</f>
        <v>Y</v>
      </c>
      <c r="G118">
        <v>46.968499999999999</v>
      </c>
      <c r="H118">
        <v>1</v>
      </c>
      <c r="I118">
        <v>6</v>
      </c>
      <c r="J118">
        <v>87</v>
      </c>
      <c r="K118">
        <v>0.84134806632995596</v>
      </c>
      <c r="L118" t="s">
        <v>26</v>
      </c>
      <c r="M118">
        <v>1</v>
      </c>
      <c r="N118">
        <v>5566</v>
      </c>
      <c r="O118">
        <v>2.5000912032010549</v>
      </c>
      <c r="P118">
        <v>99.931073830151405</v>
      </c>
      <c r="Q118">
        <v>43.005109281862048</v>
      </c>
      <c r="R118">
        <v>4611</v>
      </c>
      <c r="S118">
        <v>6.1265134355429263</v>
      </c>
      <c r="T118">
        <v>99.96295974916238</v>
      </c>
      <c r="U118">
        <v>49.300396014307616</v>
      </c>
      <c r="V118">
        <v>331</v>
      </c>
      <c r="W118">
        <v>6.9124476410656941</v>
      </c>
      <c r="X118">
        <v>3.7485459753742987</v>
      </c>
    </row>
    <row r="119" spans="1:24">
      <c r="A119" t="s">
        <v>145</v>
      </c>
      <c r="B119" s="3" t="str">
        <f>MID(A119,12,4)</f>
        <v>W025</v>
      </c>
      <c r="C119" s="3" t="str">
        <f>MID(A119,17,8)</f>
        <v>20210309</v>
      </c>
      <c r="D119" s="4" t="s">
        <v>25</v>
      </c>
      <c r="E119" s="3" t="str">
        <f>MID(A119,26,5)</f>
        <v>balec</v>
      </c>
      <c r="F119" s="3" t="str">
        <f>RIGHT(A119,1)</f>
        <v>X</v>
      </c>
      <c r="G119">
        <v>48.826190799999999</v>
      </c>
      <c r="H119">
        <v>1</v>
      </c>
      <c r="I119">
        <v>5</v>
      </c>
      <c r="J119">
        <v>97</v>
      </c>
      <c r="K119">
        <v>0.52512429237365743</v>
      </c>
      <c r="L119" t="s">
        <v>26</v>
      </c>
      <c r="M119">
        <v>1</v>
      </c>
      <c r="N119">
        <v>5613</v>
      </c>
      <c r="O119">
        <v>2.4999939682838397</v>
      </c>
      <c r="P119">
        <v>99.991673091750187</v>
      </c>
      <c r="Q119">
        <v>84.279438523524831</v>
      </c>
      <c r="R119">
        <v>5125</v>
      </c>
      <c r="S119">
        <v>7.1004718441199568</v>
      </c>
      <c r="T119">
        <v>99.994956595197422</v>
      </c>
      <c r="U119">
        <v>78.220238682315809</v>
      </c>
      <c r="V119">
        <v>274</v>
      </c>
      <c r="W119">
        <v>7.4222374237293849</v>
      </c>
      <c r="X119">
        <v>3.5915477912779514</v>
      </c>
    </row>
    <row r="120" spans="1:24">
      <c r="A120" t="s">
        <v>146</v>
      </c>
      <c r="B120" s="3" t="str">
        <f>MID(A120,12,4)</f>
        <v>W025</v>
      </c>
      <c r="C120" s="3" t="str">
        <f>MID(A120,17,8)</f>
        <v>20210309</v>
      </c>
      <c r="D120" s="4" t="s">
        <v>25</v>
      </c>
      <c r="E120" s="3" t="str">
        <f>MID(A120,26,5)</f>
        <v>baleo</v>
      </c>
      <c r="F120" s="3" t="str">
        <f>RIGHT(A120,1)</f>
        <v>Y</v>
      </c>
      <c r="G120">
        <v>49.402547400000003</v>
      </c>
      <c r="H120">
        <v>1</v>
      </c>
      <c r="I120">
        <v>5</v>
      </c>
      <c r="J120">
        <v>66</v>
      </c>
      <c r="K120">
        <v>0.58054705619812008</v>
      </c>
      <c r="L120" t="s">
        <v>26</v>
      </c>
      <c r="M120">
        <v>1</v>
      </c>
      <c r="N120">
        <v>5737</v>
      </c>
      <c r="O120">
        <v>2.5000613843097814</v>
      </c>
      <c r="P120">
        <v>99.964243572782209</v>
      </c>
      <c r="Q120">
        <v>63.394557823129254</v>
      </c>
      <c r="R120">
        <v>3235</v>
      </c>
      <c r="S120">
        <v>6.7154019964110994</v>
      </c>
      <c r="T120">
        <v>99.971511759848966</v>
      </c>
      <c r="U120">
        <v>59.261252236135959</v>
      </c>
      <c r="V120">
        <v>523</v>
      </c>
      <c r="W120">
        <v>7.1430954211577493</v>
      </c>
      <c r="X120">
        <v>3.6718589343157033</v>
      </c>
    </row>
    <row r="121" spans="1:24">
      <c r="A121" t="s">
        <v>147</v>
      </c>
      <c r="B121" s="3" t="str">
        <f>MID(A121,12,4)</f>
        <v>W025</v>
      </c>
      <c r="C121" s="3" t="str">
        <f>MID(A121,17,8)</f>
        <v>20210309</v>
      </c>
      <c r="D121" s="4" t="s">
        <v>25</v>
      </c>
      <c r="E121" s="3" t="str">
        <f>MID(A121,26,5)</f>
        <v>baleo</v>
      </c>
      <c r="F121" s="3" t="str">
        <f>RIGHT(A121,1)</f>
        <v>X</v>
      </c>
      <c r="G121">
        <v>46.644615399999999</v>
      </c>
      <c r="H121">
        <v>1</v>
      </c>
      <c r="I121">
        <v>5</v>
      </c>
      <c r="J121">
        <v>75</v>
      </c>
      <c r="K121">
        <v>0.43092505455017083</v>
      </c>
      <c r="L121" t="s">
        <v>26</v>
      </c>
      <c r="M121">
        <v>1</v>
      </c>
      <c r="N121">
        <v>5701</v>
      </c>
      <c r="O121">
        <v>2.5000415439581238</v>
      </c>
      <c r="P121">
        <v>99.986404340942869</v>
      </c>
      <c r="Q121">
        <v>66.082867412140573</v>
      </c>
      <c r="R121">
        <v>5550</v>
      </c>
      <c r="S121">
        <v>6.8354145117075857</v>
      </c>
      <c r="T121">
        <v>99.992421529213175</v>
      </c>
      <c r="U121">
        <v>64.85729009751843</v>
      </c>
      <c r="V121">
        <v>311</v>
      </c>
      <c r="W121">
        <v>7.2690694964848328</v>
      </c>
      <c r="X121">
        <v>2.97310801994074</v>
      </c>
    </row>
    <row r="122" spans="1:24">
      <c r="A122" t="s">
        <v>148</v>
      </c>
      <c r="B122" s="3" t="str">
        <f>MID(A122,12,4)</f>
        <v>W025</v>
      </c>
      <c r="C122" s="3" t="str">
        <f>MID(A122,17,8)</f>
        <v>20210309</v>
      </c>
      <c r="D122" s="4" t="s">
        <v>25</v>
      </c>
      <c r="E122" s="3" t="str">
        <f>MID(A122,26,5)</f>
        <v>baleo</v>
      </c>
      <c r="F122" s="3" t="str">
        <f>RIGHT(A122,1)</f>
        <v>Y</v>
      </c>
      <c r="G122">
        <v>48.148834999999998</v>
      </c>
      <c r="H122">
        <v>1</v>
      </c>
      <c r="I122">
        <v>5</v>
      </c>
      <c r="J122">
        <v>90</v>
      </c>
      <c r="K122">
        <v>0.49581252098083495</v>
      </c>
      <c r="L122" t="s">
        <v>26</v>
      </c>
      <c r="M122">
        <v>1</v>
      </c>
      <c r="N122">
        <v>5641</v>
      </c>
      <c r="O122">
        <v>2.4998962761242725</v>
      </c>
      <c r="P122">
        <v>99.938900265269638</v>
      </c>
      <c r="Q122">
        <v>46.411715128529288</v>
      </c>
      <c r="R122">
        <v>3026</v>
      </c>
      <c r="S122">
        <v>6.4520222041930806</v>
      </c>
      <c r="T122">
        <v>99.967344900887355</v>
      </c>
      <c r="U122">
        <v>52.187125649970383</v>
      </c>
      <c r="V122">
        <v>382</v>
      </c>
      <c r="W122">
        <v>6.9960358671828295</v>
      </c>
      <c r="X122">
        <v>3.4745304067304987</v>
      </c>
    </row>
    <row r="123" spans="1:24">
      <c r="A123" t="s">
        <v>149</v>
      </c>
      <c r="B123" s="3" t="str">
        <f>MID(A123,12,4)</f>
        <v>W025</v>
      </c>
      <c r="C123" s="3" t="str">
        <f>MID(A123,17,8)</f>
        <v>20210309</v>
      </c>
      <c r="D123" s="4" t="s">
        <v>25</v>
      </c>
      <c r="E123" s="3" t="str">
        <f>MID(A123,26,5)</f>
        <v>baleo</v>
      </c>
      <c r="F123" s="3" t="str">
        <f>RIGHT(A123,1)</f>
        <v>X</v>
      </c>
      <c r="G123">
        <v>46.9366883</v>
      </c>
      <c r="H123">
        <v>1</v>
      </c>
      <c r="I123">
        <v>4</v>
      </c>
      <c r="J123">
        <v>99</v>
      </c>
      <c r="K123">
        <v>0.25930243492126459</v>
      </c>
      <c r="L123" t="s">
        <v>26</v>
      </c>
      <c r="M123">
        <v>1</v>
      </c>
      <c r="N123">
        <v>5704</v>
      </c>
      <c r="O123">
        <v>2.4999452811307945</v>
      </c>
      <c r="P123">
        <v>99.988571247162653</v>
      </c>
      <c r="Q123">
        <v>59.459882952614684</v>
      </c>
      <c r="R123">
        <v>4597</v>
      </c>
      <c r="S123">
        <v>6.7683592310135747</v>
      </c>
      <c r="T123">
        <v>99.99363915929257</v>
      </c>
      <c r="U123">
        <v>62.958256315465185</v>
      </c>
      <c r="V123">
        <v>394</v>
      </c>
      <c r="W123">
        <v>7.1440634829494716</v>
      </c>
      <c r="X123">
        <v>3.4777245300818773</v>
      </c>
    </row>
    <row r="124" spans="1:24">
      <c r="A124" t="s">
        <v>150</v>
      </c>
      <c r="B124" s="3" t="str">
        <f>MID(A124,12,4)</f>
        <v>W025</v>
      </c>
      <c r="C124" s="3" t="str">
        <f>MID(A124,17,8)</f>
        <v>20210622</v>
      </c>
      <c r="D124" s="4" t="s">
        <v>35</v>
      </c>
      <c r="E124" s="3" t="str">
        <f>MID(A124,26,5)</f>
        <v>balec</v>
      </c>
      <c r="F124" s="3" t="str">
        <f>RIGHT(A124,1)</f>
        <v>Y</v>
      </c>
      <c r="G124">
        <v>48.2754203</v>
      </c>
      <c r="H124">
        <v>1</v>
      </c>
      <c r="I124">
        <v>5</v>
      </c>
      <c r="J124">
        <v>79</v>
      </c>
      <c r="K124">
        <v>0.80475518226623532</v>
      </c>
      <c r="L124" t="s">
        <v>26</v>
      </c>
      <c r="M124">
        <v>1</v>
      </c>
      <c r="N124">
        <v>5685</v>
      </c>
      <c r="O124">
        <v>2.4999613165255186</v>
      </c>
      <c r="P124">
        <v>99.968359344100918</v>
      </c>
      <c r="Q124">
        <v>57.600438892640106</v>
      </c>
      <c r="R124">
        <v>3721</v>
      </c>
      <c r="S124">
        <v>6.5221313493190411</v>
      </c>
      <c r="T124">
        <v>99.981805866132973</v>
      </c>
      <c r="U124">
        <v>58.540344058158787</v>
      </c>
      <c r="V124">
        <v>260</v>
      </c>
      <c r="W124">
        <v>7.1329046906962397</v>
      </c>
      <c r="X124">
        <v>3.663134509187973</v>
      </c>
    </row>
    <row r="125" spans="1:24">
      <c r="A125" t="s">
        <v>151</v>
      </c>
      <c r="B125" s="3" t="str">
        <f>MID(A125,12,4)</f>
        <v>W025</v>
      </c>
      <c r="C125" s="3" t="str">
        <f>MID(A125,17,8)</f>
        <v>20210622</v>
      </c>
      <c r="D125" s="4" t="s">
        <v>35</v>
      </c>
      <c r="E125" s="3" t="str">
        <f>MID(A125,26,5)</f>
        <v>balec</v>
      </c>
      <c r="F125" s="3" t="str">
        <f>RIGHT(A125,1)</f>
        <v>X</v>
      </c>
      <c r="G125">
        <v>49.244335499999998</v>
      </c>
      <c r="H125">
        <v>1</v>
      </c>
      <c r="I125">
        <v>4</v>
      </c>
      <c r="J125">
        <v>63</v>
      </c>
      <c r="K125">
        <v>0.41400504112243652</v>
      </c>
      <c r="L125" t="s">
        <v>26</v>
      </c>
      <c r="M125">
        <v>1</v>
      </c>
      <c r="N125">
        <v>5812</v>
      </c>
      <c r="O125">
        <v>2.4999991117304523</v>
      </c>
      <c r="P125">
        <v>99.9806339685571</v>
      </c>
      <c r="Q125">
        <v>47.364041794087669</v>
      </c>
      <c r="R125">
        <v>3844</v>
      </c>
      <c r="S125">
        <v>6.458055953105581</v>
      </c>
      <c r="T125">
        <v>99.990820700027541</v>
      </c>
      <c r="U125">
        <v>52.187212087709597</v>
      </c>
      <c r="V125">
        <v>328</v>
      </c>
      <c r="W125">
        <v>7.0129178816302549</v>
      </c>
      <c r="X125">
        <v>3.6758615368050589</v>
      </c>
    </row>
    <row r="126" spans="1:24">
      <c r="A126" t="s">
        <v>152</v>
      </c>
      <c r="B126" s="3" t="str">
        <f>MID(A126,12,4)</f>
        <v>W025</v>
      </c>
      <c r="C126" s="3" t="str">
        <f>MID(A126,17,8)</f>
        <v>20210622</v>
      </c>
      <c r="D126" s="4" t="s">
        <v>35</v>
      </c>
      <c r="E126" s="3" t="str">
        <f>MID(A126,26,5)</f>
        <v>balec</v>
      </c>
      <c r="F126" s="3" t="str">
        <f>RIGHT(A126,1)</f>
        <v>Y</v>
      </c>
      <c r="G126">
        <v>47.628851699999998</v>
      </c>
      <c r="H126">
        <v>1</v>
      </c>
      <c r="I126">
        <v>5</v>
      </c>
      <c r="J126">
        <v>80</v>
      </c>
      <c r="K126">
        <v>0.53348746299743643</v>
      </c>
      <c r="L126" t="s">
        <v>26</v>
      </c>
      <c r="M126">
        <v>1</v>
      </c>
      <c r="N126">
        <v>5681</v>
      </c>
      <c r="O126">
        <v>2.5000557826805934</v>
      </c>
      <c r="P126">
        <v>99.946448625871739</v>
      </c>
      <c r="Q126">
        <v>60.731498698400891</v>
      </c>
      <c r="R126">
        <v>2949</v>
      </c>
      <c r="S126">
        <v>6.6774395767928123</v>
      </c>
      <c r="T126">
        <v>99.976291847359008</v>
      </c>
      <c r="U126">
        <v>60.671112776320719</v>
      </c>
      <c r="V126">
        <v>365</v>
      </c>
      <c r="W126">
        <v>7.1812957466487575</v>
      </c>
      <c r="X126">
        <v>3.2309190256406879</v>
      </c>
    </row>
    <row r="127" spans="1:24">
      <c r="A127" t="s">
        <v>153</v>
      </c>
      <c r="B127" s="3" t="str">
        <f>MID(A127,12,4)</f>
        <v>W025</v>
      </c>
      <c r="C127" s="3" t="str">
        <f>MID(A127,17,8)</f>
        <v>20210622</v>
      </c>
      <c r="D127" s="4" t="s">
        <v>35</v>
      </c>
      <c r="E127" s="3" t="str">
        <f>MID(A127,26,5)</f>
        <v>balec</v>
      </c>
      <c r="F127" s="3" t="str">
        <f>RIGHT(A127,1)</f>
        <v>X</v>
      </c>
      <c r="G127">
        <v>48.598021000000003</v>
      </c>
      <c r="H127">
        <v>1</v>
      </c>
      <c r="I127">
        <v>5</v>
      </c>
      <c r="J127">
        <v>61</v>
      </c>
      <c r="K127">
        <v>0.66120095252990718</v>
      </c>
      <c r="L127" t="s">
        <v>26</v>
      </c>
      <c r="M127">
        <v>1</v>
      </c>
      <c r="N127">
        <v>5757</v>
      </c>
      <c r="O127">
        <v>2.4999990946755699</v>
      </c>
      <c r="P127">
        <v>99.990343602222623</v>
      </c>
      <c r="Q127">
        <v>58.27608940344107</v>
      </c>
      <c r="R127">
        <v>2934</v>
      </c>
      <c r="S127">
        <v>6.5654951570122284</v>
      </c>
      <c r="T127">
        <v>99.994725036535115</v>
      </c>
      <c r="U127">
        <v>56.767508337303475</v>
      </c>
      <c r="V127">
        <v>262</v>
      </c>
      <c r="W127">
        <v>7.1025100060205943</v>
      </c>
      <c r="X127">
        <v>3.7294552726930368</v>
      </c>
    </row>
    <row r="128" spans="1:24">
      <c r="A128" t="s">
        <v>154</v>
      </c>
      <c r="B128" s="3" t="str">
        <f>MID(A128,12,4)</f>
        <v>W025</v>
      </c>
      <c r="C128" s="3" t="str">
        <f>MID(A128,17,8)</f>
        <v>20210622</v>
      </c>
      <c r="D128" s="4" t="s">
        <v>35</v>
      </c>
      <c r="E128" s="3" t="str">
        <f>MID(A128,26,5)</f>
        <v>baleo</v>
      </c>
      <c r="F128" s="3" t="str">
        <f>RIGHT(A128,1)</f>
        <v>Y</v>
      </c>
      <c r="G128">
        <v>48.312647800000001</v>
      </c>
      <c r="H128">
        <v>1</v>
      </c>
      <c r="I128">
        <v>5</v>
      </c>
      <c r="J128">
        <v>94</v>
      </c>
      <c r="K128">
        <v>0.52316615104675313</v>
      </c>
      <c r="L128" t="s">
        <v>26</v>
      </c>
      <c r="M128">
        <v>1</v>
      </c>
      <c r="N128">
        <v>5625</v>
      </c>
      <c r="O128">
        <v>2.5000916706179863</v>
      </c>
      <c r="P128">
        <v>99.975791938078331</v>
      </c>
      <c r="Q128">
        <v>74.078121312249237</v>
      </c>
      <c r="R128">
        <v>2787</v>
      </c>
      <c r="S128">
        <v>6.9912445296376484</v>
      </c>
      <c r="T128">
        <v>99.981667319611446</v>
      </c>
      <c r="U128">
        <v>68.061030857338238</v>
      </c>
      <c r="V128">
        <v>243</v>
      </c>
      <c r="W128">
        <v>7.3007125963794763</v>
      </c>
      <c r="X128">
        <v>3.5953783013540104</v>
      </c>
    </row>
    <row r="129" spans="1:24">
      <c r="A129" t="s">
        <v>155</v>
      </c>
      <c r="B129" s="3" t="str">
        <f>MID(A129,12,4)</f>
        <v>W025</v>
      </c>
      <c r="C129" s="3" t="str">
        <f>MID(A129,17,8)</f>
        <v>20210622</v>
      </c>
      <c r="D129" s="4" t="s">
        <v>35</v>
      </c>
      <c r="E129" s="3" t="str">
        <f>MID(A129,26,5)</f>
        <v>baleo</v>
      </c>
      <c r="F129" s="3" t="str">
        <f>RIGHT(A129,1)</f>
        <v>X</v>
      </c>
      <c r="G129">
        <v>48.125694500000002</v>
      </c>
      <c r="H129">
        <v>1</v>
      </c>
      <c r="I129">
        <v>4</v>
      </c>
      <c r="J129">
        <v>91</v>
      </c>
      <c r="K129">
        <v>0.5035337543487548</v>
      </c>
      <c r="L129" t="s">
        <v>26</v>
      </c>
      <c r="M129">
        <v>1</v>
      </c>
      <c r="N129">
        <v>5728</v>
      </c>
      <c r="O129">
        <v>2.4999865871062585</v>
      </c>
      <c r="P129">
        <v>99.987246081068548</v>
      </c>
      <c r="Q129">
        <v>54.331075759962197</v>
      </c>
      <c r="R129">
        <v>4021</v>
      </c>
      <c r="S129">
        <v>6.584407402597563</v>
      </c>
      <c r="T129">
        <v>99.991523679207589</v>
      </c>
      <c r="U129">
        <v>60.336109893321641</v>
      </c>
      <c r="V129">
        <v>408</v>
      </c>
      <c r="W129">
        <v>7.0592742369741996</v>
      </c>
      <c r="X129">
        <v>3.1781955681030949</v>
      </c>
    </row>
    <row r="130" spans="1:24">
      <c r="A130" t="s">
        <v>156</v>
      </c>
      <c r="B130" s="3" t="str">
        <f>MID(A130,12,4)</f>
        <v>W025</v>
      </c>
      <c r="C130" s="3" t="str">
        <f>MID(A130,17,8)</f>
        <v>20210622</v>
      </c>
      <c r="D130" s="4" t="s">
        <v>35</v>
      </c>
      <c r="E130" s="3" t="str">
        <f>MID(A130,26,5)</f>
        <v>baleo</v>
      </c>
      <c r="F130" s="3" t="str">
        <f>RIGHT(A130,1)</f>
        <v>Y</v>
      </c>
      <c r="G130">
        <v>51.614877499999999</v>
      </c>
      <c r="H130">
        <v>1</v>
      </c>
      <c r="I130">
        <v>4</v>
      </c>
      <c r="J130">
        <v>119</v>
      </c>
      <c r="K130">
        <v>0.46077900886535639</v>
      </c>
      <c r="L130" t="s">
        <v>26</v>
      </c>
      <c r="M130">
        <v>1</v>
      </c>
      <c r="N130">
        <v>5644</v>
      </c>
      <c r="O130">
        <v>2.4999833590232337</v>
      </c>
      <c r="P130">
        <v>99.963635447157984</v>
      </c>
      <c r="Q130">
        <v>59.274551665243379</v>
      </c>
      <c r="R130">
        <v>4313</v>
      </c>
      <c r="S130">
        <v>6.7430849788698488</v>
      </c>
      <c r="T130">
        <v>99.982894308049794</v>
      </c>
      <c r="U130">
        <v>70.564504758547756</v>
      </c>
      <c r="V130">
        <v>599</v>
      </c>
      <c r="W130">
        <v>7.386775738261222</v>
      </c>
      <c r="X130">
        <v>3.3989771000693985</v>
      </c>
    </row>
    <row r="131" spans="1:24">
      <c r="A131" t="s">
        <v>157</v>
      </c>
      <c r="B131" s="3" t="str">
        <f>MID(A131,12,4)</f>
        <v>W025</v>
      </c>
      <c r="C131" s="3" t="str">
        <f>MID(A131,17,8)</f>
        <v>20210622</v>
      </c>
      <c r="D131" s="4" t="s">
        <v>35</v>
      </c>
      <c r="E131" s="3" t="str">
        <f>MID(A131,26,5)</f>
        <v>baleo</v>
      </c>
      <c r="F131" s="3" t="str">
        <f>RIGHT(A131,1)</f>
        <v>X</v>
      </c>
      <c r="G131">
        <v>48.100990299999999</v>
      </c>
      <c r="H131">
        <v>1</v>
      </c>
      <c r="I131">
        <v>4</v>
      </c>
      <c r="J131">
        <v>76</v>
      </c>
      <c r="K131">
        <v>0.3403332614898682</v>
      </c>
      <c r="L131" t="s">
        <v>26</v>
      </c>
      <c r="M131">
        <v>1</v>
      </c>
      <c r="N131">
        <v>5773</v>
      </c>
      <c r="O131">
        <v>2.5000363126120964</v>
      </c>
      <c r="P131">
        <v>99.990194721299375</v>
      </c>
      <c r="Q131">
        <v>74.339193825042884</v>
      </c>
      <c r="R131">
        <v>4313</v>
      </c>
      <c r="S131">
        <v>6.9993862893451695</v>
      </c>
      <c r="T131">
        <v>99.995231447649047</v>
      </c>
      <c r="U131">
        <v>66.05157886447752</v>
      </c>
      <c r="V131">
        <v>271</v>
      </c>
      <c r="W131">
        <v>7.1302710055191412</v>
      </c>
      <c r="X131">
        <v>3.5295618414324896</v>
      </c>
    </row>
    <row r="132" spans="1:24">
      <c r="A132" t="s">
        <v>158</v>
      </c>
      <c r="B132" s="3" t="str">
        <f>MID(A132,12,4)</f>
        <v>W025</v>
      </c>
      <c r="C132" s="3" t="str">
        <f>MID(A132,17,8)</f>
        <v>20210802</v>
      </c>
      <c r="D132" s="4" t="s">
        <v>44</v>
      </c>
      <c r="E132" s="3" t="str">
        <f>MID(A132,26,5)</f>
        <v>balec</v>
      </c>
      <c r="F132" s="3" t="str">
        <f>RIGHT(A132,1)</f>
        <v>Y</v>
      </c>
      <c r="G132">
        <v>47.044244399999997</v>
      </c>
      <c r="H132">
        <v>1</v>
      </c>
      <c r="I132">
        <v>6</v>
      </c>
      <c r="J132">
        <v>86</v>
      </c>
      <c r="K132">
        <v>0.73592188835144046</v>
      </c>
      <c r="L132" t="s">
        <v>26</v>
      </c>
      <c r="M132">
        <v>1</v>
      </c>
      <c r="N132">
        <v>5571</v>
      </c>
      <c r="O132">
        <v>2.4999621339928142</v>
      </c>
      <c r="P132">
        <v>99.978786324461581</v>
      </c>
      <c r="Q132">
        <v>77.091552734375</v>
      </c>
      <c r="R132">
        <v>4623</v>
      </c>
      <c r="S132">
        <v>6.7475419711746971</v>
      </c>
      <c r="T132">
        <v>99.987072827339048</v>
      </c>
      <c r="U132">
        <v>74.720133907221424</v>
      </c>
      <c r="V132">
        <v>248</v>
      </c>
      <c r="W132">
        <v>7.4357909478026247</v>
      </c>
      <c r="X132">
        <v>3.3953097520329578</v>
      </c>
    </row>
    <row r="133" spans="1:24">
      <c r="A133" t="s">
        <v>159</v>
      </c>
      <c r="B133" s="3" t="str">
        <f>MID(A133,12,4)</f>
        <v>W025</v>
      </c>
      <c r="C133" s="3" t="str">
        <f>MID(A133,17,8)</f>
        <v>20210802</v>
      </c>
      <c r="D133" s="4" t="s">
        <v>44</v>
      </c>
      <c r="E133" s="3" t="str">
        <f>MID(A133,26,5)</f>
        <v>balec</v>
      </c>
      <c r="F133" s="3" t="str">
        <f>RIGHT(A133,1)</f>
        <v>X</v>
      </c>
      <c r="G133">
        <v>47.769293500000003</v>
      </c>
      <c r="H133">
        <v>1</v>
      </c>
      <c r="I133">
        <v>5</v>
      </c>
      <c r="J133">
        <v>69</v>
      </c>
      <c r="K133">
        <v>0.64915186882019027</v>
      </c>
      <c r="L133" t="s">
        <v>26</v>
      </c>
      <c r="M133">
        <v>1</v>
      </c>
      <c r="N133">
        <v>5725</v>
      </c>
      <c r="O133">
        <v>2.4999954226286927</v>
      </c>
      <c r="P133">
        <v>99.993413516609394</v>
      </c>
      <c r="Q133">
        <v>79.884923358499194</v>
      </c>
      <c r="R133">
        <v>4756</v>
      </c>
      <c r="S133">
        <v>7.0008144947645548</v>
      </c>
      <c r="T133">
        <v>99.997212023210508</v>
      </c>
      <c r="U133">
        <v>67.941690001647174</v>
      </c>
      <c r="V133">
        <v>230</v>
      </c>
      <c r="W133">
        <v>7.2442557134942343</v>
      </c>
      <c r="X133">
        <v>3.7573495616011288</v>
      </c>
    </row>
    <row r="134" spans="1:24">
      <c r="A134" t="s">
        <v>160</v>
      </c>
      <c r="B134" s="3" t="str">
        <f>MID(A134,12,4)</f>
        <v>W025</v>
      </c>
      <c r="C134" s="3" t="str">
        <f>MID(A134,17,8)</f>
        <v>20210802</v>
      </c>
      <c r="D134" s="4" t="s">
        <v>44</v>
      </c>
      <c r="E134" s="3" t="str">
        <f>MID(A134,26,5)</f>
        <v>balec</v>
      </c>
      <c r="F134" s="3" t="str">
        <f>RIGHT(A134,1)</f>
        <v>Y</v>
      </c>
      <c r="G134">
        <v>51.996060800000002</v>
      </c>
      <c r="H134">
        <v>1</v>
      </c>
      <c r="I134">
        <v>6</v>
      </c>
      <c r="J134">
        <v>58</v>
      </c>
      <c r="K134">
        <v>0.69153798103332509</v>
      </c>
      <c r="L134" t="s">
        <v>26</v>
      </c>
      <c r="M134">
        <v>1</v>
      </c>
      <c r="N134">
        <v>5711</v>
      </c>
      <c r="O134">
        <v>2.4999716343026837</v>
      </c>
      <c r="P134">
        <v>99.957104399017837</v>
      </c>
      <c r="Q134">
        <v>42.517302126588653</v>
      </c>
      <c r="R134">
        <v>5309</v>
      </c>
      <c r="S134">
        <v>6.2754730080628214</v>
      </c>
      <c r="T134">
        <v>99.974519822956267</v>
      </c>
      <c r="U134">
        <v>48.60366185267992</v>
      </c>
      <c r="V134">
        <v>410</v>
      </c>
      <c r="W134">
        <v>6.9114497175898624</v>
      </c>
      <c r="X134">
        <v>3.5630077844594368</v>
      </c>
    </row>
    <row r="135" spans="1:24">
      <c r="A135" t="s">
        <v>161</v>
      </c>
      <c r="B135" s="3" t="str">
        <f>MID(A135,12,4)</f>
        <v>W025</v>
      </c>
      <c r="C135" s="3" t="str">
        <f>MID(A135,17,8)</f>
        <v>20210802</v>
      </c>
      <c r="D135" s="4" t="s">
        <v>44</v>
      </c>
      <c r="E135" s="3" t="str">
        <f>MID(A135,26,5)</f>
        <v>balec</v>
      </c>
      <c r="F135" s="3" t="str">
        <f>RIGHT(A135,1)</f>
        <v>X</v>
      </c>
      <c r="G135">
        <v>47.296311600000003</v>
      </c>
      <c r="H135">
        <v>1</v>
      </c>
      <c r="I135">
        <v>4</v>
      </c>
      <c r="J135">
        <v>80</v>
      </c>
      <c r="K135">
        <v>0.4725540447235107</v>
      </c>
      <c r="L135" t="s">
        <v>26</v>
      </c>
      <c r="M135">
        <v>1</v>
      </c>
      <c r="N135">
        <v>5761</v>
      </c>
      <c r="O135">
        <v>2.5000060271172058</v>
      </c>
      <c r="P135">
        <v>99.990034072697398</v>
      </c>
      <c r="Q135">
        <v>51.537970290156878</v>
      </c>
      <c r="R135">
        <v>5342</v>
      </c>
      <c r="S135">
        <v>6.4665639268696058</v>
      </c>
      <c r="T135">
        <v>99.995450921427832</v>
      </c>
      <c r="U135">
        <v>54.05746828889464</v>
      </c>
      <c r="V135">
        <v>291</v>
      </c>
      <c r="W135">
        <v>6.9828312474536709</v>
      </c>
      <c r="X135">
        <v>3.3968257969005884</v>
      </c>
    </row>
    <row r="136" spans="1:24">
      <c r="A136" t="s">
        <v>162</v>
      </c>
      <c r="B136" s="3" t="str">
        <f>MID(A136,12,4)</f>
        <v>W025</v>
      </c>
      <c r="C136" s="3" t="str">
        <f>MID(A136,17,8)</f>
        <v>20210802</v>
      </c>
      <c r="D136" s="4" t="s">
        <v>44</v>
      </c>
      <c r="E136" s="3" t="str">
        <f>MID(A136,26,5)</f>
        <v>baleo</v>
      </c>
      <c r="F136" s="3" t="str">
        <f>RIGHT(A136,1)</f>
        <v>Y</v>
      </c>
      <c r="G136">
        <v>47.2815485</v>
      </c>
      <c r="H136">
        <v>1</v>
      </c>
      <c r="I136">
        <v>6</v>
      </c>
      <c r="J136">
        <v>80</v>
      </c>
      <c r="K136">
        <v>0.77746394157409671</v>
      </c>
      <c r="L136" t="s">
        <v>26</v>
      </c>
      <c r="M136">
        <v>1</v>
      </c>
      <c r="N136">
        <v>5601</v>
      </c>
      <c r="O136">
        <v>2.4999936235876246</v>
      </c>
      <c r="P136">
        <v>99.960540791792482</v>
      </c>
      <c r="Q136">
        <v>71.138743455497377</v>
      </c>
      <c r="R136">
        <v>5336</v>
      </c>
      <c r="S136">
        <v>6.8710902686306969</v>
      </c>
      <c r="T136">
        <v>99.980878257819342</v>
      </c>
      <c r="U136">
        <v>70.606868181005183</v>
      </c>
      <c r="V136">
        <v>288</v>
      </c>
      <c r="W136">
        <v>7.3062855856624624</v>
      </c>
      <c r="X136">
        <v>3.6742595225691805</v>
      </c>
    </row>
    <row r="137" spans="1:24">
      <c r="A137" t="s">
        <v>163</v>
      </c>
      <c r="B137" s="3" t="str">
        <f>MID(A137,12,4)</f>
        <v>W025</v>
      </c>
      <c r="C137" s="3" t="str">
        <f>MID(A137,17,8)</f>
        <v>20210802</v>
      </c>
      <c r="D137" s="4" t="s">
        <v>44</v>
      </c>
      <c r="E137" s="3" t="str">
        <f>MID(A137,26,5)</f>
        <v>baleo</v>
      </c>
      <c r="F137" s="3" t="str">
        <f>RIGHT(A137,1)</f>
        <v>X</v>
      </c>
      <c r="G137">
        <v>50.209208799999999</v>
      </c>
      <c r="H137">
        <v>1</v>
      </c>
      <c r="I137">
        <v>4</v>
      </c>
      <c r="J137">
        <v>90</v>
      </c>
      <c r="K137">
        <v>0.56391512870788585</v>
      </c>
      <c r="L137" t="s">
        <v>26</v>
      </c>
      <c r="M137">
        <v>1</v>
      </c>
      <c r="N137">
        <v>5731</v>
      </c>
      <c r="O137">
        <v>2.5000007612985073</v>
      </c>
      <c r="P137">
        <v>99.977850550091404</v>
      </c>
      <c r="Q137">
        <v>71.589841397309783</v>
      </c>
      <c r="R137">
        <v>5183</v>
      </c>
      <c r="S137">
        <v>6.9345399494771662</v>
      </c>
      <c r="T137">
        <v>99.990201972427627</v>
      </c>
      <c r="U137">
        <v>64.665258546507076</v>
      </c>
      <c r="V137">
        <v>316</v>
      </c>
      <c r="W137">
        <v>7.0752331304074083</v>
      </c>
      <c r="X137">
        <v>3.7370290348540687</v>
      </c>
    </row>
    <row r="138" spans="1:24">
      <c r="A138" t="s">
        <v>164</v>
      </c>
      <c r="B138" s="3" t="str">
        <f>MID(A138,12,4)</f>
        <v>W025</v>
      </c>
      <c r="C138" s="3" t="str">
        <f>MID(A138,17,8)</f>
        <v>20210802</v>
      </c>
      <c r="D138" s="4" t="s">
        <v>44</v>
      </c>
      <c r="E138" s="3" t="str">
        <f>MID(A138,26,5)</f>
        <v>baleo</v>
      </c>
      <c r="F138" s="3" t="str">
        <f>RIGHT(A138,1)</f>
        <v>Y</v>
      </c>
      <c r="G138">
        <v>46.306736700000002</v>
      </c>
      <c r="H138">
        <v>1</v>
      </c>
      <c r="I138">
        <v>6</v>
      </c>
      <c r="J138">
        <v>100</v>
      </c>
      <c r="K138">
        <v>0.56785784721374521</v>
      </c>
      <c r="L138" t="s">
        <v>26</v>
      </c>
      <c r="M138">
        <v>1</v>
      </c>
      <c r="N138">
        <v>5501</v>
      </c>
      <c r="O138">
        <v>2.4999223281717375</v>
      </c>
      <c r="P138">
        <v>99.971285906600883</v>
      </c>
      <c r="Q138">
        <v>67.783565107458912</v>
      </c>
      <c r="R138">
        <v>5186</v>
      </c>
      <c r="S138">
        <v>6.7556559399796869</v>
      </c>
      <c r="T138">
        <v>99.976495459947088</v>
      </c>
      <c r="U138">
        <v>64.392422192151557</v>
      </c>
      <c r="V138">
        <v>325</v>
      </c>
      <c r="W138">
        <v>7.2574095568480175</v>
      </c>
      <c r="X138">
        <v>3.4655772302009202</v>
      </c>
    </row>
    <row r="139" spans="1:24">
      <c r="A139" t="s">
        <v>165</v>
      </c>
      <c r="B139" s="3" t="str">
        <f>MID(A139,12,4)</f>
        <v>W025</v>
      </c>
      <c r="C139" s="3" t="str">
        <f>MID(A139,17,8)</f>
        <v>20210802</v>
      </c>
      <c r="D139" s="4" t="s">
        <v>44</v>
      </c>
      <c r="E139" s="3" t="str">
        <f>MID(A139,26,5)</f>
        <v>baleo</v>
      </c>
      <c r="F139" s="3" t="str">
        <f>RIGHT(A139,1)</f>
        <v>X</v>
      </c>
      <c r="G139">
        <v>50.328176999999997</v>
      </c>
      <c r="H139">
        <v>1</v>
      </c>
      <c r="I139">
        <v>4</v>
      </c>
      <c r="J139">
        <v>65</v>
      </c>
      <c r="K139">
        <v>0.53770775794982906</v>
      </c>
      <c r="L139" t="s">
        <v>26</v>
      </c>
      <c r="M139">
        <v>1</v>
      </c>
      <c r="N139">
        <v>5806</v>
      </c>
      <c r="O139">
        <v>2.500048214105044</v>
      </c>
      <c r="P139">
        <v>99.967358208875353</v>
      </c>
      <c r="Q139">
        <v>42.434071550255538</v>
      </c>
      <c r="R139">
        <v>5521</v>
      </c>
      <c r="S139">
        <v>6.3025537296669123</v>
      </c>
      <c r="T139">
        <v>99.985849073291192</v>
      </c>
      <c r="U139">
        <v>43.541364966877218</v>
      </c>
      <c r="V139">
        <v>255</v>
      </c>
      <c r="W139">
        <v>6.6515732486043575</v>
      </c>
      <c r="X139">
        <v>3.3374504533613241</v>
      </c>
    </row>
    <row r="140" spans="1:24">
      <c r="A140" t="s">
        <v>166</v>
      </c>
      <c r="B140" s="3" t="str">
        <f>MID(A140,12,4)</f>
        <v>W026</v>
      </c>
      <c r="C140" s="3" t="str">
        <f>MID(A140,17,8)</f>
        <v>20210302</v>
      </c>
      <c r="D140" s="4" t="s">
        <v>25</v>
      </c>
      <c r="E140" s="3" t="str">
        <f>MID(A140,26,5)</f>
        <v>balec</v>
      </c>
      <c r="F140" s="3" t="str">
        <f>RIGHT(A140,1)</f>
        <v>Y</v>
      </c>
      <c r="G140">
        <v>48.018757700000002</v>
      </c>
      <c r="H140">
        <v>1</v>
      </c>
      <c r="I140">
        <v>5</v>
      </c>
      <c r="J140">
        <v>88</v>
      </c>
      <c r="K140">
        <v>0.38918578147888183</v>
      </c>
      <c r="L140" t="s">
        <v>26</v>
      </c>
      <c r="M140">
        <v>1</v>
      </c>
      <c r="N140">
        <v>5649</v>
      </c>
      <c r="O140">
        <v>2.4999974925994071</v>
      </c>
      <c r="P140">
        <v>99.987862712476542</v>
      </c>
      <c r="Q140">
        <v>63.322272215973001</v>
      </c>
      <c r="R140">
        <v>4390</v>
      </c>
      <c r="S140">
        <v>6.8067420867941095</v>
      </c>
      <c r="T140">
        <v>99.991011583821347</v>
      </c>
      <c r="U140">
        <v>61.702411216393187</v>
      </c>
      <c r="V140">
        <v>352</v>
      </c>
      <c r="W140">
        <v>7.1991987551387036</v>
      </c>
      <c r="X140">
        <v>3.5840942198817189</v>
      </c>
    </row>
    <row r="141" spans="1:24">
      <c r="A141" t="s">
        <v>167</v>
      </c>
      <c r="B141" s="3" t="str">
        <f>MID(A141,12,4)</f>
        <v>W026</v>
      </c>
      <c r="C141" s="3" t="str">
        <f>MID(A141,17,8)</f>
        <v>20210302</v>
      </c>
      <c r="D141" s="4" t="s">
        <v>25</v>
      </c>
      <c r="E141" s="3" t="str">
        <f>MID(A141,26,5)</f>
        <v>balec</v>
      </c>
      <c r="F141" s="3" t="str">
        <f>RIGHT(A141,1)</f>
        <v>X</v>
      </c>
      <c r="G141">
        <v>48.355991600000003</v>
      </c>
      <c r="H141">
        <v>1</v>
      </c>
      <c r="I141">
        <v>4</v>
      </c>
      <c r="J141">
        <v>71</v>
      </c>
      <c r="K141">
        <v>0.49087035179138183</v>
      </c>
      <c r="L141" t="s">
        <v>26</v>
      </c>
      <c r="M141">
        <v>1</v>
      </c>
      <c r="N141">
        <v>5788</v>
      </c>
      <c r="O141">
        <v>2.4999734289937328</v>
      </c>
      <c r="P141">
        <v>99.990103404428879</v>
      </c>
      <c r="Q141">
        <v>48.510839516950384</v>
      </c>
      <c r="R141">
        <v>3107</v>
      </c>
      <c r="S141">
        <v>6.4842127416149031</v>
      </c>
      <c r="T141">
        <v>99.996082267630982</v>
      </c>
      <c r="U141">
        <v>54.513688434405537</v>
      </c>
      <c r="V141">
        <v>346</v>
      </c>
      <c r="W141">
        <v>6.9319173636298448</v>
      </c>
      <c r="X141">
        <v>3.5239635398141278</v>
      </c>
    </row>
    <row r="142" spans="1:24">
      <c r="A142" t="s">
        <v>168</v>
      </c>
      <c r="B142" s="3" t="str">
        <f>MID(A142,12,4)</f>
        <v>W026</v>
      </c>
      <c r="C142" s="3" t="str">
        <f>MID(A142,17,8)</f>
        <v>20210302</v>
      </c>
      <c r="D142" s="4" t="s">
        <v>25</v>
      </c>
      <c r="E142" s="3" t="str">
        <f>MID(A142,26,5)</f>
        <v>balec</v>
      </c>
      <c r="F142" s="3" t="str">
        <f>RIGHT(A142,1)</f>
        <v>Y</v>
      </c>
      <c r="G142">
        <v>50.313790500000003</v>
      </c>
      <c r="H142">
        <v>1</v>
      </c>
      <c r="I142">
        <v>4</v>
      </c>
      <c r="J142">
        <v>61</v>
      </c>
      <c r="K142">
        <v>0.65095705986022945</v>
      </c>
      <c r="L142" t="s">
        <v>26</v>
      </c>
      <c r="M142">
        <v>1</v>
      </c>
      <c r="N142">
        <v>5818</v>
      </c>
      <c r="O142">
        <v>2.4998976163853497</v>
      </c>
      <c r="P142">
        <v>99.956939241269424</v>
      </c>
      <c r="Q142">
        <v>39.01344537815126</v>
      </c>
      <c r="R142">
        <v>3978</v>
      </c>
      <c r="S142">
        <v>6.1099932033120998</v>
      </c>
      <c r="T142">
        <v>99.9820511094658</v>
      </c>
      <c r="U142">
        <v>41.280142362634685</v>
      </c>
      <c r="V142">
        <v>212</v>
      </c>
      <c r="W142">
        <v>6.6479213977510465</v>
      </c>
      <c r="X142">
        <v>3.536425550270041</v>
      </c>
    </row>
    <row r="143" spans="1:24">
      <c r="A143" t="s">
        <v>169</v>
      </c>
      <c r="B143" s="3" t="str">
        <f>MID(A143,12,4)</f>
        <v>W026</v>
      </c>
      <c r="C143" s="3" t="str">
        <f>MID(A143,17,8)</f>
        <v>20210302</v>
      </c>
      <c r="D143" s="4" t="s">
        <v>25</v>
      </c>
      <c r="E143" s="3" t="str">
        <f>MID(A143,26,5)</f>
        <v>balec</v>
      </c>
      <c r="F143" s="3" t="str">
        <f>RIGHT(A143,1)</f>
        <v>X</v>
      </c>
      <c r="G143">
        <v>48.036353699999999</v>
      </c>
      <c r="H143">
        <v>1</v>
      </c>
      <c r="I143">
        <v>4</v>
      </c>
      <c r="J143">
        <v>84</v>
      </c>
      <c r="K143">
        <v>0.49306199073791501</v>
      </c>
      <c r="L143" t="s">
        <v>26</v>
      </c>
      <c r="M143">
        <v>1</v>
      </c>
      <c r="N143">
        <v>5749</v>
      </c>
      <c r="O143">
        <v>2.5000081706140418</v>
      </c>
      <c r="P143">
        <v>99.99420365901652</v>
      </c>
      <c r="Q143">
        <v>68.543287327478041</v>
      </c>
      <c r="R143">
        <v>4423</v>
      </c>
      <c r="S143">
        <v>7.0037414791643142</v>
      </c>
      <c r="T143">
        <v>99.996153305212388</v>
      </c>
      <c r="U143">
        <v>66.356971920867906</v>
      </c>
      <c r="V143">
        <v>369</v>
      </c>
      <c r="W143">
        <v>7.2046187315072459</v>
      </c>
      <c r="X143">
        <v>3.669894830681955</v>
      </c>
    </row>
    <row r="144" spans="1:24">
      <c r="A144" t="s">
        <v>170</v>
      </c>
      <c r="B144" s="3" t="str">
        <f>MID(A144,12,4)</f>
        <v>W026</v>
      </c>
      <c r="C144" s="3" t="str">
        <f>MID(A144,17,8)</f>
        <v>20210302</v>
      </c>
      <c r="D144" s="4" t="s">
        <v>25</v>
      </c>
      <c r="E144" s="3" t="str">
        <f>MID(A144,26,5)</f>
        <v>baleo</v>
      </c>
      <c r="F144" s="3" t="str">
        <f>RIGHT(A144,1)</f>
        <v>Y</v>
      </c>
      <c r="G144">
        <v>49.741961199999999</v>
      </c>
      <c r="H144">
        <v>1</v>
      </c>
      <c r="I144">
        <v>5</v>
      </c>
      <c r="J144">
        <v>66</v>
      </c>
      <c r="K144">
        <v>0.84803256034851082</v>
      </c>
      <c r="L144" t="s">
        <v>26</v>
      </c>
      <c r="M144">
        <v>1</v>
      </c>
      <c r="N144">
        <v>5737</v>
      </c>
      <c r="O144">
        <v>2.5000127630743112</v>
      </c>
      <c r="P144">
        <v>99.966719933898901</v>
      </c>
      <c r="Q144">
        <v>43.626017278076873</v>
      </c>
      <c r="R144">
        <v>2841</v>
      </c>
      <c r="S144">
        <v>6.3026154471757474</v>
      </c>
      <c r="T144">
        <v>99.981280261061855</v>
      </c>
      <c r="U144">
        <v>49.765434325217917</v>
      </c>
      <c r="V144">
        <v>427</v>
      </c>
      <c r="W144">
        <v>6.856426359731655</v>
      </c>
      <c r="X144">
        <v>3.6454736916103045</v>
      </c>
    </row>
    <row r="145" spans="1:24">
      <c r="A145" t="s">
        <v>171</v>
      </c>
      <c r="B145" s="3" t="str">
        <f>MID(A145,12,4)</f>
        <v>W026</v>
      </c>
      <c r="C145" s="3" t="str">
        <f>MID(A145,17,8)</f>
        <v>20210302</v>
      </c>
      <c r="D145" s="4" t="s">
        <v>25</v>
      </c>
      <c r="E145" s="3" t="str">
        <f>MID(A145,26,5)</f>
        <v>baleo</v>
      </c>
      <c r="F145" s="3" t="str">
        <f>RIGHT(A145,1)</f>
        <v>X</v>
      </c>
      <c r="G145">
        <v>46.762024099999998</v>
      </c>
      <c r="H145">
        <v>1</v>
      </c>
      <c r="I145">
        <v>5</v>
      </c>
      <c r="J145">
        <v>96</v>
      </c>
      <c r="K145">
        <v>0.26502406120300293</v>
      </c>
      <c r="L145" t="s">
        <v>26</v>
      </c>
      <c r="M145">
        <v>1</v>
      </c>
      <c r="N145">
        <v>5617</v>
      </c>
      <c r="O145">
        <v>2.5000038040807135</v>
      </c>
      <c r="P145">
        <v>99.996868698255241</v>
      </c>
      <c r="Q145">
        <v>72.282933454051602</v>
      </c>
      <c r="R145">
        <v>2776</v>
      </c>
      <c r="S145">
        <v>6.8957656356645227</v>
      </c>
      <c r="T145">
        <v>99.997859602515589</v>
      </c>
      <c r="U145">
        <v>74.631460251832365</v>
      </c>
      <c r="V145">
        <v>730</v>
      </c>
      <c r="W145">
        <v>7.2506425381826451</v>
      </c>
      <c r="X145">
        <v>3.5654145970712023</v>
      </c>
    </row>
    <row r="146" spans="1:24">
      <c r="A146" t="s">
        <v>172</v>
      </c>
      <c r="B146" s="3" t="str">
        <f>MID(A146,12,4)</f>
        <v>W026</v>
      </c>
      <c r="C146" s="3" t="str">
        <f>MID(A146,17,8)</f>
        <v>20210302</v>
      </c>
      <c r="D146" s="4" t="s">
        <v>25</v>
      </c>
      <c r="E146" s="3" t="str">
        <f>MID(A146,26,5)</f>
        <v>baleo</v>
      </c>
      <c r="F146" s="3" t="str">
        <f>RIGHT(A146,1)</f>
        <v>Y</v>
      </c>
      <c r="G146">
        <v>51.193663100000002</v>
      </c>
      <c r="H146">
        <v>1</v>
      </c>
      <c r="I146">
        <v>6</v>
      </c>
      <c r="J146">
        <v>66</v>
      </c>
      <c r="K146">
        <v>0.62118651390075685</v>
      </c>
      <c r="L146" t="s">
        <v>26</v>
      </c>
      <c r="M146">
        <v>1</v>
      </c>
      <c r="N146">
        <v>5671</v>
      </c>
      <c r="O146">
        <v>2.499912143126156</v>
      </c>
      <c r="P146">
        <v>99.957175573940404</v>
      </c>
      <c r="Q146">
        <v>59.738130563798222</v>
      </c>
      <c r="R146">
        <v>3689</v>
      </c>
      <c r="S146">
        <v>6.7319005236877612</v>
      </c>
      <c r="T146">
        <v>99.973306804911047</v>
      </c>
      <c r="U146">
        <v>60.940037664783425</v>
      </c>
      <c r="V146">
        <v>258</v>
      </c>
      <c r="W146">
        <v>7.2410868284316141</v>
      </c>
      <c r="X146">
        <v>3.6403194842538262</v>
      </c>
    </row>
    <row r="147" spans="1:24">
      <c r="A147" t="s">
        <v>173</v>
      </c>
      <c r="B147" s="3" t="str">
        <f>MID(A147,12,4)</f>
        <v>W026</v>
      </c>
      <c r="C147" s="3" t="str">
        <f>MID(A147,17,8)</f>
        <v>20210302</v>
      </c>
      <c r="D147" s="4" t="s">
        <v>25</v>
      </c>
      <c r="E147" s="3" t="str">
        <f>MID(A147,26,5)</f>
        <v>baleo</v>
      </c>
      <c r="F147" s="3" t="str">
        <f>RIGHT(A147,1)</f>
        <v>X</v>
      </c>
      <c r="G147">
        <v>47.109774100000003</v>
      </c>
      <c r="H147">
        <v>1</v>
      </c>
      <c r="I147">
        <v>4</v>
      </c>
      <c r="J147">
        <v>99</v>
      </c>
      <c r="K147">
        <v>0.37575182914733896</v>
      </c>
      <c r="L147" t="s">
        <v>26</v>
      </c>
      <c r="M147">
        <v>1</v>
      </c>
      <c r="N147">
        <v>5704</v>
      </c>
      <c r="O147">
        <v>2.5000129111938576</v>
      </c>
      <c r="P147">
        <v>99.995728581889182</v>
      </c>
      <c r="Q147">
        <v>84.842350504789025</v>
      </c>
      <c r="R147">
        <v>3963</v>
      </c>
      <c r="S147">
        <v>7.1613169810352701</v>
      </c>
      <c r="T147">
        <v>99.998412613131848</v>
      </c>
      <c r="U147">
        <v>79.1861342100174</v>
      </c>
      <c r="V147">
        <v>424</v>
      </c>
      <c r="W147">
        <v>7.4392154531364314</v>
      </c>
      <c r="X147">
        <v>3.6270951509839975</v>
      </c>
    </row>
    <row r="148" spans="1:24">
      <c r="A148" t="s">
        <v>174</v>
      </c>
      <c r="B148" s="3" t="str">
        <f>MID(A148,12,4)</f>
        <v>W026</v>
      </c>
      <c r="C148" s="3" t="str">
        <f>MID(A148,17,8)</f>
        <v>20210601</v>
      </c>
      <c r="D148" s="4" t="s">
        <v>35</v>
      </c>
      <c r="E148" s="3" t="str">
        <f>MID(A148,26,5)</f>
        <v>balec</v>
      </c>
      <c r="F148" s="3" t="str">
        <f>RIGHT(A148,1)</f>
        <v>Y</v>
      </c>
      <c r="G148">
        <v>49.704284899999998</v>
      </c>
      <c r="H148">
        <v>1</v>
      </c>
      <c r="I148">
        <v>5</v>
      </c>
      <c r="J148">
        <v>70</v>
      </c>
      <c r="K148">
        <v>0.83334177970886247</v>
      </c>
      <c r="L148" t="s">
        <v>26</v>
      </c>
      <c r="M148">
        <v>1</v>
      </c>
      <c r="N148">
        <v>5721</v>
      </c>
      <c r="O148">
        <v>2.500051949448908</v>
      </c>
      <c r="P148">
        <v>99.953127827534132</v>
      </c>
      <c r="Q148">
        <v>32.251268306690918</v>
      </c>
      <c r="R148">
        <v>2927</v>
      </c>
      <c r="S148">
        <v>5.9741017045043208</v>
      </c>
      <c r="T148">
        <v>99.972591006423983</v>
      </c>
      <c r="U148">
        <v>36.695531102627442</v>
      </c>
      <c r="V148">
        <v>187</v>
      </c>
      <c r="W148">
        <v>6.4607129110203525</v>
      </c>
      <c r="X148">
        <v>3.541425151269002</v>
      </c>
    </row>
    <row r="149" spans="1:24">
      <c r="A149" t="s">
        <v>175</v>
      </c>
      <c r="B149" s="3" t="str">
        <f>MID(A149,12,4)</f>
        <v>W026</v>
      </c>
      <c r="C149" s="3" t="str">
        <f>MID(A149,17,8)</f>
        <v>20210601</v>
      </c>
      <c r="D149" s="4" t="s">
        <v>35</v>
      </c>
      <c r="E149" s="3" t="str">
        <f>MID(A149,26,5)</f>
        <v>balec</v>
      </c>
      <c r="F149" s="3" t="str">
        <f>RIGHT(A149,1)</f>
        <v>X</v>
      </c>
      <c r="G149">
        <v>49.731771600000002</v>
      </c>
      <c r="H149">
        <v>1</v>
      </c>
      <c r="I149">
        <v>4</v>
      </c>
      <c r="J149">
        <v>59</v>
      </c>
      <c r="K149">
        <v>0.46819039344787594</v>
      </c>
      <c r="L149" t="s">
        <v>26</v>
      </c>
      <c r="M149">
        <v>1</v>
      </c>
      <c r="N149">
        <v>5824</v>
      </c>
      <c r="O149">
        <v>2.5000094358672413</v>
      </c>
      <c r="P149">
        <v>99.990273238622464</v>
      </c>
      <c r="Q149">
        <v>43.67528526341345</v>
      </c>
      <c r="R149">
        <v>4950</v>
      </c>
      <c r="S149">
        <v>6.4480293332371925</v>
      </c>
      <c r="T149">
        <v>99.994207270938944</v>
      </c>
      <c r="U149">
        <v>47.828046366977667</v>
      </c>
      <c r="V149">
        <v>382</v>
      </c>
      <c r="W149">
        <v>6.7897053704178418</v>
      </c>
      <c r="X149">
        <v>3.5314689024103965</v>
      </c>
    </row>
    <row r="150" spans="1:24">
      <c r="A150" t="s">
        <v>176</v>
      </c>
      <c r="B150" s="3" t="str">
        <f>MID(A150,12,4)</f>
        <v>W026</v>
      </c>
      <c r="C150" s="3" t="str">
        <f>MID(A150,17,8)</f>
        <v>20210601</v>
      </c>
      <c r="D150" s="4" t="s">
        <v>35</v>
      </c>
      <c r="E150" s="3" t="str">
        <f>MID(A150,26,5)</f>
        <v>baleo</v>
      </c>
      <c r="F150" s="3" t="str">
        <f>RIGHT(A150,1)</f>
        <v>Y</v>
      </c>
      <c r="G150">
        <v>51.557705200000001</v>
      </c>
      <c r="H150">
        <v>1</v>
      </c>
      <c r="I150">
        <v>5</v>
      </c>
      <c r="J150">
        <v>51</v>
      </c>
      <c r="K150">
        <v>0.5862836360931396</v>
      </c>
      <c r="L150" t="s">
        <v>26</v>
      </c>
      <c r="M150">
        <v>1</v>
      </c>
      <c r="N150">
        <v>5797</v>
      </c>
      <c r="O150">
        <v>2.4997758889351993</v>
      </c>
      <c r="P150">
        <v>99.931893720432171</v>
      </c>
      <c r="Q150">
        <v>41.588779573670649</v>
      </c>
      <c r="R150">
        <v>3572</v>
      </c>
      <c r="S150">
        <v>6.3292630048929563</v>
      </c>
      <c r="T150">
        <v>99.96818038266963</v>
      </c>
      <c r="U150">
        <v>42.79785714285714</v>
      </c>
      <c r="V150">
        <v>400</v>
      </c>
      <c r="W150">
        <v>6.6523647564873336</v>
      </c>
      <c r="X150">
        <v>3.3447381726209287</v>
      </c>
    </row>
    <row r="151" spans="1:24">
      <c r="A151" t="s">
        <v>177</v>
      </c>
      <c r="B151" s="3" t="str">
        <f>MID(A151,12,4)</f>
        <v>W026</v>
      </c>
      <c r="C151" s="3" t="str">
        <f>MID(A151,17,8)</f>
        <v>20210601</v>
      </c>
      <c r="D151" s="4" t="s">
        <v>35</v>
      </c>
      <c r="E151" s="3" t="str">
        <f>MID(A151,26,5)</f>
        <v>baleo</v>
      </c>
      <c r="F151" s="3" t="str">
        <f>RIGHT(A151,1)</f>
        <v>X</v>
      </c>
      <c r="G151">
        <v>48.4232066</v>
      </c>
      <c r="H151">
        <v>1</v>
      </c>
      <c r="I151">
        <v>4</v>
      </c>
      <c r="J151">
        <v>71</v>
      </c>
      <c r="K151">
        <v>0.37566117286682132</v>
      </c>
      <c r="L151" t="s">
        <v>26</v>
      </c>
      <c r="M151">
        <v>1</v>
      </c>
      <c r="N151">
        <v>5788</v>
      </c>
      <c r="O151">
        <v>2.5000271681075317</v>
      </c>
      <c r="P151">
        <v>99.982891799183932</v>
      </c>
      <c r="Q151">
        <v>49.505717916137229</v>
      </c>
      <c r="R151">
        <v>3703</v>
      </c>
      <c r="S151">
        <v>6.4980220733984382</v>
      </c>
      <c r="T151">
        <v>99.992162004246765</v>
      </c>
      <c r="U151">
        <v>55.346479984224018</v>
      </c>
      <c r="V151">
        <v>306</v>
      </c>
      <c r="W151">
        <v>7.0279859939850207</v>
      </c>
      <c r="X151">
        <v>3.6253015401175346</v>
      </c>
    </row>
    <row r="152" spans="1:24">
      <c r="A152" t="s">
        <v>178</v>
      </c>
      <c r="B152" s="3" t="str">
        <f>MID(A152,12,4)</f>
        <v>W026</v>
      </c>
      <c r="C152" s="3" t="str">
        <f>MID(A152,17,8)</f>
        <v>20210601</v>
      </c>
      <c r="D152" s="4" t="s">
        <v>35</v>
      </c>
      <c r="E152" s="3" t="str">
        <f>MID(A152,26,5)</f>
        <v>baleo</v>
      </c>
      <c r="F152" s="3" t="str">
        <f>RIGHT(A152,1)</f>
        <v>Y</v>
      </c>
      <c r="G152">
        <v>51.236477100000002</v>
      </c>
      <c r="H152">
        <v>1</v>
      </c>
      <c r="I152">
        <v>6</v>
      </c>
      <c r="J152">
        <v>87</v>
      </c>
      <c r="K152">
        <v>0.82290339469909668</v>
      </c>
      <c r="L152" t="s">
        <v>26</v>
      </c>
      <c r="M152">
        <v>1</v>
      </c>
      <c r="N152">
        <v>5566</v>
      </c>
      <c r="O152">
        <v>2.5001170306562206</v>
      </c>
      <c r="P152">
        <v>99.936379143423537</v>
      </c>
      <c r="Q152">
        <v>48.589061566049011</v>
      </c>
      <c r="R152">
        <v>3675</v>
      </c>
      <c r="S152">
        <v>6.456371375096924</v>
      </c>
      <c r="T152">
        <v>99.967869751517412</v>
      </c>
      <c r="U152">
        <v>52.712737499142605</v>
      </c>
      <c r="V152">
        <v>305</v>
      </c>
      <c r="W152">
        <v>6.9620584786282169</v>
      </c>
      <c r="X152">
        <v>3.4944443164435453</v>
      </c>
    </row>
    <row r="153" spans="1:24">
      <c r="A153" t="s">
        <v>179</v>
      </c>
      <c r="B153" s="3" t="str">
        <f>MID(A153,12,4)</f>
        <v>W026</v>
      </c>
      <c r="C153" s="3" t="str">
        <f>MID(A153,17,8)</f>
        <v>20210601</v>
      </c>
      <c r="D153" s="4" t="s">
        <v>35</v>
      </c>
      <c r="E153" s="3" t="str">
        <f>MID(A153,26,5)</f>
        <v>baleo</v>
      </c>
      <c r="F153" s="3" t="str">
        <f>RIGHT(A153,1)</f>
        <v>X</v>
      </c>
      <c r="G153">
        <v>48.062352599999997</v>
      </c>
      <c r="H153">
        <v>1</v>
      </c>
      <c r="I153">
        <v>4</v>
      </c>
      <c r="J153">
        <v>78</v>
      </c>
      <c r="K153">
        <v>0.42900631904602049</v>
      </c>
      <c r="L153" t="s">
        <v>26</v>
      </c>
      <c r="M153">
        <v>1</v>
      </c>
      <c r="N153">
        <v>5767</v>
      </c>
      <c r="O153">
        <v>2.5000028569261605</v>
      </c>
      <c r="P153">
        <v>99.992561184259472</v>
      </c>
      <c r="Q153">
        <v>57.532956685499059</v>
      </c>
      <c r="R153">
        <v>5676</v>
      </c>
      <c r="S153">
        <v>6.6217397030670799</v>
      </c>
      <c r="T153">
        <v>99.994146325146545</v>
      </c>
      <c r="U153">
        <v>58.074793589120929</v>
      </c>
      <c r="V153">
        <v>338</v>
      </c>
      <c r="W153">
        <v>7.0917572783057272</v>
      </c>
      <c r="X153">
        <v>3.6624747076118203</v>
      </c>
    </row>
    <row r="154" spans="1:24">
      <c r="A154" t="s">
        <v>180</v>
      </c>
      <c r="B154" s="3" t="str">
        <f>MID(A154,12,4)</f>
        <v>W026</v>
      </c>
      <c r="C154" s="3" t="str">
        <f>MID(A154,17,8)</f>
        <v>20210708</v>
      </c>
      <c r="D154" s="4" t="s">
        <v>44</v>
      </c>
      <c r="E154" s="3" t="str">
        <f>MID(A154,26,5)</f>
        <v>balec</v>
      </c>
      <c r="F154" s="3" t="str">
        <f>RIGHT(A154,1)</f>
        <v>Y</v>
      </c>
      <c r="G154">
        <v>48.1737234</v>
      </c>
      <c r="H154">
        <v>1</v>
      </c>
      <c r="I154">
        <v>6</v>
      </c>
      <c r="J154">
        <v>62</v>
      </c>
      <c r="K154">
        <v>0.91937537193298335</v>
      </c>
      <c r="L154" t="s">
        <v>26</v>
      </c>
      <c r="M154">
        <v>1</v>
      </c>
      <c r="N154">
        <v>5676</v>
      </c>
      <c r="O154">
        <v>2.4998991037306784</v>
      </c>
      <c r="P154">
        <v>99.971914891318733</v>
      </c>
      <c r="Q154">
        <v>65.778073916133621</v>
      </c>
      <c r="R154">
        <v>5674</v>
      </c>
      <c r="S154">
        <v>6.4784769409647174</v>
      </c>
      <c r="T154">
        <v>99.977059467779654</v>
      </c>
      <c r="U154">
        <v>53.339869711127193</v>
      </c>
      <c r="V154">
        <v>314</v>
      </c>
      <c r="W154">
        <v>6.9151430579153992</v>
      </c>
      <c r="X154">
        <v>3.5677428171858883</v>
      </c>
    </row>
    <row r="155" spans="1:24">
      <c r="A155" t="s">
        <v>181</v>
      </c>
      <c r="B155" s="3" t="str">
        <f>MID(A155,12,4)</f>
        <v>W026</v>
      </c>
      <c r="C155" s="3" t="str">
        <f>MID(A155,17,8)</f>
        <v>20210708</v>
      </c>
      <c r="D155" s="4" t="s">
        <v>44</v>
      </c>
      <c r="E155" s="3" t="str">
        <f>MID(A155,26,5)</f>
        <v>balec</v>
      </c>
      <c r="F155" s="3" t="str">
        <f>RIGHT(A155,1)</f>
        <v>X</v>
      </c>
      <c r="G155">
        <v>51.536239000000002</v>
      </c>
      <c r="H155">
        <v>1</v>
      </c>
      <c r="I155">
        <v>4</v>
      </c>
      <c r="J155">
        <v>64</v>
      </c>
      <c r="K155">
        <v>0.43682238578796384</v>
      </c>
      <c r="L155" t="s">
        <v>26</v>
      </c>
      <c r="M155">
        <v>1</v>
      </c>
      <c r="N155">
        <v>5794</v>
      </c>
      <c r="O155">
        <v>2.4999879337309778</v>
      </c>
      <c r="P155">
        <v>99.995598516210904</v>
      </c>
      <c r="Q155">
        <v>71.944933145672067</v>
      </c>
      <c r="R155">
        <v>5792</v>
      </c>
      <c r="S155">
        <v>6.8345761439731394</v>
      </c>
      <c r="T155">
        <v>99.997987941853893</v>
      </c>
      <c r="U155">
        <v>57.436369816451396</v>
      </c>
      <c r="V155">
        <v>477</v>
      </c>
      <c r="W155">
        <v>6.8693933509654963</v>
      </c>
      <c r="X155">
        <v>3.6641335668273496</v>
      </c>
    </row>
    <row r="156" spans="1:24">
      <c r="A156" t="s">
        <v>182</v>
      </c>
      <c r="B156" s="3" t="str">
        <f>MID(A156,12,4)</f>
        <v>W026</v>
      </c>
      <c r="C156" s="3" t="str">
        <f>MID(A156,17,8)</f>
        <v>20210708</v>
      </c>
      <c r="D156" s="4" t="s">
        <v>44</v>
      </c>
      <c r="E156" s="3" t="str">
        <f>MID(A156,26,5)</f>
        <v>balec</v>
      </c>
      <c r="F156" s="3" t="str">
        <f>RIGHT(A156,1)</f>
        <v>Y</v>
      </c>
      <c r="G156">
        <v>48.934305999999999</v>
      </c>
      <c r="H156">
        <v>1</v>
      </c>
      <c r="I156">
        <v>5</v>
      </c>
      <c r="J156">
        <v>45</v>
      </c>
      <c r="K156">
        <v>0.78178053855895979</v>
      </c>
      <c r="L156" t="s">
        <v>26</v>
      </c>
      <c r="M156">
        <v>1</v>
      </c>
      <c r="N156">
        <v>5634</v>
      </c>
      <c r="O156">
        <v>2.5003401465361992</v>
      </c>
      <c r="P156">
        <v>99.926658308928396</v>
      </c>
      <c r="Q156">
        <v>39.88220399068166</v>
      </c>
      <c r="R156">
        <v>5631</v>
      </c>
      <c r="S156">
        <v>6.2177211823767884</v>
      </c>
      <c r="T156">
        <v>99.958077883669944</v>
      </c>
      <c r="U156">
        <v>36.832092870851476</v>
      </c>
      <c r="V156">
        <v>247</v>
      </c>
      <c r="W156">
        <v>6.480754904785571</v>
      </c>
      <c r="X156">
        <v>2.8821723472160179</v>
      </c>
    </row>
    <row r="157" spans="1:24">
      <c r="A157" t="s">
        <v>183</v>
      </c>
      <c r="B157" s="3" t="str">
        <f>MID(A157,12,4)</f>
        <v>W026</v>
      </c>
      <c r="C157" s="3" t="str">
        <f>MID(A157,17,8)</f>
        <v>20210708</v>
      </c>
      <c r="D157" s="4" t="s">
        <v>44</v>
      </c>
      <c r="E157" s="3" t="str">
        <f>MID(A157,26,5)</f>
        <v>balec</v>
      </c>
      <c r="F157" s="3" t="str">
        <f>RIGHT(A157,1)</f>
        <v>X</v>
      </c>
      <c r="G157">
        <v>45.238367599999997</v>
      </c>
      <c r="H157">
        <v>1</v>
      </c>
      <c r="I157">
        <v>6</v>
      </c>
      <c r="J157">
        <v>83</v>
      </c>
      <c r="K157">
        <v>0.73610693931579596</v>
      </c>
      <c r="L157" t="s">
        <v>26</v>
      </c>
      <c r="M157">
        <v>1</v>
      </c>
      <c r="N157">
        <v>5399</v>
      </c>
      <c r="O157">
        <v>2.5000032596982371</v>
      </c>
      <c r="P157">
        <v>99.944247111191046</v>
      </c>
      <c r="Q157">
        <v>71.199871877001925</v>
      </c>
      <c r="R157">
        <v>5396</v>
      </c>
      <c r="S157">
        <v>6.6989088171080624</v>
      </c>
      <c r="T157">
        <v>99.964296762043375</v>
      </c>
      <c r="U157">
        <v>63.39685420447671</v>
      </c>
      <c r="V157">
        <v>343</v>
      </c>
      <c r="W157">
        <v>7.1937616629019656</v>
      </c>
      <c r="X157">
        <v>3.3852455798774796</v>
      </c>
    </row>
    <row r="158" spans="1:24">
      <c r="A158" t="s">
        <v>184</v>
      </c>
      <c r="B158" s="3" t="str">
        <f>MID(A158,12,4)</f>
        <v>W026</v>
      </c>
      <c r="C158" s="3" t="str">
        <f>MID(A158,17,8)</f>
        <v>20210708</v>
      </c>
      <c r="D158" s="4" t="s">
        <v>44</v>
      </c>
      <c r="E158" s="3" t="str">
        <f>MID(A158,26,5)</f>
        <v>baleo</v>
      </c>
      <c r="F158" s="3" t="str">
        <f>RIGHT(A158,1)</f>
        <v>Y</v>
      </c>
      <c r="G158">
        <v>46.308018400000002</v>
      </c>
      <c r="H158">
        <v>1</v>
      </c>
      <c r="I158">
        <v>5</v>
      </c>
      <c r="J158">
        <v>69</v>
      </c>
      <c r="K158">
        <v>0.72795336723327631</v>
      </c>
      <c r="L158" t="s">
        <v>26</v>
      </c>
      <c r="M158">
        <v>1</v>
      </c>
      <c r="N158">
        <v>5372</v>
      </c>
      <c r="O158">
        <v>2.5001341281111311</v>
      </c>
      <c r="P158">
        <v>99.922297098998527</v>
      </c>
      <c r="Q158">
        <v>53.77481949458484</v>
      </c>
      <c r="R158">
        <v>5369</v>
      </c>
      <c r="S158">
        <v>6.4291450085572723</v>
      </c>
      <c r="T158">
        <v>99.959209070796462</v>
      </c>
      <c r="U158">
        <v>44.176546076753851</v>
      </c>
      <c r="V158">
        <v>438</v>
      </c>
      <c r="W158">
        <v>6.6109652893560336</v>
      </c>
      <c r="X158">
        <v>2.297663447710697</v>
      </c>
    </row>
    <row r="159" spans="1:24">
      <c r="A159" t="s">
        <v>185</v>
      </c>
      <c r="B159" s="3" t="str">
        <f>MID(A159,12,4)</f>
        <v>W026</v>
      </c>
      <c r="C159" s="3" t="str">
        <f>MID(A159,17,8)</f>
        <v>20210708</v>
      </c>
      <c r="D159" s="4" t="s">
        <v>44</v>
      </c>
      <c r="E159" s="3" t="str">
        <f>MID(A159,26,5)</f>
        <v>baleo</v>
      </c>
      <c r="F159" s="3" t="str">
        <f>RIGHT(A159,1)</f>
        <v>X</v>
      </c>
      <c r="G159">
        <v>42.130441099999999</v>
      </c>
      <c r="H159">
        <v>1</v>
      </c>
      <c r="I159">
        <v>4</v>
      </c>
      <c r="J159">
        <v>113</v>
      </c>
      <c r="K159">
        <v>0.49813874244689937</v>
      </c>
      <c r="L159" t="s">
        <v>26</v>
      </c>
      <c r="M159">
        <v>1</v>
      </c>
      <c r="N159">
        <v>5309</v>
      </c>
      <c r="O159">
        <v>2.5000131297992079</v>
      </c>
      <c r="P159">
        <v>99.990705006655219</v>
      </c>
      <c r="Q159">
        <v>64.200763905466701</v>
      </c>
      <c r="R159">
        <v>4948</v>
      </c>
      <c r="S159">
        <v>6.7982994563654895</v>
      </c>
      <c r="T159">
        <v>99.996899626827812</v>
      </c>
      <c r="U159">
        <v>68.517767477790656</v>
      </c>
      <c r="V159">
        <v>459</v>
      </c>
      <c r="W159">
        <v>7.1039093600127581</v>
      </c>
      <c r="X159">
        <v>3.6784217813658184</v>
      </c>
    </row>
    <row r="160" spans="1:24">
      <c r="A160" t="s">
        <v>186</v>
      </c>
      <c r="B160" s="3" t="str">
        <f>MID(A160,12,4)</f>
        <v>W026</v>
      </c>
      <c r="C160" s="3" t="str">
        <f>MID(A160,17,8)</f>
        <v>20210708</v>
      </c>
      <c r="D160" s="4" t="s">
        <v>44</v>
      </c>
      <c r="E160" s="3" t="str">
        <f>MID(A160,26,5)</f>
        <v>baleo</v>
      </c>
      <c r="F160" s="3" t="str">
        <f>RIGHT(A160,1)</f>
        <v>Y</v>
      </c>
      <c r="G160">
        <v>48.861728200000002</v>
      </c>
      <c r="H160">
        <v>1</v>
      </c>
      <c r="I160">
        <v>5</v>
      </c>
      <c r="J160">
        <v>67</v>
      </c>
      <c r="K160">
        <v>0.67027033805847158</v>
      </c>
      <c r="L160" t="s">
        <v>26</v>
      </c>
      <c r="M160">
        <v>1</v>
      </c>
      <c r="N160">
        <v>5669</v>
      </c>
      <c r="O160">
        <v>2.4999523837563005</v>
      </c>
      <c r="P160">
        <v>99.947181346594988</v>
      </c>
      <c r="Q160">
        <v>36.573295985060689</v>
      </c>
      <c r="R160">
        <v>5667</v>
      </c>
      <c r="S160">
        <v>5.9020306809243337</v>
      </c>
      <c r="T160">
        <v>99.961580192899973</v>
      </c>
      <c r="U160">
        <v>41.973725696269049</v>
      </c>
      <c r="V160">
        <v>458</v>
      </c>
      <c r="W160">
        <v>6.6378631526547567</v>
      </c>
      <c r="X160">
        <v>2.9190407912254379</v>
      </c>
    </row>
    <row r="161" spans="1:24">
      <c r="A161" t="s">
        <v>187</v>
      </c>
      <c r="B161" s="3" t="str">
        <f>MID(A161,12,4)</f>
        <v>W026</v>
      </c>
      <c r="C161" s="3" t="str">
        <f>MID(A161,17,8)</f>
        <v>20210708</v>
      </c>
      <c r="D161" s="4" t="s">
        <v>44</v>
      </c>
      <c r="E161" s="3" t="str">
        <f>MID(A161,26,5)</f>
        <v>baleo</v>
      </c>
      <c r="F161" s="3" t="str">
        <f>RIGHT(A161,1)</f>
        <v>X</v>
      </c>
      <c r="G161">
        <v>48.1134141</v>
      </c>
      <c r="H161">
        <v>1</v>
      </c>
      <c r="I161">
        <v>5</v>
      </c>
      <c r="J161">
        <v>61</v>
      </c>
      <c r="K161">
        <v>0.37902012825012199</v>
      </c>
      <c r="L161" t="s">
        <v>26</v>
      </c>
      <c r="M161">
        <v>1</v>
      </c>
      <c r="N161">
        <v>5693</v>
      </c>
      <c r="O161">
        <v>2.49998179268372</v>
      </c>
      <c r="P161">
        <v>99.989922173988631</v>
      </c>
      <c r="Q161">
        <v>83.692745676929562</v>
      </c>
      <c r="R161">
        <v>5691</v>
      </c>
      <c r="S161">
        <v>7.0086196737698119</v>
      </c>
      <c r="T161">
        <v>99.99423879107772</v>
      </c>
      <c r="U161">
        <v>67.736776550693349</v>
      </c>
      <c r="V161">
        <v>291</v>
      </c>
      <c r="W161">
        <v>7.278477141795503</v>
      </c>
      <c r="X161">
        <v>3.4709329850786865</v>
      </c>
    </row>
    <row r="162" spans="1:24">
      <c r="A162" t="s">
        <v>188</v>
      </c>
      <c r="B162" s="3" t="str">
        <f>MID(A162,12,4)</f>
        <v>W035</v>
      </c>
      <c r="C162" s="3" t="str">
        <f>MID(A162,17,8)</f>
        <v>20210407</v>
      </c>
      <c r="D162" s="4" t="s">
        <v>25</v>
      </c>
      <c r="E162" s="3" t="str">
        <f>MID(A162,26,5)</f>
        <v>balec</v>
      </c>
      <c r="F162" s="3" t="str">
        <f>RIGHT(A162,1)</f>
        <v>Y</v>
      </c>
      <c r="G162">
        <v>49.607481399999998</v>
      </c>
      <c r="H162">
        <v>1</v>
      </c>
      <c r="I162">
        <v>5</v>
      </c>
      <c r="J162">
        <v>75</v>
      </c>
      <c r="K162">
        <v>0.97084975242614746</v>
      </c>
      <c r="L162" t="s">
        <v>26</v>
      </c>
      <c r="M162">
        <v>1</v>
      </c>
      <c r="N162">
        <v>5701</v>
      </c>
      <c r="O162">
        <v>2.5000476986185864</v>
      </c>
      <c r="P162">
        <v>99.963034576888077</v>
      </c>
      <c r="Q162">
        <v>28.514072511963661</v>
      </c>
      <c r="R162">
        <v>4695</v>
      </c>
      <c r="S162">
        <v>5.728562500385129</v>
      </c>
      <c r="T162">
        <v>99.979600566733339</v>
      </c>
      <c r="U162">
        <v>33.998192213907338</v>
      </c>
      <c r="V162">
        <v>304</v>
      </c>
      <c r="W162">
        <v>6.3907031336799056</v>
      </c>
      <c r="X162">
        <v>3.6928079656773249</v>
      </c>
    </row>
    <row r="163" spans="1:24">
      <c r="A163" t="s">
        <v>189</v>
      </c>
      <c r="B163" s="3" t="str">
        <f>MID(A163,12,4)</f>
        <v>W035</v>
      </c>
      <c r="C163" s="3" t="str">
        <f>MID(A163,17,8)</f>
        <v>20210407</v>
      </c>
      <c r="D163" s="4" t="s">
        <v>25</v>
      </c>
      <c r="E163" s="3" t="str">
        <f>MID(A163,26,5)</f>
        <v>balec</v>
      </c>
      <c r="F163" s="3" t="str">
        <f>RIGHT(A163,1)</f>
        <v>X</v>
      </c>
      <c r="G163">
        <v>55.576128799999999</v>
      </c>
      <c r="H163">
        <v>1</v>
      </c>
      <c r="I163">
        <v>6</v>
      </c>
      <c r="J163">
        <v>30</v>
      </c>
      <c r="K163">
        <v>1.0376311302185059</v>
      </c>
      <c r="L163" t="s">
        <v>26</v>
      </c>
      <c r="M163">
        <v>1</v>
      </c>
      <c r="N163">
        <v>5851</v>
      </c>
      <c r="O163">
        <v>2.5000211812722495</v>
      </c>
      <c r="P163">
        <v>99.949564143870163</v>
      </c>
      <c r="Q163">
        <v>24.806937784143987</v>
      </c>
      <c r="R163">
        <v>3348</v>
      </c>
      <c r="S163">
        <v>5.5456893800905052</v>
      </c>
      <c r="T163">
        <v>99.985404751168801</v>
      </c>
      <c r="U163">
        <v>33.380224220576004</v>
      </c>
      <c r="V163">
        <v>531</v>
      </c>
      <c r="W163">
        <v>6.3514903008434693</v>
      </c>
      <c r="X163">
        <v>3.6418724367484536</v>
      </c>
    </row>
    <row r="164" spans="1:24">
      <c r="A164" t="s">
        <v>190</v>
      </c>
      <c r="B164" s="3" t="str">
        <f>MID(A164,12,4)</f>
        <v>W035</v>
      </c>
      <c r="C164" s="3" t="str">
        <f>MID(A164,17,8)</f>
        <v>20210407</v>
      </c>
      <c r="D164" s="4" t="s">
        <v>25</v>
      </c>
      <c r="E164" s="3" t="str">
        <f>MID(A164,26,5)</f>
        <v>balec</v>
      </c>
      <c r="F164" s="3" t="str">
        <f>RIGHT(A164,1)</f>
        <v>Y</v>
      </c>
      <c r="G164">
        <v>52.899012300000003</v>
      </c>
      <c r="H164">
        <v>1</v>
      </c>
      <c r="I164">
        <v>4</v>
      </c>
      <c r="J164">
        <v>61</v>
      </c>
      <c r="K164">
        <v>0.59193524360656746</v>
      </c>
      <c r="L164" t="s">
        <v>26</v>
      </c>
      <c r="M164">
        <v>1</v>
      </c>
      <c r="N164">
        <v>5818</v>
      </c>
      <c r="O164">
        <v>2.5002285533215933</v>
      </c>
      <c r="P164">
        <v>99.938385214576144</v>
      </c>
      <c r="Q164">
        <v>25.010035889937527</v>
      </c>
      <c r="R164">
        <v>4193</v>
      </c>
      <c r="S164">
        <v>5.6521252579185965</v>
      </c>
      <c r="T164">
        <v>99.971008371780044</v>
      </c>
      <c r="U164">
        <v>29.789889078498295</v>
      </c>
      <c r="V164">
        <v>188</v>
      </c>
      <c r="W164">
        <v>6.1948467554729625</v>
      </c>
      <c r="X164">
        <v>3.2954222017920101</v>
      </c>
    </row>
    <row r="165" spans="1:24">
      <c r="A165" t="s">
        <v>191</v>
      </c>
      <c r="B165" s="3" t="str">
        <f>MID(A165,12,4)</f>
        <v>W035</v>
      </c>
      <c r="C165" s="3" t="str">
        <f>MID(A165,17,8)</f>
        <v>20210407</v>
      </c>
      <c r="D165" s="4" t="s">
        <v>25</v>
      </c>
      <c r="E165" s="3" t="str">
        <f>MID(A165,26,5)</f>
        <v>balec</v>
      </c>
      <c r="F165" s="3" t="str">
        <f>RIGHT(A165,1)</f>
        <v>X</v>
      </c>
      <c r="G165">
        <v>54.024451200000001</v>
      </c>
      <c r="H165">
        <v>1</v>
      </c>
      <c r="I165">
        <v>6</v>
      </c>
      <c r="J165">
        <v>53</v>
      </c>
      <c r="K165">
        <v>1.3373155021667475</v>
      </c>
      <c r="L165" t="s">
        <v>26</v>
      </c>
      <c r="M165">
        <v>1</v>
      </c>
      <c r="N165">
        <v>5736</v>
      </c>
      <c r="O165">
        <v>2.4999908803391055</v>
      </c>
      <c r="P165">
        <v>99.963103924890945</v>
      </c>
      <c r="Q165">
        <v>21.8087306501548</v>
      </c>
      <c r="R165">
        <v>4375</v>
      </c>
      <c r="S165">
        <v>5.4180683776301528</v>
      </c>
      <c r="T165">
        <v>99.980868379355513</v>
      </c>
      <c r="U165">
        <v>27.211214953271028</v>
      </c>
      <c r="V165">
        <v>201</v>
      </c>
      <c r="W165">
        <v>6.0291132837561623</v>
      </c>
      <c r="X165">
        <v>3.6242221181883578</v>
      </c>
    </row>
    <row r="166" spans="1:24">
      <c r="A166" t="s">
        <v>192</v>
      </c>
      <c r="B166" s="3" t="str">
        <f>MID(A166,12,4)</f>
        <v>W035</v>
      </c>
      <c r="C166" s="3" t="str">
        <f>MID(A166,17,8)</f>
        <v>20210407</v>
      </c>
      <c r="D166" s="4" t="s">
        <v>25</v>
      </c>
      <c r="E166" s="3" t="str">
        <f>MID(A166,26,5)</f>
        <v>baleo</v>
      </c>
      <c r="F166" s="3" t="str">
        <f>RIGHT(A166,1)</f>
        <v>Y</v>
      </c>
      <c r="G166">
        <v>48.422937400000002</v>
      </c>
      <c r="H166">
        <v>1</v>
      </c>
      <c r="I166">
        <v>5</v>
      </c>
      <c r="J166">
        <v>90</v>
      </c>
      <c r="K166">
        <v>0.56693448066711416</v>
      </c>
      <c r="L166" t="s">
        <v>26</v>
      </c>
      <c r="M166">
        <v>1</v>
      </c>
      <c r="N166">
        <v>5641</v>
      </c>
      <c r="O166">
        <v>2.4999591390792588</v>
      </c>
      <c r="P166">
        <v>99.954433252258724</v>
      </c>
      <c r="Q166">
        <v>47.831191335740073</v>
      </c>
      <c r="R166">
        <v>4123</v>
      </c>
      <c r="S166">
        <v>6.405282201669479</v>
      </c>
      <c r="T166">
        <v>99.966708552147423</v>
      </c>
      <c r="U166">
        <v>52.928102842753958</v>
      </c>
      <c r="V166">
        <v>283</v>
      </c>
      <c r="W166">
        <v>7.0481023642866809</v>
      </c>
      <c r="X166">
        <v>3.3588775497157601</v>
      </c>
    </row>
    <row r="167" spans="1:24">
      <c r="A167" t="s">
        <v>193</v>
      </c>
      <c r="B167" s="3" t="str">
        <f>MID(A167,12,4)</f>
        <v>W035</v>
      </c>
      <c r="C167" s="3" t="str">
        <f>MID(A167,17,8)</f>
        <v>20210407</v>
      </c>
      <c r="D167" s="4" t="s">
        <v>25</v>
      </c>
      <c r="E167" s="3" t="str">
        <f>MID(A167,26,5)</f>
        <v>baleo</v>
      </c>
      <c r="F167" s="3" t="str">
        <f>RIGHT(A167,1)</f>
        <v>X</v>
      </c>
      <c r="G167">
        <v>51.633237100000002</v>
      </c>
      <c r="H167">
        <v>1</v>
      </c>
      <c r="I167">
        <v>5</v>
      </c>
      <c r="J167">
        <v>66</v>
      </c>
      <c r="K167">
        <v>0.78424284934997557</v>
      </c>
      <c r="L167" t="s">
        <v>26</v>
      </c>
      <c r="M167">
        <v>1</v>
      </c>
      <c r="N167">
        <v>5737</v>
      </c>
      <c r="O167">
        <v>2.5000006077654433</v>
      </c>
      <c r="P167">
        <v>99.977545074156026</v>
      </c>
      <c r="Q167">
        <v>41.146624591457233</v>
      </c>
      <c r="R167">
        <v>4216</v>
      </c>
      <c r="S167">
        <v>6.2277829776958402</v>
      </c>
      <c r="T167">
        <v>99.991657245802926</v>
      </c>
      <c r="U167">
        <v>43.979791533716231</v>
      </c>
      <c r="V167">
        <v>265</v>
      </c>
      <c r="W167">
        <v>6.7394711373637479</v>
      </c>
      <c r="X167">
        <v>3.5823217608316265</v>
      </c>
    </row>
    <row r="168" spans="1:24">
      <c r="A168" t="s">
        <v>194</v>
      </c>
      <c r="B168" s="3" t="str">
        <f>MID(A168,12,4)</f>
        <v>W035</v>
      </c>
      <c r="C168" s="3" t="str">
        <f>MID(A168,17,8)</f>
        <v>20210407</v>
      </c>
      <c r="D168" s="4" t="s">
        <v>25</v>
      </c>
      <c r="E168" s="3" t="str">
        <f>MID(A168,26,5)</f>
        <v>baleo</v>
      </c>
      <c r="F168" s="3" t="str">
        <f>RIGHT(A168,1)</f>
        <v>Y</v>
      </c>
      <c r="G168">
        <v>49.504379200000002</v>
      </c>
      <c r="H168">
        <v>1</v>
      </c>
      <c r="I168">
        <v>5</v>
      </c>
      <c r="J168">
        <v>69</v>
      </c>
      <c r="K168">
        <v>0.63945368766784672</v>
      </c>
      <c r="L168" t="s">
        <v>26</v>
      </c>
      <c r="M168">
        <v>1</v>
      </c>
      <c r="N168">
        <v>5725</v>
      </c>
      <c r="O168">
        <v>2.5000320415991504</v>
      </c>
      <c r="P168">
        <v>99.958050481143971</v>
      </c>
      <c r="Q168">
        <v>52.424111788315741</v>
      </c>
      <c r="R168">
        <v>4047</v>
      </c>
      <c r="S168">
        <v>6.5227228072560193</v>
      </c>
      <c r="T168">
        <v>99.968508473417728</v>
      </c>
      <c r="U168">
        <v>54.695472151729668</v>
      </c>
      <c r="V168">
        <v>406</v>
      </c>
      <c r="W168">
        <v>7.0126414727582844</v>
      </c>
      <c r="X168">
        <v>3.3445141692702061</v>
      </c>
    </row>
    <row r="169" spans="1:24">
      <c r="A169" t="s">
        <v>195</v>
      </c>
      <c r="B169" s="3" t="str">
        <f>MID(A169,12,4)</f>
        <v>W035</v>
      </c>
      <c r="C169" s="3" t="str">
        <f>MID(A169,17,8)</f>
        <v>20210407</v>
      </c>
      <c r="D169" s="4" t="s">
        <v>25</v>
      </c>
      <c r="E169" s="3" t="str">
        <f>MID(A169,26,5)</f>
        <v>baleo</v>
      </c>
      <c r="F169" s="3" t="str">
        <f>RIGHT(A169,1)</f>
        <v>X</v>
      </c>
      <c r="G169">
        <v>49.714029500000002</v>
      </c>
      <c r="H169">
        <v>1</v>
      </c>
      <c r="I169">
        <v>5</v>
      </c>
      <c r="J169">
        <v>68</v>
      </c>
      <c r="K169">
        <v>0.71460515022277815</v>
      </c>
      <c r="L169" t="s">
        <v>26</v>
      </c>
      <c r="M169">
        <v>1</v>
      </c>
      <c r="N169">
        <v>5729</v>
      </c>
      <c r="O169">
        <v>2.4999853728604151</v>
      </c>
      <c r="P169">
        <v>99.974728637325498</v>
      </c>
      <c r="Q169">
        <v>35.8071973827699</v>
      </c>
      <c r="R169">
        <v>3046</v>
      </c>
      <c r="S169">
        <v>6.0796135362072432</v>
      </c>
      <c r="T169">
        <v>99.987121746874294</v>
      </c>
      <c r="U169">
        <v>42.295559666975024</v>
      </c>
      <c r="V169">
        <v>333</v>
      </c>
      <c r="W169">
        <v>6.6737779674274131</v>
      </c>
      <c r="X169">
        <v>3.4500806845322556</v>
      </c>
    </row>
    <row r="170" spans="1:24">
      <c r="A170" t="s">
        <v>196</v>
      </c>
      <c r="B170" s="3" t="str">
        <f>MID(A170,12,4)</f>
        <v>W035</v>
      </c>
      <c r="C170" s="3" t="str">
        <f>MID(A170,17,8)</f>
        <v>20210716</v>
      </c>
      <c r="D170" s="4" t="s">
        <v>35</v>
      </c>
      <c r="E170" s="3" t="str">
        <f>MID(A170,26,5)</f>
        <v>balec</v>
      </c>
      <c r="F170" s="3" t="str">
        <f>RIGHT(A170,1)</f>
        <v>Y</v>
      </c>
      <c r="G170">
        <v>51.836506999999997</v>
      </c>
      <c r="H170">
        <v>1</v>
      </c>
      <c r="I170">
        <v>4</v>
      </c>
      <c r="J170">
        <v>81</v>
      </c>
      <c r="K170">
        <v>0.72210537910461414</v>
      </c>
      <c r="L170" t="s">
        <v>26</v>
      </c>
      <c r="M170">
        <v>1</v>
      </c>
      <c r="N170">
        <v>5758</v>
      </c>
      <c r="O170">
        <v>2.5000116142946447</v>
      </c>
      <c r="P170">
        <v>99.95365963976613</v>
      </c>
      <c r="Q170">
        <v>25.838175166774263</v>
      </c>
      <c r="R170">
        <v>3527</v>
      </c>
      <c r="S170">
        <v>5.7401861638135037</v>
      </c>
      <c r="T170">
        <v>99.971082116985087</v>
      </c>
      <c r="U170">
        <v>28.16737441740031</v>
      </c>
      <c r="V170">
        <v>170</v>
      </c>
      <c r="W170">
        <v>6.0890898971243912</v>
      </c>
      <c r="X170">
        <v>3.4312169232037779</v>
      </c>
    </row>
    <row r="171" spans="1:24">
      <c r="A171" t="s">
        <v>197</v>
      </c>
      <c r="B171" s="3" t="str">
        <f>MID(A171,12,4)</f>
        <v>W035</v>
      </c>
      <c r="C171" s="3" t="str">
        <f>MID(A171,17,8)</f>
        <v>20210716</v>
      </c>
      <c r="D171" s="4" t="s">
        <v>35</v>
      </c>
      <c r="E171" s="3" t="str">
        <f>MID(A171,26,5)</f>
        <v>balec</v>
      </c>
      <c r="F171" s="3" t="str">
        <f>RIGHT(A171,1)</f>
        <v>X</v>
      </c>
      <c r="G171">
        <v>51.583161699999998</v>
      </c>
      <c r="H171">
        <v>1</v>
      </c>
      <c r="I171">
        <v>5</v>
      </c>
      <c r="J171">
        <v>32</v>
      </c>
      <c r="K171">
        <v>0.73263817787170415</v>
      </c>
      <c r="L171" t="s">
        <v>26</v>
      </c>
      <c r="M171">
        <v>1</v>
      </c>
      <c r="N171">
        <v>5873</v>
      </c>
      <c r="O171">
        <v>2.5000104389412408</v>
      </c>
      <c r="P171">
        <v>99.940157132473615</v>
      </c>
      <c r="Q171">
        <v>21.877881479815585</v>
      </c>
      <c r="R171">
        <v>4149</v>
      </c>
      <c r="S171">
        <v>5.3410800114125943</v>
      </c>
      <c r="T171">
        <v>99.978212881693551</v>
      </c>
      <c r="U171">
        <v>26.70591244843795</v>
      </c>
      <c r="V171">
        <v>273</v>
      </c>
      <c r="W171">
        <v>5.9883729596518096</v>
      </c>
      <c r="X171">
        <v>3.5669053082449151</v>
      </c>
    </row>
    <row r="172" spans="1:24">
      <c r="A172" t="s">
        <v>198</v>
      </c>
      <c r="B172" s="3" t="str">
        <f>MID(A172,12,4)</f>
        <v>W035</v>
      </c>
      <c r="C172" s="3" t="str">
        <f>MID(A172,17,8)</f>
        <v>20210716</v>
      </c>
      <c r="D172" s="4" t="s">
        <v>35</v>
      </c>
      <c r="E172" s="3" t="str">
        <f>MID(A172,26,5)</f>
        <v>balec</v>
      </c>
      <c r="F172" s="3" t="str">
        <f>RIGHT(A172,1)</f>
        <v>Y</v>
      </c>
      <c r="G172">
        <v>49.087557699999998</v>
      </c>
      <c r="H172">
        <v>1</v>
      </c>
      <c r="I172">
        <v>5</v>
      </c>
      <c r="J172">
        <v>67</v>
      </c>
      <c r="K172">
        <v>0.74324650764465305</v>
      </c>
      <c r="L172" t="s">
        <v>26</v>
      </c>
      <c r="M172">
        <v>1</v>
      </c>
      <c r="N172">
        <v>5733</v>
      </c>
      <c r="O172">
        <v>2.5000702949063034</v>
      </c>
      <c r="P172">
        <v>99.959192173903261</v>
      </c>
      <c r="Q172">
        <v>36.718598159826321</v>
      </c>
      <c r="R172">
        <v>4453</v>
      </c>
      <c r="S172">
        <v>6.0316097322016624</v>
      </c>
      <c r="T172">
        <v>99.978993943456061</v>
      </c>
      <c r="U172">
        <v>41.928862409614013</v>
      </c>
      <c r="V172">
        <v>205</v>
      </c>
      <c r="W172">
        <v>6.7112564435939825</v>
      </c>
      <c r="X172">
        <v>3.2784351348934946</v>
      </c>
    </row>
    <row r="173" spans="1:24">
      <c r="A173" t="s">
        <v>199</v>
      </c>
      <c r="B173" s="3" t="str">
        <f>MID(A173,12,4)</f>
        <v>W035</v>
      </c>
      <c r="C173" s="3" t="str">
        <f>MID(A173,17,8)</f>
        <v>20210716</v>
      </c>
      <c r="D173" s="4" t="s">
        <v>35</v>
      </c>
      <c r="E173" s="3" t="str">
        <f>MID(A173,26,5)</f>
        <v>balec</v>
      </c>
      <c r="F173" s="3" t="str">
        <f>RIGHT(A173,1)</f>
        <v>X</v>
      </c>
      <c r="G173">
        <v>51.780771299999998</v>
      </c>
      <c r="H173">
        <v>1</v>
      </c>
      <c r="I173">
        <v>5</v>
      </c>
      <c r="J173">
        <v>73</v>
      </c>
      <c r="K173">
        <v>0.93541254043579092</v>
      </c>
      <c r="L173" t="s">
        <v>26</v>
      </c>
      <c r="M173">
        <v>1</v>
      </c>
      <c r="N173">
        <v>5709</v>
      </c>
      <c r="O173">
        <v>2.5000113542307645</v>
      </c>
      <c r="P173">
        <v>99.977096603830532</v>
      </c>
      <c r="Q173">
        <v>30.378172588832488</v>
      </c>
      <c r="R173">
        <v>5344</v>
      </c>
      <c r="S173">
        <v>5.7667419092233478</v>
      </c>
      <c r="T173">
        <v>99.98941771275689</v>
      </c>
      <c r="U173">
        <v>37.173987502892849</v>
      </c>
      <c r="V173">
        <v>267</v>
      </c>
      <c r="W173">
        <v>6.5033035625357298</v>
      </c>
      <c r="X173">
        <v>3.4632977579716724</v>
      </c>
    </row>
    <row r="174" spans="1:24">
      <c r="A174" t="s">
        <v>200</v>
      </c>
      <c r="B174" s="3" t="str">
        <f>MID(A174,12,4)</f>
        <v>W035</v>
      </c>
      <c r="C174" s="3" t="str">
        <f>MID(A174,17,8)</f>
        <v>20210716</v>
      </c>
      <c r="D174" s="4" t="s">
        <v>35</v>
      </c>
      <c r="E174" s="3" t="str">
        <f>MID(A174,26,5)</f>
        <v>baleo</v>
      </c>
      <c r="F174" s="3" t="str">
        <f>RIGHT(A174,1)</f>
        <v>Y</v>
      </c>
      <c r="G174">
        <v>47.098085300000001</v>
      </c>
      <c r="H174">
        <v>1</v>
      </c>
      <c r="I174">
        <v>4</v>
      </c>
      <c r="J174">
        <v>79</v>
      </c>
      <c r="K174">
        <v>0.49816210746765133</v>
      </c>
      <c r="L174" t="s">
        <v>26</v>
      </c>
      <c r="M174">
        <v>1</v>
      </c>
      <c r="N174">
        <v>5764</v>
      </c>
      <c r="O174">
        <v>2.4998606174520437</v>
      </c>
      <c r="P174">
        <v>99.966524650030436</v>
      </c>
      <c r="Q174">
        <v>53.294837758112095</v>
      </c>
      <c r="R174">
        <v>4665</v>
      </c>
      <c r="S174">
        <v>6.5789290606251045</v>
      </c>
      <c r="T174">
        <v>99.981935703066029</v>
      </c>
      <c r="U174">
        <v>53.649505713185263</v>
      </c>
      <c r="V174">
        <v>210</v>
      </c>
      <c r="W174">
        <v>7.0516474868032439</v>
      </c>
      <c r="X174">
        <v>3.5280344783970414</v>
      </c>
    </row>
    <row r="175" spans="1:24">
      <c r="A175" t="s">
        <v>201</v>
      </c>
      <c r="B175" s="3" t="str">
        <f>MID(A175,12,4)</f>
        <v>W035</v>
      </c>
      <c r="C175" s="3" t="str">
        <f>MID(A175,17,8)</f>
        <v>20210716</v>
      </c>
      <c r="D175" s="4" t="s">
        <v>35</v>
      </c>
      <c r="E175" s="3" t="str">
        <f>MID(A175,26,5)</f>
        <v>baleo</v>
      </c>
      <c r="F175" s="3" t="str">
        <f>RIGHT(A175,1)</f>
        <v>X</v>
      </c>
      <c r="G175">
        <v>48.719422000000002</v>
      </c>
      <c r="H175">
        <v>1</v>
      </c>
      <c r="I175">
        <v>5</v>
      </c>
      <c r="J175">
        <v>67</v>
      </c>
      <c r="K175">
        <v>0.72567610740661603</v>
      </c>
      <c r="L175" t="s">
        <v>26</v>
      </c>
      <c r="M175">
        <v>1</v>
      </c>
      <c r="N175">
        <v>5733</v>
      </c>
      <c r="O175">
        <v>2.499985088959269</v>
      </c>
      <c r="P175">
        <v>99.984031389725345</v>
      </c>
      <c r="Q175">
        <v>42.123017779913503</v>
      </c>
      <c r="R175">
        <v>3076</v>
      </c>
      <c r="S175">
        <v>6.245180809336099</v>
      </c>
      <c r="T175">
        <v>99.992073886015163</v>
      </c>
      <c r="U175">
        <v>48.094369501466275</v>
      </c>
      <c r="V175">
        <v>246</v>
      </c>
      <c r="W175">
        <v>6.8496914703862171</v>
      </c>
      <c r="X175">
        <v>3.6883855304736666</v>
      </c>
    </row>
    <row r="176" spans="1:24">
      <c r="A176" t="s">
        <v>202</v>
      </c>
      <c r="B176" s="3" t="str">
        <f>MID(A176,12,4)</f>
        <v>W035</v>
      </c>
      <c r="C176" s="3" t="str">
        <f>MID(A176,17,8)</f>
        <v>20210716</v>
      </c>
      <c r="D176" s="4" t="s">
        <v>35</v>
      </c>
      <c r="E176" s="3" t="str">
        <f>MID(A176,26,5)</f>
        <v>baleo</v>
      </c>
      <c r="F176" s="3" t="str">
        <f>RIGHT(A176,1)</f>
        <v>Y</v>
      </c>
      <c r="G176">
        <v>50.245601000000001</v>
      </c>
      <c r="H176">
        <v>1</v>
      </c>
      <c r="I176">
        <v>5</v>
      </c>
      <c r="J176">
        <v>67</v>
      </c>
      <c r="K176">
        <v>0.76309605598449703</v>
      </c>
      <c r="L176" t="s">
        <v>26</v>
      </c>
      <c r="M176">
        <v>1</v>
      </c>
      <c r="N176">
        <v>5733</v>
      </c>
      <c r="O176">
        <v>2.500039864210934</v>
      </c>
      <c r="P176">
        <v>99.974188219503375</v>
      </c>
      <c r="Q176">
        <v>47.173233987677321</v>
      </c>
      <c r="R176">
        <v>3452</v>
      </c>
      <c r="S176">
        <v>6.5130328289801076</v>
      </c>
      <c r="T176">
        <v>99.98742001427344</v>
      </c>
      <c r="U176">
        <v>48.686888915066554</v>
      </c>
      <c r="V176">
        <v>259</v>
      </c>
      <c r="W176">
        <v>6.8174283223988672</v>
      </c>
      <c r="X176">
        <v>3.6208623311580155</v>
      </c>
    </row>
    <row r="177" spans="1:24">
      <c r="A177" t="s">
        <v>203</v>
      </c>
      <c r="B177" s="3" t="str">
        <f>MID(A177,12,4)</f>
        <v>W035</v>
      </c>
      <c r="C177" s="3" t="str">
        <f>MID(A177,17,8)</f>
        <v>20210716</v>
      </c>
      <c r="D177" s="4" t="s">
        <v>35</v>
      </c>
      <c r="E177" s="3" t="str">
        <f>MID(A177,26,5)</f>
        <v>baleo</v>
      </c>
      <c r="F177" s="3" t="str">
        <f>RIGHT(A177,1)</f>
        <v>X</v>
      </c>
      <c r="G177">
        <v>50.067666500000001</v>
      </c>
      <c r="H177">
        <v>1</v>
      </c>
      <c r="I177">
        <v>4</v>
      </c>
      <c r="J177">
        <v>62</v>
      </c>
      <c r="K177">
        <v>0.63474999427795398</v>
      </c>
      <c r="L177" t="s">
        <v>26</v>
      </c>
      <c r="M177">
        <v>1</v>
      </c>
      <c r="N177">
        <v>5815</v>
      </c>
      <c r="O177">
        <v>2.4999578507241247</v>
      </c>
      <c r="P177">
        <v>99.968425035554461</v>
      </c>
      <c r="Q177">
        <v>33.551760378349975</v>
      </c>
      <c r="R177">
        <v>2284</v>
      </c>
      <c r="S177">
        <v>6.051735846331491</v>
      </c>
      <c r="T177">
        <v>99.988443884828868</v>
      </c>
      <c r="U177">
        <v>36.527396657871591</v>
      </c>
      <c r="V177">
        <v>215</v>
      </c>
      <c r="W177">
        <v>6.4462078092862845</v>
      </c>
      <c r="X177">
        <v>3.5769823159107084</v>
      </c>
    </row>
    <row r="178" spans="1:24">
      <c r="A178" t="s">
        <v>204</v>
      </c>
      <c r="B178" s="3" t="str">
        <f>MID(A178,12,4)</f>
        <v>W035</v>
      </c>
      <c r="C178" s="3" t="str">
        <f>MID(A178,17,8)</f>
        <v>20210827</v>
      </c>
      <c r="D178" s="4" t="s">
        <v>44</v>
      </c>
      <c r="E178" s="3" t="str">
        <f>MID(A178,26,5)</f>
        <v>balec</v>
      </c>
      <c r="F178" s="3" t="str">
        <f>RIGHT(A178,1)</f>
        <v>Y</v>
      </c>
      <c r="G178">
        <v>50.2963892</v>
      </c>
      <c r="H178">
        <v>1</v>
      </c>
      <c r="I178">
        <v>5</v>
      </c>
      <c r="J178">
        <v>42</v>
      </c>
      <c r="K178">
        <v>0.90336657524108888</v>
      </c>
      <c r="L178" t="s">
        <v>26</v>
      </c>
      <c r="M178">
        <v>1</v>
      </c>
      <c r="N178">
        <v>5833</v>
      </c>
      <c r="O178">
        <v>2.5000781937686267</v>
      </c>
      <c r="P178">
        <v>99.955818634201549</v>
      </c>
      <c r="Q178">
        <v>30.728355837966639</v>
      </c>
      <c r="R178">
        <v>4336</v>
      </c>
      <c r="S178">
        <v>5.8936592656193838</v>
      </c>
      <c r="T178">
        <v>99.974739909181167</v>
      </c>
      <c r="U178">
        <v>31.601366658001261</v>
      </c>
      <c r="V178">
        <v>348</v>
      </c>
      <c r="W178">
        <v>6.2139102931713861</v>
      </c>
      <c r="X178">
        <v>3.1629046892663513</v>
      </c>
    </row>
    <row r="179" spans="1:24">
      <c r="A179" t="s">
        <v>205</v>
      </c>
      <c r="B179" s="3" t="str">
        <f>MID(A179,12,4)</f>
        <v>W035</v>
      </c>
      <c r="C179" s="3" t="str">
        <f>MID(A179,17,8)</f>
        <v>20210827</v>
      </c>
      <c r="D179" s="4" t="s">
        <v>44</v>
      </c>
      <c r="E179" s="3" t="str">
        <f>MID(A179,26,5)</f>
        <v>balec</v>
      </c>
      <c r="F179" s="3" t="str">
        <f>RIGHT(A179,1)</f>
        <v>X</v>
      </c>
      <c r="G179">
        <v>50.678799499999997</v>
      </c>
      <c r="H179">
        <v>1</v>
      </c>
      <c r="I179">
        <v>4</v>
      </c>
      <c r="J179">
        <v>74</v>
      </c>
      <c r="K179">
        <v>0.77605340003967282</v>
      </c>
      <c r="L179" t="s">
        <v>26</v>
      </c>
      <c r="M179">
        <v>1</v>
      </c>
      <c r="N179">
        <v>5779</v>
      </c>
      <c r="O179">
        <v>2.5000103321062386</v>
      </c>
      <c r="P179">
        <v>99.958101188282129</v>
      </c>
      <c r="Q179">
        <v>24.72879354457784</v>
      </c>
      <c r="R179">
        <v>4561</v>
      </c>
      <c r="S179">
        <v>5.5236987426526767</v>
      </c>
      <c r="T179">
        <v>99.980623583626084</v>
      </c>
      <c r="U179">
        <v>30.88619548648548</v>
      </c>
      <c r="V179">
        <v>251</v>
      </c>
      <c r="W179">
        <v>6.2334373276014148</v>
      </c>
      <c r="X179">
        <v>3.6445665731888663</v>
      </c>
    </row>
    <row r="180" spans="1:24">
      <c r="A180" t="s">
        <v>206</v>
      </c>
      <c r="B180" s="3" t="str">
        <f>MID(A180,12,4)</f>
        <v>W035</v>
      </c>
      <c r="C180" s="3" t="str">
        <f>MID(A180,17,8)</f>
        <v>20210827</v>
      </c>
      <c r="D180" s="4" t="s">
        <v>44</v>
      </c>
      <c r="E180" s="3" t="str">
        <f>MID(A180,26,5)</f>
        <v>balec</v>
      </c>
      <c r="F180" s="3" t="str">
        <f>RIGHT(A180,1)</f>
        <v>Y</v>
      </c>
      <c r="G180">
        <v>48.191886799999999</v>
      </c>
      <c r="H180">
        <v>1</v>
      </c>
      <c r="I180">
        <v>5</v>
      </c>
      <c r="J180">
        <v>94</v>
      </c>
      <c r="K180">
        <v>0.54993056297302245</v>
      </c>
      <c r="L180" t="s">
        <v>26</v>
      </c>
      <c r="M180">
        <v>1</v>
      </c>
      <c r="N180">
        <v>5625</v>
      </c>
      <c r="O180">
        <v>2.4999715504978663</v>
      </c>
      <c r="P180">
        <v>99.984413824937278</v>
      </c>
      <c r="Q180">
        <v>51.886296469124282</v>
      </c>
      <c r="R180">
        <v>4002</v>
      </c>
      <c r="S180">
        <v>6.5898468856008865</v>
      </c>
      <c r="T180">
        <v>99.985425359622965</v>
      </c>
      <c r="U180">
        <v>48.64223716381418</v>
      </c>
      <c r="V180">
        <v>305</v>
      </c>
      <c r="W180">
        <v>6.9085427715922227</v>
      </c>
      <c r="X180">
        <v>3.532500190893435</v>
      </c>
    </row>
    <row r="181" spans="1:24">
      <c r="A181" t="s">
        <v>207</v>
      </c>
      <c r="B181" s="3" t="str">
        <f>MID(A181,12,4)</f>
        <v>W035</v>
      </c>
      <c r="C181" s="3" t="str">
        <f>MID(A181,17,8)</f>
        <v>20210827</v>
      </c>
      <c r="D181" s="4" t="s">
        <v>44</v>
      </c>
      <c r="E181" s="3" t="str">
        <f>MID(A181,26,5)</f>
        <v>balec</v>
      </c>
      <c r="F181" s="3" t="str">
        <f>RIGHT(A181,1)</f>
        <v>X</v>
      </c>
      <c r="G181">
        <v>51.372078000000002</v>
      </c>
      <c r="H181">
        <v>1</v>
      </c>
      <c r="I181">
        <v>4</v>
      </c>
      <c r="J181">
        <v>43</v>
      </c>
      <c r="K181">
        <v>0.61697377204895032</v>
      </c>
      <c r="L181" t="s">
        <v>26</v>
      </c>
      <c r="M181">
        <v>1</v>
      </c>
      <c r="N181">
        <v>5872</v>
      </c>
      <c r="O181">
        <v>2.5000092822198616</v>
      </c>
      <c r="P181">
        <v>99.96499113761665</v>
      </c>
      <c r="Q181">
        <v>26.213327341593374</v>
      </c>
      <c r="R181">
        <v>4596</v>
      </c>
      <c r="S181">
        <v>5.6135917626499232</v>
      </c>
      <c r="T181">
        <v>99.98344220279337</v>
      </c>
      <c r="U181">
        <v>31.57301715884822</v>
      </c>
      <c r="V181">
        <v>408</v>
      </c>
      <c r="W181">
        <v>6.2128966763983025</v>
      </c>
      <c r="X181">
        <v>3.4783785570284089</v>
      </c>
    </row>
    <row r="182" spans="1:24">
      <c r="A182" t="s">
        <v>208</v>
      </c>
      <c r="B182" s="3" t="str">
        <f>MID(A182,12,4)</f>
        <v>W035</v>
      </c>
      <c r="C182" s="3" t="str">
        <f>MID(A182,17,8)</f>
        <v>20210827</v>
      </c>
      <c r="D182" s="4" t="s">
        <v>44</v>
      </c>
      <c r="E182" s="3" t="str">
        <f>MID(A182,26,5)</f>
        <v>baleo</v>
      </c>
      <c r="F182" s="3" t="str">
        <f>RIGHT(A182,1)</f>
        <v>Y</v>
      </c>
      <c r="G182">
        <v>48.909943800000001</v>
      </c>
      <c r="H182">
        <v>1</v>
      </c>
      <c r="I182">
        <v>4</v>
      </c>
      <c r="J182">
        <v>61</v>
      </c>
      <c r="K182">
        <v>0.48458235740661615</v>
      </c>
      <c r="L182" t="s">
        <v>26</v>
      </c>
      <c r="M182">
        <v>1</v>
      </c>
      <c r="N182">
        <v>5818</v>
      </c>
      <c r="O182">
        <v>2.5000926327942077</v>
      </c>
      <c r="P182">
        <v>99.945827084322943</v>
      </c>
      <c r="Q182">
        <v>40.740019580115302</v>
      </c>
      <c r="R182">
        <v>4423</v>
      </c>
      <c r="S182">
        <v>6.4020505464050261</v>
      </c>
      <c r="T182">
        <v>99.968841101419855</v>
      </c>
      <c r="U182">
        <v>44.394674773310967</v>
      </c>
      <c r="V182">
        <v>401</v>
      </c>
      <c r="W182">
        <v>6.7134119391698182</v>
      </c>
      <c r="X182">
        <v>3.3736882999200444</v>
      </c>
    </row>
    <row r="183" spans="1:24">
      <c r="A183" t="s">
        <v>209</v>
      </c>
      <c r="B183" s="3" t="str">
        <f>MID(A183,12,4)</f>
        <v>W035</v>
      </c>
      <c r="C183" s="3" t="str">
        <f>MID(A183,17,8)</f>
        <v>20210827</v>
      </c>
      <c r="D183" s="4" t="s">
        <v>44</v>
      </c>
      <c r="E183" s="3" t="str">
        <f>MID(A183,26,5)</f>
        <v>baleo</v>
      </c>
      <c r="F183" s="3" t="str">
        <f>RIGHT(A183,1)</f>
        <v>X</v>
      </c>
      <c r="G183">
        <v>46.989620700000003</v>
      </c>
      <c r="H183">
        <v>1</v>
      </c>
      <c r="I183">
        <v>4</v>
      </c>
      <c r="J183">
        <v>85</v>
      </c>
      <c r="K183">
        <v>0.34474270820617681</v>
      </c>
      <c r="L183" t="s">
        <v>26</v>
      </c>
      <c r="M183">
        <v>1</v>
      </c>
      <c r="N183">
        <v>5746</v>
      </c>
      <c r="O183">
        <v>2.5000022719857791</v>
      </c>
      <c r="P183">
        <v>99.987429928537807</v>
      </c>
      <c r="Q183">
        <v>65.279727606076477</v>
      </c>
      <c r="R183">
        <v>4330</v>
      </c>
      <c r="S183">
        <v>6.7574489956649613</v>
      </c>
      <c r="T183">
        <v>99.991443814178922</v>
      </c>
      <c r="U183">
        <v>63.329110059532894</v>
      </c>
      <c r="V183">
        <v>674</v>
      </c>
      <c r="W183">
        <v>7.1331263681573862</v>
      </c>
      <c r="X183">
        <v>3.4664688800641201</v>
      </c>
    </row>
    <row r="184" spans="1:24">
      <c r="A184" t="s">
        <v>210</v>
      </c>
      <c r="B184" s="3" t="str">
        <f>MID(A184,12,4)</f>
        <v>W035</v>
      </c>
      <c r="C184" s="3" t="str">
        <f>MID(A184,17,8)</f>
        <v>20210827</v>
      </c>
      <c r="D184" s="4" t="s">
        <v>44</v>
      </c>
      <c r="E184" s="3" t="str">
        <f>MID(A184,26,5)</f>
        <v>baleo</v>
      </c>
      <c r="F184" s="3" t="str">
        <f>RIGHT(A184,1)</f>
        <v>Y</v>
      </c>
      <c r="G184">
        <v>48.561506299999998</v>
      </c>
      <c r="H184">
        <v>1</v>
      </c>
      <c r="I184">
        <v>5</v>
      </c>
      <c r="J184">
        <v>91</v>
      </c>
      <c r="K184">
        <v>0.84695057868957524</v>
      </c>
      <c r="L184" t="s">
        <v>26</v>
      </c>
      <c r="M184">
        <v>1</v>
      </c>
      <c r="N184">
        <v>5637</v>
      </c>
      <c r="O184">
        <v>2.4999833176645283</v>
      </c>
      <c r="P184">
        <v>99.971567061117284</v>
      </c>
      <c r="Q184">
        <v>44.187312986235789</v>
      </c>
      <c r="R184">
        <v>2491</v>
      </c>
      <c r="S184">
        <v>6.3804492995097331</v>
      </c>
      <c r="T184">
        <v>99.986866052498272</v>
      </c>
      <c r="U184">
        <v>51.34570914696814</v>
      </c>
      <c r="V184">
        <v>212</v>
      </c>
      <c r="W184">
        <v>6.9639405493457023</v>
      </c>
      <c r="X184">
        <v>3.5108905349501125</v>
      </c>
    </row>
    <row r="185" spans="1:24">
      <c r="A185" t="s">
        <v>211</v>
      </c>
      <c r="B185" s="3" t="str">
        <f>MID(A185,12,4)</f>
        <v>W035</v>
      </c>
      <c r="C185" s="3" t="str">
        <f>MID(A185,17,8)</f>
        <v>20210827</v>
      </c>
      <c r="D185" s="4" t="s">
        <v>44</v>
      </c>
      <c r="E185" s="3" t="str">
        <f>MID(A185,26,5)</f>
        <v>baleo</v>
      </c>
      <c r="F185" s="3" t="str">
        <f>RIGHT(A185,1)</f>
        <v>X</v>
      </c>
      <c r="G185">
        <v>50.844632699999998</v>
      </c>
      <c r="H185">
        <v>1</v>
      </c>
      <c r="I185">
        <v>5</v>
      </c>
      <c r="J185">
        <v>79</v>
      </c>
      <c r="K185">
        <v>0.64171961784362797</v>
      </c>
      <c r="L185" t="s">
        <v>26</v>
      </c>
      <c r="M185">
        <v>1</v>
      </c>
      <c r="N185">
        <v>5685</v>
      </c>
      <c r="O185">
        <v>2.5000170207287717</v>
      </c>
      <c r="P185">
        <v>99.990772495886077</v>
      </c>
      <c r="Q185">
        <v>59.419667336867114</v>
      </c>
      <c r="R185">
        <v>2991</v>
      </c>
      <c r="S185">
        <v>6.5886321464005668</v>
      </c>
      <c r="T185">
        <v>99.99471438633411</v>
      </c>
      <c r="U185">
        <v>64.897167929796566</v>
      </c>
      <c r="V185">
        <v>544</v>
      </c>
      <c r="W185">
        <v>7.2699745571028096</v>
      </c>
      <c r="X185">
        <v>3.6407741596861283</v>
      </c>
    </row>
    <row r="186" spans="1:24">
      <c r="A186" t="s">
        <v>212</v>
      </c>
      <c r="B186" s="3" t="str">
        <f>MID(A186,12,4)</f>
        <v>W037</v>
      </c>
      <c r="C186" s="3" t="str">
        <f>MID(A186,17,8)</f>
        <v>20210422</v>
      </c>
      <c r="D186" s="4" t="s">
        <v>25</v>
      </c>
      <c r="E186" s="3" t="str">
        <f>MID(A186,26,5)</f>
        <v>balec</v>
      </c>
      <c r="F186" s="3" t="str">
        <f>RIGHT(A186,1)</f>
        <v>Y</v>
      </c>
      <c r="G186">
        <v>48.9956058</v>
      </c>
      <c r="H186">
        <v>1</v>
      </c>
      <c r="I186">
        <v>6</v>
      </c>
      <c r="J186">
        <v>62</v>
      </c>
      <c r="K186">
        <v>0.76480116844177259</v>
      </c>
      <c r="L186" t="s">
        <v>26</v>
      </c>
      <c r="M186">
        <v>1</v>
      </c>
      <c r="N186">
        <v>5691</v>
      </c>
      <c r="O186">
        <v>2.5000347417483715</v>
      </c>
      <c r="P186">
        <v>99.975009733051337</v>
      </c>
      <c r="Q186">
        <v>60.03048491549518</v>
      </c>
      <c r="R186">
        <v>4567</v>
      </c>
      <c r="S186">
        <v>6.6163961392662891</v>
      </c>
      <c r="T186">
        <v>99.988425398615732</v>
      </c>
      <c r="U186">
        <v>55.629855449749947</v>
      </c>
      <c r="V186">
        <v>594</v>
      </c>
      <c r="W186">
        <v>7.0065015785101998</v>
      </c>
      <c r="X186">
        <v>3.182173778644807</v>
      </c>
    </row>
    <row r="187" spans="1:24">
      <c r="A187" t="s">
        <v>213</v>
      </c>
      <c r="B187" s="3" t="str">
        <f>MID(A187,12,4)</f>
        <v>W037</v>
      </c>
      <c r="C187" s="3" t="str">
        <f>MID(A187,17,8)</f>
        <v>20210422</v>
      </c>
      <c r="D187" s="4" t="s">
        <v>25</v>
      </c>
      <c r="E187" s="3" t="str">
        <f>MID(A187,26,5)</f>
        <v>balec</v>
      </c>
      <c r="F187" s="3" t="str">
        <f>RIGHT(A187,1)</f>
        <v>X</v>
      </c>
      <c r="G187">
        <v>49.823438199999998</v>
      </c>
      <c r="H187">
        <v>1</v>
      </c>
      <c r="I187">
        <v>4</v>
      </c>
      <c r="J187">
        <v>76</v>
      </c>
      <c r="K187">
        <v>0.51312430381774887</v>
      </c>
      <c r="L187" t="s">
        <v>26</v>
      </c>
      <c r="M187">
        <v>1</v>
      </c>
      <c r="N187">
        <v>5773</v>
      </c>
      <c r="O187">
        <v>2.5000003001042321</v>
      </c>
      <c r="P187">
        <v>99.988364374889258</v>
      </c>
      <c r="Q187">
        <v>69.568537258509664</v>
      </c>
      <c r="R187">
        <v>5396</v>
      </c>
      <c r="S187">
        <v>6.9231905324177996</v>
      </c>
      <c r="T187">
        <v>99.996064424183515</v>
      </c>
      <c r="U187">
        <v>66.895803414711978</v>
      </c>
      <c r="V187">
        <v>424</v>
      </c>
      <c r="W187">
        <v>7.2184323205412362</v>
      </c>
      <c r="X187">
        <v>3.617886581112995</v>
      </c>
    </row>
    <row r="188" spans="1:24">
      <c r="A188" t="s">
        <v>214</v>
      </c>
      <c r="B188" s="3" t="str">
        <f>MID(A188,12,4)</f>
        <v>W037</v>
      </c>
      <c r="C188" s="3" t="str">
        <f>MID(A188,17,8)</f>
        <v>20210422</v>
      </c>
      <c r="D188" s="4" t="s">
        <v>25</v>
      </c>
      <c r="E188" s="3" t="str">
        <f>MID(A188,26,5)</f>
        <v>baleo</v>
      </c>
      <c r="F188" s="3" t="str">
        <f>RIGHT(A188,1)</f>
        <v>Y</v>
      </c>
      <c r="G188">
        <v>53.030594800000003</v>
      </c>
      <c r="H188">
        <v>1</v>
      </c>
      <c r="I188">
        <v>5</v>
      </c>
      <c r="J188">
        <v>54</v>
      </c>
      <c r="K188">
        <v>0.94943104743957529</v>
      </c>
      <c r="L188" t="s">
        <v>26</v>
      </c>
      <c r="M188">
        <v>1</v>
      </c>
      <c r="N188">
        <v>5785</v>
      </c>
      <c r="O188">
        <v>2.4998356267879323</v>
      </c>
      <c r="P188">
        <v>99.916942838581278</v>
      </c>
      <c r="Q188">
        <v>34.145761124121783</v>
      </c>
      <c r="R188">
        <v>4881</v>
      </c>
      <c r="S188">
        <v>6.0998211697998332</v>
      </c>
      <c r="T188">
        <v>99.954067205420074</v>
      </c>
      <c r="U188">
        <v>35.97778351847068</v>
      </c>
      <c r="V188">
        <v>323</v>
      </c>
      <c r="W188">
        <v>6.4679494342792268</v>
      </c>
      <c r="X188">
        <v>3.3785265112839262</v>
      </c>
    </row>
    <row r="189" spans="1:24">
      <c r="A189" t="s">
        <v>215</v>
      </c>
      <c r="B189" s="3" t="str">
        <f>MID(A189,12,4)</f>
        <v>W037</v>
      </c>
      <c r="C189" s="3" t="str">
        <f>MID(A189,17,8)</f>
        <v>20210422</v>
      </c>
      <c r="D189" s="4" t="s">
        <v>25</v>
      </c>
      <c r="E189" s="3" t="str">
        <f>MID(A189,26,5)</f>
        <v>baleo</v>
      </c>
      <c r="F189" s="3" t="str">
        <f>RIGHT(A189,1)</f>
        <v>X</v>
      </c>
      <c r="G189">
        <v>49.855376200000002</v>
      </c>
      <c r="H189">
        <v>1</v>
      </c>
      <c r="I189">
        <v>5</v>
      </c>
      <c r="J189">
        <v>68</v>
      </c>
      <c r="K189">
        <v>0.68213625907897946</v>
      </c>
      <c r="L189" t="s">
        <v>26</v>
      </c>
      <c r="M189">
        <v>1</v>
      </c>
      <c r="N189">
        <v>5729</v>
      </c>
      <c r="O189">
        <v>2.5000219407093773</v>
      </c>
      <c r="P189">
        <v>99.985045564296286</v>
      </c>
      <c r="Q189">
        <v>43.397836375929685</v>
      </c>
      <c r="R189">
        <v>3425</v>
      </c>
      <c r="S189">
        <v>6.4212050538600058</v>
      </c>
      <c r="T189">
        <v>99.991677141636686</v>
      </c>
      <c r="U189">
        <v>52.241910730272416</v>
      </c>
      <c r="V189">
        <v>375</v>
      </c>
      <c r="W189">
        <v>6.9811287287732613</v>
      </c>
      <c r="X189">
        <v>3.7565591542462768</v>
      </c>
    </row>
    <row r="190" spans="1:24">
      <c r="A190" t="s">
        <v>216</v>
      </c>
      <c r="B190" s="3" t="str">
        <f>MID(A190,12,4)</f>
        <v>W037</v>
      </c>
      <c r="C190" s="3" t="str">
        <f>MID(A190,17,8)</f>
        <v>20210422</v>
      </c>
      <c r="D190" s="4" t="s">
        <v>25</v>
      </c>
      <c r="E190" s="3" t="str">
        <f>MID(A190,26,5)</f>
        <v>baleo</v>
      </c>
      <c r="F190" s="3" t="str">
        <f>RIGHT(A190,1)</f>
        <v>Y</v>
      </c>
      <c r="G190">
        <v>51.029728200000001</v>
      </c>
      <c r="H190">
        <v>1</v>
      </c>
      <c r="I190">
        <v>6</v>
      </c>
      <c r="J190">
        <v>61</v>
      </c>
      <c r="K190">
        <v>1.2246888065338135</v>
      </c>
      <c r="L190" t="s">
        <v>26</v>
      </c>
      <c r="M190">
        <v>1</v>
      </c>
      <c r="N190">
        <v>5696</v>
      </c>
      <c r="O190">
        <v>2.5004377484684968</v>
      </c>
      <c r="P190">
        <v>99.928725182623836</v>
      </c>
      <c r="Q190">
        <v>33.583742183742181</v>
      </c>
      <c r="R190">
        <v>3024</v>
      </c>
      <c r="S190">
        <v>6.0406054509213734</v>
      </c>
      <c r="T190">
        <v>99.955362194140889</v>
      </c>
      <c r="U190">
        <v>36.965650434542695</v>
      </c>
      <c r="V190">
        <v>362</v>
      </c>
      <c r="W190">
        <v>6.4965299984096037</v>
      </c>
      <c r="X190">
        <v>3.7079547869430942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6BD2-D3C5-48B5-97A0-118F0BC789E8}">
  <dimension ref="A2:D24"/>
  <sheetViews>
    <sheetView tabSelected="1" workbookViewId="0">
      <selection activeCell="D6" sqref="D6"/>
    </sheetView>
  </sheetViews>
  <sheetFormatPr defaultRowHeight="15"/>
  <cols>
    <col min="1" max="1" width="11.7109375" bestFit="1" customWidth="1"/>
    <col min="2" max="2" width="12.7109375" bestFit="1" customWidth="1"/>
    <col min="3" max="3" width="12.28515625" bestFit="1" customWidth="1"/>
    <col min="4" max="4" width="17" bestFit="1" customWidth="1"/>
  </cols>
  <sheetData>
    <row r="2" spans="1:4">
      <c r="A2" s="5" t="s">
        <v>3</v>
      </c>
      <c r="B2" s="5" t="s">
        <v>4</v>
      </c>
      <c r="C2" s="5" t="s">
        <v>5</v>
      </c>
      <c r="D2" t="s">
        <v>217</v>
      </c>
    </row>
    <row r="3" spans="1:4">
      <c r="A3" t="s">
        <v>25</v>
      </c>
      <c r="B3" t="s">
        <v>218</v>
      </c>
      <c r="C3" t="s">
        <v>219</v>
      </c>
      <c r="D3" s="6">
        <v>46.593274178217868</v>
      </c>
    </row>
    <row r="4" spans="1:4">
      <c r="C4" t="s">
        <v>220</v>
      </c>
      <c r="D4" s="6">
        <v>41.971873933587467</v>
      </c>
    </row>
    <row r="5" spans="1:4">
      <c r="B5" t="s">
        <v>221</v>
      </c>
      <c r="D5" s="6">
        <v>44.282574055902671</v>
      </c>
    </row>
    <row r="6" spans="1:4">
      <c r="B6" t="s">
        <v>222</v>
      </c>
      <c r="C6" t="s">
        <v>219</v>
      </c>
      <c r="D6" s="6">
        <v>51.28697397857345</v>
      </c>
    </row>
    <row r="7" spans="1:4">
      <c r="C7" t="s">
        <v>220</v>
      </c>
      <c r="D7" s="6">
        <v>50.837425225274508</v>
      </c>
    </row>
    <row r="8" spans="1:4">
      <c r="B8" t="s">
        <v>223</v>
      </c>
      <c r="D8" s="6">
        <v>51.055777476876848</v>
      </c>
    </row>
    <row r="9" spans="1:4">
      <c r="A9" t="s">
        <v>224</v>
      </c>
      <c r="D9" s="6">
        <v>47.530000353630008</v>
      </c>
    </row>
    <row r="10" spans="1:4">
      <c r="A10" t="s">
        <v>35</v>
      </c>
      <c r="B10" t="s">
        <v>218</v>
      </c>
      <c r="C10" t="s">
        <v>219</v>
      </c>
      <c r="D10" s="6">
        <v>42.983961759960465</v>
      </c>
    </row>
    <row r="11" spans="1:4">
      <c r="C11" t="s">
        <v>220</v>
      </c>
      <c r="D11" s="6">
        <v>38.559037868429044</v>
      </c>
    </row>
    <row r="12" spans="1:4">
      <c r="B12" t="s">
        <v>221</v>
      </c>
      <c r="D12" s="6">
        <v>40.771499814194762</v>
      </c>
    </row>
    <row r="13" spans="1:4">
      <c r="B13" t="s">
        <v>222</v>
      </c>
      <c r="C13" t="s">
        <v>219</v>
      </c>
      <c r="D13" s="6">
        <v>44.269808887785004</v>
      </c>
    </row>
    <row r="14" spans="1:4">
      <c r="C14" t="s">
        <v>220</v>
      </c>
      <c r="D14" s="6">
        <v>48.523198415343153</v>
      </c>
    </row>
    <row r="15" spans="1:4">
      <c r="B15" t="s">
        <v>223</v>
      </c>
      <c r="D15" s="6">
        <v>46.396503651564075</v>
      </c>
    </row>
    <row r="16" spans="1:4">
      <c r="A16" t="s">
        <v>225</v>
      </c>
      <c r="D16" s="6">
        <v>43.664358930556112</v>
      </c>
    </row>
    <row r="17" spans="1:4">
      <c r="A17" t="s">
        <v>44</v>
      </c>
      <c r="B17" t="s">
        <v>218</v>
      </c>
      <c r="C17" t="s">
        <v>219</v>
      </c>
      <c r="D17" s="6">
        <v>44.317243011603594</v>
      </c>
    </row>
    <row r="18" spans="1:4">
      <c r="C18" t="s">
        <v>220</v>
      </c>
      <c r="D18" s="6">
        <v>46.841291656398447</v>
      </c>
    </row>
    <row r="19" spans="1:4">
      <c r="B19" t="s">
        <v>221</v>
      </c>
      <c r="D19" s="6">
        <v>45.579267334001024</v>
      </c>
    </row>
    <row r="20" spans="1:4">
      <c r="B20" t="s">
        <v>222</v>
      </c>
      <c r="C20" t="s">
        <v>219</v>
      </c>
      <c r="D20" s="6">
        <v>55.084634499944976</v>
      </c>
    </row>
    <row r="21" spans="1:4">
      <c r="C21" t="s">
        <v>220</v>
      </c>
      <c r="D21" s="6">
        <v>56.368205099847707</v>
      </c>
    </row>
    <row r="22" spans="1:4">
      <c r="B22" t="s">
        <v>223</v>
      </c>
      <c r="D22" s="6">
        <v>55.726419799896348</v>
      </c>
    </row>
    <row r="23" spans="1:4">
      <c r="A23" t="s">
        <v>226</v>
      </c>
      <c r="D23" s="6">
        <v>50.873433837946401</v>
      </c>
    </row>
    <row r="24" spans="1:4">
      <c r="A24" t="s">
        <v>227</v>
      </c>
      <c r="D24" s="6">
        <v>46.912027023806623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Senderling, Benjamin M</cp:lastModifiedBy>
  <cp:revision/>
  <dcterms:created xsi:type="dcterms:W3CDTF">2022-03-16T19:42:58Z</dcterms:created>
  <dcterms:modified xsi:type="dcterms:W3CDTF">2022-03-16T19:42:58Z</dcterms:modified>
  <cp:category/>
  <cp:contentStatus/>
</cp:coreProperties>
</file>