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defaultThemeVersion="124226"/>
  <bookViews>
    <workbookView xWindow="15" yWindow="-165" windowWidth="10815" windowHeight="8235" tabRatio="424"/>
  </bookViews>
  <sheets>
    <sheet name="entity" sheetId="5" r:id="rId1"/>
  </sheets>
  <definedNames>
    <definedName name="_xlnm._FilterDatabase" localSheetId="0" hidden="1">entity!$B$1:$O$60</definedName>
  </definedNames>
  <calcPr calcId="125725"/>
</workbook>
</file>

<file path=xl/calcChain.xml><?xml version="1.0" encoding="utf-8"?>
<calcChain xmlns="http://schemas.openxmlformats.org/spreadsheetml/2006/main">
  <c r="N3" i="5"/>
  <c r="O3"/>
  <c r="N4"/>
  <c r="O4"/>
  <c r="N5"/>
  <c r="O5"/>
  <c r="N6"/>
  <c r="O6"/>
  <c r="N7"/>
  <c r="O7"/>
  <c r="N8"/>
  <c r="O8"/>
  <c r="N9"/>
  <c r="O9"/>
  <c r="N10"/>
  <c r="O10"/>
  <c r="N11"/>
  <c r="O11"/>
  <c r="N12"/>
  <c r="O12"/>
  <c r="N13"/>
  <c r="O13"/>
  <c r="N14"/>
  <c r="O14"/>
  <c r="N15"/>
  <c r="O15"/>
  <c r="N16"/>
  <c r="O16"/>
  <c r="N17"/>
  <c r="O17"/>
  <c r="N18"/>
  <c r="O18"/>
  <c r="N19"/>
  <c r="O19"/>
  <c r="N20"/>
  <c r="O20"/>
  <c r="N21"/>
  <c r="O21"/>
  <c r="N22"/>
  <c r="O22"/>
  <c r="N23"/>
  <c r="O23"/>
  <c r="N24"/>
  <c r="O24"/>
  <c r="N25"/>
  <c r="O25"/>
  <c r="N26"/>
  <c r="O26"/>
  <c r="N27"/>
  <c r="O27"/>
  <c r="N28"/>
  <c r="O28"/>
  <c r="N29"/>
  <c r="O29"/>
  <c r="N30"/>
  <c r="O30"/>
  <c r="N31"/>
  <c r="O31"/>
  <c r="N32"/>
  <c r="O32"/>
  <c r="N33"/>
  <c r="O33"/>
  <c r="N34"/>
  <c r="O34"/>
  <c r="N35"/>
  <c r="O35"/>
  <c r="N36"/>
  <c r="O36"/>
  <c r="N37"/>
  <c r="O37"/>
  <c r="N38"/>
  <c r="O38"/>
  <c r="N39"/>
  <c r="O39"/>
  <c r="N40"/>
  <c r="O40"/>
  <c r="N41"/>
  <c r="O41"/>
  <c r="N42"/>
  <c r="O42"/>
  <c r="N43"/>
  <c r="O43"/>
  <c r="N44"/>
  <c r="O44"/>
  <c r="N45"/>
  <c r="O45"/>
  <c r="N46"/>
  <c r="O46"/>
  <c r="N47"/>
  <c r="O47"/>
  <c r="N48"/>
  <c r="O48"/>
  <c r="N49"/>
  <c r="O49"/>
  <c r="N50"/>
  <c r="O50"/>
  <c r="N51"/>
  <c r="O51"/>
  <c r="N52"/>
  <c r="O52"/>
  <c r="N53"/>
  <c r="O53"/>
  <c r="N54"/>
  <c r="O54"/>
  <c r="N55"/>
  <c r="O55"/>
  <c r="N56"/>
  <c r="O56"/>
  <c r="N57"/>
  <c r="O57"/>
  <c r="N58"/>
  <c r="O58"/>
  <c r="N59"/>
  <c r="O59"/>
  <c r="N60"/>
  <c r="O60"/>
  <c r="N61"/>
  <c r="O61"/>
  <c r="N62"/>
  <c r="O62"/>
  <c r="N63"/>
  <c r="O63"/>
  <c r="N64"/>
  <c r="O64"/>
  <c r="N65"/>
  <c r="O65"/>
  <c r="N66"/>
  <c r="O66"/>
  <c r="N67"/>
  <c r="O67"/>
  <c r="N68"/>
  <c r="O68"/>
  <c r="N69"/>
  <c r="O69"/>
  <c r="N70"/>
  <c r="O70"/>
  <c r="N71"/>
  <c r="O71"/>
  <c r="N72"/>
  <c r="O72"/>
  <c r="N73"/>
  <c r="O73"/>
  <c r="N74"/>
  <c r="O74"/>
  <c r="N75"/>
  <c r="O75"/>
  <c r="N76"/>
  <c r="O76"/>
  <c r="N77"/>
  <c r="O77"/>
  <c r="N78"/>
  <c r="O78"/>
  <c r="N79"/>
  <c r="O79"/>
  <c r="N80"/>
  <c r="O80"/>
  <c r="N81"/>
  <c r="O81"/>
  <c r="N82"/>
  <c r="O82"/>
  <c r="N83"/>
  <c r="O83"/>
  <c r="N84"/>
  <c r="O84"/>
  <c r="N85"/>
  <c r="O85"/>
  <c r="N86"/>
  <c r="O86"/>
  <c r="N87"/>
  <c r="O87"/>
  <c r="N88"/>
  <c r="O88"/>
  <c r="N89"/>
  <c r="O89"/>
  <c r="N90"/>
  <c r="O90"/>
  <c r="N91"/>
  <c r="O91"/>
  <c r="N92"/>
  <c r="O92"/>
  <c r="N93"/>
  <c r="O93"/>
  <c r="N94"/>
  <c r="O94"/>
  <c r="N95"/>
  <c r="O95"/>
  <c r="N96"/>
  <c r="O96"/>
  <c r="N97"/>
  <c r="O97"/>
  <c r="N98"/>
  <c r="O98"/>
  <c r="N99"/>
  <c r="O99"/>
  <c r="N100"/>
  <c r="O100"/>
  <c r="N101"/>
  <c r="O101"/>
  <c r="N102"/>
  <c r="O102"/>
  <c r="N103"/>
  <c r="O103"/>
  <c r="N104"/>
  <c r="O104"/>
  <c r="N105"/>
  <c r="O105"/>
  <c r="N106"/>
  <c r="O106"/>
  <c r="N107"/>
  <c r="O107"/>
  <c r="N108"/>
  <c r="O108"/>
  <c r="N109"/>
  <c r="O109"/>
  <c r="N110"/>
  <c r="O110"/>
  <c r="N111"/>
  <c r="O111"/>
  <c r="N112"/>
  <c r="O112"/>
  <c r="N113"/>
  <c r="O113"/>
  <c r="N114"/>
  <c r="O114"/>
  <c r="N115"/>
  <c r="O115"/>
  <c r="N116"/>
  <c r="O116"/>
  <c r="N117"/>
  <c r="O117"/>
  <c r="N118"/>
  <c r="O118"/>
  <c r="N119"/>
  <c r="O119"/>
  <c r="N120"/>
  <c r="O120"/>
  <c r="N121"/>
  <c r="O121"/>
  <c r="N122"/>
  <c r="O122"/>
  <c r="N123"/>
  <c r="O123"/>
  <c r="N124"/>
  <c r="O124"/>
  <c r="N125"/>
  <c r="O125"/>
  <c r="N126"/>
  <c r="O126"/>
  <c r="N127"/>
  <c r="O127"/>
  <c r="N128"/>
  <c r="O128"/>
  <c r="N129"/>
  <c r="O129"/>
  <c r="N130"/>
  <c r="O130"/>
  <c r="N131"/>
  <c r="O131"/>
  <c r="N132"/>
  <c r="O132"/>
  <c r="N133"/>
  <c r="O133"/>
  <c r="N134"/>
  <c r="O134"/>
  <c r="N135"/>
  <c r="O135"/>
  <c r="N136"/>
  <c r="O136"/>
  <c r="N137"/>
  <c r="O137"/>
  <c r="N138"/>
  <c r="O138"/>
  <c r="N139"/>
  <c r="O139"/>
  <c r="N140"/>
  <c r="O140"/>
  <c r="N141"/>
  <c r="O141"/>
  <c r="N142"/>
  <c r="O142"/>
  <c r="N143"/>
  <c r="O143"/>
  <c r="N144"/>
  <c r="O144"/>
  <c r="N145"/>
  <c r="O145"/>
  <c r="N146"/>
  <c r="O146"/>
  <c r="N147"/>
  <c r="O147"/>
  <c r="N148"/>
  <c r="O148"/>
  <c r="N149"/>
  <c r="O149"/>
  <c r="N150"/>
  <c r="O150"/>
  <c r="N151"/>
  <c r="O151"/>
  <c r="N152"/>
  <c r="O152"/>
  <c r="N153"/>
  <c r="O153"/>
  <c r="N154"/>
  <c r="O154"/>
  <c r="N155"/>
  <c r="O155"/>
  <c r="N156"/>
  <c r="O156"/>
  <c r="N157"/>
  <c r="O157"/>
  <c r="N158"/>
  <c r="O158"/>
  <c r="N159"/>
  <c r="O159"/>
  <c r="N160"/>
  <c r="O160"/>
  <c r="N161"/>
  <c r="O161"/>
  <c r="N162"/>
  <c r="O162"/>
  <c r="N163"/>
  <c r="O163"/>
  <c r="N164"/>
  <c r="O164"/>
  <c r="N165"/>
  <c r="O165"/>
  <c r="N166"/>
  <c r="O166"/>
  <c r="N167"/>
  <c r="O167"/>
  <c r="N168"/>
  <c r="O168"/>
  <c r="N169"/>
  <c r="O169"/>
  <c r="N170"/>
  <c r="O170"/>
  <c r="N171"/>
  <c r="O171"/>
  <c r="N172"/>
  <c r="O172"/>
  <c r="N173"/>
  <c r="O173"/>
  <c r="N174"/>
  <c r="O174"/>
  <c r="N175"/>
  <c r="O175"/>
  <c r="N176"/>
  <c r="O176"/>
  <c r="N177"/>
  <c r="O177"/>
  <c r="N178"/>
  <c r="O178"/>
  <c r="N179"/>
  <c r="O179"/>
  <c r="N180"/>
  <c r="O180"/>
  <c r="N181"/>
  <c r="O181"/>
  <c r="N182"/>
  <c r="O182"/>
  <c r="N183"/>
  <c r="O183"/>
  <c r="N184"/>
  <c r="O184"/>
  <c r="N185"/>
  <c r="O185"/>
  <c r="N186"/>
  <c r="O186"/>
  <c r="N187"/>
  <c r="O187"/>
  <c r="N188"/>
  <c r="O188"/>
  <c r="N189"/>
  <c r="O189"/>
  <c r="N190"/>
  <c r="O190"/>
  <c r="N191"/>
  <c r="O191"/>
  <c r="N192"/>
  <c r="O192"/>
  <c r="N193"/>
  <c r="O193"/>
  <c r="N194"/>
  <c r="O194"/>
  <c r="N195"/>
  <c r="O195"/>
  <c r="N196"/>
  <c r="O196"/>
  <c r="N197"/>
  <c r="O197"/>
  <c r="N198"/>
  <c r="O198"/>
  <c r="N199"/>
  <c r="O199"/>
  <c r="N200"/>
  <c r="O200"/>
  <c r="N201"/>
  <c r="O201"/>
  <c r="N202"/>
  <c r="O202"/>
  <c r="N203"/>
  <c r="O203"/>
  <c r="N204"/>
  <c r="O204"/>
  <c r="N205"/>
  <c r="O205"/>
  <c r="N206"/>
  <c r="O206"/>
  <c r="N207"/>
  <c r="O207"/>
  <c r="N208"/>
  <c r="O208"/>
  <c r="N209"/>
  <c r="O209"/>
  <c r="N210"/>
  <c r="O210"/>
  <c r="N211"/>
  <c r="O211"/>
  <c r="N212"/>
  <c r="O212"/>
  <c r="N213"/>
  <c r="O213"/>
  <c r="N214"/>
  <c r="O214"/>
  <c r="N215"/>
  <c r="O215"/>
  <c r="N216"/>
  <c r="O216"/>
  <c r="N217"/>
  <c r="O217"/>
  <c r="N218"/>
  <c r="O218"/>
  <c r="N219"/>
  <c r="O219"/>
  <c r="N220"/>
  <c r="O220"/>
  <c r="N221"/>
  <c r="O221"/>
  <c r="N222"/>
  <c r="O222"/>
  <c r="N223"/>
  <c r="O223"/>
  <c r="N224"/>
  <c r="O224"/>
  <c r="N225"/>
  <c r="O225"/>
  <c r="N226"/>
  <c r="O226"/>
  <c r="N227"/>
  <c r="O227"/>
  <c r="N228"/>
  <c r="O228"/>
  <c r="N229"/>
  <c r="O229"/>
  <c r="N230"/>
  <c r="O230"/>
  <c r="N231"/>
  <c r="O231"/>
  <c r="N232"/>
  <c r="O232"/>
  <c r="N233"/>
  <c r="O233"/>
  <c r="N234"/>
  <c r="O234"/>
  <c r="N235"/>
  <c r="O235"/>
  <c r="N236"/>
  <c r="O236"/>
  <c r="N237"/>
  <c r="O237"/>
  <c r="N238"/>
  <c r="O238"/>
  <c r="N239"/>
  <c r="O239"/>
  <c r="N240"/>
  <c r="O240"/>
  <c r="N241"/>
  <c r="O241"/>
  <c r="N242"/>
  <c r="O242"/>
  <c r="N243"/>
  <c r="O243"/>
  <c r="N244"/>
  <c r="O244"/>
  <c r="N245"/>
  <c r="O245"/>
  <c r="N246"/>
  <c r="O246"/>
  <c r="N247"/>
  <c r="O247"/>
  <c r="N248"/>
  <c r="O248"/>
  <c r="N249"/>
  <c r="O249"/>
  <c r="N250"/>
  <c r="O250"/>
  <c r="N251"/>
  <c r="O251"/>
  <c r="N252"/>
  <c r="O252"/>
  <c r="N253"/>
  <c r="O253"/>
  <c r="N254"/>
  <c r="O254"/>
  <c r="N255"/>
  <c r="O255"/>
  <c r="N256"/>
  <c r="O256"/>
  <c r="N257"/>
  <c r="O257"/>
  <c r="N258"/>
  <c r="O258"/>
  <c r="N259"/>
  <c r="O259"/>
  <c r="N260"/>
  <c r="O260"/>
  <c r="N261"/>
  <c r="O261"/>
  <c r="N262"/>
  <c r="O262"/>
  <c r="N263"/>
  <c r="O263"/>
  <c r="N264"/>
  <c r="O264"/>
  <c r="N265"/>
  <c r="O265"/>
  <c r="N266"/>
  <c r="O266"/>
  <c r="N267"/>
  <c r="O267"/>
  <c r="N268"/>
  <c r="O268"/>
  <c r="N269"/>
  <c r="O269"/>
  <c r="N270"/>
  <c r="O270"/>
  <c r="N271"/>
  <c r="O271"/>
  <c r="N272"/>
  <c r="O272"/>
  <c r="N273"/>
  <c r="O273"/>
  <c r="N274"/>
  <c r="O274"/>
  <c r="N275"/>
  <c r="O275"/>
  <c r="N276"/>
  <c r="O276"/>
  <c r="N277"/>
  <c r="O277"/>
  <c r="N278"/>
  <c r="O278"/>
  <c r="N279"/>
  <c r="O279"/>
  <c r="N280"/>
  <c r="O280"/>
  <c r="N281"/>
  <c r="O281"/>
  <c r="N282"/>
  <c r="O282"/>
  <c r="N283"/>
  <c r="O283"/>
  <c r="N284"/>
  <c r="O284"/>
  <c r="N285"/>
  <c r="O285"/>
  <c r="N286"/>
  <c r="O286"/>
  <c r="N287"/>
  <c r="O287"/>
  <c r="N288"/>
  <c r="O288"/>
  <c r="N289"/>
  <c r="O289"/>
  <c r="N290"/>
  <c r="O290"/>
  <c r="N291"/>
  <c r="O291"/>
  <c r="N292"/>
  <c r="O292"/>
  <c r="N293"/>
  <c r="O293"/>
  <c r="N294"/>
  <c r="O294"/>
  <c r="N295"/>
  <c r="O295"/>
  <c r="N296"/>
  <c r="O296"/>
  <c r="N297"/>
  <c r="O297"/>
  <c r="N298"/>
  <c r="O298"/>
  <c r="N299"/>
  <c r="O299"/>
  <c r="N300"/>
  <c r="O300"/>
  <c r="N301"/>
  <c r="O301"/>
  <c r="N302"/>
  <c r="O302"/>
  <c r="N303"/>
  <c r="O303"/>
  <c r="N304"/>
  <c r="O304"/>
  <c r="N305"/>
  <c r="O305"/>
  <c r="N306"/>
  <c r="O306"/>
  <c r="N307"/>
  <c r="O307"/>
  <c r="N308"/>
  <c r="O308"/>
  <c r="N309"/>
  <c r="O309"/>
  <c r="N310"/>
  <c r="O310"/>
  <c r="N311"/>
  <c r="O311"/>
  <c r="N312"/>
  <c r="O312"/>
  <c r="N313"/>
  <c r="O313"/>
  <c r="N314"/>
  <c r="O314"/>
  <c r="N315"/>
  <c r="O315"/>
  <c r="N316"/>
  <c r="O316"/>
  <c r="N317"/>
  <c r="O317"/>
  <c r="N318"/>
  <c r="O318"/>
  <c r="N319"/>
  <c r="O319"/>
  <c r="N320"/>
  <c r="O320"/>
  <c r="N321"/>
  <c r="O321"/>
  <c r="N322"/>
  <c r="O322"/>
  <c r="N323"/>
  <c r="O323"/>
  <c r="N324"/>
  <c r="O324"/>
  <c r="N325"/>
  <c r="O325"/>
  <c r="N326"/>
  <c r="O326"/>
  <c r="N327"/>
  <c r="O327"/>
  <c r="N328"/>
  <c r="O328"/>
  <c r="N329"/>
  <c r="O329"/>
  <c r="N330"/>
  <c r="O330"/>
  <c r="N331"/>
  <c r="O331"/>
  <c r="N332"/>
  <c r="O332"/>
  <c r="N333"/>
  <c r="O333"/>
  <c r="N334"/>
  <c r="O334"/>
  <c r="N335"/>
  <c r="O335"/>
  <c r="N336"/>
  <c r="O336"/>
  <c r="N337"/>
  <c r="O337"/>
  <c r="N338"/>
  <c r="O338"/>
  <c r="N339"/>
  <c r="O339"/>
  <c r="N340"/>
  <c r="O340"/>
  <c r="N341"/>
  <c r="O341"/>
  <c r="N342"/>
  <c r="O342"/>
  <c r="N343"/>
  <c r="O343"/>
  <c r="N344"/>
  <c r="O344"/>
  <c r="N345"/>
  <c r="O345"/>
  <c r="N346"/>
  <c r="O346"/>
  <c r="N347"/>
  <c r="O347"/>
  <c r="N348"/>
  <c r="O348"/>
  <c r="N349"/>
  <c r="O349"/>
  <c r="N350"/>
  <c r="O350"/>
  <c r="N351"/>
  <c r="O351"/>
  <c r="N352"/>
  <c r="O352"/>
  <c r="N353"/>
  <c r="O353"/>
  <c r="N354"/>
  <c r="O354"/>
  <c r="N355"/>
  <c r="O355"/>
  <c r="N356"/>
  <c r="O356"/>
  <c r="N357"/>
  <c r="O357"/>
  <c r="N358"/>
  <c r="O358"/>
  <c r="N359"/>
  <c r="O359"/>
  <c r="N360"/>
  <c r="O360"/>
  <c r="N361"/>
  <c r="O361"/>
  <c r="N362"/>
  <c r="O362"/>
  <c r="N363"/>
  <c r="O363"/>
  <c r="N364"/>
  <c r="O364"/>
  <c r="N365"/>
  <c r="O365"/>
  <c r="N366"/>
  <c r="O366"/>
  <c r="N367"/>
  <c r="O367"/>
  <c r="N368"/>
  <c r="O368"/>
  <c r="N369"/>
  <c r="O369"/>
  <c r="N370"/>
  <c r="O370"/>
  <c r="N371"/>
  <c r="O371"/>
  <c r="N372"/>
  <c r="O372"/>
  <c r="N373"/>
  <c r="O373"/>
  <c r="N374"/>
  <c r="O374"/>
  <c r="N375"/>
  <c r="O375"/>
  <c r="N376"/>
  <c r="O376"/>
  <c r="N377"/>
  <c r="O377"/>
  <c r="N378"/>
  <c r="O378"/>
  <c r="N379"/>
  <c r="O379"/>
  <c r="N380"/>
  <c r="O380"/>
  <c r="N381"/>
  <c r="O381"/>
  <c r="N382"/>
  <c r="O382"/>
  <c r="N383"/>
  <c r="O383"/>
  <c r="N384"/>
  <c r="O384"/>
  <c r="N385"/>
  <c r="O385"/>
  <c r="N386"/>
  <c r="O386"/>
  <c r="N387"/>
  <c r="O387"/>
  <c r="N388"/>
  <c r="O388"/>
  <c r="N389"/>
  <c r="O389"/>
  <c r="N2"/>
  <c r="O2" l="1"/>
</calcChain>
</file>

<file path=xl/sharedStrings.xml><?xml version="1.0" encoding="utf-8"?>
<sst xmlns="http://schemas.openxmlformats.org/spreadsheetml/2006/main" count="1779" uniqueCount="495">
  <si>
    <t>DB Type</t>
    <phoneticPr fontId="19" type="noConversion"/>
  </si>
  <si>
    <t>Not Null</t>
    <phoneticPr fontId="19" type="noConversion"/>
  </si>
  <si>
    <t>NUMBER</t>
  </si>
  <si>
    <t>Precision</t>
    <phoneticPr fontId="19" type="noConversion"/>
  </si>
  <si>
    <t>Table display</t>
    <phoneticPr fontId="19" type="noConversion"/>
  </si>
  <si>
    <t>No.</t>
    <phoneticPr fontId="19" type="noConversion"/>
  </si>
  <si>
    <t>会诊意见</t>
  </si>
  <si>
    <t>id</t>
  </si>
  <si>
    <t>权限标识</t>
  </si>
  <si>
    <t>Y</t>
  </si>
  <si>
    <t>url</t>
  </si>
  <si>
    <t>地址</t>
  </si>
  <si>
    <t>VARCHAR2</t>
  </si>
  <si>
    <t>description</t>
  </si>
  <si>
    <t>描述</t>
  </si>
  <si>
    <t>科室标识</t>
  </si>
  <si>
    <t>上级科室标识</t>
  </si>
  <si>
    <t>code</t>
  </si>
  <si>
    <t>科室编码</t>
  </si>
  <si>
    <t>name</t>
  </si>
  <si>
    <t>科室介绍</t>
  </si>
  <si>
    <t>姓名</t>
  </si>
  <si>
    <t>specialty</t>
  </si>
  <si>
    <t>专长</t>
  </si>
  <si>
    <t>行政职务</t>
  </si>
  <si>
    <t>position</t>
  </si>
  <si>
    <t>通知标识</t>
  </si>
  <si>
    <t>title</t>
  </si>
  <si>
    <t>标题</t>
  </si>
  <si>
    <t>content</t>
  </si>
  <si>
    <t>内容</t>
  </si>
  <si>
    <t>发布日期</t>
  </si>
  <si>
    <t>DATE</t>
  </si>
  <si>
    <t>日期</t>
  </si>
  <si>
    <t>通知状态</t>
  </si>
  <si>
    <t>telephone</t>
  </si>
  <si>
    <t>gender</t>
  </si>
  <si>
    <t>性别</t>
  </si>
  <si>
    <t>出生日期</t>
  </si>
  <si>
    <t>证件类别</t>
  </si>
  <si>
    <t>证件号码</t>
  </si>
  <si>
    <t>工作单位名称</t>
  </si>
  <si>
    <t>工作单位地址</t>
  </si>
  <si>
    <t>工作单位邮编</t>
  </si>
  <si>
    <t>工作单位电话</t>
  </si>
  <si>
    <t>cellphone</t>
  </si>
  <si>
    <t>本人电话号码</t>
  </si>
  <si>
    <t>联系人姓名</t>
  </si>
  <si>
    <t>联系人电话号码</t>
  </si>
  <si>
    <t>患者与联系人关系</t>
  </si>
  <si>
    <t>nationality</t>
  </si>
  <si>
    <t>国籍</t>
  </si>
  <si>
    <t>户籍地类别</t>
  </si>
  <si>
    <t>籍贯</t>
  </si>
  <si>
    <t>民族</t>
  </si>
  <si>
    <t>现住址</t>
  </si>
  <si>
    <t>婚姻状况</t>
  </si>
  <si>
    <t>postcode</t>
  </si>
  <si>
    <t>邮编</t>
  </si>
  <si>
    <t>email</t>
  </si>
  <si>
    <t>ABO血型</t>
  </si>
  <si>
    <t>职业类别</t>
  </si>
  <si>
    <t>更新时间</t>
  </si>
  <si>
    <t>医保号</t>
  </si>
  <si>
    <t>费用支付类别</t>
  </si>
  <si>
    <t>参数标识</t>
  </si>
  <si>
    <t>系统名称</t>
  </si>
  <si>
    <t>系统图标</t>
  </si>
  <si>
    <t>短信服务地址</t>
  </si>
  <si>
    <t>copyright</t>
  </si>
  <si>
    <t>版权</t>
  </si>
  <si>
    <t>available</t>
  </si>
  <si>
    <t>是否可用</t>
  </si>
  <si>
    <t>用户标识</t>
  </si>
  <si>
    <t>password</t>
  </si>
  <si>
    <t>mobile</t>
  </si>
  <si>
    <t>clinic</t>
  </si>
  <si>
    <t>notice</t>
  </si>
  <si>
    <t>patient</t>
  </si>
  <si>
    <t>role</t>
  </si>
  <si>
    <t>role_access</t>
  </si>
  <si>
    <t>site_config</t>
  </si>
  <si>
    <t>user_role</t>
  </si>
  <si>
    <t>parent_id</t>
  </si>
  <si>
    <t>administrative_rank</t>
  </si>
  <si>
    <t>employee_category</t>
  </si>
  <si>
    <t>clinic_id</t>
  </si>
  <si>
    <t>release_date</t>
  </si>
  <si>
    <t>trigger_date</t>
  </si>
  <si>
    <t>birth_date</t>
  </si>
  <si>
    <t>cert_type</t>
  </si>
  <si>
    <t>unit_address</t>
  </si>
  <si>
    <t>unit_postcode</t>
  </si>
  <si>
    <t>unit_telephone</t>
  </si>
  <si>
    <t>contact_name</t>
  </si>
  <si>
    <t>contact_telephone</t>
  </si>
  <si>
    <t>relation_of_patient</t>
  </si>
  <si>
    <t>register_place</t>
  </si>
  <si>
    <t>birth_place</t>
  </si>
  <si>
    <t>ethnic_group</t>
  </si>
  <si>
    <t>marital_status</t>
  </si>
  <si>
    <t>abo_blood_type</t>
  </si>
  <si>
    <t>rh_blood_type</t>
  </si>
  <si>
    <t>job_type</t>
  </si>
  <si>
    <t>update_time</t>
  </si>
  <si>
    <t>defray_type</t>
  </si>
  <si>
    <t>user_id</t>
  </si>
  <si>
    <t>role_id</t>
  </si>
  <si>
    <t>access_id</t>
  </si>
  <si>
    <t>system_name</t>
  </si>
  <si>
    <t>system_logo</t>
  </si>
  <si>
    <t>send_email_address</t>
  </si>
  <si>
    <t>send_email_password</t>
  </si>
  <si>
    <t>send_email_smtp</t>
  </si>
  <si>
    <t>sms_server_url</t>
  </si>
  <si>
    <t>identity_card</t>
  </si>
  <si>
    <t>doctor</t>
  </si>
  <si>
    <t>isafterwards</t>
  </si>
  <si>
    <t>apply_doctor_id</t>
  </si>
  <si>
    <t>apply_reason</t>
  </si>
  <si>
    <t>consultation_place</t>
  </si>
  <si>
    <t>start_datetime</t>
  </si>
  <si>
    <t>end_datetime</t>
  </si>
  <si>
    <t>inpatient_times</t>
  </si>
  <si>
    <t>medical_advice_status</t>
  </si>
  <si>
    <t>consultation_fees</t>
  </si>
  <si>
    <t>payment_print_flag</t>
  </si>
  <si>
    <t>payment_status</t>
  </si>
  <si>
    <t>delete_flag</t>
  </si>
  <si>
    <t>delete_reason</t>
  </si>
  <si>
    <t>update_count</t>
  </si>
  <si>
    <t>suggestion_id</t>
  </si>
  <si>
    <t>file_name</t>
  </si>
  <si>
    <t>file_type</t>
  </si>
  <si>
    <t>file_describe</t>
  </si>
  <si>
    <t>file_size</t>
  </si>
  <si>
    <t>file_path</t>
  </si>
  <si>
    <t>doctor_id</t>
  </si>
  <si>
    <t>doctor_name</t>
  </si>
  <si>
    <t>is_outside_hospital</t>
  </si>
  <si>
    <t>sign_stuts</t>
  </si>
  <si>
    <t>sign_datetime</t>
  </si>
  <si>
    <t>sign_out_datetime</t>
  </si>
  <si>
    <t>absence_reason</t>
  </si>
  <si>
    <t>consultation_doctor</t>
  </si>
  <si>
    <t>评价总分</t>
  </si>
  <si>
    <t>评价描述</t>
  </si>
  <si>
    <t>创建时间</t>
  </si>
  <si>
    <t>send_email</t>
  </si>
  <si>
    <t>send_sms</t>
  </si>
  <si>
    <r>
      <t>D</t>
    </r>
    <r>
      <rPr>
        <sz val="10"/>
        <color theme="1"/>
        <rFont val="宋体"/>
        <family val="3"/>
        <charset val="134"/>
        <scheme val="minor"/>
      </rPr>
      <t>LL</t>
    </r>
    <phoneticPr fontId="19" type="noConversion"/>
  </si>
  <si>
    <r>
      <t>D</t>
    </r>
    <r>
      <rPr>
        <sz val="10"/>
        <color theme="1"/>
        <rFont val="宋体"/>
        <family val="3"/>
        <charset val="134"/>
        <scheme val="minor"/>
      </rPr>
      <t>LL COMMENT</t>
    </r>
    <phoneticPr fontId="19" type="noConversion"/>
  </si>
  <si>
    <t>cv_dicmeta</t>
  </si>
  <si>
    <t>oid</t>
  </si>
  <si>
    <t>cv_dictionary</t>
  </si>
  <si>
    <t>拼音码</t>
  </si>
  <si>
    <t>metadata_id</t>
  </si>
  <si>
    <t>数据元名称</t>
  </si>
  <si>
    <t>act_cfg</t>
  </si>
  <si>
    <t>act_cfg_id</t>
  </si>
  <si>
    <t>act_id</t>
  </si>
  <si>
    <t>活动名称</t>
  </si>
  <si>
    <t>display_name</t>
  </si>
  <si>
    <t>数据元标识符</t>
  </si>
  <si>
    <t>table_name</t>
  </si>
  <si>
    <t>表名</t>
  </si>
  <si>
    <t>column_name</t>
  </si>
  <si>
    <t>字段名</t>
  </si>
  <si>
    <t>cda_section</t>
  </si>
  <si>
    <t>cda_class</t>
  </si>
  <si>
    <t>cda_property</t>
  </si>
  <si>
    <t>v3_class</t>
  </si>
  <si>
    <t>v3_property</t>
  </si>
  <si>
    <t>rim_class</t>
  </si>
  <si>
    <t>clinic_name</t>
  </si>
  <si>
    <t>apply_clinic_id</t>
  </si>
  <si>
    <t>consultation_clinic</t>
  </si>
  <si>
    <t>流程类型标识</t>
  </si>
  <si>
    <t>流程节点标识</t>
  </si>
  <si>
    <t>患者标识</t>
  </si>
  <si>
    <t>创建者标识</t>
  </si>
  <si>
    <t>会诊医生标识</t>
  </si>
  <si>
    <t>文件标识</t>
  </si>
  <si>
    <t>处理标识</t>
  </si>
  <si>
    <t>会诊科室标识</t>
  </si>
  <si>
    <t>被评价科室标识</t>
  </si>
  <si>
    <t>brief</t>
  </si>
  <si>
    <t>health_card_id</t>
  </si>
  <si>
    <t>consultation_id</t>
  </si>
  <si>
    <t>medical_advice_id</t>
  </si>
  <si>
    <t>activity</t>
  </si>
  <si>
    <t>doctor_suggestion</t>
  </si>
  <si>
    <t>domain_id</t>
  </si>
  <si>
    <t>cv_dicmeta_code</t>
  </si>
  <si>
    <t>d_code</t>
  </si>
  <si>
    <t>py_code</t>
  </si>
  <si>
    <t>wb_code</t>
  </si>
  <si>
    <t>version</t>
  </si>
  <si>
    <t>status</t>
  </si>
  <si>
    <t>cs1</t>
  </si>
  <si>
    <t>cs2</t>
  </si>
  <si>
    <t>cs3</t>
  </si>
  <si>
    <t>cs4</t>
  </si>
  <si>
    <t>cs5</t>
  </si>
  <si>
    <t>cn1</t>
  </si>
  <si>
    <t>cn2</t>
  </si>
  <si>
    <t>cn3</t>
  </si>
  <si>
    <t>cn4</t>
  </si>
  <si>
    <t>cn5</t>
  </si>
  <si>
    <t>域标识</t>
  </si>
  <si>
    <t>自定义编码</t>
  </si>
  <si>
    <t>名称</t>
  </si>
  <si>
    <t>版本</t>
  </si>
  <si>
    <t>状态</t>
  </si>
  <si>
    <t>oid_name</t>
  </si>
  <si>
    <t>is_cv</t>
  </si>
  <si>
    <t>编码</t>
  </si>
  <si>
    <t>对象标识</t>
  </si>
  <si>
    <t>对象标识名</t>
  </si>
  <si>
    <t>版本号</t>
  </si>
  <si>
    <t>Table Name</t>
    <phoneticPr fontId="19" type="noConversion"/>
  </si>
  <si>
    <t>Column Name</t>
    <phoneticPr fontId="19" type="noConversion"/>
  </si>
  <si>
    <t>Display Name</t>
    <phoneticPr fontId="19" type="noConversion"/>
  </si>
  <si>
    <t>Length</t>
    <phoneticPr fontId="19" type="noConversion"/>
  </si>
  <si>
    <t>Scale</t>
    <phoneticPr fontId="19" type="noConversion"/>
  </si>
  <si>
    <t>IS PK</t>
    <phoneticPr fontId="19" type="noConversion"/>
  </si>
  <si>
    <t>FK</t>
    <phoneticPr fontId="19" type="noConversion"/>
  </si>
  <si>
    <t>Default</t>
    <phoneticPr fontId="19" type="noConversion"/>
  </si>
  <si>
    <t>accezz</t>
  </si>
  <si>
    <t>access_level</t>
  </si>
  <si>
    <t>src_id</t>
  </si>
  <si>
    <t>action_control</t>
  </si>
  <si>
    <t>controller</t>
  </si>
  <si>
    <t>path</t>
  </si>
  <si>
    <t>flag</t>
  </si>
  <si>
    <t>activity_id</t>
  </si>
  <si>
    <t>process_id</t>
  </si>
  <si>
    <t>流程节点名称</t>
  </si>
  <si>
    <t>是否启用</t>
  </si>
  <si>
    <t>是否发邮件</t>
  </si>
  <si>
    <t>是否发短信</t>
  </si>
  <si>
    <t>配置表id</t>
  </si>
  <si>
    <t>CDA章节</t>
  </si>
  <si>
    <t>CDA类名</t>
  </si>
  <si>
    <t>CDA属性名</t>
  </si>
  <si>
    <t>V3类名</t>
  </si>
  <si>
    <t>V3属性名</t>
  </si>
  <si>
    <t>RIM类名</t>
  </si>
  <si>
    <t>attachment</t>
  </si>
  <si>
    <t>file_id</t>
  </si>
  <si>
    <t>会诊单号</t>
  </si>
  <si>
    <t>文件名</t>
  </si>
  <si>
    <t>文件类别</t>
  </si>
  <si>
    <t>文件描述</t>
  </si>
  <si>
    <t>文件大小</t>
  </si>
  <si>
    <t>文件路径</t>
  </si>
  <si>
    <t>create_time</t>
  </si>
  <si>
    <t>creator</t>
  </si>
  <si>
    <t>hospital_id</t>
  </si>
  <si>
    <t>医院标识</t>
  </si>
  <si>
    <t>科室名称</t>
  </si>
  <si>
    <t>introduction</t>
  </si>
  <si>
    <t>del_flag</t>
  </si>
  <si>
    <t>删除标志</t>
  </si>
  <si>
    <t>out_code</t>
  </si>
  <si>
    <t>HIS门诊编码</t>
  </si>
  <si>
    <t>in_code</t>
  </si>
  <si>
    <t>HIS住院编码</t>
  </si>
  <si>
    <t>conprocess</t>
  </si>
  <si>
    <t>流程类型名</t>
  </si>
  <si>
    <t>consultation</t>
  </si>
  <si>
    <t>会诊单标识</t>
  </si>
  <si>
    <t>consultation_code</t>
  </si>
  <si>
    <t>会诊单编码</t>
  </si>
  <si>
    <t>process_type_id</t>
  </si>
  <si>
    <t>会诊申请类型</t>
  </si>
  <si>
    <t>consultation_type</t>
  </si>
  <si>
    <t>会诊主题</t>
  </si>
  <si>
    <t>isurgency</t>
  </si>
  <si>
    <t>是否加急</t>
  </si>
  <si>
    <t>是否补录</t>
  </si>
  <si>
    <t>会诊状态</t>
  </si>
  <si>
    <t>申请科室</t>
  </si>
  <si>
    <t>申请医生</t>
  </si>
  <si>
    <t>会诊申请理由</t>
  </si>
  <si>
    <t>会诊地点</t>
  </si>
  <si>
    <t>book_start_datetime</t>
  </si>
  <si>
    <t>会诊预订开始时间</t>
  </si>
  <si>
    <t>book_end_datetime</t>
  </si>
  <si>
    <t>会诊预订结束时间</t>
  </si>
  <si>
    <t>会诊实际开始时间</t>
  </si>
  <si>
    <t>会诊实际结束时间</t>
  </si>
  <si>
    <t>patient_id</t>
  </si>
  <si>
    <t>inpatient_id</t>
  </si>
  <si>
    <t>病案号</t>
  </si>
  <si>
    <t>住院次数</t>
  </si>
  <si>
    <t>bed_no</t>
  </si>
  <si>
    <t>床号</t>
  </si>
  <si>
    <t>ward</t>
  </si>
  <si>
    <t>病区</t>
  </si>
  <si>
    <t>医嘱号</t>
  </si>
  <si>
    <t>医嘱状态</t>
  </si>
  <si>
    <t>会诊费额</t>
  </si>
  <si>
    <t>是否打印缴费单</t>
  </si>
  <si>
    <t>缴费状态</t>
  </si>
  <si>
    <t>remarks</t>
  </si>
  <si>
    <t>备注</t>
  </si>
  <si>
    <t>删除标记</t>
  </si>
  <si>
    <t>删除原因</t>
  </si>
  <si>
    <t>updater</t>
  </si>
  <si>
    <t>更新者标识</t>
  </si>
  <si>
    <t>更新次数</t>
  </si>
  <si>
    <t>approval_doctor_id</t>
  </si>
  <si>
    <t>当前待审批者</t>
  </si>
  <si>
    <t>room</t>
  </si>
  <si>
    <t>病房</t>
  </si>
  <si>
    <t>outpatient_number</t>
  </si>
  <si>
    <t>门诊号</t>
  </si>
  <si>
    <t>submit_time</t>
  </si>
  <si>
    <t>提交时间</t>
  </si>
  <si>
    <t>outpatient_times</t>
  </si>
  <si>
    <t>门诊次数</t>
  </si>
  <si>
    <t>inpatient_number</t>
  </si>
  <si>
    <t>住院号</t>
  </si>
  <si>
    <t>patient_go</t>
  </si>
  <si>
    <t>患者是否去外院</t>
  </si>
  <si>
    <t>out_clinic_id</t>
  </si>
  <si>
    <t>外院科室ID</t>
  </si>
  <si>
    <t>out_clinic_name</t>
  </si>
  <si>
    <t>外院科室名称</t>
  </si>
  <si>
    <t>out_hospital_name</t>
  </si>
  <si>
    <t>外院名称</t>
  </si>
  <si>
    <t>out_apply_time</t>
  </si>
  <si>
    <t>外院申请时间</t>
  </si>
  <si>
    <t>come_time</t>
  </si>
  <si>
    <t>外院医生来院时间</t>
  </si>
  <si>
    <t>is_invite</t>
  </si>
  <si>
    <t>医务处是否发出邀请</t>
  </si>
  <si>
    <t>patient_domain</t>
  </si>
  <si>
    <t>患者域</t>
  </si>
  <si>
    <t>是否外院</t>
  </si>
  <si>
    <t>hospital_name</t>
  </si>
  <si>
    <t>医院名称</t>
  </si>
  <si>
    <t>会诊医生签到状态</t>
  </si>
  <si>
    <t>会诊医生签到时间</t>
  </si>
  <si>
    <t>会诊医生签退时间</t>
  </si>
  <si>
    <t>缺勤原因</t>
  </si>
  <si>
    <t>employee_num</t>
  </si>
  <si>
    <t>工号</t>
  </si>
  <si>
    <t>job_title</t>
  </si>
  <si>
    <t>职称</t>
  </si>
  <si>
    <t>医生姓名</t>
  </si>
  <si>
    <t>is_absence</t>
  </si>
  <si>
    <t>是否缺勤</t>
  </si>
  <si>
    <t>title_code</t>
  </si>
  <si>
    <t>职称编码</t>
  </si>
  <si>
    <t>record_status</t>
  </si>
  <si>
    <t>会诊记录完成状态</t>
  </si>
  <si>
    <t>是否自定义</t>
  </si>
  <si>
    <t>CHAR</t>
  </si>
  <si>
    <t>医生标识</t>
  </si>
  <si>
    <t>职工类别</t>
  </si>
  <si>
    <t>医生职位</t>
  </si>
  <si>
    <t>联系电话</t>
  </si>
  <si>
    <t>邮箱</t>
  </si>
  <si>
    <t>clinic_code</t>
  </si>
  <si>
    <t>用户ID</t>
  </si>
  <si>
    <t>isdirector</t>
  </si>
  <si>
    <t>是否为科主任</t>
  </si>
  <si>
    <t>会诊意见编号</t>
  </si>
  <si>
    <t>evaluation</t>
  </si>
  <si>
    <t>evaluation_id</t>
  </si>
  <si>
    <t>评价表标识</t>
  </si>
  <si>
    <t>评价表标题</t>
  </si>
  <si>
    <t>摘要</t>
  </si>
  <si>
    <t>note</t>
  </si>
  <si>
    <t>evaluation_item</t>
  </si>
  <si>
    <t>item_id</t>
  </si>
  <si>
    <t>评价项标识</t>
  </si>
  <si>
    <t>评价项内容</t>
  </si>
  <si>
    <t>evaluation_option</t>
  </si>
  <si>
    <t>option_id</t>
  </si>
  <si>
    <t>评价选项标识</t>
  </si>
  <si>
    <t>评价选项内容</t>
  </si>
  <si>
    <t>score</t>
  </si>
  <si>
    <t>评价选项分值</t>
  </si>
  <si>
    <t>field_control</t>
  </si>
  <si>
    <t>hl7_node_field_config</t>
  </si>
  <si>
    <t>field_name</t>
  </si>
  <si>
    <t>node_path</t>
  </si>
  <si>
    <t>template_name</t>
  </si>
  <si>
    <t>hospital</t>
  </si>
  <si>
    <t>OID</t>
  </si>
  <si>
    <t>log</t>
  </si>
  <si>
    <t>log_id</t>
  </si>
  <si>
    <t>日志标识</t>
  </si>
  <si>
    <t>type</t>
  </si>
  <si>
    <t>日志类型</t>
  </si>
  <si>
    <t>CLOB</t>
  </si>
  <si>
    <t>creator_id</t>
  </si>
  <si>
    <t>creator_name</t>
  </si>
  <si>
    <t>创建者姓名</t>
  </si>
  <si>
    <t>menu</t>
  </si>
  <si>
    <t>depth</t>
  </si>
  <si>
    <t>is_parent</t>
  </si>
  <si>
    <t>name_zh</t>
  </si>
  <si>
    <t>name_en</t>
  </si>
  <si>
    <t>theme</t>
  </si>
  <si>
    <t>menu_no</t>
  </si>
  <si>
    <t>message_cache</t>
  </si>
  <si>
    <t>message_id</t>
  </si>
  <si>
    <t>信息标识</t>
  </si>
  <si>
    <t>信息类型</t>
  </si>
  <si>
    <t>acceptor</t>
  </si>
  <si>
    <t>信息接受者</t>
  </si>
  <si>
    <t>message_node_config</t>
  </si>
  <si>
    <t>NVARCHAR2</t>
  </si>
  <si>
    <t>class_name</t>
  </si>
  <si>
    <t>dicmeta_code</t>
  </si>
  <si>
    <t>mq_message</t>
  </si>
  <si>
    <t>operate_time</t>
  </si>
  <si>
    <t>message</t>
  </si>
  <si>
    <t>service_id</t>
  </si>
  <si>
    <t>submiter</t>
  </si>
  <si>
    <t>patient_his_id</t>
  </si>
  <si>
    <t>患者医院HIS标识</t>
  </si>
  <si>
    <t>cert_id</t>
  </si>
  <si>
    <t>unit_name</t>
  </si>
  <si>
    <t>所在科室</t>
  </si>
  <si>
    <t>residence_addr</t>
  </si>
  <si>
    <t>RH血型</t>
  </si>
  <si>
    <t>所在医院</t>
  </si>
  <si>
    <t>所在科室编码</t>
  </si>
  <si>
    <t>poll</t>
  </si>
  <si>
    <t>poll_id</t>
  </si>
  <si>
    <t>会诊评价单标识</t>
  </si>
  <si>
    <t>poll_clinic_id</t>
  </si>
  <si>
    <t>评价科室标识</t>
  </si>
  <si>
    <t>评价者标识</t>
  </si>
  <si>
    <t>poll_item</t>
  </si>
  <si>
    <t>item_score</t>
  </si>
  <si>
    <t>评价项分值</t>
  </si>
  <si>
    <t>received_message</t>
  </si>
  <si>
    <t>receive_time</t>
  </si>
  <si>
    <t>消息接收时间</t>
  </si>
  <si>
    <t>消息内容</t>
  </si>
  <si>
    <t>success</t>
  </si>
  <si>
    <t>每个字符代表一条记录的更新状态，1为成功，0为失败，x为过期，e为报错。例如“101”，代表消息中3条记录，第1条第3条成功，第2条失败。报错内容可查看ERROR字段。</t>
  </si>
  <si>
    <t>error</t>
  </si>
  <si>
    <t>错误信息</t>
  </si>
  <si>
    <t>org_id</t>
  </si>
  <si>
    <t>setting</t>
  </si>
  <si>
    <t>ID</t>
  </si>
  <si>
    <t>设置项名</t>
  </si>
  <si>
    <t>value</t>
  </si>
  <si>
    <t>设置项值</t>
  </si>
  <si>
    <t>SMTP IP</t>
  </si>
  <si>
    <t>邮件账号</t>
  </si>
  <si>
    <t>邮件发送密码</t>
  </si>
  <si>
    <t>sms_user_name</t>
  </si>
  <si>
    <t>短信服务姓名</t>
  </si>
  <si>
    <t>sms_password</t>
  </si>
  <si>
    <t>短信服务密码</t>
  </si>
  <si>
    <t>suggestion</t>
  </si>
  <si>
    <t>会诊意见状态</t>
  </si>
  <si>
    <t>suggestion_ver</t>
  </si>
  <si>
    <t>apply_time</t>
  </si>
  <si>
    <t>approval_status</t>
  </si>
  <si>
    <t>approval_reason</t>
  </si>
  <si>
    <t>approval_time</t>
  </si>
  <si>
    <t>sys_control</t>
  </si>
  <si>
    <t>sys_name</t>
  </si>
  <si>
    <t>task</t>
  </si>
  <si>
    <t>task_id</t>
  </si>
  <si>
    <t>task_name</t>
  </si>
  <si>
    <t>处理名</t>
  </si>
  <si>
    <t>审批理由</t>
  </si>
  <si>
    <t>处理状态</t>
  </si>
  <si>
    <t>template</t>
  </si>
  <si>
    <t>template_code</t>
  </si>
  <si>
    <t>模版编码</t>
  </si>
  <si>
    <t>tempmeta</t>
  </si>
  <si>
    <t>remark</t>
  </si>
  <si>
    <t>uaccess</t>
  </si>
  <si>
    <t>users</t>
  </si>
  <si>
    <t>user_name</t>
  </si>
  <si>
    <t>home_address</t>
  </si>
  <si>
    <t>是否科主任</t>
  </si>
  <si>
    <t>workday</t>
  </si>
  <si>
    <t>naturalday</t>
  </si>
  <si>
    <t>isworkday</t>
  </si>
  <si>
    <t>术语目录标识</t>
    <phoneticPr fontId="19" type="noConversion"/>
  </si>
  <si>
    <t>标识</t>
  </si>
  <si>
    <t>级别</t>
  </si>
  <si>
    <t>源标识</t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</si>
</sst>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33" borderId="0" xfId="0" applyFill="1">
      <alignment vertical="center"/>
    </xf>
    <xf numFmtId="0" fontId="22" fillId="33" borderId="10" xfId="0" applyFont="1" applyFill="1" applyBorder="1" applyAlignment="1">
      <alignment horizontal="center" vertical="center"/>
    </xf>
    <xf numFmtId="0" fontId="20" fillId="0" borderId="0" xfId="42" applyFont="1" applyFill="1" applyBorder="1"/>
    <xf numFmtId="0" fontId="20" fillId="0" borderId="0" xfId="0" applyFont="1" applyFill="1" applyBorder="1">
      <alignment vertical="center"/>
    </xf>
    <xf numFmtId="0" fontId="21" fillId="0" borderId="0" xfId="0" applyNumberFormat="1" applyFont="1" applyFill="1" applyBorder="1" applyAlignment="1" applyProtection="1">
      <alignment horizontal="right"/>
    </xf>
    <xf numFmtId="0" fontId="20" fillId="0" borderId="0" xfId="42" applyFont="1" applyFill="1" applyBorder="1" applyAlignment="1">
      <alignment horizontal="center"/>
    </xf>
    <xf numFmtId="0" fontId="21" fillId="0" borderId="0" xfId="0" quotePrefix="1" applyNumberFormat="1" applyFont="1" applyFill="1" applyBorder="1" applyAlignment="1" applyProtection="1">
      <alignment horizontal="right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Normal 2" xfId="42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2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89"/>
  <sheetViews>
    <sheetView tabSelected="1" topLeftCell="B1" zoomScaleNormal="100" workbookViewId="0">
      <pane ySplit="1" topLeftCell="A2" activePane="bottomLeft" state="frozen"/>
      <selection pane="bottomLeft" activeCell="C2" sqref="C2:L5"/>
    </sheetView>
  </sheetViews>
  <sheetFormatPr defaultColWidth="7.875" defaultRowHeight="13.5"/>
  <cols>
    <col min="1" max="1" width="4.5" style="1" bestFit="1" customWidth="1"/>
    <col min="2" max="2" width="16.75" style="1" bestFit="1" customWidth="1"/>
    <col min="3" max="3" width="19" style="1" bestFit="1" customWidth="1"/>
    <col min="4" max="4" width="23.875" style="1" bestFit="1" customWidth="1"/>
    <col min="5" max="5" width="18.375" style="1" customWidth="1"/>
    <col min="6" max="6" width="13.375" style="1" customWidth="1"/>
    <col min="7" max="7" width="11.625" style="1" customWidth="1"/>
    <col min="8" max="8" width="6.5" style="1" bestFit="1" customWidth="1"/>
    <col min="9" max="9" width="10.5" style="1" bestFit="1" customWidth="1"/>
    <col min="10" max="10" width="6.5" style="1" bestFit="1" customWidth="1"/>
    <col min="11" max="11" width="9.5" style="1" bestFit="1" customWidth="1"/>
    <col min="12" max="12" width="3.5" style="1" bestFit="1" customWidth="1"/>
    <col min="13" max="13" width="8.5" style="1" bestFit="1" customWidth="1"/>
    <col min="14" max="14" width="48" style="1" customWidth="1"/>
    <col min="15" max="15" width="67.75" style="1" customWidth="1"/>
    <col min="16" max="16384" width="7.875" style="1"/>
  </cols>
  <sheetData>
    <row r="1" spans="1:15" s="3" customFormat="1">
      <c r="A1" s="4" t="s">
        <v>5</v>
      </c>
      <c r="B1" s="4" t="s">
        <v>4</v>
      </c>
      <c r="C1" s="4" t="s">
        <v>220</v>
      </c>
      <c r="D1" s="4" t="s">
        <v>221</v>
      </c>
      <c r="E1" s="4" t="s">
        <v>222</v>
      </c>
      <c r="F1" s="4" t="s">
        <v>0</v>
      </c>
      <c r="G1" s="4" t="s">
        <v>223</v>
      </c>
      <c r="H1" s="4" t="s">
        <v>224</v>
      </c>
      <c r="I1" s="4" t="s">
        <v>3</v>
      </c>
      <c r="J1" s="4" t="s">
        <v>225</v>
      </c>
      <c r="K1" s="4" t="s">
        <v>1</v>
      </c>
      <c r="L1" s="4" t="s">
        <v>226</v>
      </c>
      <c r="M1" s="4" t="s">
        <v>227</v>
      </c>
      <c r="N1" s="4" t="s">
        <v>150</v>
      </c>
      <c r="O1" s="4" t="s">
        <v>151</v>
      </c>
    </row>
    <row r="2" spans="1:15" s="2" customFormat="1">
      <c r="A2" s="6">
        <v>1</v>
      </c>
      <c r="B2" s="5"/>
      <c r="C2" s="5" t="s">
        <v>228</v>
      </c>
      <c r="D2" s="5" t="s">
        <v>7</v>
      </c>
      <c r="E2" s="5" t="s">
        <v>492</v>
      </c>
      <c r="F2" s="5" t="s">
        <v>2</v>
      </c>
      <c r="G2" s="5">
        <v>0</v>
      </c>
      <c r="H2" s="5">
        <v>0</v>
      </c>
      <c r="I2" s="5">
        <v>11</v>
      </c>
      <c r="J2" s="5" t="s">
        <v>9</v>
      </c>
      <c r="K2" s="5"/>
      <c r="L2" s="5"/>
      <c r="M2" s="5"/>
      <c r="N2" s="5" t="str">
        <f>IF(C1=C2,"    ","CREATE TABLE "&amp;C2&amp;" (")&amp;D2&amp;" "&amp;F2&amp;IF(G2&lt;&gt;"","("&amp;G2&amp;") ","")&amp;IF(K2="Y"," NOT NULL","")&amp;IF(J2="Y"," PRIMARY KEY","")&amp;IF(C2=C3,"",")")&amp;IF(C2=C3," , ",";")</f>
        <v xml:space="preserve">CREATE TABLE accezz (id NUMBER(0)  PRIMARY KEY , </v>
      </c>
      <c r="O2" s="5" t="str">
        <f>"COMMENT ON COLUMN "&amp;C2&amp;"."&amp;D2&amp;" IS '"&amp;E2&amp;"';"</f>
        <v>COMMENT ON COLUMN accezz.id IS '标识';</v>
      </c>
    </row>
    <row r="3" spans="1:15" s="2" customFormat="1">
      <c r="A3" s="6">
        <v>2</v>
      </c>
      <c r="B3" s="5"/>
      <c r="C3" s="5" t="s">
        <v>228</v>
      </c>
      <c r="D3" s="5" t="s">
        <v>229</v>
      </c>
      <c r="E3" s="5" t="s">
        <v>493</v>
      </c>
      <c r="F3" s="5" t="s">
        <v>2</v>
      </c>
      <c r="G3" s="5">
        <v>0</v>
      </c>
      <c r="H3" s="5">
        <v>0</v>
      </c>
      <c r="I3" s="5">
        <v>11</v>
      </c>
      <c r="J3" s="5"/>
      <c r="K3" s="5"/>
      <c r="L3" s="5"/>
      <c r="M3" s="5"/>
      <c r="N3" s="5" t="str">
        <f t="shared" ref="N3:N66" si="0">IF(C2=C3,"    ","CREATE TABLE "&amp;C3&amp;" (")&amp;D3&amp;" "&amp;F3&amp;IF(G3&lt;&gt;"","("&amp;G3&amp;") ","")&amp;IF(K3="Y"," NOT NULL","")&amp;IF(J3="Y"," PRIMARY KEY","")&amp;IF(C3=C4,"",")")&amp;IF(C3=C4," , ",";")</f>
        <v xml:space="preserve">    access_level NUMBER(0)  , </v>
      </c>
      <c r="O3" s="5" t="str">
        <f t="shared" ref="O3:O66" si="1">"COMMENT ON COLUMN "&amp;C3&amp;"."&amp;D3&amp;" IS '"&amp;E3&amp;"';"</f>
        <v>COMMENT ON COLUMN accezz.access_level IS '级别';</v>
      </c>
    </row>
    <row r="4" spans="1:15" s="2" customFormat="1">
      <c r="A4" s="6">
        <v>3</v>
      </c>
      <c r="B4" s="5"/>
      <c r="C4" s="5" t="s">
        <v>228</v>
      </c>
      <c r="D4" s="5" t="s">
        <v>230</v>
      </c>
      <c r="E4" s="5" t="s">
        <v>494</v>
      </c>
      <c r="F4" s="5" t="s">
        <v>2</v>
      </c>
      <c r="G4" s="5">
        <v>0</v>
      </c>
      <c r="H4" s="5">
        <v>0</v>
      </c>
      <c r="I4" s="5">
        <v>8</v>
      </c>
      <c r="J4" s="5"/>
      <c r="K4" s="5" t="s">
        <v>9</v>
      </c>
      <c r="L4" s="5"/>
      <c r="M4" s="5"/>
      <c r="N4" s="5" t="str">
        <f t="shared" si="0"/>
        <v xml:space="preserve">    src_id NUMBER(0)  NOT NULL , </v>
      </c>
      <c r="O4" s="5" t="str">
        <f t="shared" si="1"/>
        <v>COMMENT ON COLUMN accezz.src_id IS '源标识';</v>
      </c>
    </row>
    <row r="5" spans="1:15" s="2" customFormat="1">
      <c r="A5" s="6">
        <v>4</v>
      </c>
      <c r="B5" s="5"/>
      <c r="C5" s="5" t="s">
        <v>228</v>
      </c>
      <c r="D5" s="5" t="s">
        <v>13</v>
      </c>
      <c r="E5" s="5" t="s">
        <v>14</v>
      </c>
      <c r="F5" s="5" t="s">
        <v>12</v>
      </c>
      <c r="G5" s="5">
        <v>500</v>
      </c>
      <c r="H5" s="5">
        <v>0</v>
      </c>
      <c r="I5" s="5">
        <v>0</v>
      </c>
      <c r="J5" s="5"/>
      <c r="K5" s="5" t="s">
        <v>9</v>
      </c>
      <c r="L5" s="5"/>
      <c r="M5" s="5"/>
      <c r="N5" s="5" t="str">
        <f t="shared" si="0"/>
        <v xml:space="preserve">    description VARCHAR2(500)  NOT NULL);</v>
      </c>
      <c r="O5" s="5" t="str">
        <f t="shared" si="1"/>
        <v>COMMENT ON COLUMN accezz.description IS '描述';</v>
      </c>
    </row>
    <row r="6" spans="1:15" s="2" customFormat="1">
      <c r="A6" s="6">
        <v>5</v>
      </c>
      <c r="B6" s="5"/>
      <c r="C6" s="5" t="s">
        <v>231</v>
      </c>
      <c r="D6" s="5" t="s">
        <v>7</v>
      </c>
      <c r="E6" s="5"/>
      <c r="F6" s="5" t="s">
        <v>2</v>
      </c>
      <c r="G6" s="5">
        <v>0</v>
      </c>
      <c r="H6" s="5">
        <v>0</v>
      </c>
      <c r="I6" s="5">
        <v>11</v>
      </c>
      <c r="J6" s="5" t="s">
        <v>9</v>
      </c>
      <c r="K6" s="5"/>
      <c r="L6" s="5"/>
      <c r="M6" s="5"/>
      <c r="N6" s="5" t="str">
        <f t="shared" si="0"/>
        <v xml:space="preserve">CREATE TABLE action_control (id NUMBER(0)  PRIMARY KEY , </v>
      </c>
      <c r="O6" s="5" t="str">
        <f t="shared" si="1"/>
        <v>COMMENT ON COLUMN action_control.id IS '';</v>
      </c>
    </row>
    <row r="7" spans="1:15" s="2" customFormat="1">
      <c r="A7" s="6">
        <v>6</v>
      </c>
      <c r="B7" s="5"/>
      <c r="C7" s="5" t="s">
        <v>231</v>
      </c>
      <c r="D7" s="5" t="s">
        <v>232</v>
      </c>
      <c r="E7" s="5"/>
      <c r="F7" s="5" t="s">
        <v>12</v>
      </c>
      <c r="G7" s="5">
        <v>50</v>
      </c>
      <c r="H7" s="5">
        <v>0</v>
      </c>
      <c r="I7" s="5">
        <v>0</v>
      </c>
      <c r="J7" s="5"/>
      <c r="K7" s="5"/>
      <c r="L7" s="5"/>
      <c r="M7" s="5"/>
      <c r="N7" s="5" t="str">
        <f t="shared" si="0"/>
        <v xml:space="preserve">    controller VARCHAR2(50)  , </v>
      </c>
      <c r="O7" s="5" t="str">
        <f t="shared" si="1"/>
        <v>COMMENT ON COLUMN action_control.controller IS '';</v>
      </c>
    </row>
    <row r="8" spans="1:15" s="2" customFormat="1">
      <c r="A8" s="6">
        <v>7</v>
      </c>
      <c r="B8" s="5"/>
      <c r="C8" s="5" t="s">
        <v>231</v>
      </c>
      <c r="D8" s="5" t="s">
        <v>19</v>
      </c>
      <c r="E8" s="5"/>
      <c r="F8" s="5" t="s">
        <v>12</v>
      </c>
      <c r="G8" s="5">
        <v>50</v>
      </c>
      <c r="H8" s="5">
        <v>0</v>
      </c>
      <c r="I8" s="5">
        <v>0</v>
      </c>
      <c r="J8" s="5"/>
      <c r="K8" s="5"/>
      <c r="L8" s="5"/>
      <c r="M8" s="5"/>
      <c r="N8" s="5" t="str">
        <f t="shared" si="0"/>
        <v xml:space="preserve">    name VARCHAR2(50)  , </v>
      </c>
      <c r="O8" s="5" t="str">
        <f t="shared" si="1"/>
        <v>COMMENT ON COLUMN action_control.name IS '';</v>
      </c>
    </row>
    <row r="9" spans="1:15" s="2" customFormat="1">
      <c r="A9" s="6">
        <v>8</v>
      </c>
      <c r="B9" s="5"/>
      <c r="C9" s="5" t="s">
        <v>231</v>
      </c>
      <c r="D9" s="5" t="s">
        <v>233</v>
      </c>
      <c r="E9" s="5"/>
      <c r="F9" s="5" t="s">
        <v>12</v>
      </c>
      <c r="G9" s="5">
        <v>50</v>
      </c>
      <c r="H9" s="5">
        <v>0</v>
      </c>
      <c r="I9" s="5">
        <v>0</v>
      </c>
      <c r="J9" s="5"/>
      <c r="K9" s="5"/>
      <c r="L9" s="5"/>
      <c r="M9" s="5"/>
      <c r="N9" s="5" t="str">
        <f t="shared" si="0"/>
        <v xml:space="preserve">    path VARCHAR2(50)  , </v>
      </c>
      <c r="O9" s="5" t="str">
        <f t="shared" si="1"/>
        <v>COMMENT ON COLUMN action_control.path IS '';</v>
      </c>
    </row>
    <row r="10" spans="1:15" s="2" customFormat="1">
      <c r="A10" s="6">
        <v>9</v>
      </c>
      <c r="B10" s="5"/>
      <c r="C10" s="5" t="s">
        <v>231</v>
      </c>
      <c r="D10" s="5" t="s">
        <v>234</v>
      </c>
      <c r="E10" s="5"/>
      <c r="F10" s="5" t="s">
        <v>2</v>
      </c>
      <c r="G10" s="5">
        <v>0</v>
      </c>
      <c r="H10" s="5">
        <v>0</v>
      </c>
      <c r="I10" s="5">
        <v>1</v>
      </c>
      <c r="J10" s="5"/>
      <c r="K10" s="5"/>
      <c r="L10" s="5"/>
      <c r="M10" s="5"/>
      <c r="N10" s="5" t="str">
        <f t="shared" si="0"/>
        <v xml:space="preserve">    flag NUMBER(0) );</v>
      </c>
      <c r="O10" s="5" t="str">
        <f t="shared" si="1"/>
        <v>COMMENT ON COLUMN action_control.flag IS '';</v>
      </c>
    </row>
    <row r="11" spans="1:15" s="2" customFormat="1">
      <c r="A11" s="6">
        <v>10</v>
      </c>
      <c r="B11" s="5"/>
      <c r="C11" s="5" t="s">
        <v>190</v>
      </c>
      <c r="D11" s="5" t="s">
        <v>235</v>
      </c>
      <c r="E11" s="5" t="s">
        <v>178</v>
      </c>
      <c r="F11" s="5" t="s">
        <v>2</v>
      </c>
      <c r="G11" s="5">
        <v>0</v>
      </c>
      <c r="H11" s="5">
        <v>0</v>
      </c>
      <c r="I11" s="5">
        <v>8</v>
      </c>
      <c r="J11" s="5" t="s">
        <v>9</v>
      </c>
      <c r="K11" s="5"/>
      <c r="L11" s="5"/>
      <c r="M11" s="5"/>
      <c r="N11" s="5" t="str">
        <f t="shared" si="0"/>
        <v xml:space="preserve">CREATE TABLE activity (activity_id NUMBER(0)  PRIMARY KEY , </v>
      </c>
      <c r="O11" s="5" t="str">
        <f t="shared" si="1"/>
        <v>COMMENT ON COLUMN activity.activity_id IS '流程节点标识';</v>
      </c>
    </row>
    <row r="12" spans="1:15" s="2" customFormat="1">
      <c r="A12" s="6">
        <v>11</v>
      </c>
      <c r="B12" s="5"/>
      <c r="C12" s="5" t="s">
        <v>190</v>
      </c>
      <c r="D12" s="5" t="s">
        <v>236</v>
      </c>
      <c r="E12" s="5" t="s">
        <v>177</v>
      </c>
      <c r="F12" s="5" t="s">
        <v>2</v>
      </c>
      <c r="G12" s="5">
        <v>0</v>
      </c>
      <c r="H12" s="5">
        <v>0</v>
      </c>
      <c r="I12" s="5">
        <v>8</v>
      </c>
      <c r="J12" s="5"/>
      <c r="K12" s="5" t="s">
        <v>9</v>
      </c>
      <c r="L12" s="5"/>
      <c r="M12" s="5"/>
      <c r="N12" s="5" t="str">
        <f t="shared" si="0"/>
        <v xml:space="preserve">    process_id NUMBER(0)  NOT NULL , </v>
      </c>
      <c r="O12" s="5" t="str">
        <f t="shared" si="1"/>
        <v>COMMENT ON COLUMN activity.process_id IS '流程类型标识';</v>
      </c>
    </row>
    <row r="13" spans="1:15" s="2" customFormat="1">
      <c r="A13" s="6">
        <v>12</v>
      </c>
      <c r="B13" s="5"/>
      <c r="C13" s="5" t="s">
        <v>190</v>
      </c>
      <c r="D13" s="5" t="s">
        <v>19</v>
      </c>
      <c r="E13" s="5" t="s">
        <v>237</v>
      </c>
      <c r="F13" s="5" t="s">
        <v>12</v>
      </c>
      <c r="G13" s="5">
        <v>60</v>
      </c>
      <c r="H13" s="5">
        <v>0</v>
      </c>
      <c r="I13" s="5">
        <v>0</v>
      </c>
      <c r="J13" s="5"/>
      <c r="K13" s="5" t="s">
        <v>9</v>
      </c>
      <c r="L13" s="5"/>
      <c r="M13" s="5"/>
      <c r="N13" s="5" t="str">
        <f t="shared" si="0"/>
        <v xml:space="preserve">    name VARCHAR2(60)  NOT NULL , </v>
      </c>
      <c r="O13" s="5" t="str">
        <f t="shared" si="1"/>
        <v>COMMENT ON COLUMN activity.name IS '流程节点名称';</v>
      </c>
    </row>
    <row r="14" spans="1:15" s="2" customFormat="1">
      <c r="A14" s="6">
        <v>13</v>
      </c>
      <c r="B14" s="5"/>
      <c r="C14" s="5" t="s">
        <v>190</v>
      </c>
      <c r="D14" s="5" t="s">
        <v>71</v>
      </c>
      <c r="E14" s="5" t="s">
        <v>238</v>
      </c>
      <c r="F14" s="5" t="s">
        <v>2</v>
      </c>
      <c r="G14" s="5">
        <v>0</v>
      </c>
      <c r="H14" s="5">
        <v>0</v>
      </c>
      <c r="I14" s="5">
        <v>1</v>
      </c>
      <c r="J14" s="5"/>
      <c r="K14" s="5" t="s">
        <v>9</v>
      </c>
      <c r="L14" s="5"/>
      <c r="M14" s="5"/>
      <c r="N14" s="5" t="str">
        <f t="shared" si="0"/>
        <v xml:space="preserve">    available NUMBER(0)  NOT NULL , </v>
      </c>
      <c r="O14" s="5" t="str">
        <f t="shared" si="1"/>
        <v>COMMENT ON COLUMN activity.available IS '是否启用';</v>
      </c>
    </row>
    <row r="15" spans="1:15" s="2" customFormat="1">
      <c r="A15" s="6">
        <v>14</v>
      </c>
      <c r="B15" s="5"/>
      <c r="C15" s="5" t="s">
        <v>190</v>
      </c>
      <c r="D15" s="5" t="s">
        <v>148</v>
      </c>
      <c r="E15" s="5" t="s">
        <v>239</v>
      </c>
      <c r="F15" s="5" t="s">
        <v>2</v>
      </c>
      <c r="G15" s="5">
        <v>0</v>
      </c>
      <c r="H15" s="5">
        <v>0</v>
      </c>
      <c r="I15" s="5">
        <v>1</v>
      </c>
      <c r="J15" s="5"/>
      <c r="K15" s="5" t="s">
        <v>9</v>
      </c>
      <c r="L15" s="5"/>
      <c r="M15" s="5"/>
      <c r="N15" s="5" t="str">
        <f t="shared" si="0"/>
        <v xml:space="preserve">    send_email NUMBER(0)  NOT NULL , </v>
      </c>
      <c r="O15" s="5" t="str">
        <f t="shared" si="1"/>
        <v>COMMENT ON COLUMN activity.send_email IS '是否发邮件';</v>
      </c>
    </row>
    <row r="16" spans="1:15" s="2" customFormat="1">
      <c r="A16" s="6">
        <v>15</v>
      </c>
      <c r="B16" s="5"/>
      <c r="C16" s="5" t="s">
        <v>190</v>
      </c>
      <c r="D16" s="5" t="s">
        <v>149</v>
      </c>
      <c r="E16" s="5" t="s">
        <v>240</v>
      </c>
      <c r="F16" s="5" t="s">
        <v>2</v>
      </c>
      <c r="G16" s="5">
        <v>0</v>
      </c>
      <c r="H16" s="5">
        <v>0</v>
      </c>
      <c r="I16" s="5">
        <v>1</v>
      </c>
      <c r="J16" s="5"/>
      <c r="K16" s="5" t="s">
        <v>9</v>
      </c>
      <c r="L16" s="5"/>
      <c r="M16" s="5"/>
      <c r="N16" s="5" t="str">
        <f t="shared" si="0"/>
        <v xml:space="preserve">    send_sms NUMBER(0)  NOT NULL);</v>
      </c>
      <c r="O16" s="5" t="str">
        <f t="shared" si="1"/>
        <v>COMMENT ON COLUMN activity.send_sms IS '是否发短信';</v>
      </c>
    </row>
    <row r="17" spans="1:15" s="2" customFormat="1">
      <c r="A17" s="6">
        <v>16</v>
      </c>
      <c r="B17" s="5"/>
      <c r="C17" s="5" t="s">
        <v>158</v>
      </c>
      <c r="D17" s="5" t="s">
        <v>159</v>
      </c>
      <c r="E17" s="5" t="s">
        <v>241</v>
      </c>
      <c r="F17" s="5" t="s">
        <v>2</v>
      </c>
      <c r="G17" s="5">
        <v>0</v>
      </c>
      <c r="H17" s="5">
        <v>0</v>
      </c>
      <c r="I17" s="5">
        <v>8</v>
      </c>
      <c r="J17" s="5" t="s">
        <v>9</v>
      </c>
      <c r="K17" s="5"/>
      <c r="L17" s="5"/>
      <c r="M17" s="5"/>
      <c r="N17" s="5" t="str">
        <f t="shared" si="0"/>
        <v xml:space="preserve">CREATE TABLE act_cfg (act_cfg_id NUMBER(0)  PRIMARY KEY , </v>
      </c>
      <c r="O17" s="5" t="str">
        <f t="shared" si="1"/>
        <v>COMMENT ON COLUMN act_cfg.act_cfg_id IS '配置表id';</v>
      </c>
    </row>
    <row r="18" spans="1:15" s="2" customFormat="1">
      <c r="A18" s="6">
        <v>17</v>
      </c>
      <c r="B18" s="5"/>
      <c r="C18" s="5" t="s">
        <v>158</v>
      </c>
      <c r="D18" s="5" t="s">
        <v>160</v>
      </c>
      <c r="E18" s="5" t="s">
        <v>161</v>
      </c>
      <c r="F18" s="5" t="s">
        <v>12</v>
      </c>
      <c r="G18" s="5">
        <v>60</v>
      </c>
      <c r="H18" s="5">
        <v>0</v>
      </c>
      <c r="I18" s="5">
        <v>0</v>
      </c>
      <c r="J18" s="5"/>
      <c r="K18" s="5"/>
      <c r="L18" s="5"/>
      <c r="M18" s="5"/>
      <c r="N18" s="5" t="str">
        <f t="shared" si="0"/>
        <v xml:space="preserve">    act_id VARCHAR2(60)  , </v>
      </c>
      <c r="O18" s="5" t="str">
        <f t="shared" si="1"/>
        <v>COMMENT ON COLUMN act_cfg.act_id IS '活动名称';</v>
      </c>
    </row>
    <row r="19" spans="1:15" s="2" customFormat="1">
      <c r="A19" s="6">
        <v>18</v>
      </c>
      <c r="B19" s="5"/>
      <c r="C19" s="5" t="s">
        <v>158</v>
      </c>
      <c r="D19" s="5" t="s">
        <v>162</v>
      </c>
      <c r="E19" s="5" t="s">
        <v>157</v>
      </c>
      <c r="F19" s="5" t="s">
        <v>12</v>
      </c>
      <c r="G19" s="6">
        <v>60</v>
      </c>
      <c r="H19" s="5">
        <v>0</v>
      </c>
      <c r="I19" s="5">
        <v>0</v>
      </c>
      <c r="J19" s="5"/>
      <c r="K19" s="5"/>
      <c r="L19" s="5"/>
      <c r="M19" s="5"/>
      <c r="N19" s="5" t="str">
        <f t="shared" si="0"/>
        <v xml:space="preserve">    display_name VARCHAR2(60)  , </v>
      </c>
      <c r="O19" s="5" t="str">
        <f t="shared" si="1"/>
        <v>COMMENT ON COLUMN act_cfg.display_name IS '数据元名称';</v>
      </c>
    </row>
    <row r="20" spans="1:15" s="2" customFormat="1">
      <c r="A20" s="6">
        <v>19</v>
      </c>
      <c r="B20" s="5"/>
      <c r="C20" s="5" t="s">
        <v>158</v>
      </c>
      <c r="D20" s="5" t="s">
        <v>156</v>
      </c>
      <c r="E20" s="5" t="s">
        <v>163</v>
      </c>
      <c r="F20" s="5" t="s">
        <v>12</v>
      </c>
      <c r="G20" s="6">
        <v>20</v>
      </c>
      <c r="H20" s="5">
        <v>0</v>
      </c>
      <c r="I20" s="5">
        <v>0</v>
      </c>
      <c r="J20" s="5"/>
      <c r="K20" s="5"/>
      <c r="L20" s="5"/>
      <c r="M20" s="5"/>
      <c r="N20" s="5" t="str">
        <f t="shared" si="0"/>
        <v xml:space="preserve">    metadata_id VARCHAR2(20)  , </v>
      </c>
      <c r="O20" s="5" t="str">
        <f t="shared" si="1"/>
        <v>COMMENT ON COLUMN act_cfg.metadata_id IS '数据元标识符';</v>
      </c>
    </row>
    <row r="21" spans="1:15" s="2" customFormat="1">
      <c r="A21" s="6">
        <v>20</v>
      </c>
      <c r="B21" s="5"/>
      <c r="C21" s="5" t="s">
        <v>158</v>
      </c>
      <c r="D21" s="5" t="s">
        <v>164</v>
      </c>
      <c r="E21" s="5" t="s">
        <v>165</v>
      </c>
      <c r="F21" s="5" t="s">
        <v>12</v>
      </c>
      <c r="G21" s="6">
        <v>30</v>
      </c>
      <c r="H21" s="5">
        <v>0</v>
      </c>
      <c r="I21" s="5">
        <v>0</v>
      </c>
      <c r="J21" s="5"/>
      <c r="K21" s="5"/>
      <c r="L21" s="5"/>
      <c r="M21" s="5"/>
      <c r="N21" s="5" t="str">
        <f t="shared" si="0"/>
        <v xml:space="preserve">    table_name VARCHAR2(30)  , </v>
      </c>
      <c r="O21" s="5" t="str">
        <f t="shared" si="1"/>
        <v>COMMENT ON COLUMN act_cfg.table_name IS '表名';</v>
      </c>
    </row>
    <row r="22" spans="1:15" s="2" customFormat="1">
      <c r="A22" s="6">
        <v>21</v>
      </c>
      <c r="B22" s="5"/>
      <c r="C22" s="5" t="s">
        <v>158</v>
      </c>
      <c r="D22" s="5" t="s">
        <v>166</v>
      </c>
      <c r="E22" s="5" t="s">
        <v>167</v>
      </c>
      <c r="F22" s="5" t="s">
        <v>12</v>
      </c>
      <c r="G22" s="6">
        <v>30</v>
      </c>
      <c r="H22" s="5">
        <v>0</v>
      </c>
      <c r="I22" s="5">
        <v>0</v>
      </c>
      <c r="J22" s="5"/>
      <c r="K22" s="5"/>
      <c r="L22" s="5"/>
      <c r="M22" s="5"/>
      <c r="N22" s="5" t="str">
        <f t="shared" si="0"/>
        <v xml:space="preserve">    column_name VARCHAR2(30)  , </v>
      </c>
      <c r="O22" s="5" t="str">
        <f t="shared" si="1"/>
        <v>COMMENT ON COLUMN act_cfg.column_name IS '字段名';</v>
      </c>
    </row>
    <row r="23" spans="1:15" s="2" customFormat="1">
      <c r="A23" s="6">
        <v>22</v>
      </c>
      <c r="B23" s="5"/>
      <c r="C23" s="5" t="s">
        <v>158</v>
      </c>
      <c r="D23" s="5" t="s">
        <v>168</v>
      </c>
      <c r="E23" s="5" t="s">
        <v>242</v>
      </c>
      <c r="F23" s="5" t="s">
        <v>12</v>
      </c>
      <c r="G23" s="6">
        <v>100</v>
      </c>
      <c r="H23" s="5">
        <v>0</v>
      </c>
      <c r="I23" s="5">
        <v>0</v>
      </c>
      <c r="J23" s="5"/>
      <c r="K23" s="5" t="s">
        <v>9</v>
      </c>
      <c r="L23" s="5"/>
      <c r="M23" s="5"/>
      <c r="N23" s="5" t="str">
        <f t="shared" si="0"/>
        <v xml:space="preserve">    cda_section VARCHAR2(100)  NOT NULL , </v>
      </c>
      <c r="O23" s="5" t="str">
        <f t="shared" si="1"/>
        <v>COMMENT ON COLUMN act_cfg.cda_section IS 'CDA章节';</v>
      </c>
    </row>
    <row r="24" spans="1:15" s="2" customFormat="1">
      <c r="A24" s="6">
        <v>23</v>
      </c>
      <c r="B24" s="5"/>
      <c r="C24" s="5" t="s">
        <v>158</v>
      </c>
      <c r="D24" s="5" t="s">
        <v>169</v>
      </c>
      <c r="E24" s="5" t="s">
        <v>243</v>
      </c>
      <c r="F24" s="5" t="s">
        <v>12</v>
      </c>
      <c r="G24" s="6">
        <v>50</v>
      </c>
      <c r="H24" s="5">
        <v>0</v>
      </c>
      <c r="I24" s="5">
        <v>0</v>
      </c>
      <c r="J24" s="5"/>
      <c r="K24" s="5" t="s">
        <v>9</v>
      </c>
      <c r="L24" s="5"/>
      <c r="M24" s="5"/>
      <c r="N24" s="5" t="str">
        <f t="shared" si="0"/>
        <v xml:space="preserve">    cda_class VARCHAR2(50)  NOT NULL , </v>
      </c>
      <c r="O24" s="5" t="str">
        <f t="shared" si="1"/>
        <v>COMMENT ON COLUMN act_cfg.cda_class IS 'CDA类名';</v>
      </c>
    </row>
    <row r="25" spans="1:15" s="2" customFormat="1">
      <c r="A25" s="6">
        <v>24</v>
      </c>
      <c r="B25" s="5"/>
      <c r="C25" s="5" t="s">
        <v>158</v>
      </c>
      <c r="D25" s="5" t="s">
        <v>170</v>
      </c>
      <c r="E25" s="5" t="s">
        <v>244</v>
      </c>
      <c r="F25" s="5" t="s">
        <v>12</v>
      </c>
      <c r="G25" s="6">
        <v>50</v>
      </c>
      <c r="H25" s="5">
        <v>0</v>
      </c>
      <c r="I25" s="5">
        <v>0</v>
      </c>
      <c r="J25" s="5"/>
      <c r="K25" s="5" t="s">
        <v>9</v>
      </c>
      <c r="L25" s="5"/>
      <c r="M25" s="5"/>
      <c r="N25" s="5" t="str">
        <f t="shared" si="0"/>
        <v xml:space="preserve">    cda_property VARCHAR2(50)  NOT NULL , </v>
      </c>
      <c r="O25" s="5" t="str">
        <f t="shared" si="1"/>
        <v>COMMENT ON COLUMN act_cfg.cda_property IS 'CDA属性名';</v>
      </c>
    </row>
    <row r="26" spans="1:15" s="2" customFormat="1">
      <c r="A26" s="6">
        <v>25</v>
      </c>
      <c r="B26" s="5"/>
      <c r="C26" s="5" t="s">
        <v>158</v>
      </c>
      <c r="D26" s="5" t="s">
        <v>171</v>
      </c>
      <c r="E26" s="5" t="s">
        <v>245</v>
      </c>
      <c r="F26" s="5" t="s">
        <v>12</v>
      </c>
      <c r="G26" s="6">
        <v>50</v>
      </c>
      <c r="H26" s="5">
        <v>0</v>
      </c>
      <c r="I26" s="5">
        <v>0</v>
      </c>
      <c r="J26" s="5"/>
      <c r="K26" s="5" t="s">
        <v>9</v>
      </c>
      <c r="L26" s="5"/>
      <c r="M26" s="5"/>
      <c r="N26" s="5" t="str">
        <f t="shared" si="0"/>
        <v xml:space="preserve">    v3_class VARCHAR2(50)  NOT NULL , </v>
      </c>
      <c r="O26" s="5" t="str">
        <f t="shared" si="1"/>
        <v>COMMENT ON COLUMN act_cfg.v3_class IS 'V3类名';</v>
      </c>
    </row>
    <row r="27" spans="1:15" s="2" customFormat="1">
      <c r="A27" s="6">
        <v>26</v>
      </c>
      <c r="B27" s="5"/>
      <c r="C27" s="5" t="s">
        <v>158</v>
      </c>
      <c r="D27" s="5" t="s">
        <v>172</v>
      </c>
      <c r="E27" s="5" t="s">
        <v>246</v>
      </c>
      <c r="F27" s="5" t="s">
        <v>12</v>
      </c>
      <c r="G27" s="6">
        <v>50</v>
      </c>
      <c r="H27" s="5">
        <v>0</v>
      </c>
      <c r="I27" s="5">
        <v>0</v>
      </c>
      <c r="J27" s="5"/>
      <c r="K27" s="5" t="s">
        <v>9</v>
      </c>
      <c r="L27" s="5"/>
      <c r="M27" s="5"/>
      <c r="N27" s="5" t="str">
        <f t="shared" si="0"/>
        <v xml:space="preserve">    v3_property VARCHAR2(50)  NOT NULL , </v>
      </c>
      <c r="O27" s="5" t="str">
        <f t="shared" si="1"/>
        <v>COMMENT ON COLUMN act_cfg.v3_property IS 'V3属性名';</v>
      </c>
    </row>
    <row r="28" spans="1:15" s="2" customFormat="1">
      <c r="A28" s="6">
        <v>27</v>
      </c>
      <c r="B28" s="5"/>
      <c r="C28" s="5" t="s">
        <v>158</v>
      </c>
      <c r="D28" s="5" t="s">
        <v>173</v>
      </c>
      <c r="E28" s="5" t="s">
        <v>247</v>
      </c>
      <c r="F28" s="5" t="s">
        <v>12</v>
      </c>
      <c r="G28" s="6">
        <v>50</v>
      </c>
      <c r="H28" s="5">
        <v>0</v>
      </c>
      <c r="I28" s="5">
        <v>0</v>
      </c>
      <c r="J28" s="5"/>
      <c r="K28" s="5" t="s">
        <v>9</v>
      </c>
      <c r="L28" s="5"/>
      <c r="M28" s="5"/>
      <c r="N28" s="5" t="str">
        <f t="shared" si="0"/>
        <v xml:space="preserve">    rim_class VARCHAR2(50)  NOT NULL);</v>
      </c>
      <c r="O28" s="5" t="str">
        <f t="shared" si="1"/>
        <v>COMMENT ON COLUMN act_cfg.rim_class IS 'RIM类名';</v>
      </c>
    </row>
    <row r="29" spans="1:15" s="2" customFormat="1">
      <c r="A29" s="6">
        <v>28</v>
      </c>
      <c r="B29" s="5"/>
      <c r="C29" s="5" t="s">
        <v>248</v>
      </c>
      <c r="D29" s="5" t="s">
        <v>249</v>
      </c>
      <c r="E29" s="5" t="s">
        <v>182</v>
      </c>
      <c r="F29" s="5" t="s">
        <v>2</v>
      </c>
      <c r="G29" s="6">
        <v>0</v>
      </c>
      <c r="H29" s="5">
        <v>0</v>
      </c>
      <c r="I29" s="5">
        <v>11</v>
      </c>
      <c r="J29" s="5" t="s">
        <v>9</v>
      </c>
      <c r="K29" s="5"/>
      <c r="L29" s="5"/>
      <c r="M29" s="5"/>
      <c r="N29" s="5" t="str">
        <f t="shared" si="0"/>
        <v xml:space="preserve">CREATE TABLE attachment (file_id NUMBER(0)  PRIMARY KEY , </v>
      </c>
      <c r="O29" s="5" t="str">
        <f t="shared" si="1"/>
        <v>COMMENT ON COLUMN attachment.file_id IS '文件标识';</v>
      </c>
    </row>
    <row r="30" spans="1:15" s="2" customFormat="1">
      <c r="A30" s="6">
        <v>29</v>
      </c>
      <c r="B30" s="5"/>
      <c r="C30" s="5" t="s">
        <v>248</v>
      </c>
      <c r="D30" s="5" t="s">
        <v>188</v>
      </c>
      <c r="E30" s="5" t="s">
        <v>250</v>
      </c>
      <c r="F30" s="5" t="s">
        <v>2</v>
      </c>
      <c r="G30" s="6">
        <v>0</v>
      </c>
      <c r="H30" s="5">
        <v>0</v>
      </c>
      <c r="I30" s="5">
        <v>11</v>
      </c>
      <c r="J30" s="5"/>
      <c r="K30" s="5"/>
      <c r="L30" s="5"/>
      <c r="M30" s="5"/>
      <c r="N30" s="5" t="str">
        <f t="shared" si="0"/>
        <v xml:space="preserve">    consultation_id NUMBER(0)  , </v>
      </c>
      <c r="O30" s="5" t="str">
        <f t="shared" si="1"/>
        <v>COMMENT ON COLUMN attachment.consultation_id IS '会诊单号';</v>
      </c>
    </row>
    <row r="31" spans="1:15" s="2" customFormat="1">
      <c r="A31" s="6">
        <v>30</v>
      </c>
      <c r="B31" s="5"/>
      <c r="C31" s="5" t="s">
        <v>248</v>
      </c>
      <c r="D31" s="5" t="s">
        <v>132</v>
      </c>
      <c r="E31" s="5" t="s">
        <v>251</v>
      </c>
      <c r="F31" s="5" t="s">
        <v>12</v>
      </c>
      <c r="G31" s="5">
        <v>200</v>
      </c>
      <c r="H31" s="5">
        <v>0</v>
      </c>
      <c r="I31" s="5">
        <v>0</v>
      </c>
      <c r="J31" s="5"/>
      <c r="K31" s="5"/>
      <c r="L31" s="5"/>
      <c r="M31" s="5"/>
      <c r="N31" s="5" t="str">
        <f t="shared" si="0"/>
        <v xml:space="preserve">    file_name VARCHAR2(200)  , </v>
      </c>
      <c r="O31" s="5" t="str">
        <f t="shared" si="1"/>
        <v>COMMENT ON COLUMN attachment.file_name IS '文件名';</v>
      </c>
    </row>
    <row r="32" spans="1:15" s="2" customFormat="1">
      <c r="A32" s="6">
        <v>31</v>
      </c>
      <c r="B32" s="5"/>
      <c r="C32" s="5" t="s">
        <v>248</v>
      </c>
      <c r="D32" s="5" t="s">
        <v>133</v>
      </c>
      <c r="E32" s="5" t="s">
        <v>252</v>
      </c>
      <c r="F32" s="5" t="s">
        <v>2</v>
      </c>
      <c r="G32" s="7">
        <v>0</v>
      </c>
      <c r="H32" s="5">
        <v>0</v>
      </c>
      <c r="I32" s="5">
        <v>2</v>
      </c>
      <c r="J32" s="5"/>
      <c r="K32" s="5"/>
      <c r="L32" s="5"/>
      <c r="M32" s="5"/>
      <c r="N32" s="5" t="str">
        <f t="shared" si="0"/>
        <v xml:space="preserve">    file_type NUMBER(0)  , </v>
      </c>
      <c r="O32" s="5" t="str">
        <f t="shared" si="1"/>
        <v>COMMENT ON COLUMN attachment.file_type IS '文件类别';</v>
      </c>
    </row>
    <row r="33" spans="1:15" s="2" customFormat="1">
      <c r="A33" s="6">
        <v>32</v>
      </c>
      <c r="B33" s="5"/>
      <c r="C33" s="5" t="s">
        <v>248</v>
      </c>
      <c r="D33" s="5" t="s">
        <v>134</v>
      </c>
      <c r="E33" s="5" t="s">
        <v>253</v>
      </c>
      <c r="F33" s="5" t="s">
        <v>12</v>
      </c>
      <c r="G33" s="5">
        <v>600</v>
      </c>
      <c r="H33" s="5">
        <v>0</v>
      </c>
      <c r="I33" s="5">
        <v>0</v>
      </c>
      <c r="J33" s="5"/>
      <c r="K33" s="5" t="s">
        <v>9</v>
      </c>
      <c r="L33" s="5"/>
      <c r="M33" s="5"/>
      <c r="N33" s="5" t="str">
        <f t="shared" si="0"/>
        <v xml:space="preserve">    file_describe VARCHAR2(600)  NOT NULL , </v>
      </c>
      <c r="O33" s="5" t="str">
        <f t="shared" si="1"/>
        <v>COMMENT ON COLUMN attachment.file_describe IS '文件描述';</v>
      </c>
    </row>
    <row r="34" spans="1:15" s="2" customFormat="1">
      <c r="A34" s="6">
        <v>33</v>
      </c>
      <c r="B34" s="5"/>
      <c r="C34" s="5" t="s">
        <v>248</v>
      </c>
      <c r="D34" s="5" t="s">
        <v>135</v>
      </c>
      <c r="E34" s="5" t="s">
        <v>254</v>
      </c>
      <c r="F34" s="5" t="s">
        <v>12</v>
      </c>
      <c r="G34" s="5">
        <v>100</v>
      </c>
      <c r="H34" s="5">
        <v>0</v>
      </c>
      <c r="I34" s="5">
        <v>0</v>
      </c>
      <c r="J34" s="5"/>
      <c r="K34" s="5" t="s">
        <v>9</v>
      </c>
      <c r="L34" s="5"/>
      <c r="M34" s="5"/>
      <c r="N34" s="5" t="str">
        <f t="shared" si="0"/>
        <v xml:space="preserve">    file_size VARCHAR2(100)  NOT NULL , </v>
      </c>
      <c r="O34" s="5" t="str">
        <f t="shared" si="1"/>
        <v>COMMENT ON COLUMN attachment.file_size IS '文件大小';</v>
      </c>
    </row>
    <row r="35" spans="1:15" s="2" customFormat="1">
      <c r="A35" s="6">
        <v>34</v>
      </c>
      <c r="B35" s="5"/>
      <c r="C35" s="5" t="s">
        <v>248</v>
      </c>
      <c r="D35" s="5" t="s">
        <v>136</v>
      </c>
      <c r="E35" s="5" t="s">
        <v>255</v>
      </c>
      <c r="F35" s="5" t="s">
        <v>12</v>
      </c>
      <c r="G35" s="5">
        <v>200</v>
      </c>
      <c r="H35" s="5">
        <v>0</v>
      </c>
      <c r="I35" s="5">
        <v>0</v>
      </c>
      <c r="J35" s="5"/>
      <c r="K35" s="5"/>
      <c r="L35" s="5"/>
      <c r="M35" s="5"/>
      <c r="N35" s="5" t="str">
        <f t="shared" si="0"/>
        <v xml:space="preserve">    file_path VARCHAR2(200)  , </v>
      </c>
      <c r="O35" s="5" t="str">
        <f t="shared" si="1"/>
        <v>COMMENT ON COLUMN attachment.file_path IS '文件路径';</v>
      </c>
    </row>
    <row r="36" spans="1:15" s="2" customFormat="1">
      <c r="A36" s="6">
        <v>35</v>
      </c>
      <c r="B36" s="5"/>
      <c r="C36" s="5" t="s">
        <v>248</v>
      </c>
      <c r="D36" s="5" t="s">
        <v>256</v>
      </c>
      <c r="E36" s="5" t="s">
        <v>147</v>
      </c>
      <c r="F36" s="5" t="s">
        <v>32</v>
      </c>
      <c r="G36" s="5">
        <v>0</v>
      </c>
      <c r="H36" s="5">
        <v>0</v>
      </c>
      <c r="I36" s="5">
        <v>0</v>
      </c>
      <c r="J36" s="5"/>
      <c r="K36" s="5" t="s">
        <v>9</v>
      </c>
      <c r="L36" s="5"/>
      <c r="M36" s="5"/>
      <c r="N36" s="5" t="str">
        <f t="shared" si="0"/>
        <v xml:space="preserve">    create_time DATE(0)  NOT NULL , </v>
      </c>
      <c r="O36" s="5" t="str">
        <f t="shared" si="1"/>
        <v>COMMENT ON COLUMN attachment.create_time IS '创建时间';</v>
      </c>
    </row>
    <row r="37" spans="1:15" s="2" customFormat="1">
      <c r="A37" s="6">
        <v>36</v>
      </c>
      <c r="B37" s="5"/>
      <c r="C37" s="5" t="s">
        <v>248</v>
      </c>
      <c r="D37" s="5" t="s">
        <v>257</v>
      </c>
      <c r="E37" s="5" t="s">
        <v>180</v>
      </c>
      <c r="F37" s="5" t="s">
        <v>2</v>
      </c>
      <c r="G37" s="5">
        <v>0</v>
      </c>
      <c r="H37" s="5">
        <v>0</v>
      </c>
      <c r="I37" s="5">
        <v>11</v>
      </c>
      <c r="J37" s="5"/>
      <c r="K37" s="5" t="s">
        <v>9</v>
      </c>
      <c r="L37" s="5"/>
      <c r="M37" s="5"/>
      <c r="N37" s="5" t="str">
        <f t="shared" si="0"/>
        <v xml:space="preserve">    creator NUMBER(0)  NOT NULL);</v>
      </c>
      <c r="O37" s="5" t="str">
        <f t="shared" si="1"/>
        <v>COMMENT ON COLUMN attachment.creator IS '创建者标识';</v>
      </c>
    </row>
    <row r="38" spans="1:15" s="2" customFormat="1">
      <c r="A38" s="6">
        <v>37</v>
      </c>
      <c r="B38" s="5"/>
      <c r="C38" s="5" t="s">
        <v>76</v>
      </c>
      <c r="D38" s="5" t="s">
        <v>86</v>
      </c>
      <c r="E38" s="5" t="s">
        <v>15</v>
      </c>
      <c r="F38" s="5" t="s">
        <v>2</v>
      </c>
      <c r="G38" s="5">
        <v>0</v>
      </c>
      <c r="H38" s="5">
        <v>0</v>
      </c>
      <c r="I38" s="5">
        <v>8</v>
      </c>
      <c r="J38" s="5" t="s">
        <v>9</v>
      </c>
      <c r="K38" s="5"/>
      <c r="L38" s="5"/>
      <c r="M38" s="5"/>
      <c r="N38" s="5" t="str">
        <f t="shared" si="0"/>
        <v xml:space="preserve">CREATE TABLE clinic (clinic_id NUMBER(0)  PRIMARY KEY , </v>
      </c>
      <c r="O38" s="5" t="str">
        <f t="shared" si="1"/>
        <v>COMMENT ON COLUMN clinic.clinic_id IS '科室标识';</v>
      </c>
    </row>
    <row r="39" spans="1:15" s="2" customFormat="1">
      <c r="A39" s="6">
        <v>38</v>
      </c>
      <c r="B39" s="5"/>
      <c r="C39" s="5" t="s">
        <v>76</v>
      </c>
      <c r="D39" s="5" t="s">
        <v>258</v>
      </c>
      <c r="E39" s="5" t="s">
        <v>259</v>
      </c>
      <c r="F39" s="5" t="s">
        <v>2</v>
      </c>
      <c r="G39" s="6">
        <v>0</v>
      </c>
      <c r="H39" s="5">
        <v>0</v>
      </c>
      <c r="I39" s="5">
        <v>8</v>
      </c>
      <c r="J39" s="5"/>
      <c r="K39" s="5"/>
      <c r="L39" s="5"/>
      <c r="M39" s="5"/>
      <c r="N39" s="5" t="str">
        <f t="shared" si="0"/>
        <v xml:space="preserve">    hospital_id NUMBER(0)  , </v>
      </c>
      <c r="O39" s="5" t="str">
        <f t="shared" si="1"/>
        <v>COMMENT ON COLUMN clinic.hospital_id IS '医院标识';</v>
      </c>
    </row>
    <row r="40" spans="1:15" s="2" customFormat="1">
      <c r="A40" s="6">
        <v>39</v>
      </c>
      <c r="B40" s="5"/>
      <c r="C40" s="5" t="s">
        <v>76</v>
      </c>
      <c r="D40" s="5" t="s">
        <v>83</v>
      </c>
      <c r="E40" s="5" t="s">
        <v>16</v>
      </c>
      <c r="F40" s="5" t="s">
        <v>2</v>
      </c>
      <c r="G40" s="6">
        <v>0</v>
      </c>
      <c r="H40" s="5">
        <v>0</v>
      </c>
      <c r="I40" s="5">
        <v>8</v>
      </c>
      <c r="J40" s="5"/>
      <c r="K40" s="5" t="s">
        <v>9</v>
      </c>
      <c r="L40" s="5"/>
      <c r="M40" s="5"/>
      <c r="N40" s="5" t="str">
        <f t="shared" si="0"/>
        <v xml:space="preserve">    parent_id NUMBER(0)  NOT NULL , </v>
      </c>
      <c r="O40" s="5" t="str">
        <f t="shared" si="1"/>
        <v>COMMENT ON COLUMN clinic.parent_id IS '上级科室标识';</v>
      </c>
    </row>
    <row r="41" spans="1:15" s="2" customFormat="1">
      <c r="A41" s="6">
        <v>40</v>
      </c>
      <c r="B41" s="5"/>
      <c r="C41" s="5" t="s">
        <v>76</v>
      </c>
      <c r="D41" s="5" t="s">
        <v>17</v>
      </c>
      <c r="E41" s="5" t="s">
        <v>18</v>
      </c>
      <c r="F41" s="5" t="s">
        <v>12</v>
      </c>
      <c r="G41" s="5">
        <v>50</v>
      </c>
      <c r="H41" s="5">
        <v>0</v>
      </c>
      <c r="I41" s="5">
        <v>0</v>
      </c>
      <c r="J41" s="5"/>
      <c r="K41" s="5"/>
      <c r="L41" s="5"/>
      <c r="M41" s="5"/>
      <c r="N41" s="5" t="str">
        <f t="shared" si="0"/>
        <v xml:space="preserve">    code VARCHAR2(50)  , </v>
      </c>
      <c r="O41" s="5" t="str">
        <f t="shared" si="1"/>
        <v>COMMENT ON COLUMN clinic.code IS '科室编码';</v>
      </c>
    </row>
    <row r="42" spans="1:15" s="2" customFormat="1">
      <c r="A42" s="6">
        <v>41</v>
      </c>
      <c r="B42" s="5"/>
      <c r="C42" s="5" t="s">
        <v>76</v>
      </c>
      <c r="D42" s="5" t="s">
        <v>19</v>
      </c>
      <c r="E42" s="5" t="s">
        <v>260</v>
      </c>
      <c r="F42" s="5" t="s">
        <v>12</v>
      </c>
      <c r="G42" s="7">
        <v>120</v>
      </c>
      <c r="H42" s="5">
        <v>0</v>
      </c>
      <c r="I42" s="5">
        <v>0</v>
      </c>
      <c r="J42" s="5"/>
      <c r="K42" s="5"/>
      <c r="L42" s="5"/>
      <c r="M42" s="5"/>
      <c r="N42" s="5" t="str">
        <f t="shared" si="0"/>
        <v xml:space="preserve">    name VARCHAR2(120)  , </v>
      </c>
      <c r="O42" s="5" t="str">
        <f t="shared" si="1"/>
        <v>COMMENT ON COLUMN clinic.name IS '科室名称';</v>
      </c>
    </row>
    <row r="43" spans="1:15" s="2" customFormat="1">
      <c r="A43" s="6">
        <v>42</v>
      </c>
      <c r="B43" s="5"/>
      <c r="C43" s="5" t="s">
        <v>76</v>
      </c>
      <c r="D43" s="5" t="s">
        <v>261</v>
      </c>
      <c r="E43" s="5" t="s">
        <v>20</v>
      </c>
      <c r="F43" s="5" t="s">
        <v>12</v>
      </c>
      <c r="G43" s="5">
        <v>1200</v>
      </c>
      <c r="H43" s="5">
        <v>0</v>
      </c>
      <c r="I43" s="5">
        <v>0</v>
      </c>
      <c r="J43" s="5"/>
      <c r="K43" s="5" t="s">
        <v>9</v>
      </c>
      <c r="L43" s="5"/>
      <c r="M43" s="5"/>
      <c r="N43" s="5" t="str">
        <f t="shared" si="0"/>
        <v xml:space="preserve">    introduction VARCHAR2(1200)  NOT NULL , </v>
      </c>
      <c r="O43" s="5" t="str">
        <f t="shared" si="1"/>
        <v>COMMENT ON COLUMN clinic.introduction IS '科室介绍';</v>
      </c>
    </row>
    <row r="44" spans="1:15" s="2" customFormat="1">
      <c r="A44" s="6">
        <v>43</v>
      </c>
      <c r="B44" s="5"/>
      <c r="C44" s="5" t="s">
        <v>76</v>
      </c>
      <c r="D44" s="5" t="s">
        <v>262</v>
      </c>
      <c r="E44" s="5" t="s">
        <v>263</v>
      </c>
      <c r="F44" s="5" t="s">
        <v>2</v>
      </c>
      <c r="G44" s="5">
        <v>0</v>
      </c>
      <c r="H44" s="5">
        <v>0</v>
      </c>
      <c r="I44" s="5">
        <v>1</v>
      </c>
      <c r="J44" s="5"/>
      <c r="K44" s="5" t="s">
        <v>9</v>
      </c>
      <c r="L44" s="5"/>
      <c r="M44" s="5"/>
      <c r="N44" s="5" t="str">
        <f t="shared" si="0"/>
        <v xml:space="preserve">    del_flag NUMBER(0)  NOT NULL , </v>
      </c>
      <c r="O44" s="5" t="str">
        <f t="shared" si="1"/>
        <v>COMMENT ON COLUMN clinic.del_flag IS '删除标志';</v>
      </c>
    </row>
    <row r="45" spans="1:15" s="2" customFormat="1">
      <c r="A45" s="6">
        <v>44</v>
      </c>
      <c r="B45" s="5"/>
      <c r="C45" s="5" t="s">
        <v>76</v>
      </c>
      <c r="D45" s="5" t="s">
        <v>195</v>
      </c>
      <c r="E45" s="5" t="s">
        <v>155</v>
      </c>
      <c r="F45" s="5" t="s">
        <v>12</v>
      </c>
      <c r="G45" s="5">
        <v>20</v>
      </c>
      <c r="H45" s="5">
        <v>0</v>
      </c>
      <c r="I45" s="5">
        <v>0</v>
      </c>
      <c r="J45" s="5"/>
      <c r="K45" s="5" t="s">
        <v>9</v>
      </c>
      <c r="L45" s="5"/>
      <c r="M45" s="5"/>
      <c r="N45" s="5" t="str">
        <f t="shared" si="0"/>
        <v xml:space="preserve">    py_code VARCHAR2(20)  NOT NULL , </v>
      </c>
      <c r="O45" s="5" t="str">
        <f t="shared" si="1"/>
        <v>COMMENT ON COLUMN clinic.py_code IS '拼音码';</v>
      </c>
    </row>
    <row r="46" spans="1:15" s="2" customFormat="1">
      <c r="A46" s="6">
        <v>45</v>
      </c>
      <c r="B46" s="5"/>
      <c r="C46" s="5" t="s">
        <v>76</v>
      </c>
      <c r="D46" s="5" t="s">
        <v>194</v>
      </c>
      <c r="E46" s="5" t="s">
        <v>210</v>
      </c>
      <c r="F46" s="5" t="s">
        <v>12</v>
      </c>
      <c r="G46" s="5">
        <v>20</v>
      </c>
      <c r="H46" s="5">
        <v>0</v>
      </c>
      <c r="I46" s="5">
        <v>0</v>
      </c>
      <c r="J46" s="5"/>
      <c r="K46" s="5" t="s">
        <v>9</v>
      </c>
      <c r="L46" s="5"/>
      <c r="M46" s="5"/>
      <c r="N46" s="5" t="str">
        <f t="shared" si="0"/>
        <v xml:space="preserve">    d_code VARCHAR2(20)  NOT NULL , </v>
      </c>
      <c r="O46" s="5" t="str">
        <f t="shared" si="1"/>
        <v>COMMENT ON COLUMN clinic.d_code IS '自定义编码';</v>
      </c>
    </row>
    <row r="47" spans="1:15" s="2" customFormat="1">
      <c r="A47" s="6">
        <v>46</v>
      </c>
      <c r="B47" s="5"/>
      <c r="C47" s="5" t="s">
        <v>76</v>
      </c>
      <c r="D47" s="5" t="s">
        <v>264</v>
      </c>
      <c r="E47" s="5" t="s">
        <v>265</v>
      </c>
      <c r="F47" s="5" t="s">
        <v>12</v>
      </c>
      <c r="G47" s="5">
        <v>50</v>
      </c>
      <c r="H47" s="5">
        <v>0</v>
      </c>
      <c r="I47" s="5">
        <v>0</v>
      </c>
      <c r="J47" s="5"/>
      <c r="K47" s="5" t="s">
        <v>9</v>
      </c>
      <c r="L47" s="5"/>
      <c r="M47" s="5"/>
      <c r="N47" s="5" t="str">
        <f t="shared" si="0"/>
        <v xml:space="preserve">    out_code VARCHAR2(50)  NOT NULL , </v>
      </c>
      <c r="O47" s="5" t="str">
        <f t="shared" si="1"/>
        <v>COMMENT ON COLUMN clinic.out_code IS 'HIS门诊编码';</v>
      </c>
    </row>
    <row r="48" spans="1:15" s="2" customFormat="1">
      <c r="A48" s="6">
        <v>47</v>
      </c>
      <c r="B48" s="5"/>
      <c r="C48" s="5" t="s">
        <v>76</v>
      </c>
      <c r="D48" s="5" t="s">
        <v>266</v>
      </c>
      <c r="E48" s="5" t="s">
        <v>267</v>
      </c>
      <c r="F48" s="5" t="s">
        <v>12</v>
      </c>
      <c r="G48" s="5">
        <v>50</v>
      </c>
      <c r="H48" s="5">
        <v>0</v>
      </c>
      <c r="I48" s="5">
        <v>0</v>
      </c>
      <c r="J48" s="5"/>
      <c r="K48" s="5" t="s">
        <v>9</v>
      </c>
      <c r="L48" s="5"/>
      <c r="M48" s="8"/>
      <c r="N48" s="5" t="str">
        <f t="shared" si="0"/>
        <v xml:space="preserve">    in_code VARCHAR2(50)  NOT NULL , </v>
      </c>
      <c r="O48" s="5" t="str">
        <f t="shared" si="1"/>
        <v>COMMENT ON COLUMN clinic.in_code IS 'HIS住院编码';</v>
      </c>
    </row>
    <row r="49" spans="1:15" s="2" customFormat="1">
      <c r="A49" s="6">
        <v>48</v>
      </c>
      <c r="B49" s="5"/>
      <c r="C49" s="5" t="s">
        <v>76</v>
      </c>
      <c r="D49" s="5" t="s">
        <v>197</v>
      </c>
      <c r="E49" s="5" t="s">
        <v>219</v>
      </c>
      <c r="F49" s="5" t="s">
        <v>12</v>
      </c>
      <c r="G49" s="6">
        <v>20</v>
      </c>
      <c r="H49" s="5">
        <v>0</v>
      </c>
      <c r="I49" s="5">
        <v>0</v>
      </c>
      <c r="J49" s="5"/>
      <c r="K49" s="5" t="s">
        <v>9</v>
      </c>
      <c r="L49" s="5"/>
      <c r="M49" s="8"/>
      <c r="N49" s="5" t="str">
        <f t="shared" si="0"/>
        <v xml:space="preserve">    version VARCHAR2(20)  NOT NULL);</v>
      </c>
      <c r="O49" s="5" t="str">
        <f t="shared" si="1"/>
        <v>COMMENT ON COLUMN clinic.version IS '版本号';</v>
      </c>
    </row>
    <row r="50" spans="1:15" s="2" customFormat="1">
      <c r="A50" s="6">
        <v>49</v>
      </c>
      <c r="B50" s="5"/>
      <c r="C50" s="5" t="s">
        <v>268</v>
      </c>
      <c r="D50" s="5" t="s">
        <v>236</v>
      </c>
      <c r="E50" s="5" t="s">
        <v>177</v>
      </c>
      <c r="F50" s="5" t="s">
        <v>2</v>
      </c>
      <c r="G50" s="6">
        <v>0</v>
      </c>
      <c r="H50" s="5">
        <v>0</v>
      </c>
      <c r="I50" s="5">
        <v>8</v>
      </c>
      <c r="J50" s="5" t="s">
        <v>9</v>
      </c>
      <c r="K50" s="5"/>
      <c r="L50" s="5"/>
      <c r="M50" s="8"/>
      <c r="N50" s="5" t="str">
        <f t="shared" si="0"/>
        <v xml:space="preserve">CREATE TABLE conprocess (process_id NUMBER(0)  PRIMARY KEY , </v>
      </c>
      <c r="O50" s="5" t="str">
        <f t="shared" si="1"/>
        <v>COMMENT ON COLUMN conprocess.process_id IS '流程类型标识';</v>
      </c>
    </row>
    <row r="51" spans="1:15" s="2" customFormat="1">
      <c r="A51" s="6">
        <v>50</v>
      </c>
      <c r="B51" s="5"/>
      <c r="C51" s="5" t="s">
        <v>268</v>
      </c>
      <c r="D51" s="5" t="s">
        <v>19</v>
      </c>
      <c r="E51" s="5" t="s">
        <v>269</v>
      </c>
      <c r="F51" s="5" t="s">
        <v>12</v>
      </c>
      <c r="G51" s="7">
        <v>50</v>
      </c>
      <c r="H51" s="5">
        <v>0</v>
      </c>
      <c r="I51" s="5">
        <v>0</v>
      </c>
      <c r="J51" s="5"/>
      <c r="K51" s="5" t="s">
        <v>9</v>
      </c>
      <c r="L51" s="5"/>
      <c r="M51" s="8"/>
      <c r="N51" s="5" t="str">
        <f t="shared" si="0"/>
        <v xml:space="preserve">    name VARCHAR2(50)  NOT NULL);</v>
      </c>
      <c r="O51" s="5" t="str">
        <f t="shared" si="1"/>
        <v>COMMENT ON COLUMN conprocess.name IS '流程类型名';</v>
      </c>
    </row>
    <row r="52" spans="1:15" s="2" customFormat="1" ht="10.5" customHeight="1">
      <c r="A52" s="6">
        <v>51</v>
      </c>
      <c r="B52" s="5"/>
      <c r="C52" s="5" t="s">
        <v>270</v>
      </c>
      <c r="D52" s="5" t="s">
        <v>188</v>
      </c>
      <c r="E52" s="5" t="s">
        <v>271</v>
      </c>
      <c r="F52" s="5" t="s">
        <v>2</v>
      </c>
      <c r="G52" s="5">
        <v>0</v>
      </c>
      <c r="H52" s="5">
        <v>0</v>
      </c>
      <c r="I52" s="5">
        <v>11</v>
      </c>
      <c r="J52" s="5" t="s">
        <v>9</v>
      </c>
      <c r="K52" s="5"/>
      <c r="L52" s="5"/>
      <c r="M52" s="8"/>
      <c r="N52" s="5" t="str">
        <f t="shared" si="0"/>
        <v xml:space="preserve">CREATE TABLE consultation (consultation_id NUMBER(0)  PRIMARY KEY , </v>
      </c>
      <c r="O52" s="5" t="str">
        <f t="shared" si="1"/>
        <v>COMMENT ON COLUMN consultation.consultation_id IS '会诊单标识';</v>
      </c>
    </row>
    <row r="53" spans="1:15" s="2" customFormat="1">
      <c r="A53" s="6">
        <v>52</v>
      </c>
      <c r="B53" s="5"/>
      <c r="C53" s="5" t="s">
        <v>270</v>
      </c>
      <c r="D53" s="5" t="s">
        <v>272</v>
      </c>
      <c r="E53" s="5" t="s">
        <v>273</v>
      </c>
      <c r="F53" s="5" t="s">
        <v>12</v>
      </c>
      <c r="G53" s="5">
        <v>20</v>
      </c>
      <c r="H53" s="5">
        <v>0</v>
      </c>
      <c r="I53" s="5">
        <v>0</v>
      </c>
      <c r="J53" s="5"/>
      <c r="K53" s="5"/>
      <c r="L53" s="5"/>
      <c r="M53" s="8"/>
      <c r="N53" s="5" t="str">
        <f t="shared" si="0"/>
        <v xml:space="preserve">    consultation_code VARCHAR2(20)  , </v>
      </c>
      <c r="O53" s="5" t="str">
        <f t="shared" si="1"/>
        <v>COMMENT ON COLUMN consultation.consultation_code IS '会诊单编码';</v>
      </c>
    </row>
    <row r="54" spans="1:15" s="2" customFormat="1">
      <c r="A54" s="6">
        <v>53</v>
      </c>
      <c r="B54" s="5"/>
      <c r="C54" s="5" t="s">
        <v>270</v>
      </c>
      <c r="D54" s="5" t="s">
        <v>274</v>
      </c>
      <c r="E54" s="5" t="s">
        <v>275</v>
      </c>
      <c r="F54" s="5" t="s">
        <v>2</v>
      </c>
      <c r="G54" s="5">
        <v>0</v>
      </c>
      <c r="H54" s="5">
        <v>0</v>
      </c>
      <c r="I54" s="5">
        <v>8</v>
      </c>
      <c r="J54" s="5"/>
      <c r="K54" s="5"/>
      <c r="L54" s="5"/>
      <c r="M54" s="8"/>
      <c r="N54" s="5" t="str">
        <f t="shared" si="0"/>
        <v xml:space="preserve">    process_type_id NUMBER(0)  , </v>
      </c>
      <c r="O54" s="5" t="str">
        <f t="shared" si="1"/>
        <v>COMMENT ON COLUMN consultation.process_type_id IS '会诊申请类型';</v>
      </c>
    </row>
    <row r="55" spans="1:15" s="2" customFormat="1">
      <c r="A55" s="6">
        <v>54</v>
      </c>
      <c r="B55" s="5"/>
      <c r="C55" s="5" t="s">
        <v>270</v>
      </c>
      <c r="D55" s="5" t="s">
        <v>276</v>
      </c>
      <c r="E55" s="5" t="s">
        <v>277</v>
      </c>
      <c r="F55" s="5" t="s">
        <v>2</v>
      </c>
      <c r="G55" s="5">
        <v>0</v>
      </c>
      <c r="H55" s="5">
        <v>0</v>
      </c>
      <c r="I55" s="5">
        <v>11</v>
      </c>
      <c r="J55" s="5"/>
      <c r="K55" s="5" t="s">
        <v>9</v>
      </c>
      <c r="L55" s="5"/>
      <c r="M55" s="8"/>
      <c r="N55" s="5" t="str">
        <f t="shared" si="0"/>
        <v xml:space="preserve">    consultation_type NUMBER(0)  NOT NULL , </v>
      </c>
      <c r="O55" s="5" t="str">
        <f t="shared" si="1"/>
        <v>COMMENT ON COLUMN consultation.consultation_type IS '会诊主题';</v>
      </c>
    </row>
    <row r="56" spans="1:15" s="2" customFormat="1">
      <c r="A56" s="6">
        <v>55</v>
      </c>
      <c r="B56" s="5"/>
      <c r="C56" s="5" t="s">
        <v>270</v>
      </c>
      <c r="D56" s="5" t="s">
        <v>278</v>
      </c>
      <c r="E56" s="5" t="s">
        <v>279</v>
      </c>
      <c r="F56" s="5" t="s">
        <v>2</v>
      </c>
      <c r="G56" s="5">
        <v>0</v>
      </c>
      <c r="H56" s="5">
        <v>0</v>
      </c>
      <c r="I56" s="5">
        <v>1</v>
      </c>
      <c r="J56" s="5"/>
      <c r="K56" s="5"/>
      <c r="L56" s="5"/>
      <c r="M56" s="8"/>
      <c r="N56" s="5" t="str">
        <f t="shared" si="0"/>
        <v xml:space="preserve">    isurgency NUMBER(0)  , </v>
      </c>
      <c r="O56" s="5" t="str">
        <f t="shared" si="1"/>
        <v>COMMENT ON COLUMN consultation.isurgency IS '是否加急';</v>
      </c>
    </row>
    <row r="57" spans="1:15" s="2" customFormat="1">
      <c r="A57" s="6">
        <v>56</v>
      </c>
      <c r="B57" s="5"/>
      <c r="C57" s="5" t="s">
        <v>270</v>
      </c>
      <c r="D57" s="5" t="s">
        <v>117</v>
      </c>
      <c r="E57" s="5" t="s">
        <v>280</v>
      </c>
      <c r="F57" s="5" t="s">
        <v>2</v>
      </c>
      <c r="G57" s="5">
        <v>0</v>
      </c>
      <c r="H57" s="5">
        <v>0</v>
      </c>
      <c r="I57" s="5">
        <v>1</v>
      </c>
      <c r="J57" s="5"/>
      <c r="K57" s="5"/>
      <c r="L57" s="5"/>
      <c r="M57" s="8"/>
      <c r="N57" s="5" t="str">
        <f t="shared" si="0"/>
        <v xml:space="preserve">    isafterwards NUMBER(0)  , </v>
      </c>
      <c r="O57" s="5" t="str">
        <f t="shared" si="1"/>
        <v>COMMENT ON COLUMN consultation.isafterwards IS '是否补录';</v>
      </c>
    </row>
    <row r="58" spans="1:15" s="2" customFormat="1">
      <c r="A58" s="6">
        <v>57</v>
      </c>
      <c r="B58" s="5"/>
      <c r="C58" s="5" t="s">
        <v>270</v>
      </c>
      <c r="D58" s="5" t="s">
        <v>198</v>
      </c>
      <c r="E58" s="5" t="s">
        <v>281</v>
      </c>
      <c r="F58" s="5" t="s">
        <v>2</v>
      </c>
      <c r="G58" s="5">
        <v>0</v>
      </c>
      <c r="H58" s="5">
        <v>0</v>
      </c>
      <c r="I58" s="5">
        <v>2</v>
      </c>
      <c r="J58" s="5"/>
      <c r="K58" s="5"/>
      <c r="L58" s="5"/>
      <c r="M58" s="5"/>
      <c r="N58" s="5" t="str">
        <f t="shared" si="0"/>
        <v xml:space="preserve">    status NUMBER(0)  , </v>
      </c>
      <c r="O58" s="5" t="str">
        <f t="shared" si="1"/>
        <v>COMMENT ON COLUMN consultation.status IS '会诊状态';</v>
      </c>
    </row>
    <row r="59" spans="1:15" s="2" customFormat="1">
      <c r="A59" s="6">
        <v>58</v>
      </c>
      <c r="B59" s="5"/>
      <c r="C59" s="5" t="s">
        <v>270</v>
      </c>
      <c r="D59" s="5" t="s">
        <v>175</v>
      </c>
      <c r="E59" s="5" t="s">
        <v>282</v>
      </c>
      <c r="F59" s="5" t="s">
        <v>2</v>
      </c>
      <c r="G59" s="5">
        <v>0</v>
      </c>
      <c r="H59" s="5">
        <v>0</v>
      </c>
      <c r="I59" s="5">
        <v>8</v>
      </c>
      <c r="J59" s="5"/>
      <c r="K59" s="5"/>
      <c r="L59" s="5"/>
      <c r="M59" s="5"/>
      <c r="N59" s="5" t="str">
        <f t="shared" si="0"/>
        <v xml:space="preserve">    apply_clinic_id NUMBER(0)  , </v>
      </c>
      <c r="O59" s="5" t="str">
        <f t="shared" si="1"/>
        <v>COMMENT ON COLUMN consultation.apply_clinic_id IS '申请科室';</v>
      </c>
    </row>
    <row r="60" spans="1:15" s="2" customFormat="1">
      <c r="A60" s="6">
        <v>59</v>
      </c>
      <c r="B60" s="5"/>
      <c r="C60" s="5" t="s">
        <v>270</v>
      </c>
      <c r="D60" s="5" t="s">
        <v>118</v>
      </c>
      <c r="E60" s="5" t="s">
        <v>283</v>
      </c>
      <c r="F60" s="5" t="s">
        <v>2</v>
      </c>
      <c r="G60" s="5">
        <v>0</v>
      </c>
      <c r="H60" s="5">
        <v>0</v>
      </c>
      <c r="I60" s="5">
        <v>11</v>
      </c>
      <c r="J60" s="5"/>
      <c r="K60" s="5"/>
      <c r="L60" s="5"/>
      <c r="M60" s="8"/>
      <c r="N60" s="5" t="str">
        <f t="shared" si="0"/>
        <v xml:space="preserve">    apply_doctor_id NUMBER(0)  , </v>
      </c>
      <c r="O60" s="5" t="str">
        <f t="shared" si="1"/>
        <v>COMMENT ON COLUMN consultation.apply_doctor_id IS '申请医生';</v>
      </c>
    </row>
    <row r="61" spans="1:15" s="2" customFormat="1">
      <c r="A61" s="6">
        <v>60</v>
      </c>
      <c r="B61" s="5"/>
      <c r="C61" s="5" t="s">
        <v>270</v>
      </c>
      <c r="D61" s="5" t="s">
        <v>119</v>
      </c>
      <c r="E61" s="5" t="s">
        <v>284</v>
      </c>
      <c r="F61" s="5" t="s">
        <v>12</v>
      </c>
      <c r="G61" s="6">
        <v>2000</v>
      </c>
      <c r="H61" s="6">
        <v>0</v>
      </c>
      <c r="I61" s="6">
        <v>0</v>
      </c>
      <c r="J61" s="6"/>
      <c r="K61" s="6" t="s">
        <v>9</v>
      </c>
      <c r="L61" s="6"/>
      <c r="M61" s="6"/>
      <c r="N61" s="5" t="str">
        <f t="shared" si="0"/>
        <v xml:space="preserve">    apply_reason VARCHAR2(2000)  NOT NULL , </v>
      </c>
      <c r="O61" s="5" t="str">
        <f t="shared" si="1"/>
        <v>COMMENT ON COLUMN consultation.apply_reason IS '会诊申请理由';</v>
      </c>
    </row>
    <row r="62" spans="1:15" s="2" customFormat="1">
      <c r="A62" s="6">
        <v>61</v>
      </c>
      <c r="B62" s="5"/>
      <c r="C62" s="5" t="s">
        <v>270</v>
      </c>
      <c r="D62" s="5" t="s">
        <v>120</v>
      </c>
      <c r="E62" s="5" t="s">
        <v>285</v>
      </c>
      <c r="F62" s="5" t="s">
        <v>12</v>
      </c>
      <c r="G62" s="7">
        <v>400</v>
      </c>
      <c r="H62" s="6">
        <v>0</v>
      </c>
      <c r="I62" s="6">
        <v>0</v>
      </c>
      <c r="J62" s="6"/>
      <c r="K62" s="6" t="s">
        <v>9</v>
      </c>
      <c r="L62" s="6"/>
      <c r="M62" s="6"/>
      <c r="N62" s="5" t="str">
        <f t="shared" si="0"/>
        <v xml:space="preserve">    consultation_place VARCHAR2(400)  NOT NULL , </v>
      </c>
      <c r="O62" s="5" t="str">
        <f t="shared" si="1"/>
        <v>COMMENT ON COLUMN consultation.consultation_place IS '会诊地点';</v>
      </c>
    </row>
    <row r="63" spans="1:15" s="2" customFormat="1">
      <c r="A63" s="6">
        <v>62</v>
      </c>
      <c r="B63" s="5"/>
      <c r="C63" s="5" t="s">
        <v>270</v>
      </c>
      <c r="D63" s="5" t="s">
        <v>286</v>
      </c>
      <c r="E63" s="5" t="s">
        <v>287</v>
      </c>
      <c r="F63" s="5" t="s">
        <v>32</v>
      </c>
      <c r="G63" s="6">
        <v>0</v>
      </c>
      <c r="H63" s="6">
        <v>0</v>
      </c>
      <c r="I63" s="6">
        <v>0</v>
      </c>
      <c r="J63" s="6"/>
      <c r="K63" s="6" t="s">
        <v>9</v>
      </c>
      <c r="L63" s="6"/>
      <c r="M63" s="6"/>
      <c r="N63" s="5" t="str">
        <f t="shared" si="0"/>
        <v xml:space="preserve">    book_start_datetime DATE(0)  NOT NULL , </v>
      </c>
      <c r="O63" s="5" t="str">
        <f t="shared" si="1"/>
        <v>COMMENT ON COLUMN consultation.book_start_datetime IS '会诊预订开始时间';</v>
      </c>
    </row>
    <row r="64" spans="1:15" s="2" customFormat="1">
      <c r="A64" s="6">
        <v>63</v>
      </c>
      <c r="B64" s="5"/>
      <c r="C64" s="5" t="s">
        <v>270</v>
      </c>
      <c r="D64" s="5" t="s">
        <v>288</v>
      </c>
      <c r="E64" s="5" t="s">
        <v>289</v>
      </c>
      <c r="F64" s="5" t="s">
        <v>32</v>
      </c>
      <c r="G64" s="6">
        <v>0</v>
      </c>
      <c r="H64" s="6">
        <v>0</v>
      </c>
      <c r="I64" s="6">
        <v>0</v>
      </c>
      <c r="J64" s="6"/>
      <c r="K64" s="6" t="s">
        <v>9</v>
      </c>
      <c r="L64" s="6"/>
      <c r="M64" s="6"/>
      <c r="N64" s="5" t="str">
        <f t="shared" si="0"/>
        <v xml:space="preserve">    book_end_datetime DATE(0)  NOT NULL , </v>
      </c>
      <c r="O64" s="5" t="str">
        <f t="shared" si="1"/>
        <v>COMMENT ON COLUMN consultation.book_end_datetime IS '会诊预订结束时间';</v>
      </c>
    </row>
    <row r="65" spans="1:15" s="2" customFormat="1">
      <c r="A65" s="6">
        <v>64</v>
      </c>
      <c r="B65" s="5"/>
      <c r="C65" s="5" t="s">
        <v>270</v>
      </c>
      <c r="D65" s="5" t="s">
        <v>121</v>
      </c>
      <c r="E65" s="5" t="s">
        <v>290</v>
      </c>
      <c r="F65" s="5" t="s">
        <v>32</v>
      </c>
      <c r="G65" s="6">
        <v>0</v>
      </c>
      <c r="H65" s="6">
        <v>0</v>
      </c>
      <c r="I65" s="6">
        <v>0</v>
      </c>
      <c r="J65" s="6"/>
      <c r="K65" s="6" t="s">
        <v>9</v>
      </c>
      <c r="L65" s="6"/>
      <c r="M65" s="6"/>
      <c r="N65" s="5" t="str">
        <f t="shared" si="0"/>
        <v xml:space="preserve">    start_datetime DATE(0)  NOT NULL , </v>
      </c>
      <c r="O65" s="5" t="str">
        <f t="shared" si="1"/>
        <v>COMMENT ON COLUMN consultation.start_datetime IS '会诊实际开始时间';</v>
      </c>
    </row>
    <row r="66" spans="1:15" s="2" customFormat="1">
      <c r="A66" s="6">
        <v>65</v>
      </c>
      <c r="B66" s="5"/>
      <c r="C66" s="5" t="s">
        <v>270</v>
      </c>
      <c r="D66" s="5" t="s">
        <v>122</v>
      </c>
      <c r="E66" s="5" t="s">
        <v>291</v>
      </c>
      <c r="F66" s="5" t="s">
        <v>32</v>
      </c>
      <c r="G66" s="6">
        <v>0</v>
      </c>
      <c r="H66" s="6">
        <v>0</v>
      </c>
      <c r="I66" s="6">
        <v>0</v>
      </c>
      <c r="J66" s="6"/>
      <c r="K66" s="6" t="s">
        <v>9</v>
      </c>
      <c r="L66" s="6"/>
      <c r="M66" s="6"/>
      <c r="N66" s="5" t="str">
        <f t="shared" si="0"/>
        <v xml:space="preserve">    end_datetime DATE(0)  NOT NULL , </v>
      </c>
      <c r="O66" s="5" t="str">
        <f t="shared" si="1"/>
        <v>COMMENT ON COLUMN consultation.end_datetime IS '会诊实际结束时间';</v>
      </c>
    </row>
    <row r="67" spans="1:15" s="2" customFormat="1">
      <c r="A67" s="6">
        <v>66</v>
      </c>
      <c r="B67" s="5"/>
      <c r="C67" s="5" t="s">
        <v>270</v>
      </c>
      <c r="D67" s="5" t="s">
        <v>292</v>
      </c>
      <c r="E67" s="5" t="s">
        <v>179</v>
      </c>
      <c r="F67" s="5" t="s">
        <v>2</v>
      </c>
      <c r="G67" s="6">
        <v>0</v>
      </c>
      <c r="H67" s="6">
        <v>0</v>
      </c>
      <c r="I67" s="6">
        <v>11</v>
      </c>
      <c r="J67" s="6"/>
      <c r="K67" s="6" t="s">
        <v>9</v>
      </c>
      <c r="L67" s="6"/>
      <c r="M67" s="6"/>
      <c r="N67" s="5" t="str">
        <f t="shared" ref="N67:N130" si="2">IF(C66=C67,"    ","CREATE TABLE "&amp;C67&amp;" (")&amp;D67&amp;" "&amp;F67&amp;IF(G67&lt;&gt;"","("&amp;G67&amp;") ","")&amp;IF(K67="Y"," NOT NULL","")&amp;IF(J67="Y"," PRIMARY KEY","")&amp;IF(C67=C68,"",")")&amp;IF(C67=C68," , ",";")</f>
        <v xml:space="preserve">    patient_id NUMBER(0)  NOT NULL , </v>
      </c>
      <c r="O67" s="5" t="str">
        <f t="shared" ref="O67:O130" si="3">"COMMENT ON COLUMN "&amp;C67&amp;"."&amp;D67&amp;" IS '"&amp;E67&amp;"';"</f>
        <v>COMMENT ON COLUMN consultation.patient_id IS '患者标识';</v>
      </c>
    </row>
    <row r="68" spans="1:15" s="2" customFormat="1">
      <c r="A68" s="6">
        <v>67</v>
      </c>
      <c r="B68" s="5"/>
      <c r="C68" s="5" t="s">
        <v>270</v>
      </c>
      <c r="D68" s="5" t="s">
        <v>293</v>
      </c>
      <c r="E68" s="5" t="s">
        <v>294</v>
      </c>
      <c r="F68" s="5" t="s">
        <v>12</v>
      </c>
      <c r="G68" s="6">
        <v>20</v>
      </c>
      <c r="H68" s="6">
        <v>0</v>
      </c>
      <c r="I68" s="6">
        <v>0</v>
      </c>
      <c r="J68" s="6"/>
      <c r="K68" s="6" t="s">
        <v>9</v>
      </c>
      <c r="L68" s="6"/>
      <c r="M68" s="6"/>
      <c r="N68" s="5" t="str">
        <f t="shared" si="2"/>
        <v xml:space="preserve">    inpatient_id VARCHAR2(20)  NOT NULL , </v>
      </c>
      <c r="O68" s="5" t="str">
        <f t="shared" si="3"/>
        <v>COMMENT ON COLUMN consultation.inpatient_id IS '病案号';</v>
      </c>
    </row>
    <row r="69" spans="1:15" s="2" customFormat="1">
      <c r="A69" s="6">
        <v>68</v>
      </c>
      <c r="B69" s="5"/>
      <c r="C69" s="5" t="s">
        <v>270</v>
      </c>
      <c r="D69" s="5" t="s">
        <v>123</v>
      </c>
      <c r="E69" s="5" t="s">
        <v>295</v>
      </c>
      <c r="F69" s="5" t="s">
        <v>2</v>
      </c>
      <c r="G69" s="6">
        <v>0</v>
      </c>
      <c r="H69" s="6">
        <v>0</v>
      </c>
      <c r="I69" s="6">
        <v>8</v>
      </c>
      <c r="J69" s="6"/>
      <c r="K69" s="6" t="s">
        <v>9</v>
      </c>
      <c r="L69" s="6"/>
      <c r="M69" s="6"/>
      <c r="N69" s="5" t="str">
        <f t="shared" si="2"/>
        <v xml:space="preserve">    inpatient_times NUMBER(0)  NOT NULL , </v>
      </c>
      <c r="O69" s="5" t="str">
        <f t="shared" si="3"/>
        <v>COMMENT ON COLUMN consultation.inpatient_times IS '住院次数';</v>
      </c>
    </row>
    <row r="70" spans="1:15" s="2" customFormat="1">
      <c r="A70" s="6">
        <v>69</v>
      </c>
      <c r="B70" s="5"/>
      <c r="C70" s="5" t="s">
        <v>270</v>
      </c>
      <c r="D70" s="5" t="s">
        <v>296</v>
      </c>
      <c r="E70" s="5" t="s">
        <v>297</v>
      </c>
      <c r="F70" s="5" t="s">
        <v>12</v>
      </c>
      <c r="G70" s="7">
        <v>30</v>
      </c>
      <c r="H70" s="6">
        <v>0</v>
      </c>
      <c r="I70" s="6">
        <v>0</v>
      </c>
      <c r="J70" s="6"/>
      <c r="K70" s="6" t="s">
        <v>9</v>
      </c>
      <c r="L70" s="6"/>
      <c r="M70" s="6"/>
      <c r="N70" s="5" t="str">
        <f t="shared" si="2"/>
        <v xml:space="preserve">    bed_no VARCHAR2(30)  NOT NULL , </v>
      </c>
      <c r="O70" s="5" t="str">
        <f t="shared" si="3"/>
        <v>COMMENT ON COLUMN consultation.bed_no IS '床号';</v>
      </c>
    </row>
    <row r="71" spans="1:15" s="2" customFormat="1">
      <c r="A71" s="6">
        <v>70</v>
      </c>
      <c r="B71" s="5"/>
      <c r="C71" s="5" t="s">
        <v>270</v>
      </c>
      <c r="D71" s="5" t="s">
        <v>298</v>
      </c>
      <c r="E71" s="5" t="s">
        <v>299</v>
      </c>
      <c r="F71" s="5" t="s">
        <v>12</v>
      </c>
      <c r="G71" s="7">
        <v>30</v>
      </c>
      <c r="H71" s="6">
        <v>0</v>
      </c>
      <c r="I71" s="6">
        <v>0</v>
      </c>
      <c r="J71" s="6"/>
      <c r="K71" s="6" t="s">
        <v>9</v>
      </c>
      <c r="L71" s="6"/>
      <c r="M71" s="6"/>
      <c r="N71" s="5" t="str">
        <f t="shared" si="2"/>
        <v xml:space="preserve">    ward VARCHAR2(30)  NOT NULL , </v>
      </c>
      <c r="O71" s="5" t="str">
        <f t="shared" si="3"/>
        <v>COMMENT ON COLUMN consultation.ward IS '病区';</v>
      </c>
    </row>
    <row r="72" spans="1:15" s="2" customFormat="1">
      <c r="A72" s="6">
        <v>71</v>
      </c>
      <c r="B72" s="5"/>
      <c r="C72" s="5" t="s">
        <v>270</v>
      </c>
      <c r="D72" s="5" t="s">
        <v>189</v>
      </c>
      <c r="E72" s="5" t="s">
        <v>300</v>
      </c>
      <c r="F72" s="5" t="s">
        <v>12</v>
      </c>
      <c r="G72" s="6">
        <v>20</v>
      </c>
      <c r="H72" s="6">
        <v>0</v>
      </c>
      <c r="I72" s="6">
        <v>0</v>
      </c>
      <c r="J72" s="6"/>
      <c r="K72" s="6" t="s">
        <v>9</v>
      </c>
      <c r="L72" s="6"/>
      <c r="M72" s="6"/>
      <c r="N72" s="5" t="str">
        <f t="shared" si="2"/>
        <v xml:space="preserve">    medical_advice_id VARCHAR2(20)  NOT NULL , </v>
      </c>
      <c r="O72" s="5" t="str">
        <f t="shared" si="3"/>
        <v>COMMENT ON COLUMN consultation.medical_advice_id IS '医嘱号';</v>
      </c>
    </row>
    <row r="73" spans="1:15" s="2" customFormat="1">
      <c r="A73" s="6">
        <v>72</v>
      </c>
      <c r="B73" s="5"/>
      <c r="C73" s="5" t="s">
        <v>270</v>
      </c>
      <c r="D73" s="5" t="s">
        <v>124</v>
      </c>
      <c r="E73" s="5" t="s">
        <v>301</v>
      </c>
      <c r="F73" s="5" t="s">
        <v>12</v>
      </c>
      <c r="G73" s="6">
        <v>100</v>
      </c>
      <c r="H73" s="6">
        <v>0</v>
      </c>
      <c r="I73" s="6">
        <v>0</v>
      </c>
      <c r="J73" s="6"/>
      <c r="K73" s="6" t="s">
        <v>9</v>
      </c>
      <c r="L73" s="6"/>
      <c r="M73" s="6"/>
      <c r="N73" s="5" t="str">
        <f t="shared" si="2"/>
        <v xml:space="preserve">    medical_advice_status VARCHAR2(100)  NOT NULL , </v>
      </c>
      <c r="O73" s="5" t="str">
        <f t="shared" si="3"/>
        <v>COMMENT ON COLUMN consultation.medical_advice_status IS '医嘱状态';</v>
      </c>
    </row>
    <row r="74" spans="1:15" s="2" customFormat="1">
      <c r="A74" s="6">
        <v>73</v>
      </c>
      <c r="B74" s="5"/>
      <c r="C74" s="5" t="s">
        <v>270</v>
      </c>
      <c r="D74" s="5" t="s">
        <v>125</v>
      </c>
      <c r="E74" s="5" t="s">
        <v>302</v>
      </c>
      <c r="F74" s="5" t="s">
        <v>2</v>
      </c>
      <c r="G74" s="7">
        <v>0</v>
      </c>
      <c r="H74" s="6">
        <v>2</v>
      </c>
      <c r="I74" s="6">
        <v>9</v>
      </c>
      <c r="J74" s="6"/>
      <c r="K74" s="6" t="s">
        <v>9</v>
      </c>
      <c r="L74" s="6"/>
      <c r="M74" s="6"/>
      <c r="N74" s="5" t="str">
        <f t="shared" si="2"/>
        <v xml:space="preserve">    consultation_fees NUMBER(0)  NOT NULL , </v>
      </c>
      <c r="O74" s="5" t="str">
        <f t="shared" si="3"/>
        <v>COMMENT ON COLUMN consultation.consultation_fees IS '会诊费额';</v>
      </c>
    </row>
    <row r="75" spans="1:15" s="2" customFormat="1">
      <c r="A75" s="6">
        <v>74</v>
      </c>
      <c r="B75" s="5"/>
      <c r="C75" s="5" t="s">
        <v>270</v>
      </c>
      <c r="D75" s="5" t="s">
        <v>126</v>
      </c>
      <c r="E75" s="5" t="s">
        <v>303</v>
      </c>
      <c r="F75" s="5" t="s">
        <v>2</v>
      </c>
      <c r="G75" s="7">
        <v>0</v>
      </c>
      <c r="H75" s="6">
        <v>0</v>
      </c>
      <c r="I75" s="6">
        <v>1</v>
      </c>
      <c r="J75" s="6"/>
      <c r="K75" s="6"/>
      <c r="L75" s="6"/>
      <c r="M75" s="6"/>
      <c r="N75" s="5" t="str">
        <f t="shared" si="2"/>
        <v xml:space="preserve">    payment_print_flag NUMBER(0)  , </v>
      </c>
      <c r="O75" s="5" t="str">
        <f t="shared" si="3"/>
        <v>COMMENT ON COLUMN consultation.payment_print_flag IS '是否打印缴费单';</v>
      </c>
    </row>
    <row r="76" spans="1:15" s="2" customFormat="1">
      <c r="A76" s="6">
        <v>75</v>
      </c>
      <c r="B76" s="5"/>
      <c r="C76" s="5" t="s">
        <v>270</v>
      </c>
      <c r="D76" s="5" t="s">
        <v>127</v>
      </c>
      <c r="E76" s="5" t="s">
        <v>304</v>
      </c>
      <c r="F76" s="5" t="s">
        <v>2</v>
      </c>
      <c r="G76" s="6">
        <v>0</v>
      </c>
      <c r="H76" s="6">
        <v>0</v>
      </c>
      <c r="I76" s="6">
        <v>1</v>
      </c>
      <c r="J76" s="6"/>
      <c r="K76" s="6"/>
      <c r="L76" s="6"/>
      <c r="M76" s="6"/>
      <c r="N76" s="5" t="str">
        <f t="shared" si="2"/>
        <v xml:space="preserve">    payment_status NUMBER(0)  , </v>
      </c>
      <c r="O76" s="5" t="str">
        <f t="shared" si="3"/>
        <v>COMMENT ON COLUMN consultation.payment_status IS '缴费状态';</v>
      </c>
    </row>
    <row r="77" spans="1:15" s="2" customFormat="1">
      <c r="A77" s="6">
        <v>76</v>
      </c>
      <c r="B77" s="5"/>
      <c r="C77" s="5" t="s">
        <v>270</v>
      </c>
      <c r="D77" s="5" t="s">
        <v>305</v>
      </c>
      <c r="E77" s="5" t="s">
        <v>306</v>
      </c>
      <c r="F77" s="5" t="s">
        <v>12</v>
      </c>
      <c r="G77" s="6">
        <v>1200</v>
      </c>
      <c r="H77" s="6">
        <v>0</v>
      </c>
      <c r="I77" s="6">
        <v>0</v>
      </c>
      <c r="J77" s="6"/>
      <c r="K77" s="6" t="s">
        <v>9</v>
      </c>
      <c r="L77" s="6"/>
      <c r="M77" s="6"/>
      <c r="N77" s="5" t="str">
        <f t="shared" si="2"/>
        <v xml:space="preserve">    remarks VARCHAR2(1200)  NOT NULL , </v>
      </c>
      <c r="O77" s="5" t="str">
        <f t="shared" si="3"/>
        <v>COMMENT ON COLUMN consultation.remarks IS '备注';</v>
      </c>
    </row>
    <row r="78" spans="1:15" s="2" customFormat="1">
      <c r="A78" s="6">
        <v>77</v>
      </c>
      <c r="B78" s="5"/>
      <c r="C78" s="5" t="s">
        <v>270</v>
      </c>
      <c r="D78" s="5" t="s">
        <v>128</v>
      </c>
      <c r="E78" s="5" t="s">
        <v>307</v>
      </c>
      <c r="F78" s="5" t="s">
        <v>2</v>
      </c>
      <c r="G78" s="6">
        <v>0</v>
      </c>
      <c r="H78" s="6">
        <v>0</v>
      </c>
      <c r="I78" s="6">
        <v>1</v>
      </c>
      <c r="J78" s="6"/>
      <c r="K78" s="6"/>
      <c r="L78" s="6"/>
      <c r="M78" s="6"/>
      <c r="N78" s="5" t="str">
        <f t="shared" si="2"/>
        <v xml:space="preserve">    delete_flag NUMBER(0)  , </v>
      </c>
      <c r="O78" s="5" t="str">
        <f t="shared" si="3"/>
        <v>COMMENT ON COLUMN consultation.delete_flag IS '删除标记';</v>
      </c>
    </row>
    <row r="79" spans="1:15" s="2" customFormat="1">
      <c r="A79" s="6">
        <v>78</v>
      </c>
      <c r="B79" s="5"/>
      <c r="C79" s="5" t="s">
        <v>270</v>
      </c>
      <c r="D79" s="5" t="s">
        <v>129</v>
      </c>
      <c r="E79" s="5" t="s">
        <v>308</v>
      </c>
      <c r="F79" s="5" t="s">
        <v>12</v>
      </c>
      <c r="G79" s="7">
        <v>300</v>
      </c>
      <c r="H79" s="6">
        <v>0</v>
      </c>
      <c r="I79" s="6">
        <v>0</v>
      </c>
      <c r="J79" s="6"/>
      <c r="K79" s="6" t="s">
        <v>9</v>
      </c>
      <c r="L79" s="6"/>
      <c r="M79" s="6"/>
      <c r="N79" s="5" t="str">
        <f t="shared" si="2"/>
        <v xml:space="preserve">    delete_reason VARCHAR2(300)  NOT NULL , </v>
      </c>
      <c r="O79" s="5" t="str">
        <f t="shared" si="3"/>
        <v>COMMENT ON COLUMN consultation.delete_reason IS '删除原因';</v>
      </c>
    </row>
    <row r="80" spans="1:15" s="2" customFormat="1">
      <c r="A80" s="6">
        <v>79</v>
      </c>
      <c r="B80" s="5"/>
      <c r="C80" s="5" t="s">
        <v>270</v>
      </c>
      <c r="D80" s="5" t="s">
        <v>257</v>
      </c>
      <c r="E80" s="5" t="s">
        <v>180</v>
      </c>
      <c r="F80" s="5" t="s">
        <v>2</v>
      </c>
      <c r="G80" s="7">
        <v>0</v>
      </c>
      <c r="H80" s="6">
        <v>0</v>
      </c>
      <c r="I80" s="6">
        <v>11</v>
      </c>
      <c r="J80" s="6"/>
      <c r="K80" s="6" t="s">
        <v>9</v>
      </c>
      <c r="L80" s="6"/>
      <c r="M80" s="6"/>
      <c r="N80" s="5" t="str">
        <f t="shared" si="2"/>
        <v xml:space="preserve">    creator NUMBER(0)  NOT NULL , </v>
      </c>
      <c r="O80" s="5" t="str">
        <f t="shared" si="3"/>
        <v>COMMENT ON COLUMN consultation.creator IS '创建者标识';</v>
      </c>
    </row>
    <row r="81" spans="1:15" s="2" customFormat="1">
      <c r="A81" s="6">
        <v>80</v>
      </c>
      <c r="B81" s="5"/>
      <c r="C81" s="5" t="s">
        <v>270</v>
      </c>
      <c r="D81" s="5" t="s">
        <v>256</v>
      </c>
      <c r="E81" s="5" t="s">
        <v>147</v>
      </c>
      <c r="F81" s="5" t="s">
        <v>32</v>
      </c>
      <c r="G81" s="6">
        <v>0</v>
      </c>
      <c r="H81" s="6">
        <v>0</v>
      </c>
      <c r="I81" s="6">
        <v>0</v>
      </c>
      <c r="J81" s="6"/>
      <c r="K81" s="6" t="s">
        <v>9</v>
      </c>
      <c r="L81" s="6"/>
      <c r="M81" s="6"/>
      <c r="N81" s="5" t="str">
        <f t="shared" si="2"/>
        <v xml:space="preserve">    create_time DATE(0)  NOT NULL , </v>
      </c>
      <c r="O81" s="5" t="str">
        <f t="shared" si="3"/>
        <v>COMMENT ON COLUMN consultation.create_time IS '创建时间';</v>
      </c>
    </row>
    <row r="82" spans="1:15" s="2" customFormat="1">
      <c r="A82" s="6">
        <v>81</v>
      </c>
      <c r="B82" s="5"/>
      <c r="C82" s="5" t="s">
        <v>270</v>
      </c>
      <c r="D82" s="5" t="s">
        <v>104</v>
      </c>
      <c r="E82" s="5" t="s">
        <v>62</v>
      </c>
      <c r="F82" s="5" t="s">
        <v>32</v>
      </c>
      <c r="G82" s="6">
        <v>0</v>
      </c>
      <c r="H82" s="6">
        <v>0</v>
      </c>
      <c r="I82" s="6">
        <v>0</v>
      </c>
      <c r="J82" s="6"/>
      <c r="K82" s="6" t="s">
        <v>9</v>
      </c>
      <c r="L82" s="6"/>
      <c r="M82" s="6"/>
      <c r="N82" s="5" t="str">
        <f t="shared" si="2"/>
        <v xml:space="preserve">    update_time DATE(0)  NOT NULL , </v>
      </c>
      <c r="O82" s="5" t="str">
        <f t="shared" si="3"/>
        <v>COMMENT ON COLUMN consultation.update_time IS '更新时间';</v>
      </c>
    </row>
    <row r="83" spans="1:15" s="2" customFormat="1">
      <c r="A83" s="6">
        <v>82</v>
      </c>
      <c r="B83" s="5"/>
      <c r="C83" s="5" t="s">
        <v>270</v>
      </c>
      <c r="D83" s="5" t="s">
        <v>309</v>
      </c>
      <c r="E83" s="5" t="s">
        <v>310</v>
      </c>
      <c r="F83" s="5" t="s">
        <v>2</v>
      </c>
      <c r="G83" s="6">
        <v>0</v>
      </c>
      <c r="H83" s="6">
        <v>0</v>
      </c>
      <c r="I83" s="6">
        <v>11</v>
      </c>
      <c r="J83" s="6"/>
      <c r="K83" s="6" t="s">
        <v>9</v>
      </c>
      <c r="L83" s="6"/>
      <c r="M83" s="6"/>
      <c r="N83" s="5" t="str">
        <f t="shared" si="2"/>
        <v xml:space="preserve">    updater NUMBER(0)  NOT NULL , </v>
      </c>
      <c r="O83" s="5" t="str">
        <f t="shared" si="3"/>
        <v>COMMENT ON COLUMN consultation.updater IS '更新者标识';</v>
      </c>
    </row>
    <row r="84" spans="1:15" s="2" customFormat="1">
      <c r="A84" s="6">
        <v>83</v>
      </c>
      <c r="B84" s="5"/>
      <c r="C84" s="5" t="s">
        <v>270</v>
      </c>
      <c r="D84" s="5" t="s">
        <v>130</v>
      </c>
      <c r="E84" s="5" t="s">
        <v>311</v>
      </c>
      <c r="F84" s="5" t="s">
        <v>2</v>
      </c>
      <c r="G84" s="7">
        <v>0</v>
      </c>
      <c r="H84" s="6">
        <v>0</v>
      </c>
      <c r="I84" s="6">
        <v>8</v>
      </c>
      <c r="J84" s="6"/>
      <c r="K84" s="6" t="s">
        <v>9</v>
      </c>
      <c r="L84" s="6"/>
      <c r="M84" s="6"/>
      <c r="N84" s="5" t="str">
        <f t="shared" si="2"/>
        <v xml:space="preserve">    update_count NUMBER(0)  NOT NULL , </v>
      </c>
      <c r="O84" s="5" t="str">
        <f t="shared" si="3"/>
        <v>COMMENT ON COLUMN consultation.update_count IS '更新次数';</v>
      </c>
    </row>
    <row r="85" spans="1:15" s="2" customFormat="1">
      <c r="A85" s="6">
        <v>84</v>
      </c>
      <c r="B85" s="5"/>
      <c r="C85" s="5" t="s">
        <v>270</v>
      </c>
      <c r="D85" s="5" t="s">
        <v>312</v>
      </c>
      <c r="E85" s="5" t="s">
        <v>313</v>
      </c>
      <c r="F85" s="5" t="s">
        <v>2</v>
      </c>
      <c r="G85" s="6">
        <v>0</v>
      </c>
      <c r="H85" s="6">
        <v>0</v>
      </c>
      <c r="I85" s="6">
        <v>11</v>
      </c>
      <c r="J85" s="6"/>
      <c r="K85" s="6" t="s">
        <v>9</v>
      </c>
      <c r="L85" s="6"/>
      <c r="M85" s="6"/>
      <c r="N85" s="5" t="str">
        <f t="shared" si="2"/>
        <v xml:space="preserve">    approval_doctor_id NUMBER(0)  NOT NULL , </v>
      </c>
      <c r="O85" s="5" t="str">
        <f t="shared" si="3"/>
        <v>COMMENT ON COLUMN consultation.approval_doctor_id IS '当前待审批者';</v>
      </c>
    </row>
    <row r="86" spans="1:15" s="2" customFormat="1">
      <c r="A86" s="6">
        <v>85</v>
      </c>
      <c r="B86" s="5"/>
      <c r="C86" s="5" t="s">
        <v>270</v>
      </c>
      <c r="D86" s="5" t="s">
        <v>314</v>
      </c>
      <c r="E86" s="5" t="s">
        <v>315</v>
      </c>
      <c r="F86" s="5" t="s">
        <v>12</v>
      </c>
      <c r="G86" s="6">
        <v>30</v>
      </c>
      <c r="H86" s="6">
        <v>0</v>
      </c>
      <c r="I86" s="6">
        <v>0</v>
      </c>
      <c r="J86" s="6"/>
      <c r="K86" s="6" t="s">
        <v>9</v>
      </c>
      <c r="L86" s="6"/>
      <c r="M86" s="6"/>
      <c r="N86" s="5" t="str">
        <f t="shared" si="2"/>
        <v xml:space="preserve">    room VARCHAR2(30)  NOT NULL , </v>
      </c>
      <c r="O86" s="5" t="str">
        <f t="shared" si="3"/>
        <v>COMMENT ON COLUMN consultation.room IS '病房';</v>
      </c>
    </row>
    <row r="87" spans="1:15" s="2" customFormat="1">
      <c r="A87" s="6">
        <v>86</v>
      </c>
      <c r="B87" s="5"/>
      <c r="C87" s="5" t="s">
        <v>270</v>
      </c>
      <c r="D87" s="5" t="s">
        <v>316</v>
      </c>
      <c r="E87" s="5" t="s">
        <v>317</v>
      </c>
      <c r="F87" s="5" t="s">
        <v>12</v>
      </c>
      <c r="G87" s="6">
        <v>20</v>
      </c>
      <c r="H87" s="6">
        <v>0</v>
      </c>
      <c r="I87" s="6">
        <v>0</v>
      </c>
      <c r="J87" s="6"/>
      <c r="K87" s="6" t="s">
        <v>9</v>
      </c>
      <c r="L87" s="6"/>
      <c r="M87" s="6"/>
      <c r="N87" s="5" t="str">
        <f t="shared" si="2"/>
        <v xml:space="preserve">    outpatient_number VARCHAR2(20)  NOT NULL , </v>
      </c>
      <c r="O87" s="5" t="str">
        <f t="shared" si="3"/>
        <v>COMMENT ON COLUMN consultation.outpatient_number IS '门诊号';</v>
      </c>
    </row>
    <row r="88" spans="1:15" s="2" customFormat="1">
      <c r="A88" s="6">
        <v>87</v>
      </c>
      <c r="B88" s="5"/>
      <c r="C88" s="5" t="s">
        <v>270</v>
      </c>
      <c r="D88" s="5" t="s">
        <v>318</v>
      </c>
      <c r="E88" s="5" t="s">
        <v>319</v>
      </c>
      <c r="F88" s="5" t="s">
        <v>32</v>
      </c>
      <c r="G88" s="6">
        <v>0</v>
      </c>
      <c r="H88" s="6">
        <v>0</v>
      </c>
      <c r="I88" s="6">
        <v>0</v>
      </c>
      <c r="J88" s="6"/>
      <c r="K88" s="6" t="s">
        <v>9</v>
      </c>
      <c r="L88" s="6"/>
      <c r="M88" s="6"/>
      <c r="N88" s="5" t="str">
        <f t="shared" si="2"/>
        <v xml:space="preserve">    submit_time DATE(0)  NOT NULL , </v>
      </c>
      <c r="O88" s="5" t="str">
        <f t="shared" si="3"/>
        <v>COMMENT ON COLUMN consultation.submit_time IS '提交时间';</v>
      </c>
    </row>
    <row r="89" spans="1:15" s="2" customFormat="1">
      <c r="A89" s="6">
        <v>88</v>
      </c>
      <c r="B89" s="5"/>
      <c r="C89" s="5" t="s">
        <v>270</v>
      </c>
      <c r="D89" s="5" t="s">
        <v>320</v>
      </c>
      <c r="E89" s="5" t="s">
        <v>321</v>
      </c>
      <c r="F89" s="5" t="s">
        <v>2</v>
      </c>
      <c r="G89" s="6">
        <v>0</v>
      </c>
      <c r="H89" s="6">
        <v>0</v>
      </c>
      <c r="I89" s="6">
        <v>8</v>
      </c>
      <c r="J89" s="6"/>
      <c r="K89" s="6" t="s">
        <v>9</v>
      </c>
      <c r="L89" s="6"/>
      <c r="M89" s="6"/>
      <c r="N89" s="5" t="str">
        <f t="shared" si="2"/>
        <v xml:space="preserve">    outpatient_times NUMBER(0)  NOT NULL , </v>
      </c>
      <c r="O89" s="5" t="str">
        <f t="shared" si="3"/>
        <v>COMMENT ON COLUMN consultation.outpatient_times IS '门诊次数';</v>
      </c>
    </row>
    <row r="90" spans="1:15" s="2" customFormat="1">
      <c r="A90" s="6">
        <v>89</v>
      </c>
      <c r="B90" s="5"/>
      <c r="C90" s="5" t="s">
        <v>270</v>
      </c>
      <c r="D90" s="5" t="s">
        <v>322</v>
      </c>
      <c r="E90" s="5" t="s">
        <v>323</v>
      </c>
      <c r="F90" s="5" t="s">
        <v>12</v>
      </c>
      <c r="G90" s="6">
        <v>20</v>
      </c>
      <c r="H90" s="6">
        <v>0</v>
      </c>
      <c r="I90" s="6">
        <v>0</v>
      </c>
      <c r="J90" s="6"/>
      <c r="K90" s="6" t="s">
        <v>9</v>
      </c>
      <c r="L90" s="6"/>
      <c r="M90" s="6"/>
      <c r="N90" s="5" t="str">
        <f t="shared" si="2"/>
        <v xml:space="preserve">    inpatient_number VARCHAR2(20)  NOT NULL , </v>
      </c>
      <c r="O90" s="5" t="str">
        <f t="shared" si="3"/>
        <v>COMMENT ON COLUMN consultation.inpatient_number IS '住院号';</v>
      </c>
    </row>
    <row r="91" spans="1:15" s="2" customFormat="1">
      <c r="A91" s="6">
        <v>90</v>
      </c>
      <c r="B91" s="5"/>
      <c r="C91" s="5" t="s">
        <v>270</v>
      </c>
      <c r="D91" s="5" t="s">
        <v>324</v>
      </c>
      <c r="E91" s="5" t="s">
        <v>325</v>
      </c>
      <c r="F91" s="5" t="s">
        <v>2</v>
      </c>
      <c r="G91" s="6">
        <v>0</v>
      </c>
      <c r="H91" s="6">
        <v>0</v>
      </c>
      <c r="I91" s="6">
        <v>1</v>
      </c>
      <c r="J91" s="6"/>
      <c r="K91" s="6" t="s">
        <v>9</v>
      </c>
      <c r="L91" s="6"/>
      <c r="M91" s="6"/>
      <c r="N91" s="5" t="str">
        <f t="shared" si="2"/>
        <v xml:space="preserve">    patient_go NUMBER(0)  NOT NULL , </v>
      </c>
      <c r="O91" s="5" t="str">
        <f t="shared" si="3"/>
        <v>COMMENT ON COLUMN consultation.patient_go IS '患者是否去外院';</v>
      </c>
    </row>
    <row r="92" spans="1:15" s="2" customFormat="1">
      <c r="A92" s="6">
        <v>91</v>
      </c>
      <c r="B92" s="5"/>
      <c r="C92" s="5" t="s">
        <v>270</v>
      </c>
      <c r="D92" s="5" t="s">
        <v>326</v>
      </c>
      <c r="E92" s="5" t="s">
        <v>327</v>
      </c>
      <c r="F92" s="5" t="s">
        <v>2</v>
      </c>
      <c r="G92" s="7">
        <v>0</v>
      </c>
      <c r="H92" s="6">
        <v>0</v>
      </c>
      <c r="I92" s="6">
        <v>8</v>
      </c>
      <c r="J92" s="6"/>
      <c r="K92" s="6" t="s">
        <v>9</v>
      </c>
      <c r="L92" s="6"/>
      <c r="M92" s="6"/>
      <c r="N92" s="5" t="str">
        <f t="shared" si="2"/>
        <v xml:space="preserve">    out_clinic_id NUMBER(0)  NOT NULL , </v>
      </c>
      <c r="O92" s="5" t="str">
        <f t="shared" si="3"/>
        <v>COMMENT ON COLUMN consultation.out_clinic_id IS '外院科室ID';</v>
      </c>
    </row>
    <row r="93" spans="1:15" s="2" customFormat="1">
      <c r="A93" s="6">
        <v>92</v>
      </c>
      <c r="B93" s="5"/>
      <c r="C93" s="5" t="s">
        <v>270</v>
      </c>
      <c r="D93" s="5" t="s">
        <v>328</v>
      </c>
      <c r="E93" s="5" t="s">
        <v>329</v>
      </c>
      <c r="F93" s="5" t="s">
        <v>12</v>
      </c>
      <c r="G93" s="6">
        <v>80</v>
      </c>
      <c r="H93" s="6">
        <v>0</v>
      </c>
      <c r="I93" s="6">
        <v>0</v>
      </c>
      <c r="J93" s="6"/>
      <c r="K93" s="6" t="s">
        <v>9</v>
      </c>
      <c r="L93" s="6"/>
      <c r="M93" s="6"/>
      <c r="N93" s="5" t="str">
        <f t="shared" si="2"/>
        <v xml:space="preserve">    out_clinic_name VARCHAR2(80)  NOT NULL , </v>
      </c>
      <c r="O93" s="5" t="str">
        <f t="shared" si="3"/>
        <v>COMMENT ON COLUMN consultation.out_clinic_name IS '外院科室名称';</v>
      </c>
    </row>
    <row r="94" spans="1:15" s="2" customFormat="1">
      <c r="A94" s="6">
        <v>93</v>
      </c>
      <c r="B94" s="5"/>
      <c r="C94" s="5" t="s">
        <v>270</v>
      </c>
      <c r="D94" s="5" t="s">
        <v>330</v>
      </c>
      <c r="E94" s="5" t="s">
        <v>331</v>
      </c>
      <c r="F94" s="5" t="s">
        <v>12</v>
      </c>
      <c r="G94" s="6">
        <v>80</v>
      </c>
      <c r="H94" s="6">
        <v>0</v>
      </c>
      <c r="I94" s="6">
        <v>0</v>
      </c>
      <c r="J94" s="6"/>
      <c r="K94" s="6" t="s">
        <v>9</v>
      </c>
      <c r="L94" s="6"/>
      <c r="M94" s="6"/>
      <c r="N94" s="5" t="str">
        <f t="shared" si="2"/>
        <v xml:space="preserve">    out_hospital_name VARCHAR2(80)  NOT NULL , </v>
      </c>
      <c r="O94" s="5" t="str">
        <f t="shared" si="3"/>
        <v>COMMENT ON COLUMN consultation.out_hospital_name IS '外院名称';</v>
      </c>
    </row>
    <row r="95" spans="1:15" s="2" customFormat="1">
      <c r="A95" s="6">
        <v>94</v>
      </c>
      <c r="B95" s="5"/>
      <c r="C95" s="5" t="s">
        <v>270</v>
      </c>
      <c r="D95" s="5" t="s">
        <v>332</v>
      </c>
      <c r="E95" s="5" t="s">
        <v>333</v>
      </c>
      <c r="F95" s="5" t="s">
        <v>32</v>
      </c>
      <c r="G95" s="6">
        <v>0</v>
      </c>
      <c r="H95" s="6">
        <v>0</v>
      </c>
      <c r="I95" s="6">
        <v>0</v>
      </c>
      <c r="J95" s="6"/>
      <c r="K95" s="6" t="s">
        <v>9</v>
      </c>
      <c r="L95" s="6"/>
      <c r="M95" s="6"/>
      <c r="N95" s="5" t="str">
        <f t="shared" si="2"/>
        <v xml:space="preserve">    out_apply_time DATE(0)  NOT NULL , </v>
      </c>
      <c r="O95" s="5" t="str">
        <f t="shared" si="3"/>
        <v>COMMENT ON COLUMN consultation.out_apply_time IS '外院申请时间';</v>
      </c>
    </row>
    <row r="96" spans="1:15" s="2" customFormat="1">
      <c r="A96" s="6">
        <v>95</v>
      </c>
      <c r="B96" s="5"/>
      <c r="C96" s="5" t="s">
        <v>270</v>
      </c>
      <c r="D96" s="5" t="s">
        <v>334</v>
      </c>
      <c r="E96" s="5" t="s">
        <v>335</v>
      </c>
      <c r="F96" s="5" t="s">
        <v>32</v>
      </c>
      <c r="G96" s="6">
        <v>0</v>
      </c>
      <c r="H96" s="6">
        <v>0</v>
      </c>
      <c r="I96" s="6">
        <v>0</v>
      </c>
      <c r="J96" s="6"/>
      <c r="K96" s="6" t="s">
        <v>9</v>
      </c>
      <c r="L96" s="6"/>
      <c r="M96" s="6"/>
      <c r="N96" s="5" t="str">
        <f t="shared" si="2"/>
        <v xml:space="preserve">    come_time DATE(0)  NOT NULL , </v>
      </c>
      <c r="O96" s="5" t="str">
        <f t="shared" si="3"/>
        <v>COMMENT ON COLUMN consultation.come_time IS '外院医生来院时间';</v>
      </c>
    </row>
    <row r="97" spans="1:15" s="2" customFormat="1">
      <c r="A97" s="6">
        <v>96</v>
      </c>
      <c r="B97" s="5"/>
      <c r="C97" s="5" t="s">
        <v>270</v>
      </c>
      <c r="D97" s="5" t="s">
        <v>336</v>
      </c>
      <c r="E97" s="5" t="s">
        <v>337</v>
      </c>
      <c r="F97" s="5" t="s">
        <v>2</v>
      </c>
      <c r="G97" s="6">
        <v>0</v>
      </c>
      <c r="H97" s="6">
        <v>0</v>
      </c>
      <c r="I97" s="6">
        <v>1</v>
      </c>
      <c r="J97" s="6"/>
      <c r="K97" s="6" t="s">
        <v>9</v>
      </c>
      <c r="L97" s="6"/>
      <c r="M97" s="6"/>
      <c r="N97" s="5" t="str">
        <f t="shared" si="2"/>
        <v xml:space="preserve">    is_invite NUMBER(0)  NOT NULL , </v>
      </c>
      <c r="O97" s="5" t="str">
        <f t="shared" si="3"/>
        <v>COMMENT ON COLUMN consultation.is_invite IS '医务处是否发出邀请';</v>
      </c>
    </row>
    <row r="98" spans="1:15" s="2" customFormat="1">
      <c r="A98" s="6">
        <v>97</v>
      </c>
      <c r="B98" s="5"/>
      <c r="C98" s="5" t="s">
        <v>270</v>
      </c>
      <c r="D98" s="5" t="s">
        <v>338</v>
      </c>
      <c r="E98" s="5" t="s">
        <v>339</v>
      </c>
      <c r="F98" s="5" t="s">
        <v>12</v>
      </c>
      <c r="G98" s="6">
        <v>20</v>
      </c>
      <c r="H98" s="6">
        <v>0</v>
      </c>
      <c r="I98" s="6">
        <v>0</v>
      </c>
      <c r="J98" s="6"/>
      <c r="K98" s="6" t="s">
        <v>9</v>
      </c>
      <c r="L98" s="6"/>
      <c r="M98" s="6"/>
      <c r="N98" s="5" t="str">
        <f t="shared" si="2"/>
        <v xml:space="preserve">    patient_domain VARCHAR2(20)  NOT NULL);</v>
      </c>
      <c r="O98" s="5" t="str">
        <f t="shared" si="3"/>
        <v>COMMENT ON COLUMN consultation.patient_domain IS '患者域';</v>
      </c>
    </row>
    <row r="99" spans="1:15" s="2" customFormat="1">
      <c r="A99" s="6">
        <v>98</v>
      </c>
      <c r="B99" s="5"/>
      <c r="C99" s="5" t="s">
        <v>176</v>
      </c>
      <c r="D99" s="5" t="s">
        <v>188</v>
      </c>
      <c r="E99" s="5" t="s">
        <v>250</v>
      </c>
      <c r="F99" s="5" t="s">
        <v>2</v>
      </c>
      <c r="G99" s="6">
        <v>0</v>
      </c>
      <c r="H99" s="6">
        <v>0</v>
      </c>
      <c r="I99" s="6">
        <v>11</v>
      </c>
      <c r="J99" s="6" t="s">
        <v>9</v>
      </c>
      <c r="K99" s="6"/>
      <c r="L99" s="6"/>
      <c r="M99" s="6"/>
      <c r="N99" s="5" t="str">
        <f t="shared" si="2"/>
        <v xml:space="preserve">CREATE TABLE consultation_clinic (consultation_id NUMBER(0)  PRIMARY KEY , </v>
      </c>
      <c r="O99" s="5" t="str">
        <f t="shared" si="3"/>
        <v>COMMENT ON COLUMN consultation_clinic.consultation_id IS '会诊单号';</v>
      </c>
    </row>
    <row r="100" spans="1:15" s="2" customFormat="1">
      <c r="A100" s="6">
        <v>99</v>
      </c>
      <c r="B100" s="5"/>
      <c r="C100" s="5" t="s">
        <v>176</v>
      </c>
      <c r="D100" s="5" t="s">
        <v>86</v>
      </c>
      <c r="E100" s="5" t="s">
        <v>184</v>
      </c>
      <c r="F100" s="5" t="s">
        <v>2</v>
      </c>
      <c r="G100" s="6">
        <v>0</v>
      </c>
      <c r="H100" s="6">
        <v>0</v>
      </c>
      <c r="I100" s="6">
        <v>8</v>
      </c>
      <c r="J100" s="6" t="s">
        <v>9</v>
      </c>
      <c r="K100" s="6"/>
      <c r="L100" s="6"/>
      <c r="M100" s="6"/>
      <c r="N100" s="5" t="str">
        <f t="shared" si="2"/>
        <v xml:space="preserve">    clinic_id NUMBER(0)  PRIMARY KEY , </v>
      </c>
      <c r="O100" s="5" t="str">
        <f t="shared" si="3"/>
        <v>COMMENT ON COLUMN consultation_clinic.clinic_id IS '会诊科室标识';</v>
      </c>
    </row>
    <row r="101" spans="1:15" s="2" customFormat="1">
      <c r="A101" s="6">
        <v>100</v>
      </c>
      <c r="B101" s="5"/>
      <c r="C101" s="5" t="s">
        <v>176</v>
      </c>
      <c r="D101" s="5" t="s">
        <v>139</v>
      </c>
      <c r="E101" s="5" t="s">
        <v>340</v>
      </c>
      <c r="F101" s="5" t="s">
        <v>2</v>
      </c>
      <c r="G101" s="6">
        <v>0</v>
      </c>
      <c r="H101" s="6">
        <v>0</v>
      </c>
      <c r="I101" s="6">
        <v>1</v>
      </c>
      <c r="J101" s="6"/>
      <c r="K101" s="6"/>
      <c r="L101" s="6"/>
      <c r="M101" s="6"/>
      <c r="N101" s="5" t="str">
        <f t="shared" si="2"/>
        <v xml:space="preserve">    is_outside_hospital NUMBER(0)  , </v>
      </c>
      <c r="O101" s="5" t="str">
        <f t="shared" si="3"/>
        <v>COMMENT ON COLUMN consultation_clinic.is_outside_hospital IS '是否外院';</v>
      </c>
    </row>
    <row r="102" spans="1:15" s="2" customFormat="1">
      <c r="A102" s="6">
        <v>101</v>
      </c>
      <c r="B102" s="5"/>
      <c r="C102" s="5" t="s">
        <v>176</v>
      </c>
      <c r="D102" s="5" t="s">
        <v>258</v>
      </c>
      <c r="E102" s="5" t="s">
        <v>259</v>
      </c>
      <c r="F102" s="5" t="s">
        <v>2</v>
      </c>
      <c r="G102" s="7">
        <v>0</v>
      </c>
      <c r="H102" s="6">
        <v>0</v>
      </c>
      <c r="I102" s="6">
        <v>8</v>
      </c>
      <c r="J102" s="6"/>
      <c r="K102" s="6" t="s">
        <v>9</v>
      </c>
      <c r="L102" s="6"/>
      <c r="M102" s="6"/>
      <c r="N102" s="5" t="str">
        <f t="shared" si="2"/>
        <v xml:space="preserve">    hospital_id NUMBER(0)  NOT NULL , </v>
      </c>
      <c r="O102" s="5" t="str">
        <f t="shared" si="3"/>
        <v>COMMENT ON COLUMN consultation_clinic.hospital_id IS '医院标识';</v>
      </c>
    </row>
    <row r="103" spans="1:15" s="2" customFormat="1">
      <c r="A103" s="6">
        <v>102</v>
      </c>
      <c r="B103" s="5"/>
      <c r="C103" s="5" t="s">
        <v>176</v>
      </c>
      <c r="D103" s="5" t="s">
        <v>341</v>
      </c>
      <c r="E103" s="5" t="s">
        <v>342</v>
      </c>
      <c r="F103" s="5" t="s">
        <v>12</v>
      </c>
      <c r="G103" s="6">
        <v>60</v>
      </c>
      <c r="H103" s="6">
        <v>0</v>
      </c>
      <c r="I103" s="6">
        <v>0</v>
      </c>
      <c r="J103" s="6"/>
      <c r="K103" s="6" t="s">
        <v>9</v>
      </c>
      <c r="L103" s="6"/>
      <c r="M103" s="6"/>
      <c r="N103" s="5" t="str">
        <f t="shared" si="2"/>
        <v xml:space="preserve">    hospital_name VARCHAR2(60)  NOT NULL , </v>
      </c>
      <c r="O103" s="5" t="str">
        <f t="shared" si="3"/>
        <v>COMMENT ON COLUMN consultation_clinic.hospital_name IS '医院名称';</v>
      </c>
    </row>
    <row r="104" spans="1:15" s="2" customFormat="1">
      <c r="A104" s="6">
        <v>103</v>
      </c>
      <c r="B104" s="5"/>
      <c r="C104" s="5" t="s">
        <v>176</v>
      </c>
      <c r="D104" s="5" t="s">
        <v>174</v>
      </c>
      <c r="E104" s="5" t="s">
        <v>260</v>
      </c>
      <c r="F104" s="5" t="s">
        <v>12</v>
      </c>
      <c r="G104" s="7">
        <v>60</v>
      </c>
      <c r="H104" s="6">
        <v>0</v>
      </c>
      <c r="I104" s="6">
        <v>0</v>
      </c>
      <c r="J104" s="6"/>
      <c r="K104" s="6" t="s">
        <v>9</v>
      </c>
      <c r="L104" s="6"/>
      <c r="M104" s="6"/>
      <c r="N104" s="5" t="str">
        <f t="shared" si="2"/>
        <v xml:space="preserve">    clinic_name VARCHAR2(60)  NOT NULL);</v>
      </c>
      <c r="O104" s="5" t="str">
        <f t="shared" si="3"/>
        <v>COMMENT ON COLUMN consultation_clinic.clinic_name IS '科室名称';</v>
      </c>
    </row>
    <row r="105" spans="1:15" s="2" customFormat="1">
      <c r="A105" s="6">
        <v>104</v>
      </c>
      <c r="B105" s="5"/>
      <c r="C105" s="5" t="s">
        <v>144</v>
      </c>
      <c r="D105" s="5" t="s">
        <v>188</v>
      </c>
      <c r="E105" s="5" t="s">
        <v>271</v>
      </c>
      <c r="F105" s="5" t="s">
        <v>2</v>
      </c>
      <c r="G105" s="7">
        <v>0</v>
      </c>
      <c r="H105" s="6">
        <v>0</v>
      </c>
      <c r="I105" s="6">
        <v>11</v>
      </c>
      <c r="J105" s="6"/>
      <c r="K105" s="6"/>
      <c r="L105" s="6"/>
      <c r="M105" s="6"/>
      <c r="N105" s="5" t="str">
        <f t="shared" si="2"/>
        <v xml:space="preserve">CREATE TABLE consultation_doctor (consultation_id NUMBER(0)  , </v>
      </c>
      <c r="O105" s="5" t="str">
        <f t="shared" si="3"/>
        <v>COMMENT ON COLUMN consultation_doctor.consultation_id IS '会诊单标识';</v>
      </c>
    </row>
    <row r="106" spans="1:15" s="2" customFormat="1">
      <c r="A106" s="6">
        <v>105</v>
      </c>
      <c r="B106" s="5"/>
      <c r="C106" s="5" t="s">
        <v>144</v>
      </c>
      <c r="D106" s="5" t="s">
        <v>86</v>
      </c>
      <c r="E106" s="5" t="s">
        <v>184</v>
      </c>
      <c r="F106" s="5" t="s">
        <v>2</v>
      </c>
      <c r="G106" s="6">
        <v>0</v>
      </c>
      <c r="H106" s="6">
        <v>0</v>
      </c>
      <c r="I106" s="6">
        <v>8</v>
      </c>
      <c r="J106" s="6"/>
      <c r="K106" s="6"/>
      <c r="L106" s="6"/>
      <c r="M106" s="6"/>
      <c r="N106" s="5" t="str">
        <f t="shared" si="2"/>
        <v xml:space="preserve">    clinic_id NUMBER(0)  , </v>
      </c>
      <c r="O106" s="5" t="str">
        <f t="shared" si="3"/>
        <v>COMMENT ON COLUMN consultation_doctor.clinic_id IS '会诊科室标识';</v>
      </c>
    </row>
    <row r="107" spans="1:15" s="2" customFormat="1">
      <c r="A107" s="6">
        <v>106</v>
      </c>
      <c r="B107" s="5"/>
      <c r="C107" s="5" t="s">
        <v>144</v>
      </c>
      <c r="D107" s="5" t="s">
        <v>137</v>
      </c>
      <c r="E107" s="5" t="s">
        <v>181</v>
      </c>
      <c r="F107" s="5" t="s">
        <v>2</v>
      </c>
      <c r="G107" s="6">
        <v>0</v>
      </c>
      <c r="H107" s="6">
        <v>0</v>
      </c>
      <c r="I107" s="6">
        <v>11</v>
      </c>
      <c r="J107" s="6"/>
      <c r="K107" s="6"/>
      <c r="L107" s="6"/>
      <c r="M107" s="6"/>
      <c r="N107" s="5" t="str">
        <f t="shared" si="2"/>
        <v xml:space="preserve">    doctor_id NUMBER(0)  , </v>
      </c>
      <c r="O107" s="5" t="str">
        <f t="shared" si="3"/>
        <v>COMMENT ON COLUMN consultation_doctor.doctor_id IS '会诊医生标识';</v>
      </c>
    </row>
    <row r="108" spans="1:15" s="2" customFormat="1">
      <c r="A108" s="6">
        <v>107</v>
      </c>
      <c r="B108" s="5"/>
      <c r="C108" s="5" t="s">
        <v>144</v>
      </c>
      <c r="D108" s="5" t="s">
        <v>140</v>
      </c>
      <c r="E108" s="5" t="s">
        <v>343</v>
      </c>
      <c r="F108" s="5" t="s">
        <v>2</v>
      </c>
      <c r="G108" s="6">
        <v>0</v>
      </c>
      <c r="H108" s="6">
        <v>0</v>
      </c>
      <c r="I108" s="6">
        <v>1</v>
      </c>
      <c r="J108" s="6"/>
      <c r="K108" s="6" t="s">
        <v>9</v>
      </c>
      <c r="L108" s="6"/>
      <c r="M108" s="6"/>
      <c r="N108" s="5" t="str">
        <f t="shared" si="2"/>
        <v xml:space="preserve">    sign_stuts NUMBER(0)  NOT NULL , </v>
      </c>
      <c r="O108" s="5" t="str">
        <f t="shared" si="3"/>
        <v>COMMENT ON COLUMN consultation_doctor.sign_stuts IS '会诊医生签到状态';</v>
      </c>
    </row>
    <row r="109" spans="1:15" s="2" customFormat="1">
      <c r="A109" s="6">
        <v>108</v>
      </c>
      <c r="B109" s="5"/>
      <c r="C109" s="5" t="s">
        <v>144</v>
      </c>
      <c r="D109" s="5" t="s">
        <v>141</v>
      </c>
      <c r="E109" s="5" t="s">
        <v>344</v>
      </c>
      <c r="F109" s="5" t="s">
        <v>32</v>
      </c>
      <c r="G109" s="6">
        <v>0</v>
      </c>
      <c r="H109" s="6">
        <v>0</v>
      </c>
      <c r="I109" s="6">
        <v>0</v>
      </c>
      <c r="J109" s="6"/>
      <c r="K109" s="6" t="s">
        <v>9</v>
      </c>
      <c r="L109" s="6"/>
      <c r="M109" s="6"/>
      <c r="N109" s="5" t="str">
        <f t="shared" si="2"/>
        <v xml:space="preserve">    sign_datetime DATE(0)  NOT NULL , </v>
      </c>
      <c r="O109" s="5" t="str">
        <f t="shared" si="3"/>
        <v>COMMENT ON COLUMN consultation_doctor.sign_datetime IS '会诊医生签到时间';</v>
      </c>
    </row>
    <row r="110" spans="1:15" s="2" customFormat="1">
      <c r="A110" s="6">
        <v>109</v>
      </c>
      <c r="B110" s="5"/>
      <c r="C110" s="5" t="s">
        <v>144</v>
      </c>
      <c r="D110" s="5" t="s">
        <v>142</v>
      </c>
      <c r="E110" s="5" t="s">
        <v>345</v>
      </c>
      <c r="F110" s="5" t="s">
        <v>32</v>
      </c>
      <c r="G110" s="6">
        <v>0</v>
      </c>
      <c r="H110" s="5">
        <v>0</v>
      </c>
      <c r="I110" s="5">
        <v>0</v>
      </c>
      <c r="J110" s="5"/>
      <c r="K110" s="5" t="s">
        <v>9</v>
      </c>
      <c r="L110" s="5"/>
      <c r="M110" s="5"/>
      <c r="N110" s="5" t="str">
        <f t="shared" si="2"/>
        <v xml:space="preserve">    sign_out_datetime DATE(0)  NOT NULL , </v>
      </c>
      <c r="O110" s="5" t="str">
        <f t="shared" si="3"/>
        <v>COMMENT ON COLUMN consultation_doctor.sign_out_datetime IS '会诊医生签退时间';</v>
      </c>
    </row>
    <row r="111" spans="1:15" s="2" customFormat="1">
      <c r="A111" s="6">
        <v>110</v>
      </c>
      <c r="B111" s="5"/>
      <c r="C111" s="5" t="s">
        <v>144</v>
      </c>
      <c r="D111" s="5" t="s">
        <v>143</v>
      </c>
      <c r="E111" s="5" t="s">
        <v>346</v>
      </c>
      <c r="F111" s="5" t="s">
        <v>12</v>
      </c>
      <c r="G111" s="6">
        <v>300</v>
      </c>
      <c r="H111" s="5">
        <v>0</v>
      </c>
      <c r="I111" s="5">
        <v>0</v>
      </c>
      <c r="J111" s="5"/>
      <c r="K111" s="5" t="s">
        <v>9</v>
      </c>
      <c r="L111" s="5"/>
      <c r="M111" s="5"/>
      <c r="N111" s="5" t="str">
        <f t="shared" si="2"/>
        <v xml:space="preserve">    absence_reason VARCHAR2(300)  NOT NULL , </v>
      </c>
      <c r="O111" s="5" t="str">
        <f t="shared" si="3"/>
        <v>COMMENT ON COLUMN consultation_doctor.absence_reason IS '缺勤原因';</v>
      </c>
    </row>
    <row r="112" spans="1:15" s="2" customFormat="1">
      <c r="A112" s="6">
        <v>111</v>
      </c>
      <c r="B112" s="5"/>
      <c r="C112" s="5" t="s">
        <v>144</v>
      </c>
      <c r="D112" s="5" t="s">
        <v>347</v>
      </c>
      <c r="E112" s="5" t="s">
        <v>348</v>
      </c>
      <c r="F112" s="5" t="s">
        <v>12</v>
      </c>
      <c r="G112" s="7">
        <v>20</v>
      </c>
      <c r="H112" s="6">
        <v>0</v>
      </c>
      <c r="I112" s="6">
        <v>0</v>
      </c>
      <c r="J112" s="6"/>
      <c r="K112" s="6" t="s">
        <v>9</v>
      </c>
      <c r="L112" s="6"/>
      <c r="M112" s="6"/>
      <c r="N112" s="5" t="str">
        <f t="shared" si="2"/>
        <v xml:space="preserve">    employee_num VARCHAR2(20)  NOT NULL , </v>
      </c>
      <c r="O112" s="5" t="str">
        <f t="shared" si="3"/>
        <v>COMMENT ON COLUMN consultation_doctor.employee_num IS '工号';</v>
      </c>
    </row>
    <row r="113" spans="1:15" s="2" customFormat="1">
      <c r="A113" s="6">
        <v>112</v>
      </c>
      <c r="B113" s="5"/>
      <c r="C113" s="5" t="s">
        <v>144</v>
      </c>
      <c r="D113" s="5" t="s">
        <v>349</v>
      </c>
      <c r="E113" s="5" t="s">
        <v>350</v>
      </c>
      <c r="F113" s="5" t="s">
        <v>12</v>
      </c>
      <c r="G113" s="7">
        <v>60</v>
      </c>
      <c r="H113" s="6">
        <v>0</v>
      </c>
      <c r="I113" s="6">
        <v>0</v>
      </c>
      <c r="J113" s="6"/>
      <c r="K113" s="6" t="s">
        <v>9</v>
      </c>
      <c r="L113" s="6"/>
      <c r="M113" s="6"/>
      <c r="N113" s="5" t="str">
        <f t="shared" si="2"/>
        <v xml:space="preserve">    job_title VARCHAR2(60)  NOT NULL , </v>
      </c>
      <c r="O113" s="5" t="str">
        <f t="shared" si="3"/>
        <v>COMMENT ON COLUMN consultation_doctor.job_title IS '职称';</v>
      </c>
    </row>
    <row r="114" spans="1:15" s="2" customFormat="1">
      <c r="A114" s="6">
        <v>113</v>
      </c>
      <c r="B114" s="5"/>
      <c r="C114" s="5" t="s">
        <v>144</v>
      </c>
      <c r="D114" s="5" t="s">
        <v>138</v>
      </c>
      <c r="E114" s="5" t="s">
        <v>351</v>
      </c>
      <c r="F114" s="5" t="s">
        <v>12</v>
      </c>
      <c r="G114" s="7">
        <v>30</v>
      </c>
      <c r="H114" s="6">
        <v>0</v>
      </c>
      <c r="I114" s="6">
        <v>0</v>
      </c>
      <c r="J114" s="6"/>
      <c r="K114" s="6" t="s">
        <v>9</v>
      </c>
      <c r="L114" s="6"/>
      <c r="M114" s="6"/>
      <c r="N114" s="5" t="str">
        <f t="shared" si="2"/>
        <v xml:space="preserve">    doctor_name VARCHAR2(30)  NOT NULL , </v>
      </c>
      <c r="O114" s="5" t="str">
        <f t="shared" si="3"/>
        <v>COMMENT ON COLUMN consultation_doctor.doctor_name IS '医生姓名';</v>
      </c>
    </row>
    <row r="115" spans="1:15" s="2" customFormat="1">
      <c r="A115" s="6">
        <v>114</v>
      </c>
      <c r="B115" s="5"/>
      <c r="C115" s="5" t="s">
        <v>144</v>
      </c>
      <c r="D115" s="5" t="s">
        <v>352</v>
      </c>
      <c r="E115" s="5" t="s">
        <v>353</v>
      </c>
      <c r="F115" s="5" t="s">
        <v>2</v>
      </c>
      <c r="G115" s="6">
        <v>0</v>
      </c>
      <c r="H115" s="6">
        <v>0</v>
      </c>
      <c r="I115" s="6">
        <v>1</v>
      </c>
      <c r="J115" s="6"/>
      <c r="K115" s="6" t="s">
        <v>9</v>
      </c>
      <c r="L115" s="6"/>
      <c r="M115" s="5"/>
      <c r="N115" s="5" t="str">
        <f t="shared" si="2"/>
        <v xml:space="preserve">    is_absence NUMBER(0)  NOT NULL , </v>
      </c>
      <c r="O115" s="5" t="str">
        <f t="shared" si="3"/>
        <v>COMMENT ON COLUMN consultation_doctor.is_absence IS '是否缺勤';</v>
      </c>
    </row>
    <row r="116" spans="1:15" s="2" customFormat="1">
      <c r="A116" s="6">
        <v>115</v>
      </c>
      <c r="B116" s="5"/>
      <c r="C116" s="5" t="s">
        <v>144</v>
      </c>
      <c r="D116" s="5" t="s">
        <v>354</v>
      </c>
      <c r="E116" s="5" t="s">
        <v>355</v>
      </c>
      <c r="F116" s="5" t="s">
        <v>12</v>
      </c>
      <c r="G116" s="6">
        <v>20</v>
      </c>
      <c r="H116" s="6">
        <v>0</v>
      </c>
      <c r="I116" s="6">
        <v>0</v>
      </c>
      <c r="J116" s="6"/>
      <c r="K116" s="6" t="s">
        <v>9</v>
      </c>
      <c r="L116" s="6"/>
      <c r="M116" s="5"/>
      <c r="N116" s="5" t="str">
        <f t="shared" si="2"/>
        <v xml:space="preserve">    title_code VARCHAR2(20)  NOT NULL , </v>
      </c>
      <c r="O116" s="5" t="str">
        <f t="shared" si="3"/>
        <v>COMMENT ON COLUMN consultation_doctor.title_code IS '职称编码';</v>
      </c>
    </row>
    <row r="117" spans="1:15" s="2" customFormat="1">
      <c r="A117" s="6">
        <v>116</v>
      </c>
      <c r="B117" s="5"/>
      <c r="C117" s="5" t="s">
        <v>144</v>
      </c>
      <c r="D117" s="5" t="s">
        <v>356</v>
      </c>
      <c r="E117" s="5" t="s">
        <v>357</v>
      </c>
      <c r="F117" s="5" t="s">
        <v>2</v>
      </c>
      <c r="G117" s="6">
        <v>0</v>
      </c>
      <c r="H117" s="6">
        <v>0</v>
      </c>
      <c r="I117" s="6">
        <v>1</v>
      </c>
      <c r="J117" s="6"/>
      <c r="K117" s="6" t="s">
        <v>9</v>
      </c>
      <c r="L117" s="6"/>
      <c r="M117" s="5"/>
      <c r="N117" s="5" t="str">
        <f t="shared" si="2"/>
        <v xml:space="preserve">    record_status NUMBER(0)  NOT NULL);</v>
      </c>
      <c r="O117" s="5" t="str">
        <f t="shared" si="3"/>
        <v>COMMENT ON COLUMN consultation_doctor.record_status IS '会诊记录完成状态';</v>
      </c>
    </row>
    <row r="118" spans="1:15" s="2" customFormat="1">
      <c r="A118" s="6">
        <v>117</v>
      </c>
      <c r="B118" s="5"/>
      <c r="C118" s="5" t="s">
        <v>152</v>
      </c>
      <c r="D118" s="5" t="s">
        <v>7</v>
      </c>
      <c r="E118" s="5" t="s">
        <v>491</v>
      </c>
      <c r="F118" s="5" t="s">
        <v>2</v>
      </c>
      <c r="G118" s="6">
        <v>0</v>
      </c>
      <c r="H118" s="6">
        <v>0</v>
      </c>
      <c r="I118" s="6">
        <v>8</v>
      </c>
      <c r="J118" s="6" t="s">
        <v>9</v>
      </c>
      <c r="K118" s="6"/>
      <c r="L118" s="6"/>
      <c r="M118" s="5"/>
      <c r="N118" s="5" t="str">
        <f t="shared" si="2"/>
        <v xml:space="preserve">CREATE TABLE cv_dicmeta (id NUMBER(0)  PRIMARY KEY , </v>
      </c>
      <c r="O118" s="5" t="str">
        <f t="shared" si="3"/>
        <v>COMMENT ON COLUMN cv_dicmeta.id IS '术语目录标识';</v>
      </c>
    </row>
    <row r="119" spans="1:15" s="2" customFormat="1">
      <c r="A119" s="6">
        <v>118</v>
      </c>
      <c r="B119" s="5"/>
      <c r="C119" s="5" t="s">
        <v>152</v>
      </c>
      <c r="D119" s="5" t="s">
        <v>192</v>
      </c>
      <c r="E119" s="5" t="s">
        <v>209</v>
      </c>
      <c r="F119" s="5" t="s">
        <v>2</v>
      </c>
      <c r="G119" s="6">
        <v>0</v>
      </c>
      <c r="H119" s="6">
        <v>0</v>
      </c>
      <c r="I119" s="6">
        <v>8</v>
      </c>
      <c r="J119" s="6"/>
      <c r="K119" s="6"/>
      <c r="L119" s="6"/>
      <c r="M119" s="5"/>
      <c r="N119" s="5" t="str">
        <f t="shared" si="2"/>
        <v xml:space="preserve">    domain_id NUMBER(0)  , </v>
      </c>
      <c r="O119" s="5" t="str">
        <f t="shared" si="3"/>
        <v>COMMENT ON COLUMN cv_dicmeta.domain_id IS '域标识';</v>
      </c>
    </row>
    <row r="120" spans="1:15" s="2" customFormat="1">
      <c r="A120" s="6">
        <v>119</v>
      </c>
      <c r="B120" s="5"/>
      <c r="C120" s="5" t="s">
        <v>152</v>
      </c>
      <c r="D120" s="5" t="s">
        <v>17</v>
      </c>
      <c r="E120" s="5" t="s">
        <v>216</v>
      </c>
      <c r="F120" s="5" t="s">
        <v>12</v>
      </c>
      <c r="G120" s="6">
        <v>20</v>
      </c>
      <c r="H120" s="6">
        <v>0</v>
      </c>
      <c r="I120" s="6">
        <v>0</v>
      </c>
      <c r="J120" s="6"/>
      <c r="K120" s="6"/>
      <c r="L120" s="6"/>
      <c r="M120" s="5"/>
      <c r="N120" s="5" t="str">
        <f t="shared" si="2"/>
        <v xml:space="preserve">    code VARCHAR2(20)  , </v>
      </c>
      <c r="O120" s="5" t="str">
        <f t="shared" si="3"/>
        <v>COMMENT ON COLUMN cv_dicmeta.code IS '编码';</v>
      </c>
    </row>
    <row r="121" spans="1:15" s="2" customFormat="1">
      <c r="A121" s="6">
        <v>120</v>
      </c>
      <c r="B121" s="5"/>
      <c r="C121" s="5" t="s">
        <v>152</v>
      </c>
      <c r="D121" s="5" t="s">
        <v>19</v>
      </c>
      <c r="E121" s="5" t="s">
        <v>211</v>
      </c>
      <c r="F121" s="5" t="s">
        <v>12</v>
      </c>
      <c r="G121" s="6">
        <v>100</v>
      </c>
      <c r="H121" s="6">
        <v>0</v>
      </c>
      <c r="I121" s="6">
        <v>0</v>
      </c>
      <c r="J121" s="6"/>
      <c r="K121" s="6"/>
      <c r="L121" s="6"/>
      <c r="M121" s="5"/>
      <c r="N121" s="5" t="str">
        <f t="shared" si="2"/>
        <v xml:space="preserve">    name VARCHAR2(100)  , </v>
      </c>
      <c r="O121" s="5" t="str">
        <f t="shared" si="3"/>
        <v>COMMENT ON COLUMN cv_dicmeta.name IS '名称';</v>
      </c>
    </row>
    <row r="122" spans="1:15" s="2" customFormat="1">
      <c r="A122" s="6">
        <v>121</v>
      </c>
      <c r="B122" s="5"/>
      <c r="C122" s="5" t="s">
        <v>152</v>
      </c>
      <c r="D122" s="5" t="s">
        <v>153</v>
      </c>
      <c r="E122" s="5" t="s">
        <v>217</v>
      </c>
      <c r="F122" s="5" t="s">
        <v>12</v>
      </c>
      <c r="G122" s="6">
        <v>50</v>
      </c>
      <c r="H122" s="6">
        <v>0</v>
      </c>
      <c r="I122" s="6">
        <v>0</v>
      </c>
      <c r="J122" s="6"/>
      <c r="K122" s="6" t="s">
        <v>9</v>
      </c>
      <c r="L122" s="6"/>
      <c r="M122" s="5"/>
      <c r="N122" s="5" t="str">
        <f t="shared" si="2"/>
        <v xml:space="preserve">    oid VARCHAR2(50)  NOT NULL , </v>
      </c>
      <c r="O122" s="5" t="str">
        <f t="shared" si="3"/>
        <v>COMMENT ON COLUMN cv_dicmeta.oid IS '对象标识';</v>
      </c>
    </row>
    <row r="123" spans="1:15" s="2" customFormat="1">
      <c r="A123" s="6">
        <v>122</v>
      </c>
      <c r="B123" s="5"/>
      <c r="C123" s="5" t="s">
        <v>152</v>
      </c>
      <c r="D123" s="5" t="s">
        <v>214</v>
      </c>
      <c r="E123" s="5" t="s">
        <v>218</v>
      </c>
      <c r="F123" s="5" t="s">
        <v>12</v>
      </c>
      <c r="G123" s="6">
        <v>20</v>
      </c>
      <c r="H123" s="6">
        <v>0</v>
      </c>
      <c r="I123" s="6">
        <v>0</v>
      </c>
      <c r="J123" s="6"/>
      <c r="K123" s="6" t="s">
        <v>9</v>
      </c>
      <c r="L123" s="6"/>
      <c r="M123" s="5"/>
      <c r="N123" s="5" t="str">
        <f t="shared" si="2"/>
        <v xml:space="preserve">    oid_name VARCHAR2(20)  NOT NULL , </v>
      </c>
      <c r="O123" s="5" t="str">
        <f t="shared" si="3"/>
        <v>COMMENT ON COLUMN cv_dicmeta.oid_name IS '对象标识名';</v>
      </c>
    </row>
    <row r="124" spans="1:15" s="2" customFormat="1">
      <c r="A124" s="6">
        <v>123</v>
      </c>
      <c r="B124" s="5"/>
      <c r="C124" s="5" t="s">
        <v>152</v>
      </c>
      <c r="D124" s="5" t="s">
        <v>215</v>
      </c>
      <c r="E124" s="5" t="s">
        <v>358</v>
      </c>
      <c r="F124" s="5" t="s">
        <v>359</v>
      </c>
      <c r="G124" s="6">
        <v>1</v>
      </c>
      <c r="H124" s="6">
        <v>0</v>
      </c>
      <c r="I124" s="6">
        <v>0</v>
      </c>
      <c r="J124" s="6"/>
      <c r="K124" s="6" t="s">
        <v>9</v>
      </c>
      <c r="L124" s="6"/>
      <c r="M124" s="5"/>
      <c r="N124" s="5" t="str">
        <f t="shared" si="2"/>
        <v xml:space="preserve">    is_cv CHAR(1)  NOT NULL , </v>
      </c>
      <c r="O124" s="5" t="str">
        <f t="shared" si="3"/>
        <v>COMMENT ON COLUMN cv_dicmeta.is_cv IS '是否自定义';</v>
      </c>
    </row>
    <row r="125" spans="1:15" s="2" customFormat="1">
      <c r="A125" s="6">
        <v>124</v>
      </c>
      <c r="B125" s="5"/>
      <c r="C125" s="5" t="s">
        <v>152</v>
      </c>
      <c r="D125" s="5" t="s">
        <v>197</v>
      </c>
      <c r="E125" s="5" t="s">
        <v>219</v>
      </c>
      <c r="F125" s="5" t="s">
        <v>12</v>
      </c>
      <c r="G125" s="7">
        <v>20</v>
      </c>
      <c r="H125" s="6">
        <v>0</v>
      </c>
      <c r="I125" s="6">
        <v>0</v>
      </c>
      <c r="J125" s="6"/>
      <c r="K125" s="6" t="s">
        <v>9</v>
      </c>
      <c r="L125" s="6"/>
      <c r="M125" s="5"/>
      <c r="N125" s="5" t="str">
        <f t="shared" si="2"/>
        <v xml:space="preserve">    version VARCHAR2(20)  NOT NULL , </v>
      </c>
      <c r="O125" s="5" t="str">
        <f t="shared" si="3"/>
        <v>COMMENT ON COLUMN cv_dicmeta.version IS '版本号';</v>
      </c>
    </row>
    <row r="126" spans="1:15" s="2" customFormat="1">
      <c r="A126" s="6">
        <v>125</v>
      </c>
      <c r="B126" s="5"/>
      <c r="C126" s="5" t="s">
        <v>152</v>
      </c>
      <c r="D126" s="5" t="s">
        <v>198</v>
      </c>
      <c r="E126" s="5" t="s">
        <v>213</v>
      </c>
      <c r="F126" s="5" t="s">
        <v>2</v>
      </c>
      <c r="G126" s="9">
        <v>0</v>
      </c>
      <c r="H126" s="6">
        <v>0</v>
      </c>
      <c r="I126" s="6">
        <v>1</v>
      </c>
      <c r="J126" s="6"/>
      <c r="K126" s="6" t="s">
        <v>9</v>
      </c>
      <c r="L126" s="6"/>
      <c r="M126" s="5"/>
      <c r="N126" s="5" t="str">
        <f t="shared" si="2"/>
        <v xml:space="preserve">    status NUMBER(0)  NOT NULL);</v>
      </c>
      <c r="O126" s="5" t="str">
        <f t="shared" si="3"/>
        <v>COMMENT ON COLUMN cv_dicmeta.status IS '状态';</v>
      </c>
    </row>
    <row r="127" spans="1:15" s="2" customFormat="1">
      <c r="A127" s="6">
        <v>126</v>
      </c>
      <c r="B127" s="5"/>
      <c r="C127" s="5" t="s">
        <v>154</v>
      </c>
      <c r="D127" s="5" t="s">
        <v>7</v>
      </c>
      <c r="E127" s="5"/>
      <c r="F127" s="5" t="s">
        <v>2</v>
      </c>
      <c r="G127" s="7">
        <v>0</v>
      </c>
      <c r="H127" s="6">
        <v>0</v>
      </c>
      <c r="I127" s="6">
        <v>11</v>
      </c>
      <c r="J127" s="6" t="s">
        <v>9</v>
      </c>
      <c r="K127" s="6"/>
      <c r="L127" s="6"/>
      <c r="M127" s="5"/>
      <c r="N127" s="5" t="str">
        <f t="shared" si="2"/>
        <v xml:space="preserve">CREATE TABLE cv_dictionary (id NUMBER(0)  PRIMARY KEY , </v>
      </c>
      <c r="O127" s="5" t="str">
        <f t="shared" si="3"/>
        <v>COMMENT ON COLUMN cv_dictionary.id IS '';</v>
      </c>
    </row>
    <row r="128" spans="1:15" s="2" customFormat="1">
      <c r="A128" s="6">
        <v>127</v>
      </c>
      <c r="B128" s="5"/>
      <c r="C128" s="5" t="s">
        <v>154</v>
      </c>
      <c r="D128" s="5" t="s">
        <v>192</v>
      </c>
      <c r="E128" s="5"/>
      <c r="F128" s="5" t="s">
        <v>2</v>
      </c>
      <c r="G128" s="6">
        <v>0</v>
      </c>
      <c r="H128" s="6">
        <v>0</v>
      </c>
      <c r="I128" s="6">
        <v>8</v>
      </c>
      <c r="J128" s="6"/>
      <c r="K128" s="6"/>
      <c r="L128" s="6"/>
      <c r="M128" s="6"/>
      <c r="N128" s="5" t="str">
        <f t="shared" si="2"/>
        <v xml:space="preserve">    domain_id NUMBER(0)  , </v>
      </c>
      <c r="O128" s="5" t="str">
        <f t="shared" si="3"/>
        <v>COMMENT ON COLUMN cv_dictionary.domain_id IS '';</v>
      </c>
    </row>
    <row r="129" spans="1:15" s="2" customFormat="1">
      <c r="A129" s="6">
        <v>128</v>
      </c>
      <c r="B129" s="5"/>
      <c r="C129" s="5" t="s">
        <v>154</v>
      </c>
      <c r="D129" s="5" t="s">
        <v>193</v>
      </c>
      <c r="E129" s="5"/>
      <c r="F129" s="5" t="s">
        <v>12</v>
      </c>
      <c r="G129" s="6">
        <v>20</v>
      </c>
      <c r="H129" s="6">
        <v>0</v>
      </c>
      <c r="I129" s="6">
        <v>0</v>
      </c>
      <c r="J129" s="6"/>
      <c r="K129" s="6"/>
      <c r="L129" s="6"/>
      <c r="M129" s="6"/>
      <c r="N129" s="5" t="str">
        <f t="shared" si="2"/>
        <v xml:space="preserve">    cv_dicmeta_code VARCHAR2(20)  , </v>
      </c>
      <c r="O129" s="5" t="str">
        <f t="shared" si="3"/>
        <v>COMMENT ON COLUMN cv_dictionary.cv_dicmeta_code IS '';</v>
      </c>
    </row>
    <row r="130" spans="1:15" s="2" customFormat="1">
      <c r="A130" s="6">
        <v>129</v>
      </c>
      <c r="B130" s="5"/>
      <c r="C130" s="5" t="s">
        <v>154</v>
      </c>
      <c r="D130" s="5" t="s">
        <v>17</v>
      </c>
      <c r="E130" s="5"/>
      <c r="F130" s="5" t="s">
        <v>12</v>
      </c>
      <c r="G130" s="6">
        <v>20</v>
      </c>
      <c r="H130" s="6">
        <v>0</v>
      </c>
      <c r="I130" s="6">
        <v>0</v>
      </c>
      <c r="J130" s="6"/>
      <c r="K130" s="6"/>
      <c r="L130" s="6"/>
      <c r="M130" s="6"/>
      <c r="N130" s="5" t="str">
        <f t="shared" si="2"/>
        <v xml:space="preserve">    code VARCHAR2(20)  , </v>
      </c>
      <c r="O130" s="5" t="str">
        <f t="shared" si="3"/>
        <v>COMMENT ON COLUMN cv_dictionary.code IS '';</v>
      </c>
    </row>
    <row r="131" spans="1:15" s="2" customFormat="1">
      <c r="A131" s="6">
        <v>130</v>
      </c>
      <c r="B131" s="5"/>
      <c r="C131" s="5" t="s">
        <v>154</v>
      </c>
      <c r="D131" s="5" t="s">
        <v>194</v>
      </c>
      <c r="E131" s="5"/>
      <c r="F131" s="5" t="s">
        <v>12</v>
      </c>
      <c r="G131" s="6">
        <v>20</v>
      </c>
      <c r="H131" s="6">
        <v>0</v>
      </c>
      <c r="I131" s="6">
        <v>0</v>
      </c>
      <c r="J131" s="6"/>
      <c r="K131" s="6" t="s">
        <v>9</v>
      </c>
      <c r="L131" s="6"/>
      <c r="M131" s="6"/>
      <c r="N131" s="5" t="str">
        <f t="shared" ref="N131:N194" si="4">IF(C130=C131,"    ","CREATE TABLE "&amp;C131&amp;" (")&amp;D131&amp;" "&amp;F131&amp;IF(G131&lt;&gt;"","("&amp;G131&amp;") ","")&amp;IF(K131="Y"," NOT NULL","")&amp;IF(J131="Y"," PRIMARY KEY","")&amp;IF(C131=C132,"",")")&amp;IF(C131=C132," , ",";")</f>
        <v xml:space="preserve">    d_code VARCHAR2(20)  NOT NULL , </v>
      </c>
      <c r="O131" s="5" t="str">
        <f t="shared" ref="O131:O194" si="5">"COMMENT ON COLUMN "&amp;C131&amp;"."&amp;D131&amp;" IS '"&amp;E131&amp;"';"</f>
        <v>COMMENT ON COLUMN cv_dictionary.d_code IS '';</v>
      </c>
    </row>
    <row r="132" spans="1:15" s="2" customFormat="1">
      <c r="A132" s="6">
        <v>131</v>
      </c>
      <c r="B132" s="5"/>
      <c r="C132" s="5" t="s">
        <v>154</v>
      </c>
      <c r="D132" s="5" t="s">
        <v>19</v>
      </c>
      <c r="E132" s="5"/>
      <c r="F132" s="5" t="s">
        <v>12</v>
      </c>
      <c r="G132" s="7">
        <v>60</v>
      </c>
      <c r="H132" s="6">
        <v>0</v>
      </c>
      <c r="I132" s="6">
        <v>0</v>
      </c>
      <c r="J132" s="6"/>
      <c r="K132" s="6"/>
      <c r="L132" s="6"/>
      <c r="M132" s="6"/>
      <c r="N132" s="5" t="str">
        <f t="shared" si="4"/>
        <v xml:space="preserve">    name VARCHAR2(60)  , </v>
      </c>
      <c r="O132" s="5" t="str">
        <f t="shared" si="5"/>
        <v>COMMENT ON COLUMN cv_dictionary.name IS '';</v>
      </c>
    </row>
    <row r="133" spans="1:15" s="2" customFormat="1">
      <c r="A133" s="6">
        <v>132</v>
      </c>
      <c r="B133" s="5"/>
      <c r="C133" s="5" t="s">
        <v>154</v>
      </c>
      <c r="D133" s="5" t="s">
        <v>195</v>
      </c>
      <c r="E133" s="5"/>
      <c r="F133" s="5" t="s">
        <v>12</v>
      </c>
      <c r="G133" s="6">
        <v>20</v>
      </c>
      <c r="H133" s="6">
        <v>0</v>
      </c>
      <c r="I133" s="6">
        <v>0</v>
      </c>
      <c r="J133" s="6"/>
      <c r="K133" s="6" t="s">
        <v>9</v>
      </c>
      <c r="L133" s="6"/>
      <c r="M133" s="6"/>
      <c r="N133" s="5" t="str">
        <f t="shared" si="4"/>
        <v xml:space="preserve">    py_code VARCHAR2(20)  NOT NULL , </v>
      </c>
      <c r="O133" s="5" t="str">
        <f t="shared" si="5"/>
        <v>COMMENT ON COLUMN cv_dictionary.py_code IS '';</v>
      </c>
    </row>
    <row r="134" spans="1:15" s="2" customFormat="1">
      <c r="A134" s="6">
        <v>133</v>
      </c>
      <c r="B134" s="5"/>
      <c r="C134" s="5" t="s">
        <v>154</v>
      </c>
      <c r="D134" s="5" t="s">
        <v>196</v>
      </c>
      <c r="E134" s="5"/>
      <c r="F134" s="5" t="s">
        <v>12</v>
      </c>
      <c r="G134" s="6">
        <v>20</v>
      </c>
      <c r="H134" s="6">
        <v>0</v>
      </c>
      <c r="I134" s="6">
        <v>0</v>
      </c>
      <c r="J134" s="6"/>
      <c r="K134" s="6" t="s">
        <v>9</v>
      </c>
      <c r="L134" s="6"/>
      <c r="M134" s="6"/>
      <c r="N134" s="5" t="str">
        <f t="shared" si="4"/>
        <v xml:space="preserve">    wb_code VARCHAR2(20)  NOT NULL , </v>
      </c>
      <c r="O134" s="5" t="str">
        <f t="shared" si="5"/>
        <v>COMMENT ON COLUMN cv_dictionary.wb_code IS '';</v>
      </c>
    </row>
    <row r="135" spans="1:15" s="2" customFormat="1">
      <c r="A135" s="6">
        <v>134</v>
      </c>
      <c r="B135" s="5"/>
      <c r="C135" s="5" t="s">
        <v>154</v>
      </c>
      <c r="D135" s="5" t="s">
        <v>197</v>
      </c>
      <c r="E135" s="5"/>
      <c r="F135" s="5" t="s">
        <v>12</v>
      </c>
      <c r="G135" s="6">
        <v>20</v>
      </c>
      <c r="H135" s="6">
        <v>0</v>
      </c>
      <c r="I135" s="6">
        <v>0</v>
      </c>
      <c r="J135" s="6"/>
      <c r="K135" s="6"/>
      <c r="L135" s="6"/>
      <c r="M135" s="6"/>
      <c r="N135" s="5" t="str">
        <f t="shared" si="4"/>
        <v xml:space="preserve">    version VARCHAR2(20)  , </v>
      </c>
      <c r="O135" s="5" t="str">
        <f t="shared" si="5"/>
        <v>COMMENT ON COLUMN cv_dictionary.version IS '';</v>
      </c>
    </row>
    <row r="136" spans="1:15" s="2" customFormat="1">
      <c r="A136" s="6">
        <v>135</v>
      </c>
      <c r="B136" s="5"/>
      <c r="C136" s="5" t="s">
        <v>154</v>
      </c>
      <c r="D136" s="5" t="s">
        <v>198</v>
      </c>
      <c r="E136" s="5"/>
      <c r="F136" s="5" t="s">
        <v>2</v>
      </c>
      <c r="G136" s="6">
        <v>0</v>
      </c>
      <c r="H136" s="6">
        <v>0</v>
      </c>
      <c r="I136" s="6">
        <v>1</v>
      </c>
      <c r="J136" s="6"/>
      <c r="K136" s="6" t="s">
        <v>9</v>
      </c>
      <c r="L136" s="6"/>
      <c r="M136" s="6"/>
      <c r="N136" s="5" t="str">
        <f t="shared" si="4"/>
        <v xml:space="preserve">    status NUMBER(0)  NOT NULL , </v>
      </c>
      <c r="O136" s="5" t="str">
        <f t="shared" si="5"/>
        <v>COMMENT ON COLUMN cv_dictionary.status IS '';</v>
      </c>
    </row>
    <row r="137" spans="1:15" s="2" customFormat="1">
      <c r="A137" s="6">
        <v>136</v>
      </c>
      <c r="B137" s="5"/>
      <c r="C137" s="5" t="s">
        <v>154</v>
      </c>
      <c r="D137" s="5" t="s">
        <v>199</v>
      </c>
      <c r="E137" s="5"/>
      <c r="F137" s="5" t="s">
        <v>12</v>
      </c>
      <c r="G137" s="7">
        <v>50</v>
      </c>
      <c r="H137" s="6">
        <v>0</v>
      </c>
      <c r="I137" s="6">
        <v>0</v>
      </c>
      <c r="J137" s="6"/>
      <c r="K137" s="6" t="s">
        <v>9</v>
      </c>
      <c r="L137" s="6"/>
      <c r="M137" s="6"/>
      <c r="N137" s="5" t="str">
        <f t="shared" si="4"/>
        <v xml:space="preserve">    cs1 VARCHAR2(50)  NOT NULL , </v>
      </c>
      <c r="O137" s="5" t="str">
        <f t="shared" si="5"/>
        <v>COMMENT ON COLUMN cv_dictionary.cs1 IS '';</v>
      </c>
    </row>
    <row r="138" spans="1:15" s="2" customFormat="1">
      <c r="A138" s="6">
        <v>137</v>
      </c>
      <c r="B138" s="5"/>
      <c r="C138" s="5" t="s">
        <v>154</v>
      </c>
      <c r="D138" s="5" t="s">
        <v>200</v>
      </c>
      <c r="E138" s="5"/>
      <c r="F138" s="5" t="s">
        <v>12</v>
      </c>
      <c r="G138" s="7">
        <v>50</v>
      </c>
      <c r="H138" s="6">
        <v>0</v>
      </c>
      <c r="I138" s="6">
        <v>0</v>
      </c>
      <c r="J138" s="6"/>
      <c r="K138" s="6" t="s">
        <v>9</v>
      </c>
      <c r="L138" s="6"/>
      <c r="M138" s="6"/>
      <c r="N138" s="5" t="str">
        <f t="shared" si="4"/>
        <v xml:space="preserve">    cs2 VARCHAR2(50)  NOT NULL , </v>
      </c>
      <c r="O138" s="5" t="str">
        <f t="shared" si="5"/>
        <v>COMMENT ON COLUMN cv_dictionary.cs2 IS '';</v>
      </c>
    </row>
    <row r="139" spans="1:15" s="2" customFormat="1">
      <c r="A139" s="6">
        <v>138</v>
      </c>
      <c r="B139" s="5"/>
      <c r="C139" s="5" t="s">
        <v>154</v>
      </c>
      <c r="D139" s="5" t="s">
        <v>201</v>
      </c>
      <c r="E139" s="5"/>
      <c r="F139" s="5" t="s">
        <v>12</v>
      </c>
      <c r="G139" s="6">
        <v>50</v>
      </c>
      <c r="H139" s="6">
        <v>0</v>
      </c>
      <c r="I139" s="6">
        <v>0</v>
      </c>
      <c r="J139" s="6"/>
      <c r="K139" s="6" t="s">
        <v>9</v>
      </c>
      <c r="L139" s="6"/>
      <c r="M139" s="6"/>
      <c r="N139" s="5" t="str">
        <f t="shared" si="4"/>
        <v xml:space="preserve">    cs3 VARCHAR2(50)  NOT NULL , </v>
      </c>
      <c r="O139" s="5" t="str">
        <f t="shared" si="5"/>
        <v>COMMENT ON COLUMN cv_dictionary.cs3 IS '';</v>
      </c>
    </row>
    <row r="140" spans="1:15" s="2" customFormat="1">
      <c r="A140" s="6">
        <v>139</v>
      </c>
      <c r="B140" s="5"/>
      <c r="C140" s="5" t="s">
        <v>154</v>
      </c>
      <c r="D140" s="5" t="s">
        <v>202</v>
      </c>
      <c r="E140" s="5"/>
      <c r="F140" s="5" t="s">
        <v>12</v>
      </c>
      <c r="G140" s="6">
        <v>50</v>
      </c>
      <c r="H140" s="6">
        <v>0</v>
      </c>
      <c r="I140" s="6">
        <v>0</v>
      </c>
      <c r="J140" s="6"/>
      <c r="K140" s="6" t="s">
        <v>9</v>
      </c>
      <c r="L140" s="6"/>
      <c r="M140" s="6"/>
      <c r="N140" s="5" t="str">
        <f t="shared" si="4"/>
        <v xml:space="preserve">    cs4 VARCHAR2(50)  NOT NULL , </v>
      </c>
      <c r="O140" s="5" t="str">
        <f t="shared" si="5"/>
        <v>COMMENT ON COLUMN cv_dictionary.cs4 IS '';</v>
      </c>
    </row>
    <row r="141" spans="1:15" s="2" customFormat="1">
      <c r="A141" s="6">
        <v>140</v>
      </c>
      <c r="B141" s="5"/>
      <c r="C141" s="5" t="s">
        <v>154</v>
      </c>
      <c r="D141" s="5" t="s">
        <v>203</v>
      </c>
      <c r="E141" s="5"/>
      <c r="F141" s="5" t="s">
        <v>12</v>
      </c>
      <c r="G141" s="6">
        <v>50</v>
      </c>
      <c r="H141" s="6">
        <v>0</v>
      </c>
      <c r="I141" s="6">
        <v>0</v>
      </c>
      <c r="J141" s="6"/>
      <c r="K141" s="6" t="s">
        <v>9</v>
      </c>
      <c r="L141" s="6"/>
      <c r="M141" s="6"/>
      <c r="N141" s="5" t="str">
        <f t="shared" si="4"/>
        <v xml:space="preserve">    cs5 VARCHAR2(50)  NOT NULL , </v>
      </c>
      <c r="O141" s="5" t="str">
        <f t="shared" si="5"/>
        <v>COMMENT ON COLUMN cv_dictionary.cs5 IS '';</v>
      </c>
    </row>
    <row r="142" spans="1:15" s="2" customFormat="1">
      <c r="A142" s="6">
        <v>141</v>
      </c>
      <c r="B142" s="5"/>
      <c r="C142" s="5" t="s">
        <v>154</v>
      </c>
      <c r="D142" s="5" t="s">
        <v>204</v>
      </c>
      <c r="E142" s="5"/>
      <c r="F142" s="5" t="s">
        <v>2</v>
      </c>
      <c r="G142" s="7">
        <v>0</v>
      </c>
      <c r="H142" s="6">
        <v>0</v>
      </c>
      <c r="I142" s="6">
        <v>8</v>
      </c>
      <c r="J142" s="6"/>
      <c r="K142" s="6" t="s">
        <v>9</v>
      </c>
      <c r="L142" s="6"/>
      <c r="M142" s="6"/>
      <c r="N142" s="5" t="str">
        <f t="shared" si="4"/>
        <v xml:space="preserve">    cn1 NUMBER(0)  NOT NULL , </v>
      </c>
      <c r="O142" s="5" t="str">
        <f t="shared" si="5"/>
        <v>COMMENT ON COLUMN cv_dictionary.cn1 IS '';</v>
      </c>
    </row>
    <row r="143" spans="1:15" s="2" customFormat="1">
      <c r="A143" s="6">
        <v>142</v>
      </c>
      <c r="B143" s="5"/>
      <c r="C143" s="5" t="s">
        <v>154</v>
      </c>
      <c r="D143" s="5" t="s">
        <v>205</v>
      </c>
      <c r="E143" s="5"/>
      <c r="F143" s="5" t="s">
        <v>2</v>
      </c>
      <c r="G143" s="6">
        <v>0</v>
      </c>
      <c r="H143" s="6">
        <v>0</v>
      </c>
      <c r="I143" s="6">
        <v>8</v>
      </c>
      <c r="J143" s="6"/>
      <c r="K143" s="6" t="s">
        <v>9</v>
      </c>
      <c r="L143" s="6"/>
      <c r="M143" s="6"/>
      <c r="N143" s="5" t="str">
        <f t="shared" si="4"/>
        <v xml:space="preserve">    cn2 NUMBER(0)  NOT NULL , </v>
      </c>
      <c r="O143" s="5" t="str">
        <f t="shared" si="5"/>
        <v>COMMENT ON COLUMN cv_dictionary.cn2 IS '';</v>
      </c>
    </row>
    <row r="144" spans="1:15" s="2" customFormat="1">
      <c r="A144" s="6">
        <v>143</v>
      </c>
      <c r="B144" s="5"/>
      <c r="C144" s="5" t="s">
        <v>154</v>
      </c>
      <c r="D144" s="5" t="s">
        <v>206</v>
      </c>
      <c r="E144" s="5"/>
      <c r="F144" s="5" t="s">
        <v>2</v>
      </c>
      <c r="G144" s="6">
        <v>0</v>
      </c>
      <c r="H144" s="6">
        <v>0</v>
      </c>
      <c r="I144" s="6">
        <v>8</v>
      </c>
      <c r="J144" s="6"/>
      <c r="K144" s="6" t="s">
        <v>9</v>
      </c>
      <c r="L144" s="6"/>
      <c r="M144" s="6"/>
      <c r="N144" s="5" t="str">
        <f t="shared" si="4"/>
        <v xml:space="preserve">    cn3 NUMBER(0)  NOT NULL , </v>
      </c>
      <c r="O144" s="5" t="str">
        <f t="shared" si="5"/>
        <v>COMMENT ON COLUMN cv_dictionary.cn3 IS '';</v>
      </c>
    </row>
    <row r="145" spans="1:15" s="2" customFormat="1">
      <c r="A145" s="6">
        <v>144</v>
      </c>
      <c r="B145" s="5"/>
      <c r="C145" s="5" t="s">
        <v>154</v>
      </c>
      <c r="D145" s="5" t="s">
        <v>207</v>
      </c>
      <c r="E145" s="5"/>
      <c r="F145" s="5" t="s">
        <v>2</v>
      </c>
      <c r="G145" s="6">
        <v>0</v>
      </c>
      <c r="H145" s="6">
        <v>0</v>
      </c>
      <c r="I145" s="6">
        <v>8</v>
      </c>
      <c r="J145" s="6"/>
      <c r="K145" s="6" t="s">
        <v>9</v>
      </c>
      <c r="L145" s="6"/>
      <c r="M145" s="6"/>
      <c r="N145" s="5" t="str">
        <f t="shared" si="4"/>
        <v xml:space="preserve">    cn4 NUMBER(0)  NOT NULL , </v>
      </c>
      <c r="O145" s="5" t="str">
        <f t="shared" si="5"/>
        <v>COMMENT ON COLUMN cv_dictionary.cn4 IS '';</v>
      </c>
    </row>
    <row r="146" spans="1:15" s="2" customFormat="1">
      <c r="A146" s="6">
        <v>145</v>
      </c>
      <c r="B146" s="5"/>
      <c r="C146" s="5" t="s">
        <v>154</v>
      </c>
      <c r="D146" s="5" t="s">
        <v>208</v>
      </c>
      <c r="E146" s="5"/>
      <c r="F146" s="5" t="s">
        <v>2</v>
      </c>
      <c r="G146" s="6">
        <v>0</v>
      </c>
      <c r="H146" s="6">
        <v>0</v>
      </c>
      <c r="I146" s="6">
        <v>8</v>
      </c>
      <c r="J146" s="6"/>
      <c r="K146" s="6" t="s">
        <v>9</v>
      </c>
      <c r="L146" s="6"/>
      <c r="M146" s="6"/>
      <c r="N146" s="5" t="str">
        <f t="shared" si="4"/>
        <v xml:space="preserve">    cn5 NUMBER(0)  NOT NULL);</v>
      </c>
      <c r="O146" s="5" t="str">
        <f t="shared" si="5"/>
        <v>COMMENT ON COLUMN cv_dictionary.cn5 IS '';</v>
      </c>
    </row>
    <row r="147" spans="1:15" s="2" customFormat="1">
      <c r="A147" s="6">
        <v>146</v>
      </c>
      <c r="B147" s="5"/>
      <c r="C147" s="5" t="s">
        <v>116</v>
      </c>
      <c r="D147" s="5" t="s">
        <v>137</v>
      </c>
      <c r="E147" s="5" t="s">
        <v>360</v>
      </c>
      <c r="F147" s="5" t="s">
        <v>2</v>
      </c>
      <c r="G147" s="6">
        <v>0</v>
      </c>
      <c r="H147" s="6">
        <v>0</v>
      </c>
      <c r="I147" s="6">
        <v>11</v>
      </c>
      <c r="J147" s="6" t="s">
        <v>9</v>
      </c>
      <c r="K147" s="6"/>
      <c r="L147" s="6"/>
      <c r="M147" s="6"/>
      <c r="N147" s="5" t="str">
        <f t="shared" si="4"/>
        <v xml:space="preserve">CREATE TABLE doctor (doctor_id NUMBER(0)  PRIMARY KEY , </v>
      </c>
      <c r="O147" s="5" t="str">
        <f t="shared" si="5"/>
        <v>COMMENT ON COLUMN doctor.doctor_id IS '医生标识';</v>
      </c>
    </row>
    <row r="148" spans="1:15" s="2" customFormat="1">
      <c r="A148" s="6">
        <v>147</v>
      </c>
      <c r="B148" s="5"/>
      <c r="C148" s="5" t="s">
        <v>116</v>
      </c>
      <c r="D148" s="5" t="s">
        <v>86</v>
      </c>
      <c r="E148" s="5" t="s">
        <v>15</v>
      </c>
      <c r="F148" s="5" t="s">
        <v>2</v>
      </c>
      <c r="G148" s="6">
        <v>0</v>
      </c>
      <c r="H148" s="6">
        <v>0</v>
      </c>
      <c r="I148" s="6">
        <v>8</v>
      </c>
      <c r="J148" s="6"/>
      <c r="K148" s="6" t="s">
        <v>9</v>
      </c>
      <c r="L148" s="6"/>
      <c r="M148" s="6"/>
      <c r="N148" s="5" t="str">
        <f t="shared" si="4"/>
        <v xml:space="preserve">    clinic_id NUMBER(0)  NOT NULL , </v>
      </c>
      <c r="O148" s="5" t="str">
        <f t="shared" si="5"/>
        <v>COMMENT ON COLUMN doctor.clinic_id IS '科室标识';</v>
      </c>
    </row>
    <row r="149" spans="1:15" s="2" customFormat="1">
      <c r="A149" s="6">
        <v>148</v>
      </c>
      <c r="B149" s="5"/>
      <c r="C149" s="5" t="s">
        <v>116</v>
      </c>
      <c r="D149" s="5" t="s">
        <v>347</v>
      </c>
      <c r="E149" s="5" t="s">
        <v>348</v>
      </c>
      <c r="F149" s="5" t="s">
        <v>12</v>
      </c>
      <c r="G149" s="6">
        <v>40</v>
      </c>
      <c r="H149" s="6">
        <v>0</v>
      </c>
      <c r="I149" s="6">
        <v>0</v>
      </c>
      <c r="J149" s="6"/>
      <c r="K149" s="6"/>
      <c r="L149" s="6"/>
      <c r="M149" s="6"/>
      <c r="N149" s="5" t="str">
        <f t="shared" si="4"/>
        <v xml:space="preserve">    employee_num VARCHAR2(40)  , </v>
      </c>
      <c r="O149" s="5" t="str">
        <f t="shared" si="5"/>
        <v>COMMENT ON COLUMN doctor.employee_num IS '工号';</v>
      </c>
    </row>
    <row r="150" spans="1:15" s="2" customFormat="1">
      <c r="A150" s="6">
        <v>149</v>
      </c>
      <c r="B150" s="5"/>
      <c r="C150" s="5" t="s">
        <v>116</v>
      </c>
      <c r="D150" s="5" t="s">
        <v>19</v>
      </c>
      <c r="E150" s="5" t="s">
        <v>21</v>
      </c>
      <c r="F150" s="5" t="s">
        <v>12</v>
      </c>
      <c r="G150" s="6">
        <v>80</v>
      </c>
      <c r="H150" s="6">
        <v>0</v>
      </c>
      <c r="I150" s="6">
        <v>0</v>
      </c>
      <c r="J150" s="6"/>
      <c r="K150" s="6"/>
      <c r="L150" s="6"/>
      <c r="M150" s="6"/>
      <c r="N150" s="5" t="str">
        <f t="shared" si="4"/>
        <v xml:space="preserve">    name VARCHAR2(80)  , </v>
      </c>
      <c r="O150" s="5" t="str">
        <f t="shared" si="5"/>
        <v>COMMENT ON COLUMN doctor.name IS '姓名';</v>
      </c>
    </row>
    <row r="151" spans="1:15" s="2" customFormat="1">
      <c r="A151" s="6">
        <v>150</v>
      </c>
      <c r="B151" s="5"/>
      <c r="C151" s="5" t="s">
        <v>116</v>
      </c>
      <c r="D151" s="5" t="s">
        <v>85</v>
      </c>
      <c r="E151" s="5" t="s">
        <v>361</v>
      </c>
      <c r="F151" s="5" t="s">
        <v>2</v>
      </c>
      <c r="G151" s="6">
        <v>0</v>
      </c>
      <c r="H151" s="6">
        <v>0</v>
      </c>
      <c r="I151" s="6">
        <v>4</v>
      </c>
      <c r="J151" s="6"/>
      <c r="K151" s="6" t="s">
        <v>9</v>
      </c>
      <c r="L151" s="6"/>
      <c r="M151" s="6"/>
      <c r="N151" s="5" t="str">
        <f t="shared" si="4"/>
        <v xml:space="preserve">    employee_category NUMBER(0)  NOT NULL , </v>
      </c>
      <c r="O151" s="5" t="str">
        <f t="shared" si="5"/>
        <v>COMMENT ON COLUMN doctor.employee_category IS '职工类别';</v>
      </c>
    </row>
    <row r="152" spans="1:15" s="2" customFormat="1">
      <c r="A152" s="6">
        <v>151</v>
      </c>
      <c r="B152" s="5"/>
      <c r="C152" s="5" t="s">
        <v>116</v>
      </c>
      <c r="D152" s="5" t="s">
        <v>84</v>
      </c>
      <c r="E152" s="5" t="s">
        <v>24</v>
      </c>
      <c r="F152" s="5" t="s">
        <v>12</v>
      </c>
      <c r="G152" s="6">
        <v>50</v>
      </c>
      <c r="H152" s="6">
        <v>0</v>
      </c>
      <c r="I152" s="6">
        <v>0</v>
      </c>
      <c r="J152" s="6"/>
      <c r="K152" s="6" t="s">
        <v>9</v>
      </c>
      <c r="L152" s="6"/>
      <c r="M152" s="6"/>
      <c r="N152" s="5" t="str">
        <f t="shared" si="4"/>
        <v xml:space="preserve">    administrative_rank VARCHAR2(50)  NOT NULL , </v>
      </c>
      <c r="O152" s="5" t="str">
        <f t="shared" si="5"/>
        <v>COMMENT ON COLUMN doctor.administrative_rank IS '行政职务';</v>
      </c>
    </row>
    <row r="153" spans="1:15" s="2" customFormat="1">
      <c r="A153" s="6">
        <v>152</v>
      </c>
      <c r="B153" s="5"/>
      <c r="C153" s="5" t="s">
        <v>116</v>
      </c>
      <c r="D153" s="5" t="s">
        <v>25</v>
      </c>
      <c r="E153" s="5" t="s">
        <v>362</v>
      </c>
      <c r="F153" s="5" t="s">
        <v>12</v>
      </c>
      <c r="G153" s="6">
        <v>20</v>
      </c>
      <c r="H153" s="6">
        <v>0</v>
      </c>
      <c r="I153" s="6">
        <v>0</v>
      </c>
      <c r="J153" s="6"/>
      <c r="K153" s="6" t="s">
        <v>9</v>
      </c>
      <c r="L153" s="6"/>
      <c r="M153" s="6"/>
      <c r="N153" s="5" t="str">
        <f t="shared" si="4"/>
        <v xml:space="preserve">    position VARCHAR2(20)  NOT NULL , </v>
      </c>
      <c r="O153" s="5" t="str">
        <f t="shared" si="5"/>
        <v>COMMENT ON COLUMN doctor.position IS '医生职位';</v>
      </c>
    </row>
    <row r="154" spans="1:15" s="2" customFormat="1">
      <c r="A154" s="6">
        <v>153</v>
      </c>
      <c r="B154" s="5"/>
      <c r="C154" s="5" t="s">
        <v>116</v>
      </c>
      <c r="D154" s="5" t="s">
        <v>349</v>
      </c>
      <c r="E154" s="5" t="s">
        <v>350</v>
      </c>
      <c r="F154" s="5" t="s">
        <v>12</v>
      </c>
      <c r="G154" s="6">
        <v>60</v>
      </c>
      <c r="H154" s="6">
        <v>0</v>
      </c>
      <c r="I154" s="6">
        <v>0</v>
      </c>
      <c r="J154" s="6"/>
      <c r="K154" s="6" t="s">
        <v>9</v>
      </c>
      <c r="L154" s="6"/>
      <c r="M154" s="6"/>
      <c r="N154" s="5" t="str">
        <f t="shared" si="4"/>
        <v xml:space="preserve">    job_title VARCHAR2(60)  NOT NULL , </v>
      </c>
      <c r="O154" s="5" t="str">
        <f t="shared" si="5"/>
        <v>COMMENT ON COLUMN doctor.job_title IS '职称';</v>
      </c>
    </row>
    <row r="155" spans="1:15" s="2" customFormat="1">
      <c r="A155" s="6">
        <v>154</v>
      </c>
      <c r="B155" s="5"/>
      <c r="C155" s="5" t="s">
        <v>116</v>
      </c>
      <c r="D155" s="5" t="s">
        <v>22</v>
      </c>
      <c r="E155" s="5" t="s">
        <v>23</v>
      </c>
      <c r="F155" s="5" t="s">
        <v>12</v>
      </c>
      <c r="G155" s="6">
        <v>400</v>
      </c>
      <c r="H155" s="6">
        <v>0</v>
      </c>
      <c r="I155" s="6">
        <v>0</v>
      </c>
      <c r="J155" s="6"/>
      <c r="K155" s="6" t="s">
        <v>9</v>
      </c>
      <c r="L155" s="6"/>
      <c r="M155" s="6"/>
      <c r="N155" s="5" t="str">
        <f t="shared" si="4"/>
        <v xml:space="preserve">    specialty VARCHAR2(400)  NOT NULL , </v>
      </c>
      <c r="O155" s="5" t="str">
        <f t="shared" si="5"/>
        <v>COMMENT ON COLUMN doctor.specialty IS '专长';</v>
      </c>
    </row>
    <row r="156" spans="1:15" s="2" customFormat="1">
      <c r="A156" s="6">
        <v>155</v>
      </c>
      <c r="B156" s="5"/>
      <c r="C156" s="5" t="s">
        <v>116</v>
      </c>
      <c r="D156" s="5" t="s">
        <v>75</v>
      </c>
      <c r="E156" s="5" t="s">
        <v>363</v>
      </c>
      <c r="F156" s="5" t="s">
        <v>12</v>
      </c>
      <c r="G156" s="6">
        <v>20</v>
      </c>
      <c r="H156" s="6">
        <v>0</v>
      </c>
      <c r="I156" s="6">
        <v>0</v>
      </c>
      <c r="J156" s="6"/>
      <c r="K156" s="6" t="s">
        <v>9</v>
      </c>
      <c r="L156" s="6"/>
      <c r="M156" s="6"/>
      <c r="N156" s="5" t="str">
        <f t="shared" si="4"/>
        <v xml:space="preserve">    mobile VARCHAR2(20)  NOT NULL , </v>
      </c>
      <c r="O156" s="5" t="str">
        <f t="shared" si="5"/>
        <v>COMMENT ON COLUMN doctor.mobile IS '联系电话';</v>
      </c>
    </row>
    <row r="157" spans="1:15" s="2" customFormat="1">
      <c r="A157" s="6">
        <v>156</v>
      </c>
      <c r="B157" s="5"/>
      <c r="C157" s="5" t="s">
        <v>116</v>
      </c>
      <c r="D157" s="5" t="s">
        <v>257</v>
      </c>
      <c r="E157" s="5" t="s">
        <v>180</v>
      </c>
      <c r="F157" s="5" t="s">
        <v>2</v>
      </c>
      <c r="G157" s="6">
        <v>0</v>
      </c>
      <c r="H157" s="6">
        <v>0</v>
      </c>
      <c r="I157" s="6">
        <v>11</v>
      </c>
      <c r="J157" s="6"/>
      <c r="K157" s="6" t="s">
        <v>9</v>
      </c>
      <c r="L157" s="6"/>
      <c r="M157" s="6"/>
      <c r="N157" s="5" t="str">
        <f t="shared" si="4"/>
        <v xml:space="preserve">    creator NUMBER(0)  NOT NULL , </v>
      </c>
      <c r="O157" s="5" t="str">
        <f t="shared" si="5"/>
        <v>COMMENT ON COLUMN doctor.creator IS '创建者标识';</v>
      </c>
    </row>
    <row r="158" spans="1:15" s="2" customFormat="1">
      <c r="A158" s="6">
        <v>157</v>
      </c>
      <c r="B158" s="5"/>
      <c r="C158" s="5" t="s">
        <v>116</v>
      </c>
      <c r="D158" s="5" t="s">
        <v>256</v>
      </c>
      <c r="E158" s="5" t="s">
        <v>147</v>
      </c>
      <c r="F158" s="5" t="s">
        <v>32</v>
      </c>
      <c r="G158" s="6">
        <v>0</v>
      </c>
      <c r="H158" s="6">
        <v>0</v>
      </c>
      <c r="I158" s="6">
        <v>0</v>
      </c>
      <c r="J158" s="6"/>
      <c r="K158" s="6" t="s">
        <v>9</v>
      </c>
      <c r="L158" s="6"/>
      <c r="M158" s="6"/>
      <c r="N158" s="5" t="str">
        <f t="shared" si="4"/>
        <v xml:space="preserve">    create_time DATE(0)  NOT NULL , </v>
      </c>
      <c r="O158" s="5" t="str">
        <f t="shared" si="5"/>
        <v>COMMENT ON COLUMN doctor.create_time IS '创建时间';</v>
      </c>
    </row>
    <row r="159" spans="1:15" s="2" customFormat="1">
      <c r="A159" s="6">
        <v>158</v>
      </c>
      <c r="B159" s="5"/>
      <c r="C159" s="5" t="s">
        <v>116</v>
      </c>
      <c r="D159" s="5" t="s">
        <v>262</v>
      </c>
      <c r="E159" s="5" t="s">
        <v>263</v>
      </c>
      <c r="F159" s="5" t="s">
        <v>2</v>
      </c>
      <c r="G159" s="6">
        <v>0</v>
      </c>
      <c r="H159" s="5">
        <v>0</v>
      </c>
      <c r="I159" s="5">
        <v>1</v>
      </c>
      <c r="J159" s="6"/>
      <c r="K159" s="6" t="s">
        <v>9</v>
      </c>
      <c r="L159" s="5"/>
      <c r="M159" s="8"/>
      <c r="N159" s="5" t="str">
        <f t="shared" si="4"/>
        <v xml:space="preserve">    del_flag NUMBER(0)  NOT NULL , </v>
      </c>
      <c r="O159" s="5" t="str">
        <f t="shared" si="5"/>
        <v>COMMENT ON COLUMN doctor.del_flag IS '删除标志';</v>
      </c>
    </row>
    <row r="160" spans="1:15" s="2" customFormat="1">
      <c r="A160" s="6">
        <v>159</v>
      </c>
      <c r="B160" s="5"/>
      <c r="C160" s="5" t="s">
        <v>116</v>
      </c>
      <c r="D160" s="5" t="s">
        <v>195</v>
      </c>
      <c r="E160" s="5" t="s">
        <v>155</v>
      </c>
      <c r="F160" s="5" t="s">
        <v>12</v>
      </c>
      <c r="G160" s="7">
        <v>20</v>
      </c>
      <c r="H160" s="5">
        <v>0</v>
      </c>
      <c r="I160" s="5">
        <v>0</v>
      </c>
      <c r="J160" s="6"/>
      <c r="K160" s="6" t="s">
        <v>9</v>
      </c>
      <c r="L160" s="5"/>
      <c r="M160" s="8"/>
      <c r="N160" s="5" t="str">
        <f t="shared" si="4"/>
        <v xml:space="preserve">    py_code VARCHAR2(20)  NOT NULL , </v>
      </c>
      <c r="O160" s="5" t="str">
        <f t="shared" si="5"/>
        <v>COMMENT ON COLUMN doctor.py_code IS '拼音码';</v>
      </c>
    </row>
    <row r="161" spans="1:15" s="2" customFormat="1">
      <c r="A161" s="6">
        <v>160</v>
      </c>
      <c r="B161" s="5"/>
      <c r="C161" s="5" t="s">
        <v>116</v>
      </c>
      <c r="D161" s="5" t="s">
        <v>194</v>
      </c>
      <c r="E161" s="5" t="s">
        <v>210</v>
      </c>
      <c r="F161" s="5" t="s">
        <v>12</v>
      </c>
      <c r="G161" s="6">
        <v>20</v>
      </c>
      <c r="H161" s="5">
        <v>0</v>
      </c>
      <c r="I161" s="5">
        <v>0</v>
      </c>
      <c r="J161" s="5"/>
      <c r="K161" s="5" t="s">
        <v>9</v>
      </c>
      <c r="L161" s="5"/>
      <c r="M161" s="8"/>
      <c r="N161" s="5" t="str">
        <f t="shared" si="4"/>
        <v xml:space="preserve">    d_code VARCHAR2(20)  NOT NULL , </v>
      </c>
      <c r="O161" s="5" t="str">
        <f t="shared" si="5"/>
        <v>COMMENT ON COLUMN doctor.d_code IS '自定义编码';</v>
      </c>
    </row>
    <row r="162" spans="1:15" s="2" customFormat="1">
      <c r="A162" s="6">
        <v>161</v>
      </c>
      <c r="B162" s="5"/>
      <c r="C162" s="5" t="s">
        <v>116</v>
      </c>
      <c r="D162" s="5" t="s">
        <v>354</v>
      </c>
      <c r="E162" s="5" t="s">
        <v>355</v>
      </c>
      <c r="F162" s="5" t="s">
        <v>12</v>
      </c>
      <c r="G162" s="7">
        <v>20</v>
      </c>
      <c r="H162" s="5">
        <v>0</v>
      </c>
      <c r="I162" s="5">
        <v>0</v>
      </c>
      <c r="J162" s="5"/>
      <c r="K162" s="6" t="s">
        <v>9</v>
      </c>
      <c r="L162" s="5"/>
      <c r="M162" s="8"/>
      <c r="N162" s="5" t="str">
        <f t="shared" si="4"/>
        <v xml:space="preserve">    title_code VARCHAR2(20)  NOT NULL , </v>
      </c>
      <c r="O162" s="5" t="str">
        <f t="shared" si="5"/>
        <v>COMMENT ON COLUMN doctor.title_code IS '职称编码';</v>
      </c>
    </row>
    <row r="163" spans="1:15" s="2" customFormat="1">
      <c r="A163" s="6">
        <v>162</v>
      </c>
      <c r="B163" s="5"/>
      <c r="C163" s="5" t="s">
        <v>116</v>
      </c>
      <c r="D163" s="5" t="s">
        <v>59</v>
      </c>
      <c r="E163" s="5" t="s">
        <v>364</v>
      </c>
      <c r="F163" s="5" t="s">
        <v>12</v>
      </c>
      <c r="G163" s="7">
        <v>50</v>
      </c>
      <c r="H163" s="5">
        <v>0</v>
      </c>
      <c r="I163" s="5">
        <v>0</v>
      </c>
      <c r="J163" s="5"/>
      <c r="K163" s="6" t="s">
        <v>9</v>
      </c>
      <c r="L163" s="5"/>
      <c r="M163" s="8"/>
      <c r="N163" s="5" t="str">
        <f t="shared" si="4"/>
        <v xml:space="preserve">    email VARCHAR2(50)  NOT NULL , </v>
      </c>
      <c r="O163" s="5" t="str">
        <f t="shared" si="5"/>
        <v>COMMENT ON COLUMN doctor.email IS '邮箱';</v>
      </c>
    </row>
    <row r="164" spans="1:15" s="2" customFormat="1">
      <c r="A164" s="6">
        <v>163</v>
      </c>
      <c r="B164" s="5"/>
      <c r="C164" s="5" t="s">
        <v>116</v>
      </c>
      <c r="D164" s="5" t="s">
        <v>365</v>
      </c>
      <c r="E164" s="5" t="s">
        <v>18</v>
      </c>
      <c r="F164" s="5" t="s">
        <v>12</v>
      </c>
      <c r="G164" s="7">
        <v>50</v>
      </c>
      <c r="H164" s="5">
        <v>0</v>
      </c>
      <c r="I164" s="5">
        <v>0</v>
      </c>
      <c r="J164" s="5"/>
      <c r="K164" s="6" t="s">
        <v>9</v>
      </c>
      <c r="L164" s="5"/>
      <c r="M164" s="8"/>
      <c r="N164" s="5" t="str">
        <f t="shared" si="4"/>
        <v xml:space="preserve">    clinic_code VARCHAR2(50)  NOT NULL , </v>
      </c>
      <c r="O164" s="5" t="str">
        <f t="shared" si="5"/>
        <v>COMMENT ON COLUMN doctor.clinic_code IS '科室编码';</v>
      </c>
    </row>
    <row r="165" spans="1:15" s="2" customFormat="1">
      <c r="A165" s="6">
        <v>164</v>
      </c>
      <c r="B165" s="5"/>
      <c r="C165" s="5" t="s">
        <v>116</v>
      </c>
      <c r="D165" s="5" t="s">
        <v>106</v>
      </c>
      <c r="E165" s="5" t="s">
        <v>366</v>
      </c>
      <c r="F165" s="5" t="s">
        <v>12</v>
      </c>
      <c r="G165" s="7">
        <v>20</v>
      </c>
      <c r="H165" s="5">
        <v>0</v>
      </c>
      <c r="I165" s="5">
        <v>0</v>
      </c>
      <c r="J165" s="5"/>
      <c r="K165" s="6" t="s">
        <v>9</v>
      </c>
      <c r="L165" s="5"/>
      <c r="M165" s="8"/>
      <c r="N165" s="5" t="str">
        <f t="shared" si="4"/>
        <v xml:space="preserve">    user_id VARCHAR2(20)  NOT NULL , </v>
      </c>
      <c r="O165" s="5" t="str">
        <f t="shared" si="5"/>
        <v>COMMENT ON COLUMN doctor.user_id IS '用户ID';</v>
      </c>
    </row>
    <row r="166" spans="1:15" s="2" customFormat="1">
      <c r="A166" s="6">
        <v>165</v>
      </c>
      <c r="B166" s="5"/>
      <c r="C166" s="5" t="s">
        <v>116</v>
      </c>
      <c r="D166" s="5" t="s">
        <v>367</v>
      </c>
      <c r="E166" s="5" t="s">
        <v>368</v>
      </c>
      <c r="F166" s="5" t="s">
        <v>2</v>
      </c>
      <c r="G166" s="6">
        <v>0</v>
      </c>
      <c r="H166" s="5">
        <v>0</v>
      </c>
      <c r="I166" s="5">
        <v>1</v>
      </c>
      <c r="J166" s="5"/>
      <c r="K166" s="5" t="s">
        <v>9</v>
      </c>
      <c r="L166" s="5"/>
      <c r="M166" s="8"/>
      <c r="N166" s="5" t="str">
        <f t="shared" si="4"/>
        <v xml:space="preserve">    isdirector NUMBER(0)  NOT NULL , </v>
      </c>
      <c r="O166" s="5" t="str">
        <f t="shared" si="5"/>
        <v>COMMENT ON COLUMN doctor.isdirector IS '是否为科主任';</v>
      </c>
    </row>
    <row r="167" spans="1:15" s="2" customFormat="1">
      <c r="A167" s="6">
        <v>166</v>
      </c>
      <c r="B167" s="5"/>
      <c r="C167" s="5" t="s">
        <v>116</v>
      </c>
      <c r="D167" s="5" t="s">
        <v>197</v>
      </c>
      <c r="E167" s="5" t="s">
        <v>219</v>
      </c>
      <c r="F167" s="5" t="s">
        <v>12</v>
      </c>
      <c r="G167" s="6">
        <v>20</v>
      </c>
      <c r="H167" s="5">
        <v>0</v>
      </c>
      <c r="I167" s="5">
        <v>0</v>
      </c>
      <c r="J167" s="5"/>
      <c r="K167" s="5" t="s">
        <v>9</v>
      </c>
      <c r="L167" s="5"/>
      <c r="M167" s="8"/>
      <c r="N167" s="5" t="str">
        <f t="shared" si="4"/>
        <v xml:space="preserve">    version VARCHAR2(20)  NOT NULL);</v>
      </c>
      <c r="O167" s="5" t="str">
        <f t="shared" si="5"/>
        <v>COMMENT ON COLUMN doctor.version IS '版本号';</v>
      </c>
    </row>
    <row r="168" spans="1:15" s="2" customFormat="1">
      <c r="A168" s="6">
        <v>167</v>
      </c>
      <c r="B168" s="5"/>
      <c r="C168" s="5" t="s">
        <v>191</v>
      </c>
      <c r="D168" s="5" t="s">
        <v>131</v>
      </c>
      <c r="E168" s="5" t="s">
        <v>369</v>
      </c>
      <c r="F168" s="5" t="s">
        <v>2</v>
      </c>
      <c r="G168" s="7">
        <v>0</v>
      </c>
      <c r="H168" s="5">
        <v>0</v>
      </c>
      <c r="I168" s="5">
        <v>11</v>
      </c>
      <c r="J168" s="5" t="s">
        <v>9</v>
      </c>
      <c r="K168" s="5"/>
      <c r="L168" s="5"/>
      <c r="M168" s="8"/>
      <c r="N168" s="5" t="str">
        <f t="shared" si="4"/>
        <v xml:space="preserve">CREATE TABLE doctor_suggestion (suggestion_id NUMBER(0)  PRIMARY KEY , </v>
      </c>
      <c r="O168" s="5" t="str">
        <f t="shared" si="5"/>
        <v>COMMENT ON COLUMN doctor_suggestion.suggestion_id IS '会诊意见编号';</v>
      </c>
    </row>
    <row r="169" spans="1:15" s="2" customFormat="1">
      <c r="A169" s="6">
        <v>168</v>
      </c>
      <c r="B169" s="5"/>
      <c r="C169" s="5" t="s">
        <v>191</v>
      </c>
      <c r="D169" s="5" t="s">
        <v>188</v>
      </c>
      <c r="E169" s="5" t="s">
        <v>250</v>
      </c>
      <c r="F169" s="5" t="s">
        <v>2</v>
      </c>
      <c r="G169" s="7">
        <v>0</v>
      </c>
      <c r="H169" s="5">
        <v>0</v>
      </c>
      <c r="I169" s="5">
        <v>11</v>
      </c>
      <c r="J169" s="5"/>
      <c r="K169" s="5"/>
      <c r="L169" s="5"/>
      <c r="M169" s="8"/>
      <c r="N169" s="5" t="str">
        <f t="shared" si="4"/>
        <v xml:space="preserve">    consultation_id NUMBER(0)  , </v>
      </c>
      <c r="O169" s="5" t="str">
        <f t="shared" si="5"/>
        <v>COMMENT ON COLUMN doctor_suggestion.consultation_id IS '会诊单号';</v>
      </c>
    </row>
    <row r="170" spans="1:15" s="2" customFormat="1">
      <c r="A170" s="6">
        <v>169</v>
      </c>
      <c r="B170" s="5"/>
      <c r="C170" s="5" t="s">
        <v>191</v>
      </c>
      <c r="D170" s="5" t="s">
        <v>137</v>
      </c>
      <c r="E170" s="5" t="s">
        <v>181</v>
      </c>
      <c r="F170" s="5" t="s">
        <v>2</v>
      </c>
      <c r="G170" s="7">
        <v>0</v>
      </c>
      <c r="H170" s="5">
        <v>0</v>
      </c>
      <c r="I170" s="5">
        <v>11</v>
      </c>
      <c r="J170" s="5" t="s">
        <v>9</v>
      </c>
      <c r="K170" s="5"/>
      <c r="L170" s="5"/>
      <c r="M170" s="8"/>
      <c r="N170" s="5" t="str">
        <f t="shared" si="4"/>
        <v xml:space="preserve">    doctor_id NUMBER(0)  PRIMARY KEY);</v>
      </c>
      <c r="O170" s="5" t="str">
        <f t="shared" si="5"/>
        <v>COMMENT ON COLUMN doctor_suggestion.doctor_id IS '会诊医生标识';</v>
      </c>
    </row>
    <row r="171" spans="1:15" s="2" customFormat="1">
      <c r="A171" s="6">
        <v>170</v>
      </c>
      <c r="B171" s="5"/>
      <c r="C171" s="5" t="s">
        <v>370</v>
      </c>
      <c r="D171" s="5" t="s">
        <v>371</v>
      </c>
      <c r="E171" s="5" t="s">
        <v>372</v>
      </c>
      <c r="F171" s="5" t="s">
        <v>2</v>
      </c>
      <c r="G171" s="9">
        <v>0</v>
      </c>
      <c r="H171" s="5">
        <v>0</v>
      </c>
      <c r="I171" s="5">
        <v>8</v>
      </c>
      <c r="J171" s="5" t="s">
        <v>9</v>
      </c>
      <c r="K171" s="5"/>
      <c r="L171" s="5"/>
      <c r="M171" s="8"/>
      <c r="N171" s="5" t="str">
        <f t="shared" si="4"/>
        <v xml:space="preserve">CREATE TABLE evaluation (evaluation_id NUMBER(0)  PRIMARY KEY , </v>
      </c>
      <c r="O171" s="5" t="str">
        <f t="shared" si="5"/>
        <v>COMMENT ON COLUMN evaluation.evaluation_id IS '评价表标识';</v>
      </c>
    </row>
    <row r="172" spans="1:15" s="2" customFormat="1">
      <c r="A172" s="6">
        <v>171</v>
      </c>
      <c r="B172" s="5"/>
      <c r="C172" s="5" t="s">
        <v>370</v>
      </c>
      <c r="D172" s="5" t="s">
        <v>27</v>
      </c>
      <c r="E172" s="5" t="s">
        <v>373</v>
      </c>
      <c r="F172" s="5" t="s">
        <v>12</v>
      </c>
      <c r="G172" s="9">
        <v>300</v>
      </c>
      <c r="H172" s="5">
        <v>0</v>
      </c>
      <c r="I172" s="5">
        <v>0</v>
      </c>
      <c r="J172" s="5"/>
      <c r="K172" s="5" t="s">
        <v>9</v>
      </c>
      <c r="L172" s="5"/>
      <c r="M172" s="8"/>
      <c r="N172" s="5" t="str">
        <f t="shared" si="4"/>
        <v xml:space="preserve">    title VARCHAR2(300)  NOT NULL , </v>
      </c>
      <c r="O172" s="5" t="str">
        <f t="shared" si="5"/>
        <v>COMMENT ON COLUMN evaluation.title IS '评价表标题';</v>
      </c>
    </row>
    <row r="173" spans="1:15" s="2" customFormat="1">
      <c r="A173" s="6">
        <v>172</v>
      </c>
      <c r="B173" s="5"/>
      <c r="C173" s="5" t="s">
        <v>370</v>
      </c>
      <c r="D173" s="5" t="s">
        <v>186</v>
      </c>
      <c r="E173" s="5" t="s">
        <v>374</v>
      </c>
      <c r="F173" s="5" t="s">
        <v>12</v>
      </c>
      <c r="G173" s="9">
        <v>600</v>
      </c>
      <c r="H173" s="5">
        <v>0</v>
      </c>
      <c r="I173" s="5">
        <v>0</v>
      </c>
      <c r="J173" s="5"/>
      <c r="K173" s="5" t="s">
        <v>9</v>
      </c>
      <c r="L173" s="5"/>
      <c r="M173" s="8"/>
      <c r="N173" s="5" t="str">
        <f t="shared" si="4"/>
        <v xml:space="preserve">    brief VARCHAR2(600)  NOT NULL , </v>
      </c>
      <c r="O173" s="5" t="str">
        <f t="shared" si="5"/>
        <v>COMMENT ON COLUMN evaluation.brief IS '摘要';</v>
      </c>
    </row>
    <row r="174" spans="1:15" s="2" customFormat="1">
      <c r="A174" s="6">
        <v>173</v>
      </c>
      <c r="B174" s="5"/>
      <c r="C174" s="5" t="s">
        <v>370</v>
      </c>
      <c r="D174" s="5" t="s">
        <v>375</v>
      </c>
      <c r="E174" s="5" t="s">
        <v>306</v>
      </c>
      <c r="F174" s="5" t="s">
        <v>12</v>
      </c>
      <c r="G174" s="9">
        <v>600</v>
      </c>
      <c r="H174" s="5">
        <v>0</v>
      </c>
      <c r="I174" s="5">
        <v>0</v>
      </c>
      <c r="J174" s="5"/>
      <c r="K174" s="5" t="s">
        <v>9</v>
      </c>
      <c r="L174" s="5"/>
      <c r="M174" s="8"/>
      <c r="N174" s="5" t="str">
        <f t="shared" si="4"/>
        <v xml:space="preserve">    note VARCHAR2(600)  NOT NULL , </v>
      </c>
      <c r="O174" s="5" t="str">
        <f t="shared" si="5"/>
        <v>COMMENT ON COLUMN evaluation.note IS '备注';</v>
      </c>
    </row>
    <row r="175" spans="1:15" s="2" customFormat="1">
      <c r="A175" s="6">
        <v>174</v>
      </c>
      <c r="B175" s="5"/>
      <c r="C175" s="5" t="s">
        <v>370</v>
      </c>
      <c r="D175" s="5" t="s">
        <v>256</v>
      </c>
      <c r="E175" s="5" t="s">
        <v>147</v>
      </c>
      <c r="F175" s="5" t="s">
        <v>32</v>
      </c>
      <c r="G175" s="6">
        <v>0</v>
      </c>
      <c r="H175" s="5">
        <v>0</v>
      </c>
      <c r="I175" s="5">
        <v>0</v>
      </c>
      <c r="J175" s="5"/>
      <c r="K175" s="5" t="s">
        <v>9</v>
      </c>
      <c r="L175" s="5"/>
      <c r="M175" s="8"/>
      <c r="N175" s="5" t="str">
        <f t="shared" si="4"/>
        <v xml:space="preserve">    create_time DATE(0)  NOT NULL , </v>
      </c>
      <c r="O175" s="5" t="str">
        <f t="shared" si="5"/>
        <v>COMMENT ON COLUMN evaluation.create_time IS '创建时间';</v>
      </c>
    </row>
    <row r="176" spans="1:15" s="2" customFormat="1">
      <c r="A176" s="6">
        <v>175</v>
      </c>
      <c r="B176" s="5"/>
      <c r="C176" s="5" t="s">
        <v>370</v>
      </c>
      <c r="D176" s="5" t="s">
        <v>257</v>
      </c>
      <c r="E176" s="5" t="s">
        <v>180</v>
      </c>
      <c r="F176" s="5" t="s">
        <v>2</v>
      </c>
      <c r="G176" s="6">
        <v>0</v>
      </c>
      <c r="H176" s="5">
        <v>0</v>
      </c>
      <c r="I176" s="5">
        <v>11</v>
      </c>
      <c r="J176" s="5"/>
      <c r="K176" s="5" t="s">
        <v>9</v>
      </c>
      <c r="L176" s="5"/>
      <c r="M176" s="8"/>
      <c r="N176" s="5" t="str">
        <f t="shared" si="4"/>
        <v xml:space="preserve">    creator NUMBER(0)  NOT NULL , </v>
      </c>
      <c r="O176" s="5" t="str">
        <f t="shared" si="5"/>
        <v>COMMENT ON COLUMN evaluation.creator IS '创建者标识';</v>
      </c>
    </row>
    <row r="177" spans="1:15" s="2" customFormat="1">
      <c r="A177" s="6">
        <v>176</v>
      </c>
      <c r="B177" s="5"/>
      <c r="C177" s="5" t="s">
        <v>370</v>
      </c>
      <c r="D177" s="5" t="s">
        <v>197</v>
      </c>
      <c r="E177" s="5" t="s">
        <v>212</v>
      </c>
      <c r="F177" s="5" t="s">
        <v>2</v>
      </c>
      <c r="G177" s="7">
        <v>0</v>
      </c>
      <c r="H177" s="5">
        <v>0</v>
      </c>
      <c r="I177" s="5">
        <v>8</v>
      </c>
      <c r="J177" s="5" t="s">
        <v>9</v>
      </c>
      <c r="K177" s="5"/>
      <c r="L177" s="5"/>
      <c r="M177" s="8"/>
      <c r="N177" s="5" t="str">
        <f t="shared" si="4"/>
        <v xml:space="preserve">    version NUMBER(0)  PRIMARY KEY);</v>
      </c>
      <c r="O177" s="5" t="str">
        <f t="shared" si="5"/>
        <v>COMMENT ON COLUMN evaluation.version IS '版本';</v>
      </c>
    </row>
    <row r="178" spans="1:15" s="2" customFormat="1">
      <c r="A178" s="6">
        <v>177</v>
      </c>
      <c r="B178" s="5"/>
      <c r="C178" s="5" t="s">
        <v>376</v>
      </c>
      <c r="D178" s="5" t="s">
        <v>371</v>
      </c>
      <c r="E178" s="5" t="s">
        <v>372</v>
      </c>
      <c r="F178" s="5" t="s">
        <v>2</v>
      </c>
      <c r="G178" s="6">
        <v>0</v>
      </c>
      <c r="H178" s="5">
        <v>0</v>
      </c>
      <c r="I178" s="5">
        <v>8</v>
      </c>
      <c r="J178" s="5" t="s">
        <v>9</v>
      </c>
      <c r="K178" s="5"/>
      <c r="L178" s="5"/>
      <c r="M178" s="8"/>
      <c r="N178" s="5" t="str">
        <f t="shared" si="4"/>
        <v xml:space="preserve">CREATE TABLE evaluation_item (evaluation_id NUMBER(0)  PRIMARY KEY , </v>
      </c>
      <c r="O178" s="5" t="str">
        <f t="shared" si="5"/>
        <v>COMMENT ON COLUMN evaluation_item.evaluation_id IS '评价表标识';</v>
      </c>
    </row>
    <row r="179" spans="1:15" s="2" customFormat="1">
      <c r="A179" s="6">
        <v>178</v>
      </c>
      <c r="B179" s="5"/>
      <c r="C179" s="5" t="s">
        <v>376</v>
      </c>
      <c r="D179" s="5" t="s">
        <v>377</v>
      </c>
      <c r="E179" s="5" t="s">
        <v>378</v>
      </c>
      <c r="F179" s="5" t="s">
        <v>2</v>
      </c>
      <c r="G179" s="9">
        <v>0</v>
      </c>
      <c r="H179" s="5">
        <v>0</v>
      </c>
      <c r="I179" s="5">
        <v>8</v>
      </c>
      <c r="J179" s="5" t="s">
        <v>9</v>
      </c>
      <c r="K179" s="5"/>
      <c r="L179" s="5"/>
      <c r="M179" s="8"/>
      <c r="N179" s="5" t="str">
        <f t="shared" si="4"/>
        <v xml:space="preserve">    item_id NUMBER(0)  PRIMARY KEY , </v>
      </c>
      <c r="O179" s="5" t="str">
        <f t="shared" si="5"/>
        <v>COMMENT ON COLUMN evaluation_item.item_id IS '评价项标识';</v>
      </c>
    </row>
    <row r="180" spans="1:15" s="2" customFormat="1">
      <c r="A180" s="6">
        <v>179</v>
      </c>
      <c r="B180" s="5"/>
      <c r="C180" s="5" t="s">
        <v>376</v>
      </c>
      <c r="D180" s="5" t="s">
        <v>29</v>
      </c>
      <c r="E180" s="5" t="s">
        <v>379</v>
      </c>
      <c r="F180" s="5" t="s">
        <v>12</v>
      </c>
      <c r="G180" s="9">
        <v>600</v>
      </c>
      <c r="H180" s="5">
        <v>0</v>
      </c>
      <c r="I180" s="5">
        <v>0</v>
      </c>
      <c r="J180" s="5"/>
      <c r="K180" s="5" t="s">
        <v>9</v>
      </c>
      <c r="L180" s="5"/>
      <c r="M180" s="8"/>
      <c r="N180" s="5" t="str">
        <f t="shared" si="4"/>
        <v xml:space="preserve">    content VARCHAR2(600)  NOT NULL , </v>
      </c>
      <c r="O180" s="5" t="str">
        <f t="shared" si="5"/>
        <v>COMMENT ON COLUMN evaluation_item.content IS '评价项内容';</v>
      </c>
    </row>
    <row r="181" spans="1:15" s="2" customFormat="1">
      <c r="A181" s="6">
        <v>180</v>
      </c>
      <c r="B181" s="5"/>
      <c r="C181" s="5" t="s">
        <v>376</v>
      </c>
      <c r="D181" s="5" t="s">
        <v>197</v>
      </c>
      <c r="E181" s="5" t="s">
        <v>212</v>
      </c>
      <c r="F181" s="5" t="s">
        <v>2</v>
      </c>
      <c r="G181" s="9">
        <v>0</v>
      </c>
      <c r="H181" s="5">
        <v>0</v>
      </c>
      <c r="I181" s="5">
        <v>8</v>
      </c>
      <c r="J181" s="5" t="s">
        <v>9</v>
      </c>
      <c r="K181" s="5"/>
      <c r="L181" s="5"/>
      <c r="M181" s="8"/>
      <c r="N181" s="5" t="str">
        <f t="shared" si="4"/>
        <v xml:space="preserve">    version NUMBER(0)  PRIMARY KEY);</v>
      </c>
      <c r="O181" s="5" t="str">
        <f t="shared" si="5"/>
        <v>COMMENT ON COLUMN evaluation_item.version IS '版本';</v>
      </c>
    </row>
    <row r="182" spans="1:15" s="2" customFormat="1">
      <c r="A182" s="6">
        <v>181</v>
      </c>
      <c r="B182" s="5"/>
      <c r="C182" s="5" t="s">
        <v>380</v>
      </c>
      <c r="D182" s="5" t="s">
        <v>371</v>
      </c>
      <c r="E182" s="5" t="s">
        <v>372</v>
      </c>
      <c r="F182" s="5" t="s">
        <v>2</v>
      </c>
      <c r="G182" s="7">
        <v>0</v>
      </c>
      <c r="H182" s="5">
        <v>0</v>
      </c>
      <c r="I182" s="5">
        <v>8</v>
      </c>
      <c r="J182" s="5" t="s">
        <v>9</v>
      </c>
      <c r="K182" s="5"/>
      <c r="L182" s="5"/>
      <c r="M182" s="8"/>
      <c r="N182" s="5" t="str">
        <f t="shared" si="4"/>
        <v xml:space="preserve">CREATE TABLE evaluation_option (evaluation_id NUMBER(0)  PRIMARY KEY , </v>
      </c>
      <c r="O182" s="5" t="str">
        <f t="shared" si="5"/>
        <v>COMMENT ON COLUMN evaluation_option.evaluation_id IS '评价表标识';</v>
      </c>
    </row>
    <row r="183" spans="1:15" s="2" customFormat="1">
      <c r="A183" s="6">
        <v>182</v>
      </c>
      <c r="B183" s="5"/>
      <c r="C183" s="5" t="s">
        <v>380</v>
      </c>
      <c r="D183" s="5" t="s">
        <v>377</v>
      </c>
      <c r="E183" s="5" t="s">
        <v>378</v>
      </c>
      <c r="F183" s="5" t="s">
        <v>2</v>
      </c>
      <c r="G183" s="7">
        <v>0</v>
      </c>
      <c r="H183" s="5">
        <v>0</v>
      </c>
      <c r="I183" s="5">
        <v>8</v>
      </c>
      <c r="J183" s="5" t="s">
        <v>9</v>
      </c>
      <c r="K183" s="5"/>
      <c r="L183" s="5"/>
      <c r="M183" s="8"/>
      <c r="N183" s="5" t="str">
        <f t="shared" si="4"/>
        <v xml:space="preserve">    item_id NUMBER(0)  PRIMARY KEY , </v>
      </c>
      <c r="O183" s="5" t="str">
        <f t="shared" si="5"/>
        <v>COMMENT ON COLUMN evaluation_option.item_id IS '评价项标识';</v>
      </c>
    </row>
    <row r="184" spans="1:15" s="2" customFormat="1">
      <c r="A184" s="6">
        <v>183</v>
      </c>
      <c r="B184" s="5"/>
      <c r="C184" s="5" t="s">
        <v>380</v>
      </c>
      <c r="D184" s="5" t="s">
        <v>381</v>
      </c>
      <c r="E184" s="5" t="s">
        <v>382</v>
      </c>
      <c r="F184" s="5" t="s">
        <v>2</v>
      </c>
      <c r="G184" s="9">
        <v>0</v>
      </c>
      <c r="H184" s="5">
        <v>0</v>
      </c>
      <c r="I184" s="5">
        <v>8</v>
      </c>
      <c r="J184" s="5" t="s">
        <v>9</v>
      </c>
      <c r="K184" s="5"/>
      <c r="L184" s="5"/>
      <c r="M184" s="8">
        <v>0</v>
      </c>
      <c r="N184" s="5" t="str">
        <f t="shared" si="4"/>
        <v xml:space="preserve">    option_id NUMBER(0)  PRIMARY KEY , </v>
      </c>
      <c r="O184" s="5" t="str">
        <f t="shared" si="5"/>
        <v>COMMENT ON COLUMN evaluation_option.option_id IS '评价选项标识';</v>
      </c>
    </row>
    <row r="185" spans="1:15" s="2" customFormat="1">
      <c r="A185" s="6">
        <v>184</v>
      </c>
      <c r="B185" s="5"/>
      <c r="C185" s="5" t="s">
        <v>380</v>
      </c>
      <c r="D185" s="5" t="s">
        <v>29</v>
      </c>
      <c r="E185" s="5" t="s">
        <v>383</v>
      </c>
      <c r="F185" s="5" t="s">
        <v>12</v>
      </c>
      <c r="G185" s="7">
        <v>300</v>
      </c>
      <c r="H185" s="5">
        <v>0</v>
      </c>
      <c r="I185" s="5">
        <v>0</v>
      </c>
      <c r="J185" s="5"/>
      <c r="K185" s="6" t="s">
        <v>9</v>
      </c>
      <c r="L185" s="5"/>
      <c r="M185" s="8"/>
      <c r="N185" s="5" t="str">
        <f t="shared" si="4"/>
        <v xml:space="preserve">    content VARCHAR2(300)  NOT NULL , </v>
      </c>
      <c r="O185" s="5" t="str">
        <f t="shared" si="5"/>
        <v>COMMENT ON COLUMN evaluation_option.content IS '评价选项内容';</v>
      </c>
    </row>
    <row r="186" spans="1:15" s="2" customFormat="1">
      <c r="A186" s="6">
        <v>185</v>
      </c>
      <c r="B186" s="5"/>
      <c r="C186" s="5" t="s">
        <v>380</v>
      </c>
      <c r="D186" s="5" t="s">
        <v>384</v>
      </c>
      <c r="E186" s="5" t="s">
        <v>385</v>
      </c>
      <c r="F186" s="5" t="s">
        <v>2</v>
      </c>
      <c r="G186" s="7">
        <v>0</v>
      </c>
      <c r="H186" s="5">
        <v>0</v>
      </c>
      <c r="I186" s="5">
        <v>8</v>
      </c>
      <c r="J186" s="5"/>
      <c r="K186" s="6" t="s">
        <v>9</v>
      </c>
      <c r="L186" s="5"/>
      <c r="M186" s="8"/>
      <c r="N186" s="5" t="str">
        <f t="shared" si="4"/>
        <v xml:space="preserve">    score NUMBER(0)  NOT NULL , </v>
      </c>
      <c r="O186" s="5" t="str">
        <f t="shared" si="5"/>
        <v>COMMENT ON COLUMN evaluation_option.score IS '评价选项分值';</v>
      </c>
    </row>
    <row r="187" spans="1:15" s="2" customFormat="1">
      <c r="A187" s="6">
        <v>186</v>
      </c>
      <c r="B187" s="5"/>
      <c r="C187" s="5" t="s">
        <v>380</v>
      </c>
      <c r="D187" s="5" t="s">
        <v>197</v>
      </c>
      <c r="E187" s="5" t="s">
        <v>212</v>
      </c>
      <c r="F187" s="5" t="s">
        <v>2</v>
      </c>
      <c r="G187" s="7">
        <v>0</v>
      </c>
      <c r="H187" s="5">
        <v>0</v>
      </c>
      <c r="I187" s="5">
        <v>8</v>
      </c>
      <c r="J187" s="5" t="s">
        <v>9</v>
      </c>
      <c r="K187" s="5"/>
      <c r="L187" s="5"/>
      <c r="M187" s="8"/>
      <c r="N187" s="5" t="str">
        <f t="shared" si="4"/>
        <v xml:space="preserve">    version NUMBER(0)  PRIMARY KEY);</v>
      </c>
      <c r="O187" s="5" t="str">
        <f t="shared" si="5"/>
        <v>COMMENT ON COLUMN evaluation_option.version IS '版本';</v>
      </c>
    </row>
    <row r="188" spans="1:15" s="2" customFormat="1">
      <c r="A188" s="6">
        <v>187</v>
      </c>
      <c r="B188" s="5"/>
      <c r="C188" s="5" t="s">
        <v>386</v>
      </c>
      <c r="D188" s="5" t="s">
        <v>7</v>
      </c>
      <c r="E188" s="5"/>
      <c r="F188" s="5" t="s">
        <v>2</v>
      </c>
      <c r="G188" s="7">
        <v>0</v>
      </c>
      <c r="H188" s="5">
        <v>0</v>
      </c>
      <c r="I188" s="5">
        <v>11</v>
      </c>
      <c r="J188" s="5" t="s">
        <v>9</v>
      </c>
      <c r="K188" s="6"/>
      <c r="L188" s="5"/>
      <c r="M188" s="8"/>
      <c r="N188" s="5" t="str">
        <f t="shared" si="4"/>
        <v xml:space="preserve">CREATE TABLE field_control (id NUMBER(0)  PRIMARY KEY , </v>
      </c>
      <c r="O188" s="5" t="str">
        <f t="shared" si="5"/>
        <v>COMMENT ON COLUMN field_control.id IS '';</v>
      </c>
    </row>
    <row r="189" spans="1:15" s="2" customFormat="1">
      <c r="A189" s="6">
        <v>188</v>
      </c>
      <c r="B189" s="5"/>
      <c r="C189" s="5" t="s">
        <v>386</v>
      </c>
      <c r="D189" s="5" t="s">
        <v>164</v>
      </c>
      <c r="E189" s="5"/>
      <c r="F189" s="5" t="s">
        <v>12</v>
      </c>
      <c r="G189" s="7">
        <v>50</v>
      </c>
      <c r="H189" s="5">
        <v>0</v>
      </c>
      <c r="I189" s="5">
        <v>0</v>
      </c>
      <c r="J189" s="5"/>
      <c r="K189" s="5"/>
      <c r="L189" s="5"/>
      <c r="M189" s="8"/>
      <c r="N189" s="5" t="str">
        <f t="shared" si="4"/>
        <v xml:space="preserve">    table_name VARCHAR2(50)  , </v>
      </c>
      <c r="O189" s="5" t="str">
        <f t="shared" si="5"/>
        <v>COMMENT ON COLUMN field_control.table_name IS '';</v>
      </c>
    </row>
    <row r="190" spans="1:15" s="2" customFormat="1">
      <c r="A190" s="6">
        <v>189</v>
      </c>
      <c r="B190" s="5"/>
      <c r="C190" s="5" t="s">
        <v>386</v>
      </c>
      <c r="D190" s="5" t="s">
        <v>166</v>
      </c>
      <c r="E190" s="5"/>
      <c r="F190" s="5" t="s">
        <v>12</v>
      </c>
      <c r="G190" s="7">
        <v>50</v>
      </c>
      <c r="H190" s="5">
        <v>0</v>
      </c>
      <c r="I190" s="5">
        <v>0</v>
      </c>
      <c r="J190" s="5"/>
      <c r="K190" s="5"/>
      <c r="L190" s="5"/>
      <c r="M190" s="8"/>
      <c r="N190" s="5" t="str">
        <f t="shared" si="4"/>
        <v xml:space="preserve">    column_name VARCHAR2(50)  , </v>
      </c>
      <c r="O190" s="5" t="str">
        <f t="shared" si="5"/>
        <v>COMMENT ON COLUMN field_control.column_name IS '';</v>
      </c>
    </row>
    <row r="191" spans="1:15" s="2" customFormat="1">
      <c r="A191" s="6">
        <v>190</v>
      </c>
      <c r="B191" s="5"/>
      <c r="C191" s="5" t="s">
        <v>386</v>
      </c>
      <c r="D191" s="5" t="s">
        <v>234</v>
      </c>
      <c r="E191" s="5"/>
      <c r="F191" s="5" t="s">
        <v>2</v>
      </c>
      <c r="G191" s="9">
        <v>0</v>
      </c>
      <c r="H191" s="5">
        <v>0</v>
      </c>
      <c r="I191" s="5">
        <v>1</v>
      </c>
      <c r="J191" s="5"/>
      <c r="K191" s="5"/>
      <c r="L191" s="5"/>
      <c r="M191" s="8"/>
      <c r="N191" s="5" t="str">
        <f t="shared" si="4"/>
        <v xml:space="preserve">    flag NUMBER(0) );</v>
      </c>
      <c r="O191" s="5" t="str">
        <f t="shared" si="5"/>
        <v>COMMENT ON COLUMN field_control.flag IS '';</v>
      </c>
    </row>
    <row r="192" spans="1:15" s="2" customFormat="1">
      <c r="A192" s="6">
        <v>191</v>
      </c>
      <c r="B192" s="5"/>
      <c r="C192" s="5" t="s">
        <v>387</v>
      </c>
      <c r="D192" s="5" t="s">
        <v>7</v>
      </c>
      <c r="E192" s="5"/>
      <c r="F192" s="5" t="s">
        <v>2</v>
      </c>
      <c r="G192" s="9">
        <v>0</v>
      </c>
      <c r="H192" s="5">
        <v>0</v>
      </c>
      <c r="I192" s="5">
        <v>0</v>
      </c>
      <c r="J192" s="5" t="s">
        <v>9</v>
      </c>
      <c r="K192" s="5"/>
      <c r="L192" s="5"/>
      <c r="M192" s="8"/>
      <c r="N192" s="5" t="str">
        <f t="shared" si="4"/>
        <v xml:space="preserve">CREATE TABLE hl7_node_field_config (id NUMBER(0)  PRIMARY KEY , </v>
      </c>
      <c r="O192" s="5" t="str">
        <f t="shared" si="5"/>
        <v>COMMENT ON COLUMN hl7_node_field_config.id IS '';</v>
      </c>
    </row>
    <row r="193" spans="1:15" s="2" customFormat="1">
      <c r="A193" s="6">
        <v>192</v>
      </c>
      <c r="B193" s="5"/>
      <c r="C193" s="5" t="s">
        <v>387</v>
      </c>
      <c r="D193" s="5" t="s">
        <v>388</v>
      </c>
      <c r="E193" s="5"/>
      <c r="F193" s="5" t="s">
        <v>12</v>
      </c>
      <c r="G193" s="6">
        <v>100</v>
      </c>
      <c r="H193" s="5">
        <v>0</v>
      </c>
      <c r="I193" s="5">
        <v>0</v>
      </c>
      <c r="J193" s="5"/>
      <c r="K193" s="5" t="s">
        <v>9</v>
      </c>
      <c r="L193" s="5"/>
      <c r="M193" s="8"/>
      <c r="N193" s="5" t="str">
        <f t="shared" si="4"/>
        <v xml:space="preserve">    field_name VARCHAR2(100)  NOT NULL , </v>
      </c>
      <c r="O193" s="5" t="str">
        <f t="shared" si="5"/>
        <v>COMMENT ON COLUMN hl7_node_field_config.field_name IS '';</v>
      </c>
    </row>
    <row r="194" spans="1:15" s="2" customFormat="1">
      <c r="A194" s="6">
        <v>193</v>
      </c>
      <c r="B194" s="5"/>
      <c r="C194" s="5" t="s">
        <v>387</v>
      </c>
      <c r="D194" s="5" t="s">
        <v>389</v>
      </c>
      <c r="E194" s="5"/>
      <c r="F194" s="5" t="s">
        <v>12</v>
      </c>
      <c r="G194" s="6">
        <v>200</v>
      </c>
      <c r="H194" s="5">
        <v>0</v>
      </c>
      <c r="I194" s="5">
        <v>0</v>
      </c>
      <c r="J194" s="5"/>
      <c r="K194" s="5" t="s">
        <v>9</v>
      </c>
      <c r="L194" s="5"/>
      <c r="M194" s="8"/>
      <c r="N194" s="5" t="str">
        <f t="shared" si="4"/>
        <v xml:space="preserve">    node_path VARCHAR2(200)  NOT NULL , </v>
      </c>
      <c r="O194" s="5" t="str">
        <f t="shared" si="5"/>
        <v>COMMENT ON COLUMN hl7_node_field_config.node_path IS '';</v>
      </c>
    </row>
    <row r="195" spans="1:15" s="2" customFormat="1">
      <c r="A195" s="6">
        <v>194</v>
      </c>
      <c r="B195" s="5"/>
      <c r="C195" s="5" t="s">
        <v>387</v>
      </c>
      <c r="D195" s="5" t="s">
        <v>390</v>
      </c>
      <c r="E195" s="5"/>
      <c r="F195" s="5" t="s">
        <v>12</v>
      </c>
      <c r="G195" s="6">
        <v>50</v>
      </c>
      <c r="H195" s="5">
        <v>0</v>
      </c>
      <c r="I195" s="5">
        <v>0</v>
      </c>
      <c r="J195" s="5"/>
      <c r="K195" s="5" t="s">
        <v>9</v>
      </c>
      <c r="L195" s="5"/>
      <c r="M195" s="8"/>
      <c r="N195" s="5" t="str">
        <f t="shared" ref="N195:N258" si="6">IF(C194=C195,"    ","CREATE TABLE "&amp;C195&amp;" (")&amp;D195&amp;" "&amp;F195&amp;IF(G195&lt;&gt;"","("&amp;G195&amp;") ","")&amp;IF(K195="Y"," NOT NULL","")&amp;IF(J195="Y"," PRIMARY KEY","")&amp;IF(C195=C196,"",")")&amp;IF(C195=C196," , ",";")</f>
        <v xml:space="preserve">    template_name VARCHAR2(50)  NOT NULL);</v>
      </c>
      <c r="O195" s="5" t="str">
        <f t="shared" ref="O195:O258" si="7">"COMMENT ON COLUMN "&amp;C195&amp;"."&amp;D195&amp;" IS '"&amp;E195&amp;"';"</f>
        <v>COMMENT ON COLUMN hl7_node_field_config.template_name IS '';</v>
      </c>
    </row>
    <row r="196" spans="1:15" s="2" customFormat="1">
      <c r="A196" s="6">
        <v>195</v>
      </c>
      <c r="B196" s="5"/>
      <c r="C196" s="5" t="s">
        <v>391</v>
      </c>
      <c r="D196" s="5" t="s">
        <v>258</v>
      </c>
      <c r="E196" s="5" t="s">
        <v>259</v>
      </c>
      <c r="F196" s="5" t="s">
        <v>2</v>
      </c>
      <c r="G196" s="6">
        <v>0</v>
      </c>
      <c r="H196" s="5">
        <v>0</v>
      </c>
      <c r="I196" s="5">
        <v>8</v>
      </c>
      <c r="J196" s="5" t="s">
        <v>9</v>
      </c>
      <c r="K196" s="5"/>
      <c r="L196" s="5"/>
      <c r="M196" s="8"/>
      <c r="N196" s="5" t="str">
        <f t="shared" si="6"/>
        <v xml:space="preserve">CREATE TABLE hospital (hospital_id NUMBER(0)  PRIMARY KEY , </v>
      </c>
      <c r="O196" s="5" t="str">
        <f t="shared" si="7"/>
        <v>COMMENT ON COLUMN hospital.hospital_id IS '医院标识';</v>
      </c>
    </row>
    <row r="197" spans="1:15" s="2" customFormat="1">
      <c r="A197" s="6">
        <v>196</v>
      </c>
      <c r="B197" s="5"/>
      <c r="C197" s="5" t="s">
        <v>391</v>
      </c>
      <c r="D197" s="5" t="s">
        <v>19</v>
      </c>
      <c r="E197" s="5" t="s">
        <v>342</v>
      </c>
      <c r="F197" s="5" t="s">
        <v>12</v>
      </c>
      <c r="G197" s="6">
        <v>60</v>
      </c>
      <c r="H197" s="5">
        <v>0</v>
      </c>
      <c r="I197" s="5">
        <v>0</v>
      </c>
      <c r="J197" s="6"/>
      <c r="K197" s="6" t="s">
        <v>9</v>
      </c>
      <c r="L197" s="5"/>
      <c r="M197" s="8"/>
      <c r="N197" s="5" t="str">
        <f t="shared" si="6"/>
        <v xml:space="preserve">    name VARCHAR2(60)  NOT NULL , </v>
      </c>
      <c r="O197" s="5" t="str">
        <f t="shared" si="7"/>
        <v>COMMENT ON COLUMN hospital.name IS '医院名称';</v>
      </c>
    </row>
    <row r="198" spans="1:15" s="2" customFormat="1">
      <c r="A198" s="6">
        <v>197</v>
      </c>
      <c r="B198" s="5"/>
      <c r="C198" s="5" t="s">
        <v>391</v>
      </c>
      <c r="D198" s="5" t="s">
        <v>153</v>
      </c>
      <c r="E198" s="5" t="s">
        <v>392</v>
      </c>
      <c r="F198" s="5" t="s">
        <v>12</v>
      </c>
      <c r="G198" s="6">
        <v>50</v>
      </c>
      <c r="H198" s="5">
        <v>0</v>
      </c>
      <c r="I198" s="5">
        <v>0</v>
      </c>
      <c r="J198" s="5"/>
      <c r="K198" s="5" t="s">
        <v>9</v>
      </c>
      <c r="L198" s="5"/>
      <c r="M198" s="8"/>
      <c r="N198" s="5" t="str">
        <f t="shared" si="6"/>
        <v xml:space="preserve">    oid VARCHAR2(50)  NOT NULL , </v>
      </c>
      <c r="O198" s="5" t="str">
        <f t="shared" si="7"/>
        <v>COMMENT ON COLUMN hospital.oid IS 'OID';</v>
      </c>
    </row>
    <row r="199" spans="1:15" s="2" customFormat="1">
      <c r="A199" s="6">
        <v>198</v>
      </c>
      <c r="B199" s="5"/>
      <c r="C199" s="5" t="s">
        <v>391</v>
      </c>
      <c r="D199" s="5" t="s">
        <v>139</v>
      </c>
      <c r="E199" s="5" t="s">
        <v>340</v>
      </c>
      <c r="F199" s="5" t="s">
        <v>2</v>
      </c>
      <c r="G199" s="7">
        <v>0</v>
      </c>
      <c r="H199" s="5">
        <v>0</v>
      </c>
      <c r="I199" s="5">
        <v>1</v>
      </c>
      <c r="J199" s="5"/>
      <c r="K199" s="5"/>
      <c r="L199" s="5"/>
      <c r="M199" s="8"/>
      <c r="N199" s="5" t="str">
        <f t="shared" si="6"/>
        <v xml:space="preserve">    is_outside_hospital NUMBER(0)  , </v>
      </c>
      <c r="O199" s="5" t="str">
        <f t="shared" si="7"/>
        <v>COMMENT ON COLUMN hospital.is_outside_hospital IS '是否外院';</v>
      </c>
    </row>
    <row r="200" spans="1:15" s="2" customFormat="1">
      <c r="A200" s="6">
        <v>199</v>
      </c>
      <c r="B200" s="5"/>
      <c r="C200" s="5" t="s">
        <v>391</v>
      </c>
      <c r="D200" s="5" t="s">
        <v>262</v>
      </c>
      <c r="E200" s="5" t="s">
        <v>263</v>
      </c>
      <c r="F200" s="5" t="s">
        <v>2</v>
      </c>
      <c r="G200" s="9">
        <v>0</v>
      </c>
      <c r="H200" s="5">
        <v>0</v>
      </c>
      <c r="I200" s="5">
        <v>1</v>
      </c>
      <c r="J200" s="5"/>
      <c r="K200" s="5" t="s">
        <v>9</v>
      </c>
      <c r="L200" s="5"/>
      <c r="M200" s="8"/>
      <c r="N200" s="5" t="str">
        <f t="shared" si="6"/>
        <v xml:space="preserve">    del_flag NUMBER(0)  NOT NULL);</v>
      </c>
      <c r="O200" s="5" t="str">
        <f t="shared" si="7"/>
        <v>COMMENT ON COLUMN hospital.del_flag IS '删除标志';</v>
      </c>
    </row>
    <row r="201" spans="1:15" s="2" customFormat="1">
      <c r="A201" s="6">
        <v>200</v>
      </c>
      <c r="B201" s="5"/>
      <c r="C201" s="5" t="s">
        <v>393</v>
      </c>
      <c r="D201" s="5" t="s">
        <v>394</v>
      </c>
      <c r="E201" s="5" t="s">
        <v>395</v>
      </c>
      <c r="F201" s="5" t="s">
        <v>2</v>
      </c>
      <c r="G201" s="7">
        <v>0</v>
      </c>
      <c r="H201" s="5">
        <v>0</v>
      </c>
      <c r="I201" s="5">
        <v>11</v>
      </c>
      <c r="J201" s="5" t="s">
        <v>9</v>
      </c>
      <c r="K201" s="5"/>
      <c r="L201" s="5"/>
      <c r="M201" s="8"/>
      <c r="N201" s="5" t="str">
        <f t="shared" si="6"/>
        <v xml:space="preserve">CREATE TABLE log (log_id NUMBER(0)  PRIMARY KEY , </v>
      </c>
      <c r="O201" s="5" t="str">
        <f t="shared" si="7"/>
        <v>COMMENT ON COLUMN log.log_id IS '日志标识';</v>
      </c>
    </row>
    <row r="202" spans="1:15" s="2" customFormat="1">
      <c r="A202" s="6">
        <v>201</v>
      </c>
      <c r="B202" s="5"/>
      <c r="C202" s="5" t="s">
        <v>393</v>
      </c>
      <c r="D202" s="5" t="s">
        <v>188</v>
      </c>
      <c r="E202" s="5" t="s">
        <v>271</v>
      </c>
      <c r="F202" s="5" t="s">
        <v>2</v>
      </c>
      <c r="G202" s="6">
        <v>0</v>
      </c>
      <c r="H202" s="5">
        <v>0</v>
      </c>
      <c r="I202" s="5">
        <v>11</v>
      </c>
      <c r="J202" s="6"/>
      <c r="K202" s="6" t="s">
        <v>9</v>
      </c>
      <c r="L202" s="5"/>
      <c r="M202" s="8"/>
      <c r="N202" s="5" t="str">
        <f t="shared" si="6"/>
        <v xml:space="preserve">    consultation_id NUMBER(0)  NOT NULL , </v>
      </c>
      <c r="O202" s="5" t="str">
        <f t="shared" si="7"/>
        <v>COMMENT ON COLUMN log.consultation_id IS '会诊单标识';</v>
      </c>
    </row>
    <row r="203" spans="1:15" s="2" customFormat="1">
      <c r="A203" s="6">
        <v>202</v>
      </c>
      <c r="B203" s="5"/>
      <c r="C203" s="5" t="s">
        <v>393</v>
      </c>
      <c r="D203" s="5" t="s">
        <v>272</v>
      </c>
      <c r="E203" s="5" t="s">
        <v>273</v>
      </c>
      <c r="F203" s="5" t="s">
        <v>12</v>
      </c>
      <c r="G203" s="6">
        <v>20</v>
      </c>
      <c r="H203" s="5">
        <v>0</v>
      </c>
      <c r="I203" s="5">
        <v>0</v>
      </c>
      <c r="J203" s="5"/>
      <c r="K203" s="5" t="s">
        <v>9</v>
      </c>
      <c r="L203" s="5"/>
      <c r="M203" s="8"/>
      <c r="N203" s="5" t="str">
        <f t="shared" si="6"/>
        <v xml:space="preserve">    consultation_code VARCHAR2(20)  NOT NULL , </v>
      </c>
      <c r="O203" s="5" t="str">
        <f t="shared" si="7"/>
        <v>COMMENT ON COLUMN log.consultation_code IS '会诊单编码';</v>
      </c>
    </row>
    <row r="204" spans="1:15" s="2" customFormat="1">
      <c r="A204" s="6">
        <v>203</v>
      </c>
      <c r="B204" s="5"/>
      <c r="C204" s="5" t="s">
        <v>393</v>
      </c>
      <c r="D204" s="5" t="s">
        <v>396</v>
      </c>
      <c r="E204" s="5" t="s">
        <v>397</v>
      </c>
      <c r="F204" s="5" t="s">
        <v>12</v>
      </c>
      <c r="G204" s="6">
        <v>100</v>
      </c>
      <c r="H204" s="5">
        <v>0</v>
      </c>
      <c r="I204" s="5">
        <v>0</v>
      </c>
      <c r="J204" s="5"/>
      <c r="K204" s="5" t="s">
        <v>9</v>
      </c>
      <c r="L204" s="5"/>
      <c r="M204" s="8"/>
      <c r="N204" s="5" t="str">
        <f t="shared" si="6"/>
        <v xml:space="preserve">    type VARCHAR2(100)  NOT NULL , </v>
      </c>
      <c r="O204" s="5" t="str">
        <f t="shared" si="7"/>
        <v>COMMENT ON COLUMN log.type IS '日志类型';</v>
      </c>
    </row>
    <row r="205" spans="1:15" s="2" customFormat="1">
      <c r="A205" s="6">
        <v>204</v>
      </c>
      <c r="B205" s="5"/>
      <c r="C205" s="5" t="s">
        <v>393</v>
      </c>
      <c r="D205" s="5" t="s">
        <v>29</v>
      </c>
      <c r="E205" s="5" t="s">
        <v>30</v>
      </c>
      <c r="F205" s="5" t="s">
        <v>398</v>
      </c>
      <c r="G205" s="7">
        <v>4000</v>
      </c>
      <c r="H205" s="5">
        <v>0</v>
      </c>
      <c r="I205" s="5">
        <v>0</v>
      </c>
      <c r="J205" s="5"/>
      <c r="K205" s="5" t="s">
        <v>9</v>
      </c>
      <c r="L205" s="5"/>
      <c r="M205" s="8"/>
      <c r="N205" s="5" t="str">
        <f t="shared" si="6"/>
        <v xml:space="preserve">    content CLOB(4000)  NOT NULL , </v>
      </c>
      <c r="O205" s="5" t="str">
        <f t="shared" si="7"/>
        <v>COMMENT ON COLUMN log.content IS '内容';</v>
      </c>
    </row>
    <row r="206" spans="1:15" s="2" customFormat="1">
      <c r="A206" s="6">
        <v>205</v>
      </c>
      <c r="B206" s="5"/>
      <c r="C206" s="5" t="s">
        <v>393</v>
      </c>
      <c r="D206" s="5" t="s">
        <v>86</v>
      </c>
      <c r="E206" s="5" t="s">
        <v>15</v>
      </c>
      <c r="F206" s="5" t="s">
        <v>2</v>
      </c>
      <c r="G206" s="7">
        <v>0</v>
      </c>
      <c r="H206" s="5">
        <v>0</v>
      </c>
      <c r="I206" s="5">
        <v>8</v>
      </c>
      <c r="J206" s="5"/>
      <c r="K206" s="5" t="s">
        <v>9</v>
      </c>
      <c r="L206" s="5"/>
      <c r="M206" s="8"/>
      <c r="N206" s="5" t="str">
        <f t="shared" si="6"/>
        <v xml:space="preserve">    clinic_id NUMBER(0)  NOT NULL , </v>
      </c>
      <c r="O206" s="5" t="str">
        <f t="shared" si="7"/>
        <v>COMMENT ON COLUMN log.clinic_id IS '科室标识';</v>
      </c>
    </row>
    <row r="207" spans="1:15" s="2" customFormat="1">
      <c r="A207" s="6">
        <v>206</v>
      </c>
      <c r="B207" s="5"/>
      <c r="C207" s="5" t="s">
        <v>393</v>
      </c>
      <c r="D207" s="5" t="s">
        <v>174</v>
      </c>
      <c r="E207" s="5" t="s">
        <v>260</v>
      </c>
      <c r="F207" s="5" t="s">
        <v>12</v>
      </c>
      <c r="G207" s="6">
        <v>60</v>
      </c>
      <c r="H207" s="5">
        <v>0</v>
      </c>
      <c r="I207" s="5">
        <v>0</v>
      </c>
      <c r="J207" s="5"/>
      <c r="K207" s="5" t="s">
        <v>9</v>
      </c>
      <c r="L207" s="5"/>
      <c r="M207" s="8"/>
      <c r="N207" s="5" t="str">
        <f t="shared" si="6"/>
        <v xml:space="preserve">    clinic_name VARCHAR2(60)  NOT NULL , </v>
      </c>
      <c r="O207" s="5" t="str">
        <f t="shared" si="7"/>
        <v>COMMENT ON COLUMN log.clinic_name IS '科室名称';</v>
      </c>
    </row>
    <row r="208" spans="1:15" s="2" customFormat="1">
      <c r="A208" s="6">
        <v>207</v>
      </c>
      <c r="B208" s="5"/>
      <c r="C208" s="5" t="s">
        <v>393</v>
      </c>
      <c r="D208" s="5" t="s">
        <v>399</v>
      </c>
      <c r="E208" s="5" t="s">
        <v>180</v>
      </c>
      <c r="F208" s="5" t="s">
        <v>2</v>
      </c>
      <c r="G208" s="9">
        <v>0</v>
      </c>
      <c r="H208" s="5">
        <v>0</v>
      </c>
      <c r="I208" s="5">
        <v>11</v>
      </c>
      <c r="J208" s="5"/>
      <c r="K208" s="5" t="s">
        <v>9</v>
      </c>
      <c r="L208" s="5"/>
      <c r="M208" s="8"/>
      <c r="N208" s="5" t="str">
        <f t="shared" si="6"/>
        <v xml:space="preserve">    creator_id NUMBER(0)  NOT NULL , </v>
      </c>
      <c r="O208" s="5" t="str">
        <f t="shared" si="7"/>
        <v>COMMENT ON COLUMN log.creator_id IS '创建者标识';</v>
      </c>
    </row>
    <row r="209" spans="1:15" s="2" customFormat="1">
      <c r="A209" s="6">
        <v>208</v>
      </c>
      <c r="B209" s="5"/>
      <c r="C209" s="5" t="s">
        <v>393</v>
      </c>
      <c r="D209" s="5" t="s">
        <v>400</v>
      </c>
      <c r="E209" s="5" t="s">
        <v>401</v>
      </c>
      <c r="F209" s="5" t="s">
        <v>12</v>
      </c>
      <c r="G209" s="7">
        <v>30</v>
      </c>
      <c r="H209" s="5">
        <v>0</v>
      </c>
      <c r="I209" s="5">
        <v>0</v>
      </c>
      <c r="J209" s="5"/>
      <c r="K209" s="5" t="s">
        <v>9</v>
      </c>
      <c r="L209" s="5"/>
      <c r="M209" s="8"/>
      <c r="N209" s="5" t="str">
        <f t="shared" si="6"/>
        <v xml:space="preserve">    creator_name VARCHAR2(30)  NOT NULL , </v>
      </c>
      <c r="O209" s="5" t="str">
        <f t="shared" si="7"/>
        <v>COMMENT ON COLUMN log.creator_name IS '创建者姓名';</v>
      </c>
    </row>
    <row r="210" spans="1:15" s="2" customFormat="1">
      <c r="A210" s="6">
        <v>209</v>
      </c>
      <c r="B210" s="5"/>
      <c r="C210" s="5" t="s">
        <v>393</v>
      </c>
      <c r="D210" s="5" t="s">
        <v>256</v>
      </c>
      <c r="E210" s="5" t="s">
        <v>147</v>
      </c>
      <c r="F210" s="5" t="s">
        <v>32</v>
      </c>
      <c r="G210" s="6">
        <v>0</v>
      </c>
      <c r="H210" s="5">
        <v>0</v>
      </c>
      <c r="I210" s="5">
        <v>0</v>
      </c>
      <c r="J210" s="6"/>
      <c r="K210" s="6" t="s">
        <v>9</v>
      </c>
      <c r="L210" s="5"/>
      <c r="M210" s="8"/>
      <c r="N210" s="5" t="str">
        <f t="shared" si="6"/>
        <v xml:space="preserve">    create_time DATE(0)  NOT NULL);</v>
      </c>
      <c r="O210" s="5" t="str">
        <f t="shared" si="7"/>
        <v>COMMENT ON COLUMN log.create_time IS '创建时间';</v>
      </c>
    </row>
    <row r="211" spans="1:15" s="2" customFormat="1">
      <c r="A211" s="6">
        <v>210</v>
      </c>
      <c r="B211" s="5"/>
      <c r="C211" s="5" t="s">
        <v>402</v>
      </c>
      <c r="D211" s="5" t="s">
        <v>7</v>
      </c>
      <c r="E211" s="5"/>
      <c r="F211" s="5" t="s">
        <v>2</v>
      </c>
      <c r="G211" s="6">
        <v>0</v>
      </c>
      <c r="H211" s="5">
        <v>0</v>
      </c>
      <c r="I211" s="5">
        <v>11</v>
      </c>
      <c r="J211" s="5" t="s">
        <v>9</v>
      </c>
      <c r="K211" s="5"/>
      <c r="L211" s="5"/>
      <c r="M211" s="8"/>
      <c r="N211" s="5" t="str">
        <f t="shared" si="6"/>
        <v xml:space="preserve">CREATE TABLE menu (id NUMBER(0)  PRIMARY KEY , </v>
      </c>
      <c r="O211" s="5" t="str">
        <f t="shared" si="7"/>
        <v>COMMENT ON COLUMN menu.id IS '';</v>
      </c>
    </row>
    <row r="212" spans="1:15" s="2" customFormat="1">
      <c r="A212" s="6">
        <v>211</v>
      </c>
      <c r="B212" s="5"/>
      <c r="C212" s="5" t="s">
        <v>402</v>
      </c>
      <c r="D212" s="5" t="s">
        <v>83</v>
      </c>
      <c r="E212" s="5"/>
      <c r="F212" s="5" t="s">
        <v>2</v>
      </c>
      <c r="G212" s="7">
        <v>0</v>
      </c>
      <c r="H212" s="5">
        <v>0</v>
      </c>
      <c r="I212" s="5">
        <v>11</v>
      </c>
      <c r="J212" s="5"/>
      <c r="K212" s="5"/>
      <c r="L212" s="5"/>
      <c r="M212" s="8"/>
      <c r="N212" s="5" t="str">
        <f t="shared" si="6"/>
        <v xml:space="preserve">    parent_id NUMBER(0)  , </v>
      </c>
      <c r="O212" s="5" t="str">
        <f t="shared" si="7"/>
        <v>COMMENT ON COLUMN menu.parent_id IS '';</v>
      </c>
    </row>
    <row r="213" spans="1:15" s="2" customFormat="1">
      <c r="A213" s="6">
        <v>212</v>
      </c>
      <c r="B213" s="5"/>
      <c r="C213" s="5" t="s">
        <v>402</v>
      </c>
      <c r="D213" s="5" t="s">
        <v>403</v>
      </c>
      <c r="E213" s="5"/>
      <c r="F213" s="5" t="s">
        <v>2</v>
      </c>
      <c r="G213" s="7">
        <v>0</v>
      </c>
      <c r="H213" s="5">
        <v>0</v>
      </c>
      <c r="I213" s="5">
        <v>11</v>
      </c>
      <c r="J213" s="5"/>
      <c r="K213" s="6"/>
      <c r="L213" s="5"/>
      <c r="M213" s="8"/>
      <c r="N213" s="5" t="str">
        <f t="shared" si="6"/>
        <v xml:space="preserve">    depth NUMBER(0)  , </v>
      </c>
      <c r="O213" s="5" t="str">
        <f t="shared" si="7"/>
        <v>COMMENT ON COLUMN menu.depth IS '';</v>
      </c>
    </row>
    <row r="214" spans="1:15" s="2" customFormat="1">
      <c r="A214" s="6">
        <v>213</v>
      </c>
      <c r="B214" s="5"/>
      <c r="C214" s="5" t="s">
        <v>402</v>
      </c>
      <c r="D214" s="5" t="s">
        <v>404</v>
      </c>
      <c r="E214" s="5"/>
      <c r="F214" s="5" t="s">
        <v>2</v>
      </c>
      <c r="G214" s="7">
        <v>0</v>
      </c>
      <c r="H214" s="5">
        <v>0</v>
      </c>
      <c r="I214" s="5">
        <v>11</v>
      </c>
      <c r="J214" s="5"/>
      <c r="K214" s="5"/>
      <c r="L214" s="5"/>
      <c r="M214" s="8"/>
      <c r="N214" s="5" t="str">
        <f t="shared" si="6"/>
        <v xml:space="preserve">    is_parent NUMBER(0)  , </v>
      </c>
      <c r="O214" s="5" t="str">
        <f t="shared" si="7"/>
        <v>COMMENT ON COLUMN menu.is_parent IS '';</v>
      </c>
    </row>
    <row r="215" spans="1:15" s="2" customFormat="1">
      <c r="A215" s="6">
        <v>214</v>
      </c>
      <c r="B215" s="5"/>
      <c r="C215" s="5" t="s">
        <v>402</v>
      </c>
      <c r="D215" s="5" t="s">
        <v>17</v>
      </c>
      <c r="E215" s="5"/>
      <c r="F215" s="5" t="s">
        <v>12</v>
      </c>
      <c r="G215" s="7">
        <v>20</v>
      </c>
      <c r="H215" s="5">
        <v>0</v>
      </c>
      <c r="I215" s="5">
        <v>0</v>
      </c>
      <c r="J215" s="5"/>
      <c r="K215" s="5" t="s">
        <v>9</v>
      </c>
      <c r="L215" s="5"/>
      <c r="M215" s="8"/>
      <c r="N215" s="5" t="str">
        <f t="shared" si="6"/>
        <v xml:space="preserve">    code VARCHAR2(20)  NOT NULL , </v>
      </c>
      <c r="O215" s="5" t="str">
        <f t="shared" si="7"/>
        <v>COMMENT ON COLUMN menu.code IS '';</v>
      </c>
    </row>
    <row r="216" spans="1:15" s="2" customFormat="1">
      <c r="A216" s="6">
        <v>215</v>
      </c>
      <c r="B216" s="5"/>
      <c r="C216" s="5" t="s">
        <v>402</v>
      </c>
      <c r="D216" s="5" t="s">
        <v>405</v>
      </c>
      <c r="E216" s="5"/>
      <c r="F216" s="5" t="s">
        <v>12</v>
      </c>
      <c r="G216" s="7">
        <v>100</v>
      </c>
      <c r="H216" s="5">
        <v>0</v>
      </c>
      <c r="I216" s="5">
        <v>0</v>
      </c>
      <c r="J216" s="5"/>
      <c r="K216" s="5"/>
      <c r="L216" s="5"/>
      <c r="M216" s="8"/>
      <c r="N216" s="5" t="str">
        <f t="shared" si="6"/>
        <v xml:space="preserve">    name_zh VARCHAR2(100)  , </v>
      </c>
      <c r="O216" s="5" t="str">
        <f t="shared" si="7"/>
        <v>COMMENT ON COLUMN menu.name_zh IS '';</v>
      </c>
    </row>
    <row r="217" spans="1:15" s="2" customFormat="1">
      <c r="A217" s="6">
        <v>216</v>
      </c>
      <c r="B217" s="5"/>
      <c r="C217" s="5" t="s">
        <v>402</v>
      </c>
      <c r="D217" s="5" t="s">
        <v>406</v>
      </c>
      <c r="E217" s="5"/>
      <c r="F217" s="5" t="s">
        <v>12</v>
      </c>
      <c r="G217" s="9">
        <v>100</v>
      </c>
      <c r="H217" s="5">
        <v>0</v>
      </c>
      <c r="I217" s="5">
        <v>0</v>
      </c>
      <c r="J217" s="5"/>
      <c r="K217" s="5" t="s">
        <v>9</v>
      </c>
      <c r="L217" s="5"/>
      <c r="M217" s="8"/>
      <c r="N217" s="5" t="str">
        <f t="shared" si="6"/>
        <v xml:space="preserve">    name_en VARCHAR2(100)  NOT NULL , </v>
      </c>
      <c r="O217" s="5" t="str">
        <f t="shared" si="7"/>
        <v>COMMENT ON COLUMN menu.name_en IS '';</v>
      </c>
    </row>
    <row r="218" spans="1:15" s="2" customFormat="1">
      <c r="A218" s="6">
        <v>217</v>
      </c>
      <c r="B218" s="5"/>
      <c r="C218" s="5" t="s">
        <v>402</v>
      </c>
      <c r="D218" s="5" t="s">
        <v>233</v>
      </c>
      <c r="E218" s="5"/>
      <c r="F218" s="5" t="s">
        <v>12</v>
      </c>
      <c r="G218" s="7">
        <v>200</v>
      </c>
      <c r="H218" s="5">
        <v>0</v>
      </c>
      <c r="I218" s="5">
        <v>0</v>
      </c>
      <c r="J218" s="5"/>
      <c r="K218" s="5" t="s">
        <v>9</v>
      </c>
      <c r="L218" s="5"/>
      <c r="M218" s="8"/>
      <c r="N218" s="5" t="str">
        <f t="shared" si="6"/>
        <v xml:space="preserve">    path VARCHAR2(200)  NOT NULL , </v>
      </c>
      <c r="O218" s="5" t="str">
        <f t="shared" si="7"/>
        <v>COMMENT ON COLUMN menu.path IS '';</v>
      </c>
    </row>
    <row r="219" spans="1:15" s="2" customFormat="1">
      <c r="A219" s="6">
        <v>218</v>
      </c>
      <c r="B219" s="5"/>
      <c r="C219" s="5" t="s">
        <v>402</v>
      </c>
      <c r="D219" s="5" t="s">
        <v>407</v>
      </c>
      <c r="E219" s="5"/>
      <c r="F219" s="5" t="s">
        <v>12</v>
      </c>
      <c r="G219" s="6">
        <v>50</v>
      </c>
      <c r="H219" s="6">
        <v>0</v>
      </c>
      <c r="I219" s="6">
        <v>0</v>
      </c>
      <c r="J219" s="6"/>
      <c r="K219" s="6" t="s">
        <v>9</v>
      </c>
      <c r="L219" s="6"/>
      <c r="M219" s="6"/>
      <c r="N219" s="5" t="str">
        <f t="shared" si="6"/>
        <v xml:space="preserve">    theme VARCHAR2(50)  NOT NULL , </v>
      </c>
      <c r="O219" s="5" t="str">
        <f t="shared" si="7"/>
        <v>COMMENT ON COLUMN menu.theme IS '';</v>
      </c>
    </row>
    <row r="220" spans="1:15" s="2" customFormat="1">
      <c r="A220" s="6">
        <v>219</v>
      </c>
      <c r="B220" s="5"/>
      <c r="C220" s="5" t="s">
        <v>402</v>
      </c>
      <c r="D220" s="5" t="s">
        <v>198</v>
      </c>
      <c r="E220" s="5"/>
      <c r="F220" s="5" t="s">
        <v>2</v>
      </c>
      <c r="G220" s="6">
        <v>0</v>
      </c>
      <c r="H220" s="6">
        <v>0</v>
      </c>
      <c r="I220" s="6">
        <v>1</v>
      </c>
      <c r="J220" s="6"/>
      <c r="K220" s="6"/>
      <c r="L220" s="6"/>
      <c r="M220" s="6"/>
      <c r="N220" s="5" t="str">
        <f t="shared" si="6"/>
        <v xml:space="preserve">    status NUMBER(0)  , </v>
      </c>
      <c r="O220" s="5" t="str">
        <f t="shared" si="7"/>
        <v>COMMENT ON COLUMN menu.status IS '';</v>
      </c>
    </row>
    <row r="221" spans="1:15" s="2" customFormat="1">
      <c r="A221" s="6">
        <v>220</v>
      </c>
      <c r="B221" s="5"/>
      <c r="C221" s="5" t="s">
        <v>402</v>
      </c>
      <c r="D221" s="5" t="s">
        <v>234</v>
      </c>
      <c r="E221" s="5"/>
      <c r="F221" s="5" t="s">
        <v>2</v>
      </c>
      <c r="G221" s="6">
        <v>0</v>
      </c>
      <c r="H221" s="6">
        <v>0</v>
      </c>
      <c r="I221" s="6">
        <v>1</v>
      </c>
      <c r="J221" s="6"/>
      <c r="K221" s="6"/>
      <c r="L221" s="6"/>
      <c r="M221" s="6"/>
      <c r="N221" s="5" t="str">
        <f t="shared" si="6"/>
        <v xml:space="preserve">    flag NUMBER(0)  , </v>
      </c>
      <c r="O221" s="5" t="str">
        <f t="shared" si="7"/>
        <v>COMMENT ON COLUMN menu.flag IS '';</v>
      </c>
    </row>
    <row r="222" spans="1:15" s="2" customFormat="1">
      <c r="A222" s="6">
        <v>221</v>
      </c>
      <c r="B222" s="5"/>
      <c r="C222" s="5" t="s">
        <v>402</v>
      </c>
      <c r="D222" s="5" t="s">
        <v>408</v>
      </c>
      <c r="E222" s="5"/>
      <c r="F222" s="5" t="s">
        <v>2</v>
      </c>
      <c r="G222" s="6">
        <v>0</v>
      </c>
      <c r="H222" s="6">
        <v>0</v>
      </c>
      <c r="I222" s="6">
        <v>2</v>
      </c>
      <c r="J222" s="6"/>
      <c r="K222" s="6" t="s">
        <v>9</v>
      </c>
      <c r="L222" s="6"/>
      <c r="M222" s="6"/>
      <c r="N222" s="5" t="str">
        <f t="shared" si="6"/>
        <v xml:space="preserve">    menu_no NUMBER(0)  NOT NULL);</v>
      </c>
      <c r="O222" s="5" t="str">
        <f t="shared" si="7"/>
        <v>COMMENT ON COLUMN menu.menu_no IS '';</v>
      </c>
    </row>
    <row r="223" spans="1:15" s="2" customFormat="1">
      <c r="A223" s="6">
        <v>222</v>
      </c>
      <c r="B223" s="5"/>
      <c r="C223" s="5" t="s">
        <v>409</v>
      </c>
      <c r="D223" s="5" t="s">
        <v>410</v>
      </c>
      <c r="E223" s="5" t="s">
        <v>411</v>
      </c>
      <c r="F223" s="5" t="s">
        <v>2</v>
      </c>
      <c r="G223" s="7">
        <v>0</v>
      </c>
      <c r="H223" s="6">
        <v>0</v>
      </c>
      <c r="I223" s="6">
        <v>11</v>
      </c>
      <c r="J223" s="6" t="s">
        <v>9</v>
      </c>
      <c r="K223" s="6"/>
      <c r="L223" s="6"/>
      <c r="M223" s="6"/>
      <c r="N223" s="5" t="str">
        <f t="shared" si="6"/>
        <v xml:space="preserve">CREATE TABLE message_cache (message_id NUMBER(0)  PRIMARY KEY , </v>
      </c>
      <c r="O223" s="5" t="str">
        <f t="shared" si="7"/>
        <v>COMMENT ON COLUMN message_cache.message_id IS '信息标识';</v>
      </c>
    </row>
    <row r="224" spans="1:15" s="2" customFormat="1">
      <c r="A224" s="6">
        <v>223</v>
      </c>
      <c r="B224" s="5"/>
      <c r="C224" s="5" t="s">
        <v>409</v>
      </c>
      <c r="D224" s="5" t="s">
        <v>396</v>
      </c>
      <c r="E224" s="5" t="s">
        <v>412</v>
      </c>
      <c r="F224" s="5" t="s">
        <v>2</v>
      </c>
      <c r="G224" s="6">
        <v>0</v>
      </c>
      <c r="H224" s="6">
        <v>0</v>
      </c>
      <c r="I224" s="6">
        <v>2</v>
      </c>
      <c r="J224" s="6"/>
      <c r="K224" s="6"/>
      <c r="L224" s="6"/>
      <c r="M224" s="6"/>
      <c r="N224" s="5" t="str">
        <f t="shared" si="6"/>
        <v xml:space="preserve">    type NUMBER(0)  , </v>
      </c>
      <c r="O224" s="5" t="str">
        <f t="shared" si="7"/>
        <v>COMMENT ON COLUMN message_cache.type IS '信息类型';</v>
      </c>
    </row>
    <row r="225" spans="1:15" s="2" customFormat="1">
      <c r="A225" s="6">
        <v>224</v>
      </c>
      <c r="B225" s="5"/>
      <c r="C225" s="5" t="s">
        <v>409</v>
      </c>
      <c r="D225" s="5" t="s">
        <v>413</v>
      </c>
      <c r="E225" s="5" t="s">
        <v>414</v>
      </c>
      <c r="F225" s="5" t="s">
        <v>12</v>
      </c>
      <c r="G225" s="6">
        <v>50</v>
      </c>
      <c r="H225" s="6">
        <v>0</v>
      </c>
      <c r="I225" s="6">
        <v>0</v>
      </c>
      <c r="J225" s="6"/>
      <c r="K225" s="6" t="s">
        <v>9</v>
      </c>
      <c r="L225" s="6"/>
      <c r="M225" s="6"/>
      <c r="N225" s="5" t="str">
        <f t="shared" si="6"/>
        <v xml:space="preserve">    acceptor VARCHAR2(50)  NOT NULL , </v>
      </c>
      <c r="O225" s="5" t="str">
        <f t="shared" si="7"/>
        <v>COMMENT ON COLUMN message_cache.acceptor IS '信息接受者';</v>
      </c>
    </row>
    <row r="226" spans="1:15" s="2" customFormat="1">
      <c r="A226" s="6">
        <v>225</v>
      </c>
      <c r="B226" s="5"/>
      <c r="C226" s="5" t="s">
        <v>409</v>
      </c>
      <c r="D226" s="5" t="s">
        <v>27</v>
      </c>
      <c r="E226" s="5" t="s">
        <v>28</v>
      </c>
      <c r="F226" s="5" t="s">
        <v>12</v>
      </c>
      <c r="G226" s="6">
        <v>300</v>
      </c>
      <c r="H226" s="6">
        <v>0</v>
      </c>
      <c r="I226" s="6">
        <v>0</v>
      </c>
      <c r="J226" s="6"/>
      <c r="K226" s="6" t="s">
        <v>9</v>
      </c>
      <c r="L226" s="6"/>
      <c r="M226" s="6"/>
      <c r="N226" s="5" t="str">
        <f t="shared" si="6"/>
        <v xml:space="preserve">    title VARCHAR2(300)  NOT NULL , </v>
      </c>
      <c r="O226" s="5" t="str">
        <f t="shared" si="7"/>
        <v>COMMENT ON COLUMN message_cache.title IS '标题';</v>
      </c>
    </row>
    <row r="227" spans="1:15" s="2" customFormat="1">
      <c r="A227" s="6">
        <v>226</v>
      </c>
      <c r="B227" s="5"/>
      <c r="C227" s="5" t="s">
        <v>409</v>
      </c>
      <c r="D227" s="5" t="s">
        <v>256</v>
      </c>
      <c r="E227" s="5" t="s">
        <v>147</v>
      </c>
      <c r="F227" s="5" t="s">
        <v>32</v>
      </c>
      <c r="G227" s="6">
        <v>0</v>
      </c>
      <c r="H227" s="5">
        <v>0</v>
      </c>
      <c r="I227" s="5">
        <v>0</v>
      </c>
      <c r="J227" s="6"/>
      <c r="K227" s="6" t="s">
        <v>9</v>
      </c>
      <c r="L227" s="5"/>
      <c r="M227" s="8"/>
      <c r="N227" s="5" t="str">
        <f t="shared" si="6"/>
        <v xml:space="preserve">    create_time DATE(0)  NOT NULL , </v>
      </c>
      <c r="O227" s="5" t="str">
        <f t="shared" si="7"/>
        <v>COMMENT ON COLUMN message_cache.create_time IS '创建时间';</v>
      </c>
    </row>
    <row r="228" spans="1:15" s="2" customFormat="1">
      <c r="A228" s="6">
        <v>227</v>
      </c>
      <c r="B228" s="5"/>
      <c r="C228" s="5" t="s">
        <v>409</v>
      </c>
      <c r="D228" s="5" t="s">
        <v>29</v>
      </c>
      <c r="E228" s="5" t="s">
        <v>30</v>
      </c>
      <c r="F228" s="5" t="s">
        <v>398</v>
      </c>
      <c r="G228" s="6">
        <v>4000</v>
      </c>
      <c r="H228" s="5">
        <v>0</v>
      </c>
      <c r="I228" s="5">
        <v>0</v>
      </c>
      <c r="J228" s="5"/>
      <c r="K228" s="5" t="s">
        <v>9</v>
      </c>
      <c r="L228" s="5"/>
      <c r="M228" s="8"/>
      <c r="N228" s="5" t="str">
        <f t="shared" si="6"/>
        <v xml:space="preserve">    content CLOB(4000)  NOT NULL);</v>
      </c>
      <c r="O228" s="5" t="str">
        <f t="shared" si="7"/>
        <v>COMMENT ON COLUMN message_cache.content IS '内容';</v>
      </c>
    </row>
    <row r="229" spans="1:15" s="2" customFormat="1">
      <c r="A229" s="6">
        <v>228</v>
      </c>
      <c r="B229" s="5"/>
      <c r="C229" s="5" t="s">
        <v>415</v>
      </c>
      <c r="D229" s="5" t="s">
        <v>7</v>
      </c>
      <c r="E229" s="5"/>
      <c r="F229" s="5" t="s">
        <v>2</v>
      </c>
      <c r="G229" s="6">
        <v>0</v>
      </c>
      <c r="H229" s="5">
        <v>0</v>
      </c>
      <c r="I229" s="5">
        <v>3</v>
      </c>
      <c r="J229" s="5" t="s">
        <v>9</v>
      </c>
      <c r="K229" s="5"/>
      <c r="L229" s="5"/>
      <c r="M229" s="8"/>
      <c r="N229" s="5" t="str">
        <f t="shared" si="6"/>
        <v xml:space="preserve">CREATE TABLE message_node_config (id NUMBER(0)  PRIMARY KEY , </v>
      </c>
      <c r="O229" s="5" t="str">
        <f t="shared" si="7"/>
        <v>COMMENT ON COLUMN message_node_config.id IS '';</v>
      </c>
    </row>
    <row r="230" spans="1:15" s="2" customFormat="1">
      <c r="A230" s="6">
        <v>229</v>
      </c>
      <c r="B230" s="5"/>
      <c r="C230" s="5" t="s">
        <v>415</v>
      </c>
      <c r="D230" s="5" t="s">
        <v>410</v>
      </c>
      <c r="E230" s="5"/>
      <c r="F230" s="5" t="s">
        <v>416</v>
      </c>
      <c r="G230" s="7">
        <v>60</v>
      </c>
      <c r="H230" s="5">
        <v>0</v>
      </c>
      <c r="I230" s="5">
        <v>0</v>
      </c>
      <c r="J230" s="5"/>
      <c r="K230" s="5" t="s">
        <v>9</v>
      </c>
      <c r="L230" s="5"/>
      <c r="M230" s="8"/>
      <c r="N230" s="5" t="str">
        <f t="shared" si="6"/>
        <v xml:space="preserve">    message_id NVARCHAR2(60)  NOT NULL , </v>
      </c>
      <c r="O230" s="5" t="str">
        <f t="shared" si="7"/>
        <v>COMMENT ON COLUMN message_node_config.message_id IS '';</v>
      </c>
    </row>
    <row r="231" spans="1:15" s="2" customFormat="1">
      <c r="A231" s="6">
        <v>230</v>
      </c>
      <c r="B231" s="5"/>
      <c r="C231" s="5" t="s">
        <v>415</v>
      </c>
      <c r="D231" s="5" t="s">
        <v>388</v>
      </c>
      <c r="E231" s="5"/>
      <c r="F231" s="5" t="s">
        <v>416</v>
      </c>
      <c r="G231" s="7">
        <v>60</v>
      </c>
      <c r="H231" s="5">
        <v>0</v>
      </c>
      <c r="I231" s="5">
        <v>0</v>
      </c>
      <c r="J231" s="5"/>
      <c r="K231" s="5" t="s">
        <v>9</v>
      </c>
      <c r="L231" s="5"/>
      <c r="M231" s="8"/>
      <c r="N231" s="5" t="str">
        <f t="shared" si="6"/>
        <v xml:space="preserve">    field_name NVARCHAR2(60)  NOT NULL , </v>
      </c>
      <c r="O231" s="5" t="str">
        <f t="shared" si="7"/>
        <v>COMMENT ON COLUMN message_node_config.field_name IS '';</v>
      </c>
    </row>
    <row r="232" spans="1:15" s="2" customFormat="1">
      <c r="A232" s="6">
        <v>231</v>
      </c>
      <c r="B232" s="5"/>
      <c r="C232" s="5" t="s">
        <v>415</v>
      </c>
      <c r="D232" s="5" t="s">
        <v>233</v>
      </c>
      <c r="E232" s="5"/>
      <c r="F232" s="5" t="s">
        <v>416</v>
      </c>
      <c r="G232" s="7">
        <v>200</v>
      </c>
      <c r="H232" s="5">
        <v>0</v>
      </c>
      <c r="I232" s="5">
        <v>0</v>
      </c>
      <c r="J232" s="5"/>
      <c r="K232" s="5" t="s">
        <v>9</v>
      </c>
      <c r="L232" s="5"/>
      <c r="M232" s="8"/>
      <c r="N232" s="5" t="str">
        <f t="shared" si="6"/>
        <v xml:space="preserve">    path NVARCHAR2(200)  NOT NULL , </v>
      </c>
      <c r="O232" s="5" t="str">
        <f t="shared" si="7"/>
        <v>COMMENT ON COLUMN message_node_config.path IS '';</v>
      </c>
    </row>
    <row r="233" spans="1:15" s="2" customFormat="1">
      <c r="A233" s="6">
        <v>232</v>
      </c>
      <c r="B233" s="5"/>
      <c r="C233" s="5" t="s">
        <v>415</v>
      </c>
      <c r="D233" s="5" t="s">
        <v>417</v>
      </c>
      <c r="E233" s="5"/>
      <c r="F233" s="5" t="s">
        <v>416</v>
      </c>
      <c r="G233" s="6">
        <v>200</v>
      </c>
      <c r="H233" s="6">
        <v>0</v>
      </c>
      <c r="I233" s="6">
        <v>0</v>
      </c>
      <c r="J233" s="6"/>
      <c r="K233" s="6" t="s">
        <v>9</v>
      </c>
      <c r="L233" s="6"/>
      <c r="M233" s="5"/>
      <c r="N233" s="5" t="str">
        <f t="shared" si="6"/>
        <v xml:space="preserve">    class_name NVARCHAR2(200)  NOT NULL , </v>
      </c>
      <c r="O233" s="5" t="str">
        <f t="shared" si="7"/>
        <v>COMMENT ON COLUMN message_node_config.class_name IS '';</v>
      </c>
    </row>
    <row r="234" spans="1:15" s="2" customFormat="1">
      <c r="A234" s="6">
        <v>233</v>
      </c>
      <c r="B234" s="5"/>
      <c r="C234" s="5" t="s">
        <v>415</v>
      </c>
      <c r="D234" s="5" t="s">
        <v>192</v>
      </c>
      <c r="E234" s="5"/>
      <c r="F234" s="5" t="s">
        <v>416</v>
      </c>
      <c r="G234" s="9">
        <v>60</v>
      </c>
      <c r="H234" s="5">
        <v>0</v>
      </c>
      <c r="I234" s="5">
        <v>0</v>
      </c>
      <c r="J234" s="5"/>
      <c r="K234" s="5" t="s">
        <v>9</v>
      </c>
      <c r="L234" s="5"/>
      <c r="M234" s="8"/>
      <c r="N234" s="5" t="str">
        <f t="shared" si="6"/>
        <v xml:space="preserve">    domain_id NVARCHAR2(60)  NOT NULL , </v>
      </c>
      <c r="O234" s="5" t="str">
        <f t="shared" si="7"/>
        <v>COMMENT ON COLUMN message_node_config.domain_id IS '';</v>
      </c>
    </row>
    <row r="235" spans="1:15" s="2" customFormat="1">
      <c r="A235" s="6">
        <v>234</v>
      </c>
      <c r="B235" s="5"/>
      <c r="C235" s="5" t="s">
        <v>415</v>
      </c>
      <c r="D235" s="5" t="s">
        <v>418</v>
      </c>
      <c r="E235" s="5"/>
      <c r="F235" s="5" t="s">
        <v>416</v>
      </c>
      <c r="G235" s="7">
        <v>60</v>
      </c>
      <c r="H235" s="5">
        <v>0</v>
      </c>
      <c r="I235" s="5">
        <v>0</v>
      </c>
      <c r="J235" s="5"/>
      <c r="K235" s="5" t="s">
        <v>9</v>
      </c>
      <c r="L235" s="5"/>
      <c r="M235" s="8"/>
      <c r="N235" s="5" t="str">
        <f t="shared" si="6"/>
        <v xml:space="preserve">    dicmeta_code NVARCHAR2(60)  NOT NULL);</v>
      </c>
      <c r="O235" s="5" t="str">
        <f t="shared" si="7"/>
        <v>COMMENT ON COLUMN message_node_config.dicmeta_code IS '';</v>
      </c>
    </row>
    <row r="236" spans="1:15" s="2" customFormat="1">
      <c r="A236" s="6">
        <v>235</v>
      </c>
      <c r="B236" s="5"/>
      <c r="C236" s="5" t="s">
        <v>419</v>
      </c>
      <c r="D236" s="5" t="s">
        <v>420</v>
      </c>
      <c r="E236" s="5"/>
      <c r="F236" s="5" t="s">
        <v>32</v>
      </c>
      <c r="G236" s="6">
        <v>0</v>
      </c>
      <c r="H236" s="5">
        <v>0</v>
      </c>
      <c r="I236" s="5">
        <v>0</v>
      </c>
      <c r="J236" s="6"/>
      <c r="K236" s="6"/>
      <c r="L236" s="5"/>
      <c r="M236" s="8"/>
      <c r="N236" s="5" t="str">
        <f t="shared" si="6"/>
        <v xml:space="preserve">CREATE TABLE mq_message (operate_time DATE(0)  , </v>
      </c>
      <c r="O236" s="5" t="str">
        <f t="shared" si="7"/>
        <v>COMMENT ON COLUMN mq_message.operate_time IS '';</v>
      </c>
    </row>
    <row r="237" spans="1:15" s="2" customFormat="1">
      <c r="A237" s="6">
        <v>236</v>
      </c>
      <c r="B237" s="5"/>
      <c r="C237" s="5" t="s">
        <v>419</v>
      </c>
      <c r="D237" s="5" t="s">
        <v>421</v>
      </c>
      <c r="E237" s="5"/>
      <c r="F237" s="5" t="s">
        <v>398</v>
      </c>
      <c r="G237" s="6">
        <v>4000</v>
      </c>
      <c r="H237" s="5">
        <v>0</v>
      </c>
      <c r="I237" s="5">
        <v>0</v>
      </c>
      <c r="J237" s="5"/>
      <c r="K237" s="5" t="s">
        <v>9</v>
      </c>
      <c r="L237" s="5"/>
      <c r="M237" s="8"/>
      <c r="N237" s="5" t="str">
        <f t="shared" si="6"/>
        <v xml:space="preserve">    message CLOB(4000)  NOT NULL , </v>
      </c>
      <c r="O237" s="5" t="str">
        <f t="shared" si="7"/>
        <v>COMMENT ON COLUMN mq_message.message IS '';</v>
      </c>
    </row>
    <row r="238" spans="1:15" s="2" customFormat="1">
      <c r="A238" s="6">
        <v>237</v>
      </c>
      <c r="B238" s="5"/>
      <c r="C238" s="5" t="s">
        <v>419</v>
      </c>
      <c r="D238" s="5" t="s">
        <v>422</v>
      </c>
      <c r="E238" s="5"/>
      <c r="F238" s="5" t="s">
        <v>12</v>
      </c>
      <c r="G238" s="7">
        <v>10</v>
      </c>
      <c r="H238" s="6">
        <v>0</v>
      </c>
      <c r="I238" s="6">
        <v>0</v>
      </c>
      <c r="J238" s="6"/>
      <c r="K238" s="6" t="s">
        <v>9</v>
      </c>
      <c r="L238" s="6"/>
      <c r="M238" s="6"/>
      <c r="N238" s="5" t="str">
        <f t="shared" si="6"/>
        <v xml:space="preserve">    service_id VARCHAR2(10)  NOT NULL);</v>
      </c>
      <c r="O238" s="5" t="str">
        <f t="shared" si="7"/>
        <v>COMMENT ON COLUMN mq_message.service_id IS '';</v>
      </c>
    </row>
    <row r="239" spans="1:15" s="2" customFormat="1">
      <c r="A239" s="6">
        <v>238</v>
      </c>
      <c r="B239" s="5"/>
      <c r="C239" s="5" t="s">
        <v>77</v>
      </c>
      <c r="D239" s="5" t="s">
        <v>7</v>
      </c>
      <c r="E239" s="5" t="s">
        <v>26</v>
      </c>
      <c r="F239" s="5" t="s">
        <v>2</v>
      </c>
      <c r="G239" s="7">
        <v>0</v>
      </c>
      <c r="H239" s="5">
        <v>0</v>
      </c>
      <c r="I239" s="5">
        <v>11</v>
      </c>
      <c r="J239" s="5" t="s">
        <v>9</v>
      </c>
      <c r="K239" s="6"/>
      <c r="L239" s="5"/>
      <c r="M239" s="8"/>
      <c r="N239" s="5" t="str">
        <f t="shared" si="6"/>
        <v xml:space="preserve">CREATE TABLE notice (id NUMBER(0)  PRIMARY KEY , </v>
      </c>
      <c r="O239" s="5" t="str">
        <f t="shared" si="7"/>
        <v>COMMENT ON COLUMN notice.id IS '通知标识';</v>
      </c>
    </row>
    <row r="240" spans="1:15" s="2" customFormat="1">
      <c r="A240" s="6">
        <v>239</v>
      </c>
      <c r="B240" s="5"/>
      <c r="C240" s="5" t="s">
        <v>77</v>
      </c>
      <c r="D240" s="5" t="s">
        <v>27</v>
      </c>
      <c r="E240" s="5" t="s">
        <v>28</v>
      </c>
      <c r="F240" s="5" t="s">
        <v>12</v>
      </c>
      <c r="G240" s="6">
        <v>300</v>
      </c>
      <c r="H240" s="5">
        <v>0</v>
      </c>
      <c r="I240" s="5">
        <v>0</v>
      </c>
      <c r="J240" s="5"/>
      <c r="K240" s="5" t="s">
        <v>9</v>
      </c>
      <c r="L240" s="5"/>
      <c r="M240" s="8"/>
      <c r="N240" s="5" t="str">
        <f t="shared" si="6"/>
        <v xml:space="preserve">    title VARCHAR2(300)  NOT NULL , </v>
      </c>
      <c r="O240" s="5" t="str">
        <f t="shared" si="7"/>
        <v>COMMENT ON COLUMN notice.title IS '标题';</v>
      </c>
    </row>
    <row r="241" spans="1:15" s="2" customFormat="1">
      <c r="A241" s="6">
        <v>240</v>
      </c>
      <c r="B241" s="5"/>
      <c r="C241" s="5" t="s">
        <v>77</v>
      </c>
      <c r="D241" s="5" t="s">
        <v>29</v>
      </c>
      <c r="E241" s="5" t="s">
        <v>30</v>
      </c>
      <c r="F241" s="5" t="s">
        <v>12</v>
      </c>
      <c r="G241" s="7">
        <v>900</v>
      </c>
      <c r="H241" s="6">
        <v>0</v>
      </c>
      <c r="I241" s="6">
        <v>0</v>
      </c>
      <c r="J241" s="6"/>
      <c r="K241" s="6" t="s">
        <v>9</v>
      </c>
      <c r="L241" s="6"/>
      <c r="M241" s="6"/>
      <c r="N241" s="5" t="str">
        <f t="shared" si="6"/>
        <v xml:space="preserve">    content VARCHAR2(900)  NOT NULL , </v>
      </c>
      <c r="O241" s="5" t="str">
        <f t="shared" si="7"/>
        <v>COMMENT ON COLUMN notice.content IS '内容';</v>
      </c>
    </row>
    <row r="242" spans="1:15" s="2" customFormat="1">
      <c r="A242" s="6">
        <v>241</v>
      </c>
      <c r="B242" s="5"/>
      <c r="C242" s="5" t="s">
        <v>77</v>
      </c>
      <c r="D242" s="5" t="s">
        <v>87</v>
      </c>
      <c r="E242" s="5" t="s">
        <v>31</v>
      </c>
      <c r="F242" s="5" t="s">
        <v>32</v>
      </c>
      <c r="G242" s="6">
        <v>0</v>
      </c>
      <c r="H242" s="5">
        <v>0</v>
      </c>
      <c r="I242" s="5">
        <v>0</v>
      </c>
      <c r="J242" s="6"/>
      <c r="K242" s="6" t="s">
        <v>9</v>
      </c>
      <c r="L242" s="5"/>
      <c r="M242" s="8"/>
      <c r="N242" s="5" t="str">
        <f t="shared" si="6"/>
        <v xml:space="preserve">    release_date DATE(0)  NOT NULL , </v>
      </c>
      <c r="O242" s="5" t="str">
        <f t="shared" si="7"/>
        <v>COMMENT ON COLUMN notice.release_date IS '发布日期';</v>
      </c>
    </row>
    <row r="243" spans="1:15" s="2" customFormat="1">
      <c r="A243" s="6">
        <v>242</v>
      </c>
      <c r="B243" s="5"/>
      <c r="C243" s="5" t="s">
        <v>77</v>
      </c>
      <c r="D243" s="5" t="s">
        <v>88</v>
      </c>
      <c r="E243" s="5" t="s">
        <v>33</v>
      </c>
      <c r="F243" s="5" t="s">
        <v>32</v>
      </c>
      <c r="G243" s="6">
        <v>0</v>
      </c>
      <c r="H243" s="5">
        <v>0</v>
      </c>
      <c r="I243" s="5">
        <v>0</v>
      </c>
      <c r="J243" s="5"/>
      <c r="K243" s="5" t="s">
        <v>9</v>
      </c>
      <c r="L243" s="5"/>
      <c r="M243" s="8"/>
      <c r="N243" s="5" t="str">
        <f t="shared" si="6"/>
        <v xml:space="preserve">    trigger_date DATE(0)  NOT NULL , </v>
      </c>
      <c r="O243" s="5" t="str">
        <f t="shared" si="7"/>
        <v>COMMENT ON COLUMN notice.trigger_date IS '日期';</v>
      </c>
    </row>
    <row r="244" spans="1:15" s="2" customFormat="1">
      <c r="A244" s="6">
        <v>243</v>
      </c>
      <c r="B244" s="5"/>
      <c r="C244" s="5" t="s">
        <v>77</v>
      </c>
      <c r="D244" s="5" t="s">
        <v>423</v>
      </c>
      <c r="E244" s="5" t="s">
        <v>73</v>
      </c>
      <c r="F244" s="5" t="s">
        <v>2</v>
      </c>
      <c r="G244" s="6">
        <v>0</v>
      </c>
      <c r="H244" s="5">
        <v>0</v>
      </c>
      <c r="I244" s="5">
        <v>11</v>
      </c>
      <c r="J244" s="5"/>
      <c r="K244" s="5" t="s">
        <v>9</v>
      </c>
      <c r="L244" s="5"/>
      <c r="M244" s="8"/>
      <c r="N244" s="5" t="str">
        <f t="shared" si="6"/>
        <v xml:space="preserve">    submiter NUMBER(0)  NOT NULL , </v>
      </c>
      <c r="O244" s="5" t="str">
        <f t="shared" si="7"/>
        <v>COMMENT ON COLUMN notice.submiter IS '用户标识';</v>
      </c>
    </row>
    <row r="245" spans="1:15" s="2" customFormat="1">
      <c r="A245" s="6">
        <v>244</v>
      </c>
      <c r="B245" s="5"/>
      <c r="C245" s="5" t="s">
        <v>77</v>
      </c>
      <c r="D245" s="5" t="s">
        <v>198</v>
      </c>
      <c r="E245" s="5" t="s">
        <v>34</v>
      </c>
      <c r="F245" s="5" t="s">
        <v>2</v>
      </c>
      <c r="G245" s="6">
        <v>0</v>
      </c>
      <c r="H245" s="6">
        <v>0</v>
      </c>
      <c r="I245" s="6">
        <v>1</v>
      </c>
      <c r="J245" s="6"/>
      <c r="K245" s="6"/>
      <c r="L245" s="6"/>
      <c r="M245" s="5"/>
      <c r="N245" s="5" t="str">
        <f t="shared" si="6"/>
        <v xml:space="preserve">    status NUMBER(0) );</v>
      </c>
      <c r="O245" s="5" t="str">
        <f t="shared" si="7"/>
        <v>COMMENT ON COLUMN notice.status IS '通知状态';</v>
      </c>
    </row>
    <row r="246" spans="1:15" s="2" customFormat="1">
      <c r="A246" s="6">
        <v>245</v>
      </c>
      <c r="B246" s="5"/>
      <c r="C246" s="5" t="s">
        <v>78</v>
      </c>
      <c r="D246" s="5" t="s">
        <v>292</v>
      </c>
      <c r="E246" s="5" t="s">
        <v>179</v>
      </c>
      <c r="F246" s="5" t="s">
        <v>2</v>
      </c>
      <c r="G246" s="6">
        <v>0</v>
      </c>
      <c r="H246" s="6">
        <v>0</v>
      </c>
      <c r="I246" s="6">
        <v>11</v>
      </c>
      <c r="J246" s="6" t="s">
        <v>9</v>
      </c>
      <c r="K246" s="6"/>
      <c r="L246" s="6"/>
      <c r="M246" s="5"/>
      <c r="N246" s="5" t="str">
        <f t="shared" si="6"/>
        <v xml:space="preserve">CREATE TABLE patient (patient_id NUMBER(0)  PRIMARY KEY , </v>
      </c>
      <c r="O246" s="5" t="str">
        <f t="shared" si="7"/>
        <v>COMMENT ON COLUMN patient.patient_id IS '患者标识';</v>
      </c>
    </row>
    <row r="247" spans="1:15" s="2" customFormat="1">
      <c r="A247" s="6">
        <v>246</v>
      </c>
      <c r="B247" s="5"/>
      <c r="C247" s="5" t="s">
        <v>78</v>
      </c>
      <c r="D247" s="5" t="s">
        <v>424</v>
      </c>
      <c r="E247" s="5" t="s">
        <v>425</v>
      </c>
      <c r="F247" s="5" t="s">
        <v>12</v>
      </c>
      <c r="G247" s="6">
        <v>50</v>
      </c>
      <c r="H247" s="6">
        <v>0</v>
      </c>
      <c r="I247" s="6">
        <v>0</v>
      </c>
      <c r="J247" s="6"/>
      <c r="K247" s="6" t="s">
        <v>9</v>
      </c>
      <c r="L247" s="6"/>
      <c r="M247" s="5"/>
      <c r="N247" s="5" t="str">
        <f t="shared" si="6"/>
        <v xml:space="preserve">    patient_his_id VARCHAR2(50)  NOT NULL , </v>
      </c>
      <c r="O247" s="5" t="str">
        <f t="shared" si="7"/>
        <v>COMMENT ON COLUMN patient.patient_his_id IS '患者医院HIS标识';</v>
      </c>
    </row>
    <row r="248" spans="1:15" s="2" customFormat="1">
      <c r="A248" s="6">
        <v>247</v>
      </c>
      <c r="B248" s="5"/>
      <c r="C248" s="5" t="s">
        <v>78</v>
      </c>
      <c r="D248" s="5" t="s">
        <v>187</v>
      </c>
      <c r="E248" s="5" t="s">
        <v>63</v>
      </c>
      <c r="F248" s="5" t="s">
        <v>12</v>
      </c>
      <c r="G248" s="7">
        <v>50</v>
      </c>
      <c r="H248" s="5">
        <v>0</v>
      </c>
      <c r="I248" s="5">
        <v>0</v>
      </c>
      <c r="J248" s="5"/>
      <c r="K248" s="6" t="s">
        <v>9</v>
      </c>
      <c r="L248" s="5"/>
      <c r="M248" s="8"/>
      <c r="N248" s="5" t="str">
        <f t="shared" si="6"/>
        <v xml:space="preserve">    health_card_id VARCHAR2(50)  NOT NULL , </v>
      </c>
      <c r="O248" s="5" t="str">
        <f t="shared" si="7"/>
        <v>COMMENT ON COLUMN patient.health_card_id IS '医保号';</v>
      </c>
    </row>
    <row r="249" spans="1:15" s="2" customFormat="1">
      <c r="A249" s="6">
        <v>248</v>
      </c>
      <c r="B249" s="5"/>
      <c r="C249" s="5" t="s">
        <v>78</v>
      </c>
      <c r="D249" s="5" t="s">
        <v>105</v>
      </c>
      <c r="E249" s="5" t="s">
        <v>64</v>
      </c>
      <c r="F249" s="5" t="s">
        <v>12</v>
      </c>
      <c r="G249" s="9">
        <v>20</v>
      </c>
      <c r="H249" s="5">
        <v>0</v>
      </c>
      <c r="I249" s="5">
        <v>0</v>
      </c>
      <c r="J249" s="5"/>
      <c r="K249" s="5" t="s">
        <v>9</v>
      </c>
      <c r="L249" s="5"/>
      <c r="M249" s="8"/>
      <c r="N249" s="5" t="str">
        <f t="shared" si="6"/>
        <v xml:space="preserve">    defray_type VARCHAR2(20)  NOT NULL , </v>
      </c>
      <c r="O249" s="5" t="str">
        <f t="shared" si="7"/>
        <v>COMMENT ON COLUMN patient.defray_type IS '费用支付类别';</v>
      </c>
    </row>
    <row r="250" spans="1:15" s="2" customFormat="1">
      <c r="A250" s="6">
        <v>249</v>
      </c>
      <c r="B250" s="5"/>
      <c r="C250" s="5" t="s">
        <v>78</v>
      </c>
      <c r="D250" s="5" t="s">
        <v>19</v>
      </c>
      <c r="E250" s="5" t="s">
        <v>21</v>
      </c>
      <c r="F250" s="5" t="s">
        <v>12</v>
      </c>
      <c r="G250" s="9">
        <v>80</v>
      </c>
      <c r="H250" s="5">
        <v>0</v>
      </c>
      <c r="I250" s="5">
        <v>0</v>
      </c>
      <c r="J250" s="5"/>
      <c r="K250" s="5" t="s">
        <v>9</v>
      </c>
      <c r="L250" s="5"/>
      <c r="M250" s="8"/>
      <c r="N250" s="5" t="str">
        <f t="shared" si="6"/>
        <v xml:space="preserve">    name VARCHAR2(80)  NOT NULL , </v>
      </c>
      <c r="O250" s="5" t="str">
        <f t="shared" si="7"/>
        <v>COMMENT ON COLUMN patient.name IS '姓名';</v>
      </c>
    </row>
    <row r="251" spans="1:15" s="2" customFormat="1">
      <c r="A251" s="6">
        <v>250</v>
      </c>
      <c r="B251" s="5"/>
      <c r="C251" s="5" t="s">
        <v>78</v>
      </c>
      <c r="D251" s="5" t="s">
        <v>36</v>
      </c>
      <c r="E251" s="5" t="s">
        <v>37</v>
      </c>
      <c r="F251" s="5" t="s">
        <v>2</v>
      </c>
      <c r="G251" s="7">
        <v>0</v>
      </c>
      <c r="H251" s="5">
        <v>0</v>
      </c>
      <c r="I251" s="5">
        <v>1</v>
      </c>
      <c r="J251" s="5"/>
      <c r="K251" s="5"/>
      <c r="L251" s="5"/>
      <c r="M251" s="8"/>
      <c r="N251" s="5" t="str">
        <f t="shared" si="6"/>
        <v xml:space="preserve">    gender NUMBER(0)  , </v>
      </c>
      <c r="O251" s="5" t="str">
        <f t="shared" si="7"/>
        <v>COMMENT ON COLUMN patient.gender IS '性别';</v>
      </c>
    </row>
    <row r="252" spans="1:15" s="2" customFormat="1">
      <c r="A252" s="6">
        <v>251</v>
      </c>
      <c r="B252" s="5"/>
      <c r="C252" s="5" t="s">
        <v>78</v>
      </c>
      <c r="D252" s="5" t="s">
        <v>89</v>
      </c>
      <c r="E252" s="5" t="s">
        <v>38</v>
      </c>
      <c r="F252" s="5" t="s">
        <v>32</v>
      </c>
      <c r="G252" s="6">
        <v>0</v>
      </c>
      <c r="H252" s="5">
        <v>0</v>
      </c>
      <c r="I252" s="5">
        <v>0</v>
      </c>
      <c r="J252" s="6"/>
      <c r="K252" s="6" t="s">
        <v>9</v>
      </c>
      <c r="L252" s="5"/>
      <c r="M252" s="8"/>
      <c r="N252" s="5" t="str">
        <f t="shared" si="6"/>
        <v xml:space="preserve">    birth_date DATE(0)  NOT NULL , </v>
      </c>
      <c r="O252" s="5" t="str">
        <f t="shared" si="7"/>
        <v>COMMENT ON COLUMN patient.birth_date IS '出生日期';</v>
      </c>
    </row>
    <row r="253" spans="1:15" s="2" customFormat="1">
      <c r="A253" s="6">
        <v>252</v>
      </c>
      <c r="B253" s="5"/>
      <c r="C253" s="5" t="s">
        <v>78</v>
      </c>
      <c r="D253" s="5" t="s">
        <v>90</v>
      </c>
      <c r="E253" s="5" t="s">
        <v>39</v>
      </c>
      <c r="F253" s="5" t="s">
        <v>12</v>
      </c>
      <c r="G253" s="7">
        <v>20</v>
      </c>
      <c r="H253" s="5">
        <v>0</v>
      </c>
      <c r="I253" s="5">
        <v>0</v>
      </c>
      <c r="J253" s="5"/>
      <c r="K253" s="5" t="s">
        <v>9</v>
      </c>
      <c r="L253" s="5"/>
      <c r="M253" s="8"/>
      <c r="N253" s="5" t="str">
        <f t="shared" si="6"/>
        <v xml:space="preserve">    cert_type VARCHAR2(20)  NOT NULL , </v>
      </c>
      <c r="O253" s="5" t="str">
        <f t="shared" si="7"/>
        <v>COMMENT ON COLUMN patient.cert_type IS '证件类别';</v>
      </c>
    </row>
    <row r="254" spans="1:15" s="2" customFormat="1">
      <c r="A254" s="6">
        <v>253</v>
      </c>
      <c r="B254" s="5"/>
      <c r="C254" s="5" t="s">
        <v>78</v>
      </c>
      <c r="D254" s="5" t="s">
        <v>426</v>
      </c>
      <c r="E254" s="5" t="s">
        <v>40</v>
      </c>
      <c r="F254" s="5" t="s">
        <v>12</v>
      </c>
      <c r="G254" s="7">
        <v>18</v>
      </c>
      <c r="H254" s="5">
        <v>0</v>
      </c>
      <c r="I254" s="5">
        <v>0</v>
      </c>
      <c r="J254" s="5"/>
      <c r="K254" s="5" t="s">
        <v>9</v>
      </c>
      <c r="L254" s="5"/>
      <c r="M254" s="8"/>
      <c r="N254" s="5" t="str">
        <f t="shared" si="6"/>
        <v xml:space="preserve">    cert_id VARCHAR2(18)  NOT NULL , </v>
      </c>
      <c r="O254" s="5" t="str">
        <f t="shared" si="7"/>
        <v>COMMENT ON COLUMN patient.cert_id IS '证件号码';</v>
      </c>
    </row>
    <row r="255" spans="1:15" s="2" customFormat="1">
      <c r="A255" s="6">
        <v>254</v>
      </c>
      <c r="B255" s="5"/>
      <c r="C255" s="5" t="s">
        <v>78</v>
      </c>
      <c r="D255" s="5" t="s">
        <v>427</v>
      </c>
      <c r="E255" s="5" t="s">
        <v>41</v>
      </c>
      <c r="F255" s="5" t="s">
        <v>12</v>
      </c>
      <c r="G255" s="7">
        <v>60</v>
      </c>
      <c r="H255" s="5">
        <v>0</v>
      </c>
      <c r="I255" s="5">
        <v>0</v>
      </c>
      <c r="J255" s="5"/>
      <c r="K255" s="5" t="s">
        <v>9</v>
      </c>
      <c r="L255" s="5"/>
      <c r="M255" s="8"/>
      <c r="N255" s="5" t="str">
        <f t="shared" si="6"/>
        <v xml:space="preserve">    unit_name VARCHAR2(60)  NOT NULL , </v>
      </c>
      <c r="O255" s="5" t="str">
        <f t="shared" si="7"/>
        <v>COMMENT ON COLUMN patient.unit_name IS '工作单位名称';</v>
      </c>
    </row>
    <row r="256" spans="1:15" s="2" customFormat="1">
      <c r="A256" s="6">
        <v>255</v>
      </c>
      <c r="B256" s="5"/>
      <c r="C256" s="5" t="s">
        <v>78</v>
      </c>
      <c r="D256" s="5" t="s">
        <v>91</v>
      </c>
      <c r="E256" s="5" t="s">
        <v>42</v>
      </c>
      <c r="F256" s="5" t="s">
        <v>12</v>
      </c>
      <c r="G256" s="9">
        <v>300</v>
      </c>
      <c r="H256" s="5">
        <v>0</v>
      </c>
      <c r="I256" s="5">
        <v>0</v>
      </c>
      <c r="J256" s="5"/>
      <c r="K256" s="5" t="s">
        <v>9</v>
      </c>
      <c r="L256" s="5"/>
      <c r="M256" s="8"/>
      <c r="N256" s="5" t="str">
        <f t="shared" si="6"/>
        <v xml:space="preserve">    unit_address VARCHAR2(300)  NOT NULL , </v>
      </c>
      <c r="O256" s="5" t="str">
        <f t="shared" si="7"/>
        <v>COMMENT ON COLUMN patient.unit_address IS '工作单位地址';</v>
      </c>
    </row>
    <row r="257" spans="1:15" s="2" customFormat="1">
      <c r="A257" s="6">
        <v>256</v>
      </c>
      <c r="B257" s="5"/>
      <c r="C257" s="5" t="s">
        <v>78</v>
      </c>
      <c r="D257" s="5" t="s">
        <v>92</v>
      </c>
      <c r="E257" s="5" t="s">
        <v>43</v>
      </c>
      <c r="F257" s="5" t="s">
        <v>12</v>
      </c>
      <c r="G257" s="7">
        <v>6</v>
      </c>
      <c r="H257" s="5">
        <v>0</v>
      </c>
      <c r="I257" s="5">
        <v>0</v>
      </c>
      <c r="J257" s="5"/>
      <c r="K257" s="5" t="s">
        <v>9</v>
      </c>
      <c r="L257" s="5"/>
      <c r="M257" s="8"/>
      <c r="N257" s="5" t="str">
        <f t="shared" si="6"/>
        <v xml:space="preserve">    unit_postcode VARCHAR2(6)  NOT NULL , </v>
      </c>
      <c r="O257" s="5" t="str">
        <f t="shared" si="7"/>
        <v>COMMENT ON COLUMN patient.unit_postcode IS '工作单位邮编';</v>
      </c>
    </row>
    <row r="258" spans="1:15" s="2" customFormat="1">
      <c r="A258" s="6">
        <v>257</v>
      </c>
      <c r="B258" s="5"/>
      <c r="C258" s="5" t="s">
        <v>78</v>
      </c>
      <c r="D258" s="5" t="s">
        <v>93</v>
      </c>
      <c r="E258" s="5" t="s">
        <v>44</v>
      </c>
      <c r="F258" s="5" t="s">
        <v>12</v>
      </c>
      <c r="G258" s="6">
        <v>20</v>
      </c>
      <c r="H258" s="5">
        <v>0</v>
      </c>
      <c r="I258" s="5">
        <v>0</v>
      </c>
      <c r="J258" s="6"/>
      <c r="K258" s="6" t="s">
        <v>9</v>
      </c>
      <c r="L258" s="5"/>
      <c r="M258" s="8"/>
      <c r="N258" s="5" t="str">
        <f t="shared" si="6"/>
        <v xml:space="preserve">    unit_telephone VARCHAR2(20)  NOT NULL , </v>
      </c>
      <c r="O258" s="5" t="str">
        <f t="shared" si="7"/>
        <v>COMMENT ON COLUMN patient.unit_telephone IS '工作单位电话';</v>
      </c>
    </row>
    <row r="259" spans="1:15" s="2" customFormat="1">
      <c r="A259" s="6">
        <v>258</v>
      </c>
      <c r="B259" s="5"/>
      <c r="C259" s="5" t="s">
        <v>78</v>
      </c>
      <c r="D259" s="5" t="s">
        <v>174</v>
      </c>
      <c r="E259" s="5" t="s">
        <v>428</v>
      </c>
      <c r="F259" s="5" t="s">
        <v>12</v>
      </c>
      <c r="G259" s="6">
        <v>100</v>
      </c>
      <c r="H259" s="5">
        <v>0</v>
      </c>
      <c r="I259" s="5">
        <v>0</v>
      </c>
      <c r="J259" s="6"/>
      <c r="K259" s="6" t="s">
        <v>9</v>
      </c>
      <c r="L259" s="5"/>
      <c r="M259" s="8"/>
      <c r="N259" s="5" t="str">
        <f t="shared" ref="N259:N322" si="8">IF(C258=C259,"    ","CREATE TABLE "&amp;C259&amp;" (")&amp;D259&amp;" "&amp;F259&amp;IF(G259&lt;&gt;"","("&amp;G259&amp;") ","")&amp;IF(K259="Y"," NOT NULL","")&amp;IF(J259="Y"," PRIMARY KEY","")&amp;IF(C259=C260,"",")")&amp;IF(C259=C260," , ",";")</f>
        <v xml:space="preserve">    clinic_name VARCHAR2(100)  NOT NULL , </v>
      </c>
      <c r="O259" s="5" t="str">
        <f t="shared" ref="O259:O322" si="9">"COMMENT ON COLUMN "&amp;C259&amp;"."&amp;D259&amp;" IS '"&amp;E259&amp;"';"</f>
        <v>COMMENT ON COLUMN patient.clinic_name IS '所在科室';</v>
      </c>
    </row>
    <row r="260" spans="1:15" s="2" customFormat="1">
      <c r="A260" s="6">
        <v>259</v>
      </c>
      <c r="B260" s="5"/>
      <c r="C260" s="5" t="s">
        <v>78</v>
      </c>
      <c r="D260" s="5" t="s">
        <v>45</v>
      </c>
      <c r="E260" s="5" t="s">
        <v>46</v>
      </c>
      <c r="F260" s="5" t="s">
        <v>12</v>
      </c>
      <c r="G260" s="7">
        <v>20</v>
      </c>
      <c r="H260" s="5">
        <v>0</v>
      </c>
      <c r="I260" s="5">
        <v>0</v>
      </c>
      <c r="J260" s="5"/>
      <c r="K260" s="5" t="s">
        <v>9</v>
      </c>
      <c r="L260" s="5"/>
      <c r="M260" s="8"/>
      <c r="N260" s="5" t="str">
        <f t="shared" si="8"/>
        <v xml:space="preserve">    cellphone VARCHAR2(20)  NOT NULL , </v>
      </c>
      <c r="O260" s="5" t="str">
        <f t="shared" si="9"/>
        <v>COMMENT ON COLUMN patient.cellphone IS '本人电话号码';</v>
      </c>
    </row>
    <row r="261" spans="1:15" s="2" customFormat="1">
      <c r="A261" s="6">
        <v>260</v>
      </c>
      <c r="B261" s="5"/>
      <c r="C261" s="5" t="s">
        <v>78</v>
      </c>
      <c r="D261" s="5" t="s">
        <v>94</v>
      </c>
      <c r="E261" s="5" t="s">
        <v>47</v>
      </c>
      <c r="F261" s="5" t="s">
        <v>12</v>
      </c>
      <c r="G261" s="6">
        <v>30</v>
      </c>
      <c r="H261" s="5">
        <v>0</v>
      </c>
      <c r="I261" s="5">
        <v>0</v>
      </c>
      <c r="J261" s="6"/>
      <c r="K261" s="6" t="s">
        <v>9</v>
      </c>
      <c r="L261" s="5"/>
      <c r="M261" s="8"/>
      <c r="N261" s="5" t="str">
        <f t="shared" si="8"/>
        <v xml:space="preserve">    contact_name VARCHAR2(30)  NOT NULL , </v>
      </c>
      <c r="O261" s="5" t="str">
        <f t="shared" si="9"/>
        <v>COMMENT ON COLUMN patient.contact_name IS '联系人姓名';</v>
      </c>
    </row>
    <row r="262" spans="1:15" s="2" customFormat="1">
      <c r="A262" s="6">
        <v>261</v>
      </c>
      <c r="B262" s="5"/>
      <c r="C262" s="5" t="s">
        <v>78</v>
      </c>
      <c r="D262" s="5" t="s">
        <v>95</v>
      </c>
      <c r="E262" s="5" t="s">
        <v>48</v>
      </c>
      <c r="F262" s="5" t="s">
        <v>12</v>
      </c>
      <c r="G262" s="6">
        <v>20</v>
      </c>
      <c r="H262" s="5">
        <v>0</v>
      </c>
      <c r="I262" s="5">
        <v>0</v>
      </c>
      <c r="J262" s="6"/>
      <c r="K262" s="6" t="s">
        <v>9</v>
      </c>
      <c r="L262" s="5"/>
      <c r="M262" s="8"/>
      <c r="N262" s="5" t="str">
        <f t="shared" si="8"/>
        <v xml:space="preserve">    contact_telephone VARCHAR2(20)  NOT NULL , </v>
      </c>
      <c r="O262" s="5" t="str">
        <f t="shared" si="9"/>
        <v>COMMENT ON COLUMN patient.contact_telephone IS '联系人电话号码';</v>
      </c>
    </row>
    <row r="263" spans="1:15" s="2" customFormat="1">
      <c r="A263" s="6">
        <v>262</v>
      </c>
      <c r="B263" s="5"/>
      <c r="C263" s="5" t="s">
        <v>78</v>
      </c>
      <c r="D263" s="5" t="s">
        <v>96</v>
      </c>
      <c r="E263" s="5" t="s">
        <v>49</v>
      </c>
      <c r="F263" s="5" t="s">
        <v>2</v>
      </c>
      <c r="G263" s="6">
        <v>0</v>
      </c>
      <c r="H263" s="5">
        <v>0</v>
      </c>
      <c r="I263" s="5">
        <v>2</v>
      </c>
      <c r="J263" s="5"/>
      <c r="K263" s="5" t="s">
        <v>9</v>
      </c>
      <c r="L263" s="5"/>
      <c r="M263" s="8"/>
      <c r="N263" s="5" t="str">
        <f t="shared" si="8"/>
        <v xml:space="preserve">    relation_of_patient NUMBER(0)  NOT NULL , </v>
      </c>
      <c r="O263" s="5" t="str">
        <f t="shared" si="9"/>
        <v>COMMENT ON COLUMN patient.relation_of_patient IS '患者与联系人关系';</v>
      </c>
    </row>
    <row r="264" spans="1:15" s="2" customFormat="1">
      <c r="A264" s="6">
        <v>263</v>
      </c>
      <c r="B264" s="5"/>
      <c r="C264" s="5" t="s">
        <v>78</v>
      </c>
      <c r="D264" s="5" t="s">
        <v>50</v>
      </c>
      <c r="E264" s="5" t="s">
        <v>51</v>
      </c>
      <c r="F264" s="5" t="s">
        <v>12</v>
      </c>
      <c r="G264" s="7">
        <v>30</v>
      </c>
      <c r="H264" s="5">
        <v>0</v>
      </c>
      <c r="I264" s="5">
        <v>0</v>
      </c>
      <c r="J264" s="5"/>
      <c r="K264" s="5" t="s">
        <v>9</v>
      </c>
      <c r="L264" s="5"/>
      <c r="M264" s="8"/>
      <c r="N264" s="5" t="str">
        <f t="shared" si="8"/>
        <v xml:space="preserve">    nationality VARCHAR2(30)  NOT NULL , </v>
      </c>
      <c r="O264" s="5" t="str">
        <f t="shared" si="9"/>
        <v>COMMENT ON COLUMN patient.nationality IS '国籍';</v>
      </c>
    </row>
    <row r="265" spans="1:15" s="2" customFormat="1">
      <c r="A265" s="6">
        <v>264</v>
      </c>
      <c r="B265" s="5"/>
      <c r="C265" s="5" t="s">
        <v>78</v>
      </c>
      <c r="D265" s="5" t="s">
        <v>97</v>
      </c>
      <c r="E265" s="5" t="s">
        <v>52</v>
      </c>
      <c r="F265" s="5" t="s">
        <v>2</v>
      </c>
      <c r="G265" s="6">
        <v>0</v>
      </c>
      <c r="H265" s="5">
        <v>0</v>
      </c>
      <c r="I265" s="5">
        <v>20</v>
      </c>
      <c r="J265" s="5"/>
      <c r="K265" s="5" t="s">
        <v>9</v>
      </c>
      <c r="L265" s="5"/>
      <c r="M265" s="8">
        <v>0</v>
      </c>
      <c r="N265" s="5" t="str">
        <f t="shared" si="8"/>
        <v xml:space="preserve">    register_place NUMBER(0)  NOT NULL , </v>
      </c>
      <c r="O265" s="5" t="str">
        <f t="shared" si="9"/>
        <v>COMMENT ON COLUMN patient.register_place IS '户籍地类别';</v>
      </c>
    </row>
    <row r="266" spans="1:15" s="2" customFormat="1">
      <c r="A266" s="6">
        <v>265</v>
      </c>
      <c r="B266" s="5"/>
      <c r="C266" s="5" t="s">
        <v>78</v>
      </c>
      <c r="D266" s="5" t="s">
        <v>98</v>
      </c>
      <c r="E266" s="5" t="s">
        <v>53</v>
      </c>
      <c r="F266" s="5" t="s">
        <v>12</v>
      </c>
      <c r="G266" s="6">
        <v>60</v>
      </c>
      <c r="H266" s="5">
        <v>0</v>
      </c>
      <c r="I266" s="5">
        <v>0</v>
      </c>
      <c r="J266" s="6"/>
      <c r="K266" s="5" t="s">
        <v>9</v>
      </c>
      <c r="L266" s="5"/>
      <c r="M266" s="8"/>
      <c r="N266" s="5" t="str">
        <f t="shared" si="8"/>
        <v xml:space="preserve">    birth_place VARCHAR2(60)  NOT NULL , </v>
      </c>
      <c r="O266" s="5" t="str">
        <f t="shared" si="9"/>
        <v>COMMENT ON COLUMN patient.birth_place IS '籍贯';</v>
      </c>
    </row>
    <row r="267" spans="1:15" s="2" customFormat="1">
      <c r="A267" s="6">
        <v>266</v>
      </c>
      <c r="B267" s="5"/>
      <c r="C267" s="5" t="s">
        <v>78</v>
      </c>
      <c r="D267" s="5" t="s">
        <v>99</v>
      </c>
      <c r="E267" s="5" t="s">
        <v>54</v>
      </c>
      <c r="F267" s="5" t="s">
        <v>12</v>
      </c>
      <c r="G267" s="6">
        <v>30</v>
      </c>
      <c r="H267" s="5">
        <v>0</v>
      </c>
      <c r="I267" s="5">
        <v>0</v>
      </c>
      <c r="J267" s="6"/>
      <c r="K267" s="6" t="s">
        <v>9</v>
      </c>
      <c r="L267" s="5"/>
      <c r="M267" s="8"/>
      <c r="N267" s="5" t="str">
        <f t="shared" si="8"/>
        <v xml:space="preserve">    ethnic_group VARCHAR2(30)  NOT NULL , </v>
      </c>
      <c r="O267" s="5" t="str">
        <f t="shared" si="9"/>
        <v>COMMENT ON COLUMN patient.ethnic_group IS '民族';</v>
      </c>
    </row>
    <row r="268" spans="1:15" s="2" customFormat="1">
      <c r="A268" s="6">
        <v>267</v>
      </c>
      <c r="B268" s="5"/>
      <c r="C268" s="5" t="s">
        <v>78</v>
      </c>
      <c r="D268" s="5" t="s">
        <v>429</v>
      </c>
      <c r="E268" s="5" t="s">
        <v>55</v>
      </c>
      <c r="F268" s="5" t="s">
        <v>12</v>
      </c>
      <c r="G268" s="6">
        <v>400</v>
      </c>
      <c r="H268" s="5">
        <v>0</v>
      </c>
      <c r="I268" s="5">
        <v>0</v>
      </c>
      <c r="J268" s="6"/>
      <c r="K268" s="6" t="s">
        <v>9</v>
      </c>
      <c r="L268" s="5"/>
      <c r="M268" s="8"/>
      <c r="N268" s="5" t="str">
        <f t="shared" si="8"/>
        <v xml:space="preserve">    residence_addr VARCHAR2(400)  NOT NULL , </v>
      </c>
      <c r="O268" s="5" t="str">
        <f t="shared" si="9"/>
        <v>COMMENT ON COLUMN patient.residence_addr IS '现住址';</v>
      </c>
    </row>
    <row r="269" spans="1:15" s="2" customFormat="1">
      <c r="A269" s="6">
        <v>268</v>
      </c>
      <c r="B269" s="5"/>
      <c r="C269" s="5" t="s">
        <v>78</v>
      </c>
      <c r="D269" s="5" t="s">
        <v>100</v>
      </c>
      <c r="E269" s="5" t="s">
        <v>56</v>
      </c>
      <c r="F269" s="5" t="s">
        <v>2</v>
      </c>
      <c r="G269" s="6">
        <v>0</v>
      </c>
      <c r="H269" s="5">
        <v>0</v>
      </c>
      <c r="I269" s="5">
        <v>2</v>
      </c>
      <c r="J269" s="6"/>
      <c r="K269" s="6" t="s">
        <v>9</v>
      </c>
      <c r="L269" s="5"/>
      <c r="M269" s="8"/>
      <c r="N269" s="5" t="str">
        <f t="shared" si="8"/>
        <v xml:space="preserve">    marital_status NUMBER(0)  NOT NULL , </v>
      </c>
      <c r="O269" s="5" t="str">
        <f t="shared" si="9"/>
        <v>COMMENT ON COLUMN patient.marital_status IS '婚姻状况';</v>
      </c>
    </row>
    <row r="270" spans="1:15" s="2" customFormat="1">
      <c r="A270" s="6">
        <v>269</v>
      </c>
      <c r="B270" s="5"/>
      <c r="C270" s="5" t="s">
        <v>78</v>
      </c>
      <c r="D270" s="5" t="s">
        <v>57</v>
      </c>
      <c r="E270" s="5" t="s">
        <v>58</v>
      </c>
      <c r="F270" s="5" t="s">
        <v>12</v>
      </c>
      <c r="G270" s="6">
        <v>6</v>
      </c>
      <c r="H270" s="5">
        <v>0</v>
      </c>
      <c r="I270" s="5">
        <v>0</v>
      </c>
      <c r="J270" s="6"/>
      <c r="K270" s="6" t="s">
        <v>9</v>
      </c>
      <c r="L270" s="5"/>
      <c r="M270" s="8"/>
      <c r="N270" s="5" t="str">
        <f t="shared" si="8"/>
        <v xml:space="preserve">    postcode VARCHAR2(6)  NOT NULL , </v>
      </c>
      <c r="O270" s="5" t="str">
        <f t="shared" si="9"/>
        <v>COMMENT ON COLUMN patient.postcode IS '邮编';</v>
      </c>
    </row>
    <row r="271" spans="1:15" s="2" customFormat="1">
      <c r="A271" s="6">
        <v>270</v>
      </c>
      <c r="B271" s="5"/>
      <c r="C271" s="5" t="s">
        <v>78</v>
      </c>
      <c r="D271" s="5" t="s">
        <v>103</v>
      </c>
      <c r="E271" s="5" t="s">
        <v>61</v>
      </c>
      <c r="F271" s="5" t="s">
        <v>12</v>
      </c>
      <c r="G271" s="6">
        <v>20</v>
      </c>
      <c r="H271" s="5">
        <v>0</v>
      </c>
      <c r="I271" s="5">
        <v>0</v>
      </c>
      <c r="J271" s="6"/>
      <c r="K271" s="6" t="s">
        <v>9</v>
      </c>
      <c r="L271" s="5"/>
      <c r="M271" s="8">
        <v>0</v>
      </c>
      <c r="N271" s="5" t="str">
        <f t="shared" si="8"/>
        <v xml:space="preserve">    job_type VARCHAR2(20)  NOT NULL , </v>
      </c>
      <c r="O271" s="5" t="str">
        <f t="shared" si="9"/>
        <v>COMMENT ON COLUMN patient.job_type IS '职业类别';</v>
      </c>
    </row>
    <row r="272" spans="1:15" s="2" customFormat="1">
      <c r="A272" s="6">
        <v>271</v>
      </c>
      <c r="B272" s="5"/>
      <c r="C272" s="5" t="s">
        <v>78</v>
      </c>
      <c r="D272" s="5" t="s">
        <v>101</v>
      </c>
      <c r="E272" s="5" t="s">
        <v>60</v>
      </c>
      <c r="F272" s="5" t="s">
        <v>12</v>
      </c>
      <c r="G272" s="7">
        <v>10</v>
      </c>
      <c r="H272" s="5">
        <v>0</v>
      </c>
      <c r="I272" s="5">
        <v>0</v>
      </c>
      <c r="J272" s="6"/>
      <c r="K272" s="6" t="s">
        <v>9</v>
      </c>
      <c r="L272" s="5"/>
      <c r="M272" s="8"/>
      <c r="N272" s="5" t="str">
        <f t="shared" si="8"/>
        <v xml:space="preserve">    abo_blood_type VARCHAR2(10)  NOT NULL , </v>
      </c>
      <c r="O272" s="5" t="str">
        <f t="shared" si="9"/>
        <v>COMMENT ON COLUMN patient.abo_blood_type IS 'ABO血型';</v>
      </c>
    </row>
    <row r="273" spans="1:15" s="2" customFormat="1">
      <c r="A273" s="6">
        <v>272</v>
      </c>
      <c r="B273" s="5"/>
      <c r="C273" s="5" t="s">
        <v>78</v>
      </c>
      <c r="D273" s="5" t="s">
        <v>102</v>
      </c>
      <c r="E273" s="5" t="s">
        <v>430</v>
      </c>
      <c r="F273" s="5" t="s">
        <v>12</v>
      </c>
      <c r="G273" s="6">
        <v>10</v>
      </c>
      <c r="H273" s="5">
        <v>0</v>
      </c>
      <c r="I273" s="5">
        <v>0</v>
      </c>
      <c r="J273" s="5"/>
      <c r="K273" s="5" t="s">
        <v>9</v>
      </c>
      <c r="L273" s="5"/>
      <c r="M273" s="8"/>
      <c r="N273" s="5" t="str">
        <f t="shared" si="8"/>
        <v xml:space="preserve">    rh_blood_type VARCHAR2(10)  NOT NULL , </v>
      </c>
      <c r="O273" s="5" t="str">
        <f t="shared" si="9"/>
        <v>COMMENT ON COLUMN patient.rh_blood_type IS 'RH血型';</v>
      </c>
    </row>
    <row r="274" spans="1:15" s="2" customFormat="1">
      <c r="A274" s="6">
        <v>273</v>
      </c>
      <c r="B274" s="5"/>
      <c r="C274" s="5" t="s">
        <v>78</v>
      </c>
      <c r="D274" s="5" t="s">
        <v>309</v>
      </c>
      <c r="E274" s="5" t="s">
        <v>310</v>
      </c>
      <c r="F274" s="5" t="s">
        <v>2</v>
      </c>
      <c r="G274" s="7">
        <v>0</v>
      </c>
      <c r="H274" s="5">
        <v>0</v>
      </c>
      <c r="I274" s="5">
        <v>11</v>
      </c>
      <c r="J274" s="5"/>
      <c r="K274" s="5" t="s">
        <v>9</v>
      </c>
      <c r="L274" s="5"/>
      <c r="M274" s="8"/>
      <c r="N274" s="5" t="str">
        <f t="shared" si="8"/>
        <v xml:space="preserve">    updater NUMBER(0)  NOT NULL , </v>
      </c>
      <c r="O274" s="5" t="str">
        <f t="shared" si="9"/>
        <v>COMMENT ON COLUMN patient.updater IS '更新者标识';</v>
      </c>
    </row>
    <row r="275" spans="1:15" s="2" customFormat="1">
      <c r="A275" s="6">
        <v>274</v>
      </c>
      <c r="B275" s="5"/>
      <c r="C275" s="5" t="s">
        <v>78</v>
      </c>
      <c r="D275" s="5" t="s">
        <v>104</v>
      </c>
      <c r="E275" s="5" t="s">
        <v>62</v>
      </c>
      <c r="F275" s="5" t="s">
        <v>32</v>
      </c>
      <c r="G275" s="6">
        <v>0</v>
      </c>
      <c r="H275" s="5">
        <v>0</v>
      </c>
      <c r="I275" s="5">
        <v>0</v>
      </c>
      <c r="J275" s="6"/>
      <c r="K275" s="6" t="s">
        <v>9</v>
      </c>
      <c r="L275" s="5"/>
      <c r="M275" s="8"/>
      <c r="N275" s="5" t="str">
        <f t="shared" si="8"/>
        <v xml:space="preserve">    update_time DATE(0)  NOT NULL , </v>
      </c>
      <c r="O275" s="5" t="str">
        <f t="shared" si="9"/>
        <v>COMMENT ON COLUMN patient.update_time IS '更新时间';</v>
      </c>
    </row>
    <row r="276" spans="1:15" s="2" customFormat="1">
      <c r="A276" s="6">
        <v>275</v>
      </c>
      <c r="B276" s="5"/>
      <c r="C276" s="5" t="s">
        <v>78</v>
      </c>
      <c r="D276" s="5" t="s">
        <v>341</v>
      </c>
      <c r="E276" s="5" t="s">
        <v>431</v>
      </c>
      <c r="F276" s="5" t="s">
        <v>12</v>
      </c>
      <c r="G276" s="6">
        <v>50</v>
      </c>
      <c r="H276" s="5">
        <v>0</v>
      </c>
      <c r="I276" s="5">
        <v>0</v>
      </c>
      <c r="J276" s="6"/>
      <c r="K276" s="6" t="s">
        <v>9</v>
      </c>
      <c r="L276" s="5"/>
      <c r="M276" s="8"/>
      <c r="N276" s="5" t="str">
        <f t="shared" si="8"/>
        <v xml:space="preserve">    hospital_name VARCHAR2(50)  NOT NULL , </v>
      </c>
      <c r="O276" s="5" t="str">
        <f t="shared" si="9"/>
        <v>COMMENT ON COLUMN patient.hospital_name IS '所在医院';</v>
      </c>
    </row>
    <row r="277" spans="1:15" s="2" customFormat="1">
      <c r="A277" s="6">
        <v>276</v>
      </c>
      <c r="B277" s="5"/>
      <c r="C277" s="5" t="s">
        <v>78</v>
      </c>
      <c r="D277" s="5" t="s">
        <v>365</v>
      </c>
      <c r="E277" s="5" t="s">
        <v>432</v>
      </c>
      <c r="F277" s="5" t="s">
        <v>12</v>
      </c>
      <c r="G277" s="6">
        <v>50</v>
      </c>
      <c r="H277" s="5">
        <v>0</v>
      </c>
      <c r="I277" s="5">
        <v>0</v>
      </c>
      <c r="J277" s="5"/>
      <c r="K277" s="5" t="s">
        <v>9</v>
      </c>
      <c r="L277" s="5"/>
      <c r="M277" s="8">
        <v>0</v>
      </c>
      <c r="N277" s="5" t="str">
        <f t="shared" si="8"/>
        <v xml:space="preserve">    clinic_code VARCHAR2(50)  NOT NULL);</v>
      </c>
      <c r="O277" s="5" t="str">
        <f t="shared" si="9"/>
        <v>COMMENT ON COLUMN patient.clinic_code IS '所在科室编码';</v>
      </c>
    </row>
    <row r="278" spans="1:15" s="2" customFormat="1">
      <c r="A278" s="6">
        <v>277</v>
      </c>
      <c r="B278" s="5"/>
      <c r="C278" s="5" t="s">
        <v>433</v>
      </c>
      <c r="D278" s="5" t="s">
        <v>434</v>
      </c>
      <c r="E278" s="5" t="s">
        <v>435</v>
      </c>
      <c r="F278" s="5" t="s">
        <v>2</v>
      </c>
      <c r="G278" s="6">
        <v>0</v>
      </c>
      <c r="H278" s="5">
        <v>0</v>
      </c>
      <c r="I278" s="5">
        <v>11</v>
      </c>
      <c r="J278" s="6" t="s">
        <v>9</v>
      </c>
      <c r="K278" s="6"/>
      <c r="L278" s="5"/>
      <c r="M278" s="8"/>
      <c r="N278" s="5" t="str">
        <f t="shared" si="8"/>
        <v xml:space="preserve">CREATE TABLE poll (poll_id NUMBER(0)  PRIMARY KEY , </v>
      </c>
      <c r="O278" s="5" t="str">
        <f t="shared" si="9"/>
        <v>COMMENT ON COLUMN poll.poll_id IS '会诊评价单标识';</v>
      </c>
    </row>
    <row r="279" spans="1:15" s="2" customFormat="1">
      <c r="A279" s="6">
        <v>278</v>
      </c>
      <c r="B279" s="5"/>
      <c r="C279" s="5" t="s">
        <v>433</v>
      </c>
      <c r="D279" s="5" t="s">
        <v>436</v>
      </c>
      <c r="E279" s="5" t="s">
        <v>437</v>
      </c>
      <c r="F279" s="5" t="s">
        <v>2</v>
      </c>
      <c r="G279" s="7">
        <v>0</v>
      </c>
      <c r="H279" s="5">
        <v>0</v>
      </c>
      <c r="I279" s="5">
        <v>8</v>
      </c>
      <c r="J279" s="5"/>
      <c r="K279" s="5"/>
      <c r="L279" s="5"/>
      <c r="M279" s="8"/>
      <c r="N279" s="5" t="str">
        <f t="shared" si="8"/>
        <v xml:space="preserve">    poll_clinic_id NUMBER(0)  , </v>
      </c>
      <c r="O279" s="5" t="str">
        <f t="shared" si="9"/>
        <v>COMMENT ON COLUMN poll.poll_clinic_id IS '评价科室标识';</v>
      </c>
    </row>
    <row r="280" spans="1:15" s="2" customFormat="1">
      <c r="A280" s="6">
        <v>279</v>
      </c>
      <c r="B280" s="5"/>
      <c r="C280" s="5" t="s">
        <v>433</v>
      </c>
      <c r="D280" s="5" t="s">
        <v>188</v>
      </c>
      <c r="E280" s="5" t="s">
        <v>250</v>
      </c>
      <c r="F280" s="5" t="s">
        <v>2</v>
      </c>
      <c r="G280" s="7">
        <v>0</v>
      </c>
      <c r="H280" s="5">
        <v>0</v>
      </c>
      <c r="I280" s="5">
        <v>11</v>
      </c>
      <c r="J280" s="6"/>
      <c r="K280" s="6"/>
      <c r="L280" s="5"/>
      <c r="M280" s="8"/>
      <c r="N280" s="5" t="str">
        <f t="shared" si="8"/>
        <v xml:space="preserve">    consultation_id NUMBER(0)  , </v>
      </c>
      <c r="O280" s="5" t="str">
        <f t="shared" si="9"/>
        <v>COMMENT ON COLUMN poll.consultation_id IS '会诊单号';</v>
      </c>
    </row>
    <row r="281" spans="1:15" s="2" customFormat="1">
      <c r="A281" s="6">
        <v>280</v>
      </c>
      <c r="B281" s="5"/>
      <c r="C281" s="5" t="s">
        <v>433</v>
      </c>
      <c r="D281" s="5" t="s">
        <v>371</v>
      </c>
      <c r="E281" s="5" t="s">
        <v>372</v>
      </c>
      <c r="F281" s="5" t="s">
        <v>2</v>
      </c>
      <c r="G281" s="7">
        <v>0</v>
      </c>
      <c r="H281" s="5">
        <v>0</v>
      </c>
      <c r="I281" s="5">
        <v>8</v>
      </c>
      <c r="J281" s="5"/>
      <c r="K281" s="5"/>
      <c r="L281" s="5"/>
      <c r="M281" s="8"/>
      <c r="N281" s="5" t="str">
        <f t="shared" si="8"/>
        <v xml:space="preserve">    evaluation_id NUMBER(0)  , </v>
      </c>
      <c r="O281" s="5" t="str">
        <f t="shared" si="9"/>
        <v>COMMENT ON COLUMN poll.evaluation_id IS '评价表标识';</v>
      </c>
    </row>
    <row r="282" spans="1:15" s="2" customFormat="1">
      <c r="A282" s="6">
        <v>281</v>
      </c>
      <c r="B282" s="5"/>
      <c r="C282" s="5" t="s">
        <v>433</v>
      </c>
      <c r="D282" s="5" t="s">
        <v>86</v>
      </c>
      <c r="E282" s="5" t="s">
        <v>185</v>
      </c>
      <c r="F282" s="5" t="s">
        <v>2</v>
      </c>
      <c r="G282" s="7">
        <v>0</v>
      </c>
      <c r="H282" s="5">
        <v>0</v>
      </c>
      <c r="I282" s="5">
        <v>8</v>
      </c>
      <c r="J282" s="5"/>
      <c r="K282" s="5" t="s">
        <v>9</v>
      </c>
      <c r="L282" s="5"/>
      <c r="M282" s="8"/>
      <c r="N282" s="5" t="str">
        <f t="shared" si="8"/>
        <v xml:space="preserve">    clinic_id NUMBER(0)  NOT NULL , </v>
      </c>
      <c r="O282" s="5" t="str">
        <f t="shared" si="9"/>
        <v>COMMENT ON COLUMN poll.clinic_id IS '被评价科室标识';</v>
      </c>
    </row>
    <row r="283" spans="1:15" s="2" customFormat="1">
      <c r="A283" s="6">
        <v>282</v>
      </c>
      <c r="B283" s="5"/>
      <c r="C283" s="5" t="s">
        <v>433</v>
      </c>
      <c r="D283" s="5" t="s">
        <v>384</v>
      </c>
      <c r="E283" s="5" t="s">
        <v>145</v>
      </c>
      <c r="F283" s="5" t="s">
        <v>2</v>
      </c>
      <c r="G283" s="6">
        <v>0</v>
      </c>
      <c r="H283" s="6">
        <v>0</v>
      </c>
      <c r="I283" s="6">
        <v>8</v>
      </c>
      <c r="J283" s="6"/>
      <c r="K283" s="6" t="s">
        <v>9</v>
      </c>
      <c r="L283" s="6"/>
      <c r="M283" s="5"/>
      <c r="N283" s="5" t="str">
        <f t="shared" si="8"/>
        <v xml:space="preserve">    score NUMBER(0)  NOT NULL , </v>
      </c>
      <c r="O283" s="5" t="str">
        <f t="shared" si="9"/>
        <v>COMMENT ON COLUMN poll.score IS '评价总分';</v>
      </c>
    </row>
    <row r="284" spans="1:15" s="2" customFormat="1">
      <c r="A284" s="6">
        <v>283</v>
      </c>
      <c r="B284" s="5"/>
      <c r="C284" s="5" t="s">
        <v>433</v>
      </c>
      <c r="D284" s="5" t="s">
        <v>13</v>
      </c>
      <c r="E284" s="5" t="s">
        <v>146</v>
      </c>
      <c r="F284" s="5" t="s">
        <v>12</v>
      </c>
      <c r="G284" s="7">
        <v>600</v>
      </c>
      <c r="H284" s="6">
        <v>0</v>
      </c>
      <c r="I284" s="6">
        <v>0</v>
      </c>
      <c r="J284" s="6"/>
      <c r="K284" s="6" t="s">
        <v>9</v>
      </c>
      <c r="L284" s="6"/>
      <c r="M284" s="6"/>
      <c r="N284" s="5" t="str">
        <f t="shared" si="8"/>
        <v xml:space="preserve">    description VARCHAR2(600)  NOT NULL , </v>
      </c>
      <c r="O284" s="5" t="str">
        <f t="shared" si="9"/>
        <v>COMMENT ON COLUMN poll.description IS '评价描述';</v>
      </c>
    </row>
    <row r="285" spans="1:15" s="2" customFormat="1">
      <c r="A285" s="6">
        <v>284</v>
      </c>
      <c r="B285" s="5"/>
      <c r="C285" s="5" t="s">
        <v>433</v>
      </c>
      <c r="D285" s="5" t="s">
        <v>137</v>
      </c>
      <c r="E285" s="5" t="s">
        <v>438</v>
      </c>
      <c r="F285" s="5" t="s">
        <v>2</v>
      </c>
      <c r="G285" s="7">
        <v>0</v>
      </c>
      <c r="H285" s="5">
        <v>0</v>
      </c>
      <c r="I285" s="5">
        <v>11</v>
      </c>
      <c r="J285" s="5"/>
      <c r="K285" s="5" t="s">
        <v>9</v>
      </c>
      <c r="L285" s="5"/>
      <c r="M285" s="8"/>
      <c r="N285" s="5" t="str">
        <f t="shared" si="8"/>
        <v xml:space="preserve">    doctor_id NUMBER(0)  NOT NULL , </v>
      </c>
      <c r="O285" s="5" t="str">
        <f t="shared" si="9"/>
        <v>COMMENT ON COLUMN poll.doctor_id IS '评价者标识';</v>
      </c>
    </row>
    <row r="286" spans="1:15" s="2" customFormat="1">
      <c r="A286" s="6">
        <v>285</v>
      </c>
      <c r="B286" s="5"/>
      <c r="C286" s="5" t="s">
        <v>433</v>
      </c>
      <c r="D286" s="5" t="s">
        <v>256</v>
      </c>
      <c r="E286" s="5" t="s">
        <v>147</v>
      </c>
      <c r="F286" s="5" t="s">
        <v>32</v>
      </c>
      <c r="G286" s="6">
        <v>0</v>
      </c>
      <c r="H286" s="6">
        <v>0</v>
      </c>
      <c r="I286" s="6">
        <v>0</v>
      </c>
      <c r="J286" s="6"/>
      <c r="K286" s="6" t="s">
        <v>9</v>
      </c>
      <c r="L286" s="6"/>
      <c r="M286" s="5"/>
      <c r="N286" s="5" t="str">
        <f t="shared" si="8"/>
        <v xml:space="preserve">    create_time DATE(0)  NOT NULL , </v>
      </c>
      <c r="O286" s="5" t="str">
        <f t="shared" si="9"/>
        <v>COMMENT ON COLUMN poll.create_time IS '创建时间';</v>
      </c>
    </row>
    <row r="287" spans="1:15" s="2" customFormat="1">
      <c r="A287" s="6">
        <v>286</v>
      </c>
      <c r="B287" s="5"/>
      <c r="C287" s="5" t="s">
        <v>433</v>
      </c>
      <c r="D287" s="5" t="s">
        <v>197</v>
      </c>
      <c r="E287" s="5" t="s">
        <v>212</v>
      </c>
      <c r="F287" s="5" t="s">
        <v>2</v>
      </c>
      <c r="G287" s="9">
        <v>0</v>
      </c>
      <c r="H287" s="5">
        <v>0</v>
      </c>
      <c r="I287" s="5">
        <v>8</v>
      </c>
      <c r="J287" s="5"/>
      <c r="K287" s="5" t="s">
        <v>9</v>
      </c>
      <c r="L287" s="5"/>
      <c r="M287" s="8"/>
      <c r="N287" s="5" t="str">
        <f t="shared" si="8"/>
        <v xml:space="preserve">    version NUMBER(0)  NOT NULL);</v>
      </c>
      <c r="O287" s="5" t="str">
        <f t="shared" si="9"/>
        <v>COMMENT ON COLUMN poll.version IS '版本';</v>
      </c>
    </row>
    <row r="288" spans="1:15">
      <c r="C288" s="1" t="s">
        <v>439</v>
      </c>
      <c r="D288" s="1" t="s">
        <v>434</v>
      </c>
      <c r="E288" s="1" t="s">
        <v>435</v>
      </c>
      <c r="F288" s="1" t="s">
        <v>2</v>
      </c>
      <c r="G288" s="1">
        <v>0</v>
      </c>
      <c r="H288" s="1">
        <v>0</v>
      </c>
      <c r="I288" s="1">
        <v>11</v>
      </c>
      <c r="J288" s="1" t="s">
        <v>9</v>
      </c>
      <c r="N288" s="5" t="str">
        <f t="shared" si="8"/>
        <v xml:space="preserve">CREATE TABLE poll_item (poll_id NUMBER(0)  PRIMARY KEY , </v>
      </c>
      <c r="O288" s="5" t="str">
        <f t="shared" si="9"/>
        <v>COMMENT ON COLUMN poll_item.poll_id IS '会诊评价单标识';</v>
      </c>
    </row>
    <row r="289" spans="3:15">
      <c r="C289" s="1" t="s">
        <v>439</v>
      </c>
      <c r="D289" s="1" t="s">
        <v>377</v>
      </c>
      <c r="E289" s="1" t="s">
        <v>378</v>
      </c>
      <c r="F289" s="1" t="s">
        <v>2</v>
      </c>
      <c r="G289" s="1">
        <v>0</v>
      </c>
      <c r="H289" s="1">
        <v>0</v>
      </c>
      <c r="I289" s="1">
        <v>8</v>
      </c>
      <c r="J289" s="1" t="s">
        <v>9</v>
      </c>
      <c r="N289" s="5" t="str">
        <f t="shared" si="8"/>
        <v xml:space="preserve">    item_id NUMBER(0)  PRIMARY KEY , </v>
      </c>
      <c r="O289" s="5" t="str">
        <f t="shared" si="9"/>
        <v>COMMENT ON COLUMN poll_item.item_id IS '评价项标识';</v>
      </c>
    </row>
    <row r="290" spans="3:15">
      <c r="C290" s="1" t="s">
        <v>439</v>
      </c>
      <c r="D290" s="1" t="s">
        <v>440</v>
      </c>
      <c r="E290" s="1" t="s">
        <v>441</v>
      </c>
      <c r="F290" s="1" t="s">
        <v>2</v>
      </c>
      <c r="G290" s="1">
        <v>0</v>
      </c>
      <c r="H290" s="1">
        <v>0</v>
      </c>
      <c r="I290" s="1">
        <v>3</v>
      </c>
      <c r="K290" s="1" t="s">
        <v>9</v>
      </c>
      <c r="N290" s="5" t="str">
        <f t="shared" si="8"/>
        <v xml:space="preserve">    item_score NUMBER(0)  NOT NULL);</v>
      </c>
      <c r="O290" s="5" t="str">
        <f t="shared" si="9"/>
        <v>COMMENT ON COLUMN poll_item.item_score IS '评价项分值';</v>
      </c>
    </row>
    <row r="291" spans="3:15">
      <c r="C291" s="1" t="s">
        <v>442</v>
      </c>
      <c r="D291" s="1" t="s">
        <v>443</v>
      </c>
      <c r="E291" s="1" t="s">
        <v>444</v>
      </c>
      <c r="F291" s="1" t="s">
        <v>2</v>
      </c>
      <c r="G291" s="1">
        <v>0</v>
      </c>
      <c r="H291" s="1">
        <v>0</v>
      </c>
      <c r="I291" s="1">
        <v>20</v>
      </c>
      <c r="J291" s="1" t="s">
        <v>9</v>
      </c>
      <c r="N291" s="5" t="str">
        <f t="shared" si="8"/>
        <v xml:space="preserve">CREATE TABLE received_message (receive_time NUMBER(0)  PRIMARY KEY , </v>
      </c>
      <c r="O291" s="5" t="str">
        <f t="shared" si="9"/>
        <v>COMMENT ON COLUMN received_message.receive_time IS '消息接收时间';</v>
      </c>
    </row>
    <row r="292" spans="3:15">
      <c r="C292" s="1" t="s">
        <v>442</v>
      </c>
      <c r="D292" s="1" t="s">
        <v>421</v>
      </c>
      <c r="E292" s="1" t="s">
        <v>445</v>
      </c>
      <c r="F292" s="1" t="s">
        <v>398</v>
      </c>
      <c r="G292" s="1">
        <v>4000</v>
      </c>
      <c r="H292" s="1">
        <v>0</v>
      </c>
      <c r="I292" s="1">
        <v>0</v>
      </c>
      <c r="K292" s="1" t="s">
        <v>9</v>
      </c>
      <c r="N292" s="5" t="str">
        <f t="shared" si="8"/>
        <v xml:space="preserve">    message CLOB(4000)  NOT NULL , </v>
      </c>
      <c r="O292" s="5" t="str">
        <f t="shared" si="9"/>
        <v>COMMENT ON COLUMN received_message.message IS '消息内容';</v>
      </c>
    </row>
    <row r="293" spans="3:15">
      <c r="C293" s="1" t="s">
        <v>442</v>
      </c>
      <c r="D293" s="1" t="s">
        <v>446</v>
      </c>
      <c r="E293" s="1" t="s">
        <v>447</v>
      </c>
      <c r="F293" s="1" t="s">
        <v>12</v>
      </c>
      <c r="G293" s="1">
        <v>50</v>
      </c>
      <c r="H293" s="1">
        <v>0</v>
      </c>
      <c r="I293" s="1">
        <v>0</v>
      </c>
      <c r="K293" s="1" t="s">
        <v>9</v>
      </c>
      <c r="N293" s="5" t="str">
        <f t="shared" si="8"/>
        <v xml:space="preserve">    success VARCHAR2(50)  NOT NULL , </v>
      </c>
      <c r="O293" s="5" t="str">
        <f t="shared" si="9"/>
        <v>COMMENT ON COLUMN received_message.success IS '每个字符代表一条记录的更新状态，1为成功，0为失败，x为过期，e为报错。例如“101”，代表消息中3条记录，第1条第3条成功，第2条失败。报错内容可查看ERROR字段。';</v>
      </c>
    </row>
    <row r="294" spans="3:15">
      <c r="C294" s="1" t="s">
        <v>442</v>
      </c>
      <c r="D294" s="1" t="s">
        <v>448</v>
      </c>
      <c r="E294" s="1" t="s">
        <v>449</v>
      </c>
      <c r="F294" s="1" t="s">
        <v>12</v>
      </c>
      <c r="G294" s="1">
        <v>1000</v>
      </c>
      <c r="H294" s="1">
        <v>0</v>
      </c>
      <c r="I294" s="1">
        <v>0</v>
      </c>
      <c r="K294" s="1" t="s">
        <v>9</v>
      </c>
      <c r="N294" s="5" t="str">
        <f t="shared" si="8"/>
        <v xml:space="preserve">    error VARCHAR2(1000)  NOT NULL);</v>
      </c>
      <c r="O294" s="5" t="str">
        <f t="shared" si="9"/>
        <v>COMMENT ON COLUMN received_message.error IS '错误信息';</v>
      </c>
    </row>
    <row r="295" spans="3:15">
      <c r="C295" s="1" t="s">
        <v>79</v>
      </c>
      <c r="D295" s="1" t="s">
        <v>7</v>
      </c>
      <c r="F295" s="1" t="s">
        <v>2</v>
      </c>
      <c r="G295" s="1">
        <v>0</v>
      </c>
      <c r="H295" s="1">
        <v>0</v>
      </c>
      <c r="I295" s="1">
        <v>5</v>
      </c>
      <c r="J295" s="1" t="s">
        <v>9</v>
      </c>
      <c r="N295" s="5" t="str">
        <f t="shared" si="8"/>
        <v xml:space="preserve">CREATE TABLE role (id NUMBER(0)  PRIMARY KEY , </v>
      </c>
      <c r="O295" s="5" t="str">
        <f t="shared" si="9"/>
        <v>COMMENT ON COLUMN role.id IS '';</v>
      </c>
    </row>
    <row r="296" spans="3:15">
      <c r="C296" s="1" t="s">
        <v>79</v>
      </c>
      <c r="D296" s="1" t="s">
        <v>19</v>
      </c>
      <c r="F296" s="1" t="s">
        <v>12</v>
      </c>
      <c r="G296" s="1">
        <v>200</v>
      </c>
      <c r="H296" s="1">
        <v>0</v>
      </c>
      <c r="I296" s="1">
        <v>0</v>
      </c>
      <c r="K296" s="1" t="s">
        <v>9</v>
      </c>
      <c r="N296" s="5" t="str">
        <f t="shared" si="8"/>
        <v xml:space="preserve">    name VARCHAR2(200)  NOT NULL , </v>
      </c>
      <c r="O296" s="5" t="str">
        <f t="shared" si="9"/>
        <v>COMMENT ON COLUMN role.name IS '';</v>
      </c>
    </row>
    <row r="297" spans="3:15">
      <c r="C297" s="1" t="s">
        <v>79</v>
      </c>
      <c r="D297" s="1" t="s">
        <v>198</v>
      </c>
      <c r="F297" s="1" t="s">
        <v>2</v>
      </c>
      <c r="G297" s="1">
        <v>0</v>
      </c>
      <c r="H297" s="1">
        <v>0</v>
      </c>
      <c r="I297" s="1">
        <v>1</v>
      </c>
      <c r="K297" s="1" t="s">
        <v>9</v>
      </c>
      <c r="N297" s="5" t="str">
        <f t="shared" si="8"/>
        <v xml:space="preserve">    status NUMBER(0)  NOT NULL , </v>
      </c>
      <c r="O297" s="5" t="str">
        <f t="shared" si="9"/>
        <v>COMMENT ON COLUMN role.status IS '';</v>
      </c>
    </row>
    <row r="298" spans="3:15">
      <c r="C298" s="1" t="s">
        <v>79</v>
      </c>
      <c r="D298" s="1" t="s">
        <v>13</v>
      </c>
      <c r="F298" s="1" t="s">
        <v>12</v>
      </c>
      <c r="G298" s="1">
        <v>500</v>
      </c>
      <c r="H298" s="1">
        <v>0</v>
      </c>
      <c r="I298" s="1">
        <v>0</v>
      </c>
      <c r="K298" s="1" t="s">
        <v>9</v>
      </c>
      <c r="N298" s="5" t="str">
        <f t="shared" si="8"/>
        <v xml:space="preserve">    description VARCHAR2(500)  NOT NULL , </v>
      </c>
      <c r="O298" s="5" t="str">
        <f t="shared" si="9"/>
        <v>COMMENT ON COLUMN role.description IS '';</v>
      </c>
    </row>
    <row r="299" spans="3:15">
      <c r="C299" s="1" t="s">
        <v>79</v>
      </c>
      <c r="D299" s="1" t="s">
        <v>257</v>
      </c>
      <c r="F299" s="1" t="s">
        <v>2</v>
      </c>
      <c r="G299" s="1">
        <v>0</v>
      </c>
      <c r="H299" s="1">
        <v>0</v>
      </c>
      <c r="I299" s="1">
        <v>11</v>
      </c>
      <c r="K299" s="1" t="s">
        <v>9</v>
      </c>
      <c r="N299" s="5" t="str">
        <f t="shared" si="8"/>
        <v xml:space="preserve">    creator NUMBER(0)  NOT NULL , </v>
      </c>
      <c r="O299" s="5" t="str">
        <f t="shared" si="9"/>
        <v>COMMENT ON COLUMN role.creator IS '';</v>
      </c>
    </row>
    <row r="300" spans="3:15">
      <c r="C300" s="1" t="s">
        <v>79</v>
      </c>
      <c r="D300" s="1" t="s">
        <v>256</v>
      </c>
      <c r="F300" s="1" t="s">
        <v>32</v>
      </c>
      <c r="G300" s="1">
        <v>0</v>
      </c>
      <c r="H300" s="1">
        <v>0</v>
      </c>
      <c r="I300" s="1">
        <v>0</v>
      </c>
      <c r="K300" s="1" t="s">
        <v>9</v>
      </c>
      <c r="N300" s="5" t="str">
        <f t="shared" si="8"/>
        <v xml:space="preserve">    create_time DATE(0)  NOT NULL , </v>
      </c>
      <c r="O300" s="5" t="str">
        <f t="shared" si="9"/>
        <v>COMMENT ON COLUMN role.create_time IS '';</v>
      </c>
    </row>
    <row r="301" spans="3:15">
      <c r="C301" s="1" t="s">
        <v>79</v>
      </c>
      <c r="D301" s="1" t="s">
        <v>309</v>
      </c>
      <c r="F301" s="1" t="s">
        <v>2</v>
      </c>
      <c r="G301" s="1">
        <v>0</v>
      </c>
      <c r="H301" s="1">
        <v>0</v>
      </c>
      <c r="I301" s="1">
        <v>11</v>
      </c>
      <c r="K301" s="1" t="s">
        <v>9</v>
      </c>
      <c r="N301" s="5" t="str">
        <f t="shared" si="8"/>
        <v xml:space="preserve">    updater NUMBER(0)  NOT NULL , </v>
      </c>
      <c r="O301" s="5" t="str">
        <f t="shared" si="9"/>
        <v>COMMENT ON COLUMN role.updater IS '';</v>
      </c>
    </row>
    <row r="302" spans="3:15">
      <c r="C302" s="1" t="s">
        <v>79</v>
      </c>
      <c r="D302" s="1" t="s">
        <v>104</v>
      </c>
      <c r="F302" s="1" t="s">
        <v>32</v>
      </c>
      <c r="G302" s="1">
        <v>0</v>
      </c>
      <c r="H302" s="1">
        <v>0</v>
      </c>
      <c r="I302" s="1">
        <v>0</v>
      </c>
      <c r="K302" s="1" t="s">
        <v>9</v>
      </c>
      <c r="N302" s="5" t="str">
        <f t="shared" si="8"/>
        <v xml:space="preserve">    update_time DATE(0)  NOT NULL);</v>
      </c>
      <c r="O302" s="5" t="str">
        <f t="shared" si="9"/>
        <v>COMMENT ON COLUMN role.update_time IS '';</v>
      </c>
    </row>
    <row r="303" spans="3:15">
      <c r="C303" s="1" t="s">
        <v>80</v>
      </c>
      <c r="D303" s="1" t="s">
        <v>107</v>
      </c>
      <c r="F303" s="1" t="s">
        <v>2</v>
      </c>
      <c r="G303" s="1">
        <v>0</v>
      </c>
      <c r="H303" s="1">
        <v>0</v>
      </c>
      <c r="I303" s="1">
        <v>5</v>
      </c>
      <c r="K303" s="1" t="s">
        <v>9</v>
      </c>
      <c r="N303" s="5" t="str">
        <f t="shared" si="8"/>
        <v xml:space="preserve">CREATE TABLE role_access (role_id NUMBER(0)  NOT NULL , </v>
      </c>
      <c r="O303" s="5" t="str">
        <f t="shared" si="9"/>
        <v>COMMENT ON COLUMN role_access.role_id IS '';</v>
      </c>
    </row>
    <row r="304" spans="3:15">
      <c r="C304" s="1" t="s">
        <v>80</v>
      </c>
      <c r="D304" s="1" t="s">
        <v>108</v>
      </c>
      <c r="F304" s="1" t="s">
        <v>2</v>
      </c>
      <c r="G304" s="1">
        <v>0</v>
      </c>
      <c r="H304" s="1">
        <v>0</v>
      </c>
      <c r="I304" s="1">
        <v>11</v>
      </c>
      <c r="K304" s="1" t="s">
        <v>9</v>
      </c>
      <c r="N304" s="5" t="str">
        <f t="shared" si="8"/>
        <v xml:space="preserve">    access_id NUMBER(0)  NOT NULL , </v>
      </c>
      <c r="O304" s="5" t="str">
        <f t="shared" si="9"/>
        <v>COMMENT ON COLUMN role_access.access_id IS '';</v>
      </c>
    </row>
    <row r="305" spans="3:15">
      <c r="C305" s="1" t="s">
        <v>80</v>
      </c>
      <c r="D305" s="1" t="s">
        <v>450</v>
      </c>
      <c r="F305" s="1" t="s">
        <v>2</v>
      </c>
      <c r="G305" s="1">
        <v>0</v>
      </c>
      <c r="H305" s="1">
        <v>0</v>
      </c>
      <c r="I305" s="1">
        <v>5</v>
      </c>
      <c r="K305" s="1" t="s">
        <v>9</v>
      </c>
      <c r="N305" s="5" t="str">
        <f t="shared" si="8"/>
        <v xml:space="preserve">    org_id NUMBER(0)  NOT NULL);</v>
      </c>
      <c r="O305" s="5" t="str">
        <f t="shared" si="9"/>
        <v>COMMENT ON COLUMN role_access.org_id IS '';</v>
      </c>
    </row>
    <row r="306" spans="3:15">
      <c r="C306" s="1" t="s">
        <v>451</v>
      </c>
      <c r="D306" s="1" t="s">
        <v>7</v>
      </c>
      <c r="E306" s="1" t="s">
        <v>452</v>
      </c>
      <c r="F306" s="1" t="s">
        <v>2</v>
      </c>
      <c r="G306" s="1">
        <v>0</v>
      </c>
      <c r="H306" s="1">
        <v>0</v>
      </c>
      <c r="I306" s="1">
        <v>8</v>
      </c>
      <c r="K306" s="1" t="s">
        <v>9</v>
      </c>
      <c r="N306" s="5" t="str">
        <f t="shared" si="8"/>
        <v xml:space="preserve">CREATE TABLE setting (id NUMBER(0)  NOT NULL , </v>
      </c>
      <c r="O306" s="5" t="str">
        <f t="shared" si="9"/>
        <v>COMMENT ON COLUMN setting.id IS 'ID';</v>
      </c>
    </row>
    <row r="307" spans="3:15">
      <c r="C307" s="1" t="s">
        <v>451</v>
      </c>
      <c r="D307" s="1" t="s">
        <v>19</v>
      </c>
      <c r="E307" s="1" t="s">
        <v>453</v>
      </c>
      <c r="F307" s="1" t="s">
        <v>12</v>
      </c>
      <c r="G307" s="1">
        <v>60</v>
      </c>
      <c r="H307" s="1">
        <v>0</v>
      </c>
      <c r="I307" s="1">
        <v>0</v>
      </c>
      <c r="K307" s="1" t="s">
        <v>9</v>
      </c>
      <c r="N307" s="5" t="str">
        <f t="shared" si="8"/>
        <v xml:space="preserve">    name VARCHAR2(60)  NOT NULL , </v>
      </c>
      <c r="O307" s="5" t="str">
        <f t="shared" si="9"/>
        <v>COMMENT ON COLUMN setting.name IS '设置项名';</v>
      </c>
    </row>
    <row r="308" spans="3:15">
      <c r="C308" s="1" t="s">
        <v>451</v>
      </c>
      <c r="D308" s="1" t="s">
        <v>454</v>
      </c>
      <c r="E308" s="1" t="s">
        <v>455</v>
      </c>
      <c r="F308" s="1" t="s">
        <v>2</v>
      </c>
      <c r="G308" s="1">
        <v>0</v>
      </c>
      <c r="H308" s="1">
        <v>0</v>
      </c>
      <c r="I308" s="1">
        <v>1</v>
      </c>
      <c r="K308" s="1" t="s">
        <v>9</v>
      </c>
      <c r="N308" s="5" t="str">
        <f t="shared" si="8"/>
        <v xml:space="preserve">    value NUMBER(0)  NOT NULL);</v>
      </c>
      <c r="O308" s="5" t="str">
        <f t="shared" si="9"/>
        <v>COMMENT ON COLUMN setting.value IS '设置项值';</v>
      </c>
    </row>
    <row r="309" spans="3:15">
      <c r="C309" s="1" t="s">
        <v>81</v>
      </c>
      <c r="D309" s="1" t="s">
        <v>7</v>
      </c>
      <c r="E309" s="1" t="s">
        <v>65</v>
      </c>
      <c r="F309" s="1" t="s">
        <v>2</v>
      </c>
      <c r="G309" s="1">
        <v>0</v>
      </c>
      <c r="H309" s="1">
        <v>0</v>
      </c>
      <c r="I309" s="1">
        <v>8</v>
      </c>
      <c r="J309" s="1" t="s">
        <v>9</v>
      </c>
      <c r="N309" s="5" t="str">
        <f t="shared" si="8"/>
        <v xml:space="preserve">CREATE TABLE site_config (id NUMBER(0)  PRIMARY KEY , </v>
      </c>
      <c r="O309" s="5" t="str">
        <f t="shared" si="9"/>
        <v>COMMENT ON COLUMN site_config.id IS '参数标识';</v>
      </c>
    </row>
    <row r="310" spans="3:15">
      <c r="C310" s="1" t="s">
        <v>81</v>
      </c>
      <c r="D310" s="1" t="s">
        <v>109</v>
      </c>
      <c r="E310" s="1" t="s">
        <v>66</v>
      </c>
      <c r="F310" s="1" t="s">
        <v>12</v>
      </c>
      <c r="G310" s="1">
        <v>60</v>
      </c>
      <c r="H310" s="1">
        <v>0</v>
      </c>
      <c r="I310" s="1">
        <v>0</v>
      </c>
      <c r="K310" s="1" t="s">
        <v>9</v>
      </c>
      <c r="N310" s="5" t="str">
        <f t="shared" si="8"/>
        <v xml:space="preserve">    system_name VARCHAR2(60)  NOT NULL , </v>
      </c>
      <c r="O310" s="5" t="str">
        <f t="shared" si="9"/>
        <v>COMMENT ON COLUMN site_config.system_name IS '系统名称';</v>
      </c>
    </row>
    <row r="311" spans="3:15">
      <c r="C311" s="1" t="s">
        <v>81</v>
      </c>
      <c r="D311" s="1" t="s">
        <v>110</v>
      </c>
      <c r="E311" s="1" t="s">
        <v>67</v>
      </c>
      <c r="F311" s="1" t="s">
        <v>12</v>
      </c>
      <c r="G311" s="1">
        <v>200</v>
      </c>
      <c r="H311" s="1">
        <v>0</v>
      </c>
      <c r="I311" s="1">
        <v>0</v>
      </c>
      <c r="K311" s="1" t="s">
        <v>9</v>
      </c>
      <c r="N311" s="5" t="str">
        <f t="shared" si="8"/>
        <v xml:space="preserve">    system_logo VARCHAR2(200)  NOT NULL , </v>
      </c>
      <c r="O311" s="5" t="str">
        <f t="shared" si="9"/>
        <v>COMMENT ON COLUMN site_config.system_logo IS '系统图标';</v>
      </c>
    </row>
    <row r="312" spans="3:15">
      <c r="C312" s="1" t="s">
        <v>81</v>
      </c>
      <c r="D312" s="1" t="s">
        <v>113</v>
      </c>
      <c r="E312" s="1" t="s">
        <v>456</v>
      </c>
      <c r="F312" s="1" t="s">
        <v>12</v>
      </c>
      <c r="G312" s="1">
        <v>100</v>
      </c>
      <c r="H312" s="1">
        <v>0</v>
      </c>
      <c r="I312" s="1">
        <v>0</v>
      </c>
      <c r="K312" s="1" t="s">
        <v>9</v>
      </c>
      <c r="N312" s="5" t="str">
        <f t="shared" si="8"/>
        <v xml:space="preserve">    send_email_smtp VARCHAR2(100)  NOT NULL , </v>
      </c>
      <c r="O312" s="5" t="str">
        <f t="shared" si="9"/>
        <v>COMMENT ON COLUMN site_config.send_email_smtp IS 'SMTP IP';</v>
      </c>
    </row>
    <row r="313" spans="3:15">
      <c r="C313" s="1" t="s">
        <v>81</v>
      </c>
      <c r="D313" s="1" t="s">
        <v>111</v>
      </c>
      <c r="E313" s="1" t="s">
        <v>457</v>
      </c>
      <c r="F313" s="1" t="s">
        <v>12</v>
      </c>
      <c r="G313" s="1">
        <v>50</v>
      </c>
      <c r="H313" s="1">
        <v>0</v>
      </c>
      <c r="I313" s="1">
        <v>0</v>
      </c>
      <c r="K313" s="1" t="s">
        <v>9</v>
      </c>
      <c r="N313" s="5" t="str">
        <f t="shared" si="8"/>
        <v xml:space="preserve">    send_email_address VARCHAR2(50)  NOT NULL , </v>
      </c>
      <c r="O313" s="5" t="str">
        <f t="shared" si="9"/>
        <v>COMMENT ON COLUMN site_config.send_email_address IS '邮件账号';</v>
      </c>
    </row>
    <row r="314" spans="3:15">
      <c r="C314" s="1" t="s">
        <v>81</v>
      </c>
      <c r="D314" s="1" t="s">
        <v>112</v>
      </c>
      <c r="E314" s="1" t="s">
        <v>458</v>
      </c>
      <c r="F314" s="1" t="s">
        <v>12</v>
      </c>
      <c r="G314" s="1">
        <v>20</v>
      </c>
      <c r="H314" s="1">
        <v>0</v>
      </c>
      <c r="I314" s="1">
        <v>0</v>
      </c>
      <c r="K314" s="1" t="s">
        <v>9</v>
      </c>
      <c r="N314" s="5" t="str">
        <f t="shared" si="8"/>
        <v xml:space="preserve">    send_email_password VARCHAR2(20)  NOT NULL , </v>
      </c>
      <c r="O314" s="5" t="str">
        <f t="shared" si="9"/>
        <v>COMMENT ON COLUMN site_config.send_email_password IS '邮件发送密码';</v>
      </c>
    </row>
    <row r="315" spans="3:15">
      <c r="C315" s="1" t="s">
        <v>81</v>
      </c>
      <c r="D315" s="1" t="s">
        <v>114</v>
      </c>
      <c r="E315" s="1" t="s">
        <v>68</v>
      </c>
      <c r="F315" s="1" t="s">
        <v>12</v>
      </c>
      <c r="G315" s="1">
        <v>100</v>
      </c>
      <c r="H315" s="1">
        <v>0</v>
      </c>
      <c r="I315" s="1">
        <v>0</v>
      </c>
      <c r="K315" s="1" t="s">
        <v>9</v>
      </c>
      <c r="N315" s="5" t="str">
        <f t="shared" si="8"/>
        <v xml:space="preserve">    sms_server_url VARCHAR2(100)  NOT NULL , </v>
      </c>
      <c r="O315" s="5" t="str">
        <f t="shared" si="9"/>
        <v>COMMENT ON COLUMN site_config.sms_server_url IS '短信服务地址';</v>
      </c>
    </row>
    <row r="316" spans="3:15">
      <c r="C316" s="1" t="s">
        <v>81</v>
      </c>
      <c r="D316" s="1" t="s">
        <v>459</v>
      </c>
      <c r="E316" s="1" t="s">
        <v>460</v>
      </c>
      <c r="F316" s="1" t="s">
        <v>12</v>
      </c>
      <c r="G316" s="1">
        <v>30</v>
      </c>
      <c r="H316" s="1">
        <v>0</v>
      </c>
      <c r="I316" s="1">
        <v>0</v>
      </c>
      <c r="K316" s="1" t="s">
        <v>9</v>
      </c>
      <c r="N316" s="5" t="str">
        <f t="shared" si="8"/>
        <v xml:space="preserve">    sms_user_name VARCHAR2(30)  NOT NULL , </v>
      </c>
      <c r="O316" s="5" t="str">
        <f t="shared" si="9"/>
        <v>COMMENT ON COLUMN site_config.sms_user_name IS '短信服务姓名';</v>
      </c>
    </row>
    <row r="317" spans="3:15">
      <c r="C317" s="1" t="s">
        <v>81</v>
      </c>
      <c r="D317" s="1" t="s">
        <v>461</v>
      </c>
      <c r="E317" s="1" t="s">
        <v>462</v>
      </c>
      <c r="F317" s="1" t="s">
        <v>12</v>
      </c>
      <c r="G317" s="1">
        <v>50</v>
      </c>
      <c r="H317" s="1">
        <v>0</v>
      </c>
      <c r="I317" s="1">
        <v>0</v>
      </c>
      <c r="K317" s="1" t="s">
        <v>9</v>
      </c>
      <c r="N317" s="5" t="str">
        <f t="shared" si="8"/>
        <v xml:space="preserve">    sms_password VARCHAR2(50)  NOT NULL , </v>
      </c>
      <c r="O317" s="5" t="str">
        <f t="shared" si="9"/>
        <v>COMMENT ON COLUMN site_config.sms_password IS '短信服务密码';</v>
      </c>
    </row>
    <row r="318" spans="3:15">
      <c r="C318" s="1" t="s">
        <v>81</v>
      </c>
      <c r="D318" s="1" t="s">
        <v>69</v>
      </c>
      <c r="E318" s="1" t="s">
        <v>70</v>
      </c>
      <c r="F318" s="1" t="s">
        <v>12</v>
      </c>
      <c r="G318" s="1">
        <v>600</v>
      </c>
      <c r="H318" s="1">
        <v>0</v>
      </c>
      <c r="I318" s="1">
        <v>0</v>
      </c>
      <c r="K318" s="1" t="s">
        <v>9</v>
      </c>
      <c r="N318" s="5" t="str">
        <f t="shared" si="8"/>
        <v xml:space="preserve">    copyright VARCHAR2(600)  NOT NULL , </v>
      </c>
      <c r="O318" s="5" t="str">
        <f t="shared" si="9"/>
        <v>COMMENT ON COLUMN site_config.copyright IS '版权';</v>
      </c>
    </row>
    <row r="319" spans="3:15">
      <c r="C319" s="1" t="s">
        <v>81</v>
      </c>
      <c r="D319" s="1" t="s">
        <v>71</v>
      </c>
      <c r="E319" s="1" t="s">
        <v>72</v>
      </c>
      <c r="F319" s="1" t="s">
        <v>2</v>
      </c>
      <c r="G319" s="1">
        <v>0</v>
      </c>
      <c r="H319" s="1">
        <v>0</v>
      </c>
      <c r="I319" s="1">
        <v>1</v>
      </c>
      <c r="N319" s="5" t="str">
        <f t="shared" si="8"/>
        <v xml:space="preserve">    available NUMBER(0) );</v>
      </c>
      <c r="O319" s="5" t="str">
        <f t="shared" si="9"/>
        <v>COMMENT ON COLUMN site_config.available IS '是否可用';</v>
      </c>
    </row>
    <row r="320" spans="3:15">
      <c r="C320" s="1" t="s">
        <v>463</v>
      </c>
      <c r="D320" s="1" t="s">
        <v>131</v>
      </c>
      <c r="E320" s="1" t="s">
        <v>369</v>
      </c>
      <c r="F320" s="1" t="s">
        <v>2</v>
      </c>
      <c r="G320" s="1">
        <v>0</v>
      </c>
      <c r="H320" s="1">
        <v>0</v>
      </c>
      <c r="I320" s="1">
        <v>11</v>
      </c>
      <c r="J320" s="1" t="s">
        <v>9</v>
      </c>
      <c r="N320" s="5" t="str">
        <f t="shared" si="8"/>
        <v xml:space="preserve">CREATE TABLE suggestion (suggestion_id NUMBER(0)  PRIMARY KEY , </v>
      </c>
      <c r="O320" s="5" t="str">
        <f t="shared" si="9"/>
        <v>COMMENT ON COLUMN suggestion.suggestion_id IS '会诊意见编号';</v>
      </c>
    </row>
    <row r="321" spans="3:15">
      <c r="C321" s="1" t="s">
        <v>463</v>
      </c>
      <c r="D321" s="1" t="s">
        <v>188</v>
      </c>
      <c r="E321" s="1" t="s">
        <v>250</v>
      </c>
      <c r="F321" s="1" t="s">
        <v>2</v>
      </c>
      <c r="G321" s="1">
        <v>0</v>
      </c>
      <c r="H321" s="1">
        <v>0</v>
      </c>
      <c r="I321" s="1">
        <v>11</v>
      </c>
      <c r="N321" s="5" t="str">
        <f t="shared" si="8"/>
        <v xml:space="preserve">    consultation_id NUMBER(0)  , </v>
      </c>
      <c r="O321" s="5" t="str">
        <f t="shared" si="9"/>
        <v>COMMENT ON COLUMN suggestion.consultation_id IS '会诊单号';</v>
      </c>
    </row>
    <row r="322" spans="3:15">
      <c r="C322" s="1" t="s">
        <v>463</v>
      </c>
      <c r="D322" s="1" t="s">
        <v>29</v>
      </c>
      <c r="E322" s="1" t="s">
        <v>6</v>
      </c>
      <c r="F322" s="1" t="s">
        <v>12</v>
      </c>
      <c r="G322" s="1">
        <v>2000</v>
      </c>
      <c r="H322" s="1">
        <v>0</v>
      </c>
      <c r="I322" s="1">
        <v>0</v>
      </c>
      <c r="K322" s="1" t="s">
        <v>9</v>
      </c>
      <c r="N322" s="5" t="str">
        <f t="shared" si="8"/>
        <v xml:space="preserve">    content VARCHAR2(2000)  NOT NULL , </v>
      </c>
      <c r="O322" s="5" t="str">
        <f t="shared" si="9"/>
        <v>COMMENT ON COLUMN suggestion.content IS '会诊意见';</v>
      </c>
    </row>
    <row r="323" spans="3:15">
      <c r="C323" s="1" t="s">
        <v>463</v>
      </c>
      <c r="D323" s="1" t="s">
        <v>256</v>
      </c>
      <c r="E323" s="1" t="s">
        <v>147</v>
      </c>
      <c r="F323" s="1" t="s">
        <v>32</v>
      </c>
      <c r="G323" s="1">
        <v>0</v>
      </c>
      <c r="H323" s="1">
        <v>0</v>
      </c>
      <c r="I323" s="1">
        <v>0</v>
      </c>
      <c r="K323" s="1" t="s">
        <v>9</v>
      </c>
      <c r="N323" s="5" t="str">
        <f t="shared" ref="N323:N386" si="10">IF(C322=C323,"    ","CREATE TABLE "&amp;C323&amp;" (")&amp;D323&amp;" "&amp;F323&amp;IF(G323&lt;&gt;"","("&amp;G323&amp;") ","")&amp;IF(K323="Y"," NOT NULL","")&amp;IF(J323="Y"," PRIMARY KEY","")&amp;IF(C323=C324,"",")")&amp;IF(C323=C324," , ",";")</f>
        <v xml:space="preserve">    create_time DATE(0)  NOT NULL , </v>
      </c>
      <c r="O323" s="5" t="str">
        <f t="shared" ref="O323:O386" si="11">"COMMENT ON COLUMN "&amp;C323&amp;"."&amp;D323&amp;" IS '"&amp;E323&amp;"';"</f>
        <v>COMMENT ON COLUMN suggestion.create_time IS '创建时间';</v>
      </c>
    </row>
    <row r="324" spans="3:15">
      <c r="C324" s="1" t="s">
        <v>463</v>
      </c>
      <c r="D324" s="1" t="s">
        <v>257</v>
      </c>
      <c r="E324" s="1" t="s">
        <v>180</v>
      </c>
      <c r="F324" s="1" t="s">
        <v>2</v>
      </c>
      <c r="G324" s="1">
        <v>0</v>
      </c>
      <c r="H324" s="1">
        <v>0</v>
      </c>
      <c r="I324" s="1">
        <v>11</v>
      </c>
      <c r="K324" s="1" t="s">
        <v>9</v>
      </c>
      <c r="N324" s="5" t="str">
        <f t="shared" si="10"/>
        <v xml:space="preserve">    creator NUMBER(0)  NOT NULL , </v>
      </c>
      <c r="O324" s="5" t="str">
        <f t="shared" si="11"/>
        <v>COMMENT ON COLUMN suggestion.creator IS '创建者标识';</v>
      </c>
    </row>
    <row r="325" spans="3:15">
      <c r="C325" s="1" t="s">
        <v>463</v>
      </c>
      <c r="D325" s="1" t="s">
        <v>198</v>
      </c>
      <c r="E325" s="1" t="s">
        <v>464</v>
      </c>
      <c r="F325" s="1" t="s">
        <v>2</v>
      </c>
      <c r="G325" s="1">
        <v>0</v>
      </c>
      <c r="H325" s="1">
        <v>0</v>
      </c>
      <c r="I325" s="1">
        <v>1</v>
      </c>
      <c r="K325" s="1" t="s">
        <v>9</v>
      </c>
      <c r="N325" s="5" t="str">
        <f t="shared" si="10"/>
        <v xml:space="preserve">    status NUMBER(0)  NOT NULL);</v>
      </c>
      <c r="O325" s="5" t="str">
        <f t="shared" si="11"/>
        <v>COMMENT ON COLUMN suggestion.status IS '会诊意见状态';</v>
      </c>
    </row>
    <row r="326" spans="3:15">
      <c r="C326" s="1" t="s">
        <v>465</v>
      </c>
      <c r="D326" s="1" t="s">
        <v>7</v>
      </c>
      <c r="F326" s="1" t="s">
        <v>2</v>
      </c>
      <c r="G326" s="1">
        <v>0</v>
      </c>
      <c r="H326" s="1">
        <v>0</v>
      </c>
      <c r="I326" s="1">
        <v>11</v>
      </c>
      <c r="J326" s="1" t="s">
        <v>9</v>
      </c>
      <c r="N326" s="5" t="str">
        <f t="shared" si="10"/>
        <v xml:space="preserve">CREATE TABLE suggestion_ver (id NUMBER(0)  PRIMARY KEY , </v>
      </c>
      <c r="O326" s="5" t="str">
        <f t="shared" si="11"/>
        <v>COMMENT ON COLUMN suggestion_ver.id IS '';</v>
      </c>
    </row>
    <row r="327" spans="3:15">
      <c r="C327" s="1" t="s">
        <v>465</v>
      </c>
      <c r="D327" s="1" t="s">
        <v>131</v>
      </c>
      <c r="F327" s="1" t="s">
        <v>2</v>
      </c>
      <c r="G327" s="1">
        <v>0</v>
      </c>
      <c r="H327" s="1">
        <v>0</v>
      </c>
      <c r="I327" s="1">
        <v>11</v>
      </c>
      <c r="N327" s="5" t="str">
        <f t="shared" si="10"/>
        <v xml:space="preserve">    suggestion_id NUMBER(0)  , </v>
      </c>
      <c r="O327" s="5" t="str">
        <f t="shared" si="11"/>
        <v>COMMENT ON COLUMN suggestion_ver.suggestion_id IS '';</v>
      </c>
    </row>
    <row r="328" spans="3:15">
      <c r="C328" s="1" t="s">
        <v>465</v>
      </c>
      <c r="D328" s="1" t="s">
        <v>197</v>
      </c>
      <c r="F328" s="1" t="s">
        <v>2</v>
      </c>
      <c r="G328" s="1">
        <v>0</v>
      </c>
      <c r="H328" s="1">
        <v>0</v>
      </c>
      <c r="I328" s="1">
        <v>2</v>
      </c>
      <c r="N328" s="5" t="str">
        <f t="shared" si="10"/>
        <v xml:space="preserve">    version NUMBER(0)  , </v>
      </c>
      <c r="O328" s="5" t="str">
        <f t="shared" si="11"/>
        <v>COMMENT ON COLUMN suggestion_ver.version IS '';</v>
      </c>
    </row>
    <row r="329" spans="3:15">
      <c r="C329" s="1" t="s">
        <v>465</v>
      </c>
      <c r="D329" s="1" t="s">
        <v>188</v>
      </c>
      <c r="F329" s="1" t="s">
        <v>2</v>
      </c>
      <c r="G329" s="1">
        <v>0</v>
      </c>
      <c r="H329" s="1">
        <v>0</v>
      </c>
      <c r="I329" s="1">
        <v>11</v>
      </c>
      <c r="N329" s="5" t="str">
        <f t="shared" si="10"/>
        <v xml:space="preserve">    consultation_id NUMBER(0)  , </v>
      </c>
      <c r="O329" s="5" t="str">
        <f t="shared" si="11"/>
        <v>COMMENT ON COLUMN suggestion_ver.consultation_id IS '';</v>
      </c>
    </row>
    <row r="330" spans="3:15">
      <c r="C330" s="1" t="s">
        <v>465</v>
      </c>
      <c r="D330" s="1" t="s">
        <v>29</v>
      </c>
      <c r="F330" s="1" t="s">
        <v>12</v>
      </c>
      <c r="G330" s="1">
        <v>2000</v>
      </c>
      <c r="H330" s="1">
        <v>0</v>
      </c>
      <c r="I330" s="1">
        <v>0</v>
      </c>
      <c r="K330" s="1" t="s">
        <v>9</v>
      </c>
      <c r="N330" s="5" t="str">
        <f t="shared" si="10"/>
        <v xml:space="preserve">    content VARCHAR2(2000)  NOT NULL , </v>
      </c>
      <c r="O330" s="5" t="str">
        <f t="shared" si="11"/>
        <v>COMMENT ON COLUMN suggestion_ver.content IS '';</v>
      </c>
    </row>
    <row r="331" spans="3:15">
      <c r="C331" s="1" t="s">
        <v>465</v>
      </c>
      <c r="D331" s="1" t="s">
        <v>466</v>
      </c>
      <c r="F331" s="1" t="s">
        <v>32</v>
      </c>
      <c r="G331" s="1">
        <v>0</v>
      </c>
      <c r="H331" s="1">
        <v>0</v>
      </c>
      <c r="I331" s="1">
        <v>0</v>
      </c>
      <c r="K331" s="1" t="s">
        <v>9</v>
      </c>
      <c r="N331" s="5" t="str">
        <f t="shared" si="10"/>
        <v xml:space="preserve">    apply_time DATE(0)  NOT NULL , </v>
      </c>
      <c r="O331" s="5" t="str">
        <f t="shared" si="11"/>
        <v>COMMENT ON COLUMN suggestion_ver.apply_time IS '';</v>
      </c>
    </row>
    <row r="332" spans="3:15">
      <c r="C332" s="1" t="s">
        <v>465</v>
      </c>
      <c r="D332" s="1" t="s">
        <v>118</v>
      </c>
      <c r="F332" s="1" t="s">
        <v>2</v>
      </c>
      <c r="G332" s="1">
        <v>0</v>
      </c>
      <c r="H332" s="1">
        <v>0</v>
      </c>
      <c r="I332" s="1">
        <v>11</v>
      </c>
      <c r="K332" s="1" t="s">
        <v>9</v>
      </c>
      <c r="N332" s="5" t="str">
        <f t="shared" si="10"/>
        <v xml:space="preserve">    apply_doctor_id NUMBER(0)  NOT NULL , </v>
      </c>
      <c r="O332" s="5" t="str">
        <f t="shared" si="11"/>
        <v>COMMENT ON COLUMN suggestion_ver.apply_doctor_id IS '';</v>
      </c>
    </row>
    <row r="333" spans="3:15">
      <c r="C333" s="1" t="s">
        <v>465</v>
      </c>
      <c r="D333" s="1" t="s">
        <v>467</v>
      </c>
      <c r="F333" s="1" t="s">
        <v>2</v>
      </c>
      <c r="G333" s="1">
        <v>0</v>
      </c>
      <c r="H333" s="1">
        <v>0</v>
      </c>
      <c r="I333" s="1">
        <v>1</v>
      </c>
      <c r="K333" s="1" t="s">
        <v>9</v>
      </c>
      <c r="N333" s="5" t="str">
        <f t="shared" si="10"/>
        <v xml:space="preserve">    approval_status NUMBER(0)  NOT NULL , </v>
      </c>
      <c r="O333" s="5" t="str">
        <f t="shared" si="11"/>
        <v>COMMENT ON COLUMN suggestion_ver.approval_status IS '';</v>
      </c>
    </row>
    <row r="334" spans="3:15">
      <c r="C334" s="1" t="s">
        <v>465</v>
      </c>
      <c r="D334" s="1" t="s">
        <v>468</v>
      </c>
      <c r="F334" s="1" t="s">
        <v>12</v>
      </c>
      <c r="G334" s="1">
        <v>1000</v>
      </c>
      <c r="H334" s="1">
        <v>0</v>
      </c>
      <c r="I334" s="1">
        <v>0</v>
      </c>
      <c r="K334" s="1" t="s">
        <v>9</v>
      </c>
      <c r="N334" s="5" t="str">
        <f t="shared" si="10"/>
        <v xml:space="preserve">    approval_reason VARCHAR2(1000)  NOT NULL , </v>
      </c>
      <c r="O334" s="5" t="str">
        <f t="shared" si="11"/>
        <v>COMMENT ON COLUMN suggestion_ver.approval_reason IS '';</v>
      </c>
    </row>
    <row r="335" spans="3:15">
      <c r="C335" s="1" t="s">
        <v>465</v>
      </c>
      <c r="D335" s="1" t="s">
        <v>312</v>
      </c>
      <c r="F335" s="1" t="s">
        <v>2</v>
      </c>
      <c r="G335" s="1">
        <v>0</v>
      </c>
      <c r="H335" s="1">
        <v>0</v>
      </c>
      <c r="I335" s="1">
        <v>11</v>
      </c>
      <c r="K335" s="1" t="s">
        <v>9</v>
      </c>
      <c r="N335" s="5" t="str">
        <f t="shared" si="10"/>
        <v xml:space="preserve">    approval_doctor_id NUMBER(0)  NOT NULL , </v>
      </c>
      <c r="O335" s="5" t="str">
        <f t="shared" si="11"/>
        <v>COMMENT ON COLUMN suggestion_ver.approval_doctor_id IS '';</v>
      </c>
    </row>
    <row r="336" spans="3:15">
      <c r="C336" s="1" t="s">
        <v>465</v>
      </c>
      <c r="D336" s="1" t="s">
        <v>469</v>
      </c>
      <c r="F336" s="1" t="s">
        <v>32</v>
      </c>
      <c r="G336" s="1">
        <v>0</v>
      </c>
      <c r="H336" s="1">
        <v>0</v>
      </c>
      <c r="I336" s="1">
        <v>0</v>
      </c>
      <c r="K336" s="1" t="s">
        <v>9</v>
      </c>
      <c r="N336" s="5" t="str">
        <f t="shared" si="10"/>
        <v xml:space="preserve">    approval_time DATE(0)  NOT NULL);</v>
      </c>
      <c r="O336" s="5" t="str">
        <f t="shared" si="11"/>
        <v>COMMENT ON COLUMN suggestion_ver.approval_time IS '';</v>
      </c>
    </row>
    <row r="337" spans="3:15">
      <c r="C337" s="1" t="s">
        <v>470</v>
      </c>
      <c r="D337" s="1" t="s">
        <v>7</v>
      </c>
      <c r="F337" s="1" t="s">
        <v>2</v>
      </c>
      <c r="G337" s="1">
        <v>0</v>
      </c>
      <c r="H337" s="1">
        <v>0</v>
      </c>
      <c r="I337" s="1">
        <v>11</v>
      </c>
      <c r="J337" s="1" t="s">
        <v>9</v>
      </c>
      <c r="N337" s="5" t="str">
        <f t="shared" si="10"/>
        <v xml:space="preserve">CREATE TABLE sys_control (id NUMBER(0)  PRIMARY KEY , </v>
      </c>
      <c r="O337" s="5" t="str">
        <f t="shared" si="11"/>
        <v>COMMENT ON COLUMN sys_control.id IS '';</v>
      </c>
    </row>
    <row r="338" spans="3:15">
      <c r="C338" s="1" t="s">
        <v>470</v>
      </c>
      <c r="D338" s="1" t="s">
        <v>471</v>
      </c>
      <c r="F338" s="1" t="s">
        <v>12</v>
      </c>
      <c r="G338" s="1">
        <v>100</v>
      </c>
      <c r="H338" s="1">
        <v>0</v>
      </c>
      <c r="I338" s="1">
        <v>0</v>
      </c>
      <c r="N338" s="5" t="str">
        <f t="shared" si="10"/>
        <v xml:space="preserve">    sys_name VARCHAR2(100)  , </v>
      </c>
      <c r="O338" s="5" t="str">
        <f t="shared" si="11"/>
        <v>COMMENT ON COLUMN sys_control.sys_name IS '';</v>
      </c>
    </row>
    <row r="339" spans="3:15">
      <c r="C339" s="1" t="s">
        <v>470</v>
      </c>
      <c r="D339" s="1" t="s">
        <v>233</v>
      </c>
      <c r="F339" s="1" t="s">
        <v>12</v>
      </c>
      <c r="G339" s="1">
        <v>200</v>
      </c>
      <c r="H339" s="1">
        <v>0</v>
      </c>
      <c r="I339" s="1">
        <v>0</v>
      </c>
      <c r="K339" s="1" t="s">
        <v>9</v>
      </c>
      <c r="N339" s="5" t="str">
        <f t="shared" si="10"/>
        <v xml:space="preserve">    path VARCHAR2(200)  NOT NULL , </v>
      </c>
      <c r="O339" s="5" t="str">
        <f t="shared" si="11"/>
        <v>COMMENT ON COLUMN sys_control.path IS '';</v>
      </c>
    </row>
    <row r="340" spans="3:15">
      <c r="C340" s="1" t="s">
        <v>470</v>
      </c>
      <c r="D340" s="1" t="s">
        <v>13</v>
      </c>
      <c r="F340" s="1" t="s">
        <v>12</v>
      </c>
      <c r="G340" s="1">
        <v>500</v>
      </c>
      <c r="H340" s="1">
        <v>0</v>
      </c>
      <c r="I340" s="1">
        <v>0</v>
      </c>
      <c r="K340" s="1" t="s">
        <v>9</v>
      </c>
      <c r="N340" s="5" t="str">
        <f t="shared" si="10"/>
        <v xml:space="preserve">    description VARCHAR2(500)  NOT NULL);</v>
      </c>
      <c r="O340" s="5" t="str">
        <f t="shared" si="11"/>
        <v>COMMENT ON COLUMN sys_control.description IS '';</v>
      </c>
    </row>
    <row r="341" spans="3:15">
      <c r="C341" s="1" t="s">
        <v>472</v>
      </c>
      <c r="D341" s="1" t="s">
        <v>473</v>
      </c>
      <c r="E341" s="1" t="s">
        <v>183</v>
      </c>
      <c r="F341" s="1" t="s">
        <v>2</v>
      </c>
      <c r="G341" s="1">
        <v>0</v>
      </c>
      <c r="H341" s="1">
        <v>0</v>
      </c>
      <c r="I341" s="1">
        <v>11</v>
      </c>
      <c r="J341" s="1" t="s">
        <v>9</v>
      </c>
      <c r="N341" s="5" t="str">
        <f t="shared" si="10"/>
        <v xml:space="preserve">CREATE TABLE task (task_id NUMBER(0)  PRIMARY KEY , </v>
      </c>
      <c r="O341" s="5" t="str">
        <f t="shared" si="11"/>
        <v>COMMENT ON COLUMN task.task_id IS '处理标识';</v>
      </c>
    </row>
    <row r="342" spans="3:15">
      <c r="C342" s="1" t="s">
        <v>472</v>
      </c>
      <c r="D342" s="1" t="s">
        <v>188</v>
      </c>
      <c r="E342" s="1" t="s">
        <v>250</v>
      </c>
      <c r="F342" s="1" t="s">
        <v>2</v>
      </c>
      <c r="G342" s="1">
        <v>0</v>
      </c>
      <c r="H342" s="1">
        <v>0</v>
      </c>
      <c r="I342" s="1">
        <v>11</v>
      </c>
      <c r="N342" s="5" t="str">
        <f t="shared" si="10"/>
        <v xml:space="preserve">    consultation_id NUMBER(0)  , </v>
      </c>
      <c r="O342" s="5" t="str">
        <f t="shared" si="11"/>
        <v>COMMENT ON COLUMN task.consultation_id IS '会诊单号';</v>
      </c>
    </row>
    <row r="343" spans="3:15">
      <c r="C343" s="1" t="s">
        <v>472</v>
      </c>
      <c r="D343" s="1" t="s">
        <v>474</v>
      </c>
      <c r="E343" s="1" t="s">
        <v>475</v>
      </c>
      <c r="F343" s="1" t="s">
        <v>12</v>
      </c>
      <c r="G343" s="1">
        <v>60</v>
      </c>
      <c r="H343" s="1">
        <v>0</v>
      </c>
      <c r="I343" s="1">
        <v>0</v>
      </c>
      <c r="K343" s="1" t="s">
        <v>9</v>
      </c>
      <c r="N343" s="5" t="str">
        <f t="shared" si="10"/>
        <v xml:space="preserve">    task_name VARCHAR2(60)  NOT NULL , </v>
      </c>
      <c r="O343" s="5" t="str">
        <f t="shared" si="11"/>
        <v>COMMENT ON COLUMN task.task_name IS '处理名';</v>
      </c>
    </row>
    <row r="344" spans="3:15">
      <c r="C344" s="1" t="s">
        <v>472</v>
      </c>
      <c r="D344" s="1" t="s">
        <v>174</v>
      </c>
      <c r="E344" s="1" t="s">
        <v>260</v>
      </c>
      <c r="F344" s="1" t="s">
        <v>12</v>
      </c>
      <c r="G344" s="1">
        <v>60</v>
      </c>
      <c r="H344" s="1">
        <v>0</v>
      </c>
      <c r="I344" s="1">
        <v>0</v>
      </c>
      <c r="K344" s="1" t="s">
        <v>9</v>
      </c>
      <c r="N344" s="5" t="str">
        <f t="shared" si="10"/>
        <v xml:space="preserve">    clinic_name VARCHAR2(60)  NOT NULL , </v>
      </c>
      <c r="O344" s="5" t="str">
        <f t="shared" si="11"/>
        <v>COMMENT ON COLUMN task.clinic_name IS '科室名称';</v>
      </c>
    </row>
    <row r="345" spans="3:15">
      <c r="C345" s="1" t="s">
        <v>472</v>
      </c>
      <c r="D345" s="1" t="s">
        <v>138</v>
      </c>
      <c r="E345" s="1" t="s">
        <v>21</v>
      </c>
      <c r="F345" s="1" t="s">
        <v>12</v>
      </c>
      <c r="G345" s="1">
        <v>30</v>
      </c>
      <c r="H345" s="1">
        <v>0</v>
      </c>
      <c r="I345" s="1">
        <v>0</v>
      </c>
      <c r="K345" s="1" t="s">
        <v>9</v>
      </c>
      <c r="N345" s="5" t="str">
        <f t="shared" si="10"/>
        <v xml:space="preserve">    doctor_name VARCHAR2(30)  NOT NULL , </v>
      </c>
      <c r="O345" s="5" t="str">
        <f t="shared" si="11"/>
        <v>COMMENT ON COLUMN task.doctor_name IS '姓名';</v>
      </c>
    </row>
    <row r="346" spans="3:15">
      <c r="C346" s="1" t="s">
        <v>472</v>
      </c>
      <c r="D346" s="1" t="s">
        <v>256</v>
      </c>
      <c r="E346" s="1" t="s">
        <v>147</v>
      </c>
      <c r="F346" s="1" t="s">
        <v>32</v>
      </c>
      <c r="G346" s="1">
        <v>0</v>
      </c>
      <c r="H346" s="1">
        <v>0</v>
      </c>
      <c r="I346" s="1">
        <v>0</v>
      </c>
      <c r="K346" s="1" t="s">
        <v>9</v>
      </c>
      <c r="N346" s="5" t="str">
        <f t="shared" si="10"/>
        <v xml:space="preserve">    create_time DATE(0)  NOT NULL , </v>
      </c>
      <c r="O346" s="5" t="str">
        <f t="shared" si="11"/>
        <v>COMMENT ON COLUMN task.create_time IS '创建时间';</v>
      </c>
    </row>
    <row r="347" spans="3:15">
      <c r="C347" s="1" t="s">
        <v>472</v>
      </c>
      <c r="D347" s="1" t="s">
        <v>257</v>
      </c>
      <c r="E347" s="1" t="s">
        <v>180</v>
      </c>
      <c r="F347" s="1" t="s">
        <v>2</v>
      </c>
      <c r="G347" s="1">
        <v>0</v>
      </c>
      <c r="H347" s="1">
        <v>0</v>
      </c>
      <c r="I347" s="1">
        <v>11</v>
      </c>
      <c r="K347" s="1" t="s">
        <v>9</v>
      </c>
      <c r="N347" s="5" t="str">
        <f t="shared" si="10"/>
        <v xml:space="preserve">    creator NUMBER(0)  NOT NULL , </v>
      </c>
      <c r="O347" s="5" t="str">
        <f t="shared" si="11"/>
        <v>COMMENT ON COLUMN task.creator IS '创建者标识';</v>
      </c>
    </row>
    <row r="348" spans="3:15">
      <c r="C348" s="1" t="s">
        <v>472</v>
      </c>
      <c r="D348" s="1" t="s">
        <v>347</v>
      </c>
      <c r="E348" s="1" t="s">
        <v>348</v>
      </c>
      <c r="F348" s="1" t="s">
        <v>12</v>
      </c>
      <c r="G348" s="1">
        <v>20</v>
      </c>
      <c r="H348" s="1">
        <v>0</v>
      </c>
      <c r="I348" s="1">
        <v>0</v>
      </c>
      <c r="K348" s="1" t="s">
        <v>9</v>
      </c>
      <c r="N348" s="5" t="str">
        <f t="shared" si="10"/>
        <v xml:space="preserve">    employee_num VARCHAR2(20)  NOT NULL , </v>
      </c>
      <c r="O348" s="5" t="str">
        <f t="shared" si="11"/>
        <v>COMMENT ON COLUMN task.employee_num IS '工号';</v>
      </c>
    </row>
    <row r="349" spans="3:15">
      <c r="C349" s="1" t="s">
        <v>472</v>
      </c>
      <c r="D349" s="1" t="s">
        <v>468</v>
      </c>
      <c r="E349" s="1" t="s">
        <v>476</v>
      </c>
      <c r="F349" s="1" t="s">
        <v>12</v>
      </c>
      <c r="G349" s="1">
        <v>400</v>
      </c>
      <c r="H349" s="1">
        <v>0</v>
      </c>
      <c r="I349" s="1">
        <v>0</v>
      </c>
      <c r="K349" s="1" t="s">
        <v>9</v>
      </c>
      <c r="N349" s="5" t="str">
        <f t="shared" si="10"/>
        <v xml:space="preserve">    approval_reason VARCHAR2(400)  NOT NULL , </v>
      </c>
      <c r="O349" s="5" t="str">
        <f t="shared" si="11"/>
        <v>COMMENT ON COLUMN task.approval_reason IS '审批理由';</v>
      </c>
    </row>
    <row r="350" spans="3:15">
      <c r="C350" s="1" t="s">
        <v>472</v>
      </c>
      <c r="D350" s="1" t="s">
        <v>198</v>
      </c>
      <c r="E350" s="1" t="s">
        <v>477</v>
      </c>
      <c r="F350" s="1" t="s">
        <v>2</v>
      </c>
      <c r="G350" s="1">
        <v>0</v>
      </c>
      <c r="H350" s="1">
        <v>0</v>
      </c>
      <c r="I350" s="1">
        <v>2</v>
      </c>
      <c r="K350" s="1" t="s">
        <v>9</v>
      </c>
      <c r="N350" s="5" t="str">
        <f t="shared" si="10"/>
        <v xml:space="preserve">    status NUMBER(0)  NOT NULL);</v>
      </c>
      <c r="O350" s="5" t="str">
        <f t="shared" si="11"/>
        <v>COMMENT ON COLUMN task.status IS '处理状态';</v>
      </c>
    </row>
    <row r="351" spans="3:15">
      <c r="C351" s="1" t="s">
        <v>478</v>
      </c>
      <c r="D351" s="1" t="s">
        <v>7</v>
      </c>
      <c r="E351" s="1" t="s">
        <v>452</v>
      </c>
      <c r="F351" s="1" t="s">
        <v>2</v>
      </c>
      <c r="G351" s="1">
        <v>0</v>
      </c>
      <c r="H351" s="1">
        <v>0</v>
      </c>
      <c r="I351" s="1">
        <v>11</v>
      </c>
      <c r="J351" s="1" t="s">
        <v>9</v>
      </c>
      <c r="N351" s="5" t="str">
        <f t="shared" si="10"/>
        <v xml:space="preserve">CREATE TABLE template (id NUMBER(0)  PRIMARY KEY , </v>
      </c>
      <c r="O351" s="5" t="str">
        <f t="shared" si="11"/>
        <v>COMMENT ON COLUMN template.id IS 'ID';</v>
      </c>
    </row>
    <row r="352" spans="3:15">
      <c r="C352" s="1" t="s">
        <v>478</v>
      </c>
      <c r="D352" s="1" t="s">
        <v>479</v>
      </c>
      <c r="E352" s="1" t="s">
        <v>480</v>
      </c>
      <c r="F352" s="1" t="s">
        <v>12</v>
      </c>
      <c r="G352" s="1">
        <v>20</v>
      </c>
      <c r="H352" s="1">
        <v>0</v>
      </c>
      <c r="I352" s="1">
        <v>0</v>
      </c>
      <c r="N352" s="5" t="str">
        <f t="shared" si="10"/>
        <v xml:space="preserve">    template_code VARCHAR2(20)  , </v>
      </c>
      <c r="O352" s="5" t="str">
        <f t="shared" si="11"/>
        <v>COMMENT ON COLUMN template.template_code IS '模版编码';</v>
      </c>
    </row>
    <row r="353" spans="3:15">
      <c r="C353" s="1" t="s">
        <v>478</v>
      </c>
      <c r="D353" s="1" t="s">
        <v>17</v>
      </c>
      <c r="E353" s="1" t="s">
        <v>216</v>
      </c>
      <c r="F353" s="1" t="s">
        <v>12</v>
      </c>
      <c r="G353" s="1">
        <v>10</v>
      </c>
      <c r="H353" s="1">
        <v>0</v>
      </c>
      <c r="I353" s="1">
        <v>0</v>
      </c>
      <c r="K353" s="1" t="s">
        <v>9</v>
      </c>
      <c r="N353" s="5" t="str">
        <f t="shared" si="10"/>
        <v xml:space="preserve">    code VARCHAR2(10)  NOT NULL , </v>
      </c>
      <c r="O353" s="5" t="str">
        <f t="shared" si="11"/>
        <v>COMMENT ON COLUMN template.code IS '编码';</v>
      </c>
    </row>
    <row r="354" spans="3:15">
      <c r="C354" s="1" t="s">
        <v>478</v>
      </c>
      <c r="D354" s="1" t="s">
        <v>19</v>
      </c>
      <c r="E354" s="1" t="s">
        <v>28</v>
      </c>
      <c r="F354" s="1" t="s">
        <v>12</v>
      </c>
      <c r="G354" s="1">
        <v>80</v>
      </c>
      <c r="H354" s="1">
        <v>0</v>
      </c>
      <c r="I354" s="1">
        <v>0</v>
      </c>
      <c r="K354" s="1" t="s">
        <v>9</v>
      </c>
      <c r="N354" s="5" t="str">
        <f t="shared" si="10"/>
        <v xml:space="preserve">    name VARCHAR2(80)  NOT NULL , </v>
      </c>
      <c r="O354" s="5" t="str">
        <f t="shared" si="11"/>
        <v>COMMENT ON COLUMN template.name IS '标题';</v>
      </c>
    </row>
    <row r="355" spans="3:15">
      <c r="C355" s="1" t="s">
        <v>478</v>
      </c>
      <c r="D355" s="1" t="s">
        <v>29</v>
      </c>
      <c r="E355" s="1" t="s">
        <v>30</v>
      </c>
      <c r="F355" s="1" t="s">
        <v>12</v>
      </c>
      <c r="G355" s="1">
        <v>400</v>
      </c>
      <c r="H355" s="1">
        <v>0</v>
      </c>
      <c r="I355" s="1">
        <v>0</v>
      </c>
      <c r="K355" s="1" t="s">
        <v>9</v>
      </c>
      <c r="N355" s="5" t="str">
        <f t="shared" si="10"/>
        <v xml:space="preserve">    content VARCHAR2(400)  NOT NULL , </v>
      </c>
      <c r="O355" s="5" t="str">
        <f t="shared" si="11"/>
        <v>COMMENT ON COLUMN template.content IS '内容';</v>
      </c>
    </row>
    <row r="356" spans="3:15">
      <c r="C356" s="1" t="s">
        <v>478</v>
      </c>
      <c r="D356" s="1" t="s">
        <v>262</v>
      </c>
      <c r="E356" s="1" t="s">
        <v>263</v>
      </c>
      <c r="F356" s="1" t="s">
        <v>2</v>
      </c>
      <c r="G356" s="1">
        <v>0</v>
      </c>
      <c r="H356" s="1">
        <v>0</v>
      </c>
      <c r="I356" s="1">
        <v>1</v>
      </c>
      <c r="K356" s="1" t="s">
        <v>9</v>
      </c>
      <c r="N356" s="5" t="str">
        <f t="shared" si="10"/>
        <v xml:space="preserve">    del_flag NUMBER(0)  NOT NULL , </v>
      </c>
      <c r="O356" s="5" t="str">
        <f t="shared" si="11"/>
        <v>COMMENT ON COLUMN template.del_flag IS '删除标志';</v>
      </c>
    </row>
    <row r="357" spans="3:15">
      <c r="C357" s="1" t="s">
        <v>478</v>
      </c>
      <c r="D357" s="1" t="s">
        <v>195</v>
      </c>
      <c r="E357" s="1" t="s">
        <v>155</v>
      </c>
      <c r="F357" s="1" t="s">
        <v>12</v>
      </c>
      <c r="G357" s="1">
        <v>20</v>
      </c>
      <c r="H357" s="1">
        <v>0</v>
      </c>
      <c r="I357" s="1">
        <v>0</v>
      </c>
      <c r="K357" s="1" t="s">
        <v>9</v>
      </c>
      <c r="N357" s="5" t="str">
        <f t="shared" si="10"/>
        <v xml:space="preserve">    py_code VARCHAR2(20)  NOT NULL);</v>
      </c>
      <c r="O357" s="5" t="str">
        <f t="shared" si="11"/>
        <v>COMMENT ON COLUMN template.py_code IS '拼音码';</v>
      </c>
    </row>
    <row r="358" spans="3:15">
      <c r="C358" s="1" t="s">
        <v>481</v>
      </c>
      <c r="D358" s="1" t="s">
        <v>7</v>
      </c>
      <c r="F358" s="1" t="s">
        <v>2</v>
      </c>
      <c r="G358" s="1">
        <v>0</v>
      </c>
      <c r="H358" s="1">
        <v>0</v>
      </c>
      <c r="I358" s="1">
        <v>11</v>
      </c>
      <c r="J358" s="1" t="s">
        <v>9</v>
      </c>
      <c r="N358" s="5" t="str">
        <f t="shared" si="10"/>
        <v xml:space="preserve">CREATE TABLE tempmeta (id NUMBER(0)  PRIMARY KEY , </v>
      </c>
      <c r="O358" s="5" t="str">
        <f t="shared" si="11"/>
        <v>COMMENT ON COLUMN tempmeta.id IS '';</v>
      </c>
    </row>
    <row r="359" spans="3:15">
      <c r="C359" s="1" t="s">
        <v>481</v>
      </c>
      <c r="D359" s="1" t="s">
        <v>17</v>
      </c>
      <c r="F359" s="1" t="s">
        <v>12</v>
      </c>
      <c r="G359" s="1">
        <v>20</v>
      </c>
      <c r="H359" s="1">
        <v>0</v>
      </c>
      <c r="I359" s="1">
        <v>0</v>
      </c>
      <c r="K359" s="1" t="s">
        <v>9</v>
      </c>
      <c r="N359" s="5" t="str">
        <f t="shared" si="10"/>
        <v xml:space="preserve">    code VARCHAR2(20)  NOT NULL , </v>
      </c>
      <c r="O359" s="5" t="str">
        <f t="shared" si="11"/>
        <v>COMMENT ON COLUMN tempmeta.code IS '';</v>
      </c>
    </row>
    <row r="360" spans="3:15">
      <c r="C360" s="1" t="s">
        <v>481</v>
      </c>
      <c r="D360" s="1" t="s">
        <v>19</v>
      </c>
      <c r="F360" s="1" t="s">
        <v>12</v>
      </c>
      <c r="G360" s="1">
        <v>60</v>
      </c>
      <c r="H360" s="1">
        <v>0</v>
      </c>
      <c r="I360" s="1">
        <v>0</v>
      </c>
      <c r="K360" s="1" t="s">
        <v>9</v>
      </c>
      <c r="N360" s="5" t="str">
        <f t="shared" si="10"/>
        <v xml:space="preserve">    name VARCHAR2(60)  NOT NULL , </v>
      </c>
      <c r="O360" s="5" t="str">
        <f t="shared" si="11"/>
        <v>COMMENT ON COLUMN tempmeta.name IS '';</v>
      </c>
    </row>
    <row r="361" spans="3:15">
      <c r="C361" s="1" t="s">
        <v>481</v>
      </c>
      <c r="D361" s="1" t="s">
        <v>482</v>
      </c>
      <c r="F361" s="1" t="s">
        <v>12</v>
      </c>
      <c r="G361" s="1">
        <v>100</v>
      </c>
      <c r="H361" s="1">
        <v>0</v>
      </c>
      <c r="I361" s="1">
        <v>0</v>
      </c>
      <c r="K361" s="1" t="s">
        <v>9</v>
      </c>
      <c r="N361" s="5" t="str">
        <f t="shared" si="10"/>
        <v xml:space="preserve">    remark VARCHAR2(100)  NOT NULL);</v>
      </c>
      <c r="O361" s="5" t="str">
        <f t="shared" si="11"/>
        <v>COMMENT ON COLUMN tempmeta.remark IS '';</v>
      </c>
    </row>
    <row r="362" spans="3:15">
      <c r="C362" s="1" t="s">
        <v>483</v>
      </c>
      <c r="D362" s="1" t="s">
        <v>7</v>
      </c>
      <c r="E362" s="1" t="s">
        <v>8</v>
      </c>
      <c r="F362" s="1" t="s">
        <v>2</v>
      </c>
      <c r="G362" s="1">
        <v>0</v>
      </c>
      <c r="H362" s="1">
        <v>0</v>
      </c>
      <c r="I362" s="1">
        <v>8</v>
      </c>
      <c r="J362" s="1" t="s">
        <v>9</v>
      </c>
      <c r="N362" s="5" t="str">
        <f t="shared" si="10"/>
        <v xml:space="preserve">CREATE TABLE uaccess (id NUMBER(0)  PRIMARY KEY , </v>
      </c>
      <c r="O362" s="5" t="str">
        <f t="shared" si="11"/>
        <v>COMMENT ON COLUMN uaccess.id IS '权限标识';</v>
      </c>
    </row>
    <row r="363" spans="3:15">
      <c r="C363" s="1" t="s">
        <v>483</v>
      </c>
      <c r="D363" s="1" t="s">
        <v>10</v>
      </c>
      <c r="E363" s="1" t="s">
        <v>11</v>
      </c>
      <c r="F363" s="1" t="s">
        <v>12</v>
      </c>
      <c r="G363" s="1">
        <v>300</v>
      </c>
      <c r="H363" s="1">
        <v>0</v>
      </c>
      <c r="I363" s="1">
        <v>0</v>
      </c>
      <c r="K363" s="1" t="s">
        <v>9</v>
      </c>
      <c r="N363" s="5" t="str">
        <f t="shared" si="10"/>
        <v xml:space="preserve">    url VARCHAR2(300)  NOT NULL , </v>
      </c>
      <c r="O363" s="5" t="str">
        <f t="shared" si="11"/>
        <v>COMMENT ON COLUMN uaccess.url IS '地址';</v>
      </c>
    </row>
    <row r="364" spans="3:15">
      <c r="C364" s="1" t="s">
        <v>483</v>
      </c>
      <c r="D364" s="1" t="s">
        <v>13</v>
      </c>
      <c r="E364" s="1" t="s">
        <v>14</v>
      </c>
      <c r="F364" s="1" t="s">
        <v>12</v>
      </c>
      <c r="G364" s="1">
        <v>600</v>
      </c>
      <c r="H364" s="1">
        <v>0</v>
      </c>
      <c r="I364" s="1">
        <v>0</v>
      </c>
      <c r="K364" s="1" t="s">
        <v>9</v>
      </c>
      <c r="N364" s="5" t="str">
        <f t="shared" si="10"/>
        <v xml:space="preserve">    description VARCHAR2(600)  NOT NULL);</v>
      </c>
      <c r="O364" s="5" t="str">
        <f t="shared" si="11"/>
        <v>COMMENT ON COLUMN uaccess.description IS '描述';</v>
      </c>
    </row>
    <row r="365" spans="3:15">
      <c r="C365" s="1" t="s">
        <v>484</v>
      </c>
      <c r="D365" s="1" t="s">
        <v>7</v>
      </c>
      <c r="F365" s="1" t="s">
        <v>2</v>
      </c>
      <c r="G365" s="1">
        <v>0</v>
      </c>
      <c r="H365" s="1">
        <v>0</v>
      </c>
      <c r="I365" s="1">
        <v>11</v>
      </c>
      <c r="J365" s="1" t="s">
        <v>9</v>
      </c>
      <c r="N365" s="5" t="str">
        <f t="shared" si="10"/>
        <v xml:space="preserve">CREATE TABLE users (id NUMBER(0)  PRIMARY KEY , </v>
      </c>
      <c r="O365" s="5" t="str">
        <f t="shared" si="11"/>
        <v>COMMENT ON COLUMN users.id IS '';</v>
      </c>
    </row>
    <row r="366" spans="3:15">
      <c r="C366" s="1" t="s">
        <v>484</v>
      </c>
      <c r="D366" s="1" t="s">
        <v>485</v>
      </c>
      <c r="F366" s="1" t="s">
        <v>12</v>
      </c>
      <c r="G366" s="1">
        <v>50</v>
      </c>
      <c r="H366" s="1">
        <v>0</v>
      </c>
      <c r="I366" s="1">
        <v>0</v>
      </c>
      <c r="K366" s="1" t="s">
        <v>9</v>
      </c>
      <c r="N366" s="5" t="str">
        <f t="shared" si="10"/>
        <v xml:space="preserve">    user_name VARCHAR2(50)  NOT NULL , </v>
      </c>
      <c r="O366" s="5" t="str">
        <f t="shared" si="11"/>
        <v>COMMENT ON COLUMN users.user_name IS '';</v>
      </c>
    </row>
    <row r="367" spans="3:15">
      <c r="C367" s="1" t="s">
        <v>484</v>
      </c>
      <c r="D367" s="1" t="s">
        <v>74</v>
      </c>
      <c r="F367" s="1" t="s">
        <v>12</v>
      </c>
      <c r="G367" s="1">
        <v>50</v>
      </c>
      <c r="H367" s="1">
        <v>0</v>
      </c>
      <c r="I367" s="1">
        <v>0</v>
      </c>
      <c r="K367" s="1" t="s">
        <v>9</v>
      </c>
      <c r="N367" s="5" t="str">
        <f t="shared" si="10"/>
        <v xml:space="preserve">    password VARCHAR2(50)  NOT NULL , </v>
      </c>
      <c r="O367" s="5" t="str">
        <f t="shared" si="11"/>
        <v>COMMENT ON COLUMN users.password IS '';</v>
      </c>
    </row>
    <row r="368" spans="3:15">
      <c r="C368" s="1" t="s">
        <v>484</v>
      </c>
      <c r="D368" s="1" t="s">
        <v>19</v>
      </c>
      <c r="F368" s="1" t="s">
        <v>12</v>
      </c>
      <c r="G368" s="1">
        <v>20</v>
      </c>
      <c r="H368" s="1">
        <v>0</v>
      </c>
      <c r="I368" s="1">
        <v>0</v>
      </c>
      <c r="K368" s="1" t="s">
        <v>9</v>
      </c>
      <c r="N368" s="5" t="str">
        <f t="shared" si="10"/>
        <v xml:space="preserve">    name VARCHAR2(20)  NOT NULL , </v>
      </c>
      <c r="O368" s="5" t="str">
        <f t="shared" si="11"/>
        <v>COMMENT ON COLUMN users.name IS '';</v>
      </c>
    </row>
    <row r="369" spans="3:15">
      <c r="C369" s="1" t="s">
        <v>484</v>
      </c>
      <c r="D369" s="1" t="s">
        <v>36</v>
      </c>
      <c r="F369" s="1" t="s">
        <v>2</v>
      </c>
      <c r="G369" s="1">
        <v>0</v>
      </c>
      <c r="H369" s="1">
        <v>0</v>
      </c>
      <c r="I369" s="1">
        <v>1</v>
      </c>
      <c r="K369" s="1" t="s">
        <v>9</v>
      </c>
      <c r="N369" s="5" t="str">
        <f t="shared" si="10"/>
        <v xml:space="preserve">    gender NUMBER(0)  NOT NULL , </v>
      </c>
      <c r="O369" s="5" t="str">
        <f t="shared" si="11"/>
        <v>COMMENT ON COLUMN users.gender IS '';</v>
      </c>
    </row>
    <row r="370" spans="3:15">
      <c r="C370" s="1" t="s">
        <v>484</v>
      </c>
      <c r="D370" s="1" t="s">
        <v>89</v>
      </c>
      <c r="F370" s="1" t="s">
        <v>32</v>
      </c>
      <c r="G370" s="1">
        <v>0</v>
      </c>
      <c r="H370" s="1">
        <v>0</v>
      </c>
      <c r="I370" s="1">
        <v>0</v>
      </c>
      <c r="K370" s="1" t="s">
        <v>9</v>
      </c>
      <c r="N370" s="5" t="str">
        <f t="shared" si="10"/>
        <v xml:space="preserve">    birth_date DATE(0)  NOT NULL , </v>
      </c>
      <c r="O370" s="5" t="str">
        <f t="shared" si="11"/>
        <v>COMMENT ON COLUMN users.birth_date IS '';</v>
      </c>
    </row>
    <row r="371" spans="3:15">
      <c r="C371" s="1" t="s">
        <v>484</v>
      </c>
      <c r="D371" s="1" t="s">
        <v>115</v>
      </c>
      <c r="F371" s="1" t="s">
        <v>12</v>
      </c>
      <c r="G371" s="1">
        <v>20</v>
      </c>
      <c r="H371" s="1">
        <v>0</v>
      </c>
      <c r="I371" s="1">
        <v>0</v>
      </c>
      <c r="K371" s="1" t="s">
        <v>9</v>
      </c>
      <c r="N371" s="5" t="str">
        <f t="shared" si="10"/>
        <v xml:space="preserve">    identity_card VARCHAR2(20)  NOT NULL , </v>
      </c>
      <c r="O371" s="5" t="str">
        <f t="shared" si="11"/>
        <v>COMMENT ON COLUMN users.identity_card IS '';</v>
      </c>
    </row>
    <row r="372" spans="3:15">
      <c r="C372" s="1" t="s">
        <v>484</v>
      </c>
      <c r="D372" s="1" t="s">
        <v>59</v>
      </c>
      <c r="F372" s="1" t="s">
        <v>12</v>
      </c>
      <c r="G372" s="1">
        <v>100</v>
      </c>
      <c r="H372" s="1">
        <v>0</v>
      </c>
      <c r="I372" s="1">
        <v>0</v>
      </c>
      <c r="K372" s="1" t="s">
        <v>9</v>
      </c>
      <c r="N372" s="5" t="str">
        <f t="shared" si="10"/>
        <v xml:space="preserve">    email VARCHAR2(100)  NOT NULL , </v>
      </c>
      <c r="O372" s="5" t="str">
        <f t="shared" si="11"/>
        <v>COMMENT ON COLUMN users.email IS '';</v>
      </c>
    </row>
    <row r="373" spans="3:15">
      <c r="C373" s="1" t="s">
        <v>484</v>
      </c>
      <c r="D373" s="1" t="s">
        <v>35</v>
      </c>
      <c r="F373" s="1" t="s">
        <v>12</v>
      </c>
      <c r="G373" s="1">
        <v>50</v>
      </c>
      <c r="H373" s="1">
        <v>0</v>
      </c>
      <c r="I373" s="1">
        <v>0</v>
      </c>
      <c r="K373" s="1" t="s">
        <v>9</v>
      </c>
      <c r="N373" s="5" t="str">
        <f t="shared" si="10"/>
        <v xml:space="preserve">    telephone VARCHAR2(50)  NOT NULL , </v>
      </c>
      <c r="O373" s="5" t="str">
        <f t="shared" si="11"/>
        <v>COMMENT ON COLUMN users.telephone IS '';</v>
      </c>
    </row>
    <row r="374" spans="3:15">
      <c r="C374" s="1" t="s">
        <v>484</v>
      </c>
      <c r="D374" s="1" t="s">
        <v>75</v>
      </c>
      <c r="F374" s="1" t="s">
        <v>12</v>
      </c>
      <c r="G374" s="1">
        <v>20</v>
      </c>
      <c r="H374" s="1">
        <v>0</v>
      </c>
      <c r="I374" s="1">
        <v>0</v>
      </c>
      <c r="K374" s="1" t="s">
        <v>9</v>
      </c>
      <c r="N374" s="5" t="str">
        <f t="shared" si="10"/>
        <v xml:space="preserve">    mobile VARCHAR2(20)  NOT NULL , </v>
      </c>
      <c r="O374" s="5" t="str">
        <f t="shared" si="11"/>
        <v>COMMENT ON COLUMN users.mobile IS '';</v>
      </c>
    </row>
    <row r="375" spans="3:15">
      <c r="C375" s="1" t="s">
        <v>484</v>
      </c>
      <c r="D375" s="1" t="s">
        <v>486</v>
      </c>
      <c r="F375" s="1" t="s">
        <v>12</v>
      </c>
      <c r="G375" s="1">
        <v>200</v>
      </c>
      <c r="H375" s="1">
        <v>0</v>
      </c>
      <c r="I375" s="1">
        <v>0</v>
      </c>
      <c r="K375" s="1" t="s">
        <v>9</v>
      </c>
      <c r="N375" s="5" t="str">
        <f t="shared" si="10"/>
        <v xml:space="preserve">    home_address VARCHAR2(200)  NOT NULL , </v>
      </c>
      <c r="O375" s="5" t="str">
        <f t="shared" si="11"/>
        <v>COMMENT ON COLUMN users.home_address IS '';</v>
      </c>
    </row>
    <row r="376" spans="3:15">
      <c r="C376" s="1" t="s">
        <v>484</v>
      </c>
      <c r="D376" s="1" t="s">
        <v>13</v>
      </c>
      <c r="F376" s="1" t="s">
        <v>12</v>
      </c>
      <c r="G376" s="1">
        <v>200</v>
      </c>
      <c r="H376" s="1">
        <v>0</v>
      </c>
      <c r="I376" s="1">
        <v>0</v>
      </c>
      <c r="K376" s="1" t="s">
        <v>9</v>
      </c>
      <c r="N376" s="5" t="str">
        <f t="shared" si="10"/>
        <v xml:space="preserve">    description VARCHAR2(200)  NOT NULL , </v>
      </c>
      <c r="O376" s="5" t="str">
        <f t="shared" si="11"/>
        <v>COMMENT ON COLUMN users.description IS '';</v>
      </c>
    </row>
    <row r="377" spans="3:15">
      <c r="C377" s="1" t="s">
        <v>484</v>
      </c>
      <c r="D377" s="1" t="s">
        <v>198</v>
      </c>
      <c r="F377" s="1" t="s">
        <v>2</v>
      </c>
      <c r="G377" s="1">
        <v>0</v>
      </c>
      <c r="H377" s="1">
        <v>0</v>
      </c>
      <c r="I377" s="1">
        <v>1</v>
      </c>
      <c r="K377" s="1" t="s">
        <v>9</v>
      </c>
      <c r="N377" s="5" t="str">
        <f t="shared" si="10"/>
        <v xml:space="preserve">    status NUMBER(0)  NOT NULL , </v>
      </c>
      <c r="O377" s="5" t="str">
        <f t="shared" si="11"/>
        <v>COMMENT ON COLUMN users.status IS '';</v>
      </c>
    </row>
    <row r="378" spans="3:15">
      <c r="C378" s="1" t="s">
        <v>484</v>
      </c>
      <c r="D378" s="1" t="s">
        <v>257</v>
      </c>
      <c r="F378" s="1" t="s">
        <v>2</v>
      </c>
      <c r="G378" s="1">
        <v>0</v>
      </c>
      <c r="H378" s="1">
        <v>0</v>
      </c>
      <c r="I378" s="1">
        <v>11</v>
      </c>
      <c r="K378" s="1" t="s">
        <v>9</v>
      </c>
      <c r="N378" s="5" t="str">
        <f t="shared" si="10"/>
        <v xml:space="preserve">    creator NUMBER(0)  NOT NULL , </v>
      </c>
      <c r="O378" s="5" t="str">
        <f t="shared" si="11"/>
        <v>COMMENT ON COLUMN users.creator IS '';</v>
      </c>
    </row>
    <row r="379" spans="3:15">
      <c r="C379" s="1" t="s">
        <v>484</v>
      </c>
      <c r="D379" s="1" t="s">
        <v>256</v>
      </c>
      <c r="F379" s="1" t="s">
        <v>32</v>
      </c>
      <c r="G379" s="1">
        <v>0</v>
      </c>
      <c r="H379" s="1">
        <v>0</v>
      </c>
      <c r="I379" s="1">
        <v>0</v>
      </c>
      <c r="K379" s="1" t="s">
        <v>9</v>
      </c>
      <c r="N379" s="5" t="str">
        <f t="shared" si="10"/>
        <v xml:space="preserve">    create_time DATE(0)  NOT NULL , </v>
      </c>
      <c r="O379" s="5" t="str">
        <f t="shared" si="11"/>
        <v>COMMENT ON COLUMN users.create_time IS '';</v>
      </c>
    </row>
    <row r="380" spans="3:15">
      <c r="C380" s="1" t="s">
        <v>484</v>
      </c>
      <c r="D380" s="1" t="s">
        <v>309</v>
      </c>
      <c r="F380" s="1" t="s">
        <v>2</v>
      </c>
      <c r="G380" s="1">
        <v>0</v>
      </c>
      <c r="H380" s="1">
        <v>0</v>
      </c>
      <c r="I380" s="1">
        <v>11</v>
      </c>
      <c r="K380" s="1" t="s">
        <v>9</v>
      </c>
      <c r="N380" s="5" t="str">
        <f t="shared" si="10"/>
        <v xml:space="preserve">    updater NUMBER(0)  NOT NULL , </v>
      </c>
      <c r="O380" s="5" t="str">
        <f t="shared" si="11"/>
        <v>COMMENT ON COLUMN users.updater IS '';</v>
      </c>
    </row>
    <row r="381" spans="3:15">
      <c r="C381" s="1" t="s">
        <v>484</v>
      </c>
      <c r="D381" s="1" t="s">
        <v>104</v>
      </c>
      <c r="F381" s="1" t="s">
        <v>32</v>
      </c>
      <c r="G381" s="1">
        <v>0</v>
      </c>
      <c r="H381" s="1">
        <v>0</v>
      </c>
      <c r="I381" s="1">
        <v>0</v>
      </c>
      <c r="K381" s="1" t="s">
        <v>9</v>
      </c>
      <c r="N381" s="5" t="str">
        <f t="shared" si="10"/>
        <v xml:space="preserve">    update_time DATE(0)  NOT NULL , </v>
      </c>
      <c r="O381" s="5" t="str">
        <f t="shared" si="11"/>
        <v>COMMENT ON COLUMN users.update_time IS '';</v>
      </c>
    </row>
    <row r="382" spans="3:15">
      <c r="C382" s="1" t="s">
        <v>484</v>
      </c>
      <c r="D382" s="1" t="s">
        <v>106</v>
      </c>
      <c r="E382" s="1" t="s">
        <v>366</v>
      </c>
      <c r="F382" s="1" t="s">
        <v>12</v>
      </c>
      <c r="G382" s="1">
        <v>20</v>
      </c>
      <c r="H382" s="1">
        <v>0</v>
      </c>
      <c r="I382" s="1">
        <v>0</v>
      </c>
      <c r="K382" s="1" t="s">
        <v>9</v>
      </c>
      <c r="N382" s="5" t="str">
        <f t="shared" si="10"/>
        <v xml:space="preserve">    user_id VARCHAR2(20)  NOT NULL , </v>
      </c>
      <c r="O382" s="5" t="str">
        <f t="shared" si="11"/>
        <v>COMMENT ON COLUMN users.user_id IS '用户ID';</v>
      </c>
    </row>
    <row r="383" spans="3:15">
      <c r="C383" s="1" t="s">
        <v>484</v>
      </c>
      <c r="D383" s="1" t="s">
        <v>367</v>
      </c>
      <c r="E383" s="1" t="s">
        <v>487</v>
      </c>
      <c r="F383" s="1" t="s">
        <v>2</v>
      </c>
      <c r="G383" s="1">
        <v>0</v>
      </c>
      <c r="H383" s="1">
        <v>0</v>
      </c>
      <c r="I383" s="1">
        <v>1</v>
      </c>
      <c r="K383" s="1" t="s">
        <v>9</v>
      </c>
      <c r="N383" s="5" t="str">
        <f t="shared" si="10"/>
        <v xml:space="preserve">    isdirector NUMBER(0)  NOT NULL);</v>
      </c>
      <c r="O383" s="5" t="str">
        <f t="shared" si="11"/>
        <v>COMMENT ON COLUMN users.isdirector IS '是否科主任';</v>
      </c>
    </row>
    <row r="384" spans="3:15">
      <c r="C384" s="1" t="s">
        <v>82</v>
      </c>
      <c r="D384" s="1" t="s">
        <v>106</v>
      </c>
      <c r="F384" s="1" t="s">
        <v>2</v>
      </c>
      <c r="G384" s="1">
        <v>0</v>
      </c>
      <c r="H384" s="1">
        <v>0</v>
      </c>
      <c r="I384" s="1">
        <v>11</v>
      </c>
      <c r="K384" s="1" t="s">
        <v>9</v>
      </c>
      <c r="N384" s="5" t="str">
        <f t="shared" si="10"/>
        <v xml:space="preserve">CREATE TABLE user_role (user_id NUMBER(0)  NOT NULL , </v>
      </c>
      <c r="O384" s="5" t="str">
        <f t="shared" si="11"/>
        <v>COMMENT ON COLUMN user_role.user_id IS '';</v>
      </c>
    </row>
    <row r="385" spans="3:15">
      <c r="C385" s="1" t="s">
        <v>82</v>
      </c>
      <c r="D385" s="1" t="s">
        <v>107</v>
      </c>
      <c r="F385" s="1" t="s">
        <v>2</v>
      </c>
      <c r="G385" s="1">
        <v>0</v>
      </c>
      <c r="H385" s="1">
        <v>0</v>
      </c>
      <c r="I385" s="1">
        <v>5</v>
      </c>
      <c r="K385" s="1" t="s">
        <v>9</v>
      </c>
      <c r="N385" s="5" t="str">
        <f t="shared" si="10"/>
        <v xml:space="preserve">    role_id NUMBER(0)  NOT NULL , </v>
      </c>
      <c r="O385" s="5" t="str">
        <f t="shared" si="11"/>
        <v>COMMENT ON COLUMN user_role.role_id IS '';</v>
      </c>
    </row>
    <row r="386" spans="3:15">
      <c r="C386" s="1" t="s">
        <v>82</v>
      </c>
      <c r="D386" s="1" t="s">
        <v>450</v>
      </c>
      <c r="F386" s="1" t="s">
        <v>2</v>
      </c>
      <c r="G386" s="1">
        <v>0</v>
      </c>
      <c r="H386" s="1">
        <v>0</v>
      </c>
      <c r="I386" s="1">
        <v>5</v>
      </c>
      <c r="K386" s="1" t="s">
        <v>9</v>
      </c>
      <c r="N386" s="5" t="str">
        <f t="shared" si="10"/>
        <v xml:space="preserve">    org_id NUMBER(0)  NOT NULL , </v>
      </c>
      <c r="O386" s="5" t="str">
        <f t="shared" si="11"/>
        <v>COMMENT ON COLUMN user_role.org_id IS '';</v>
      </c>
    </row>
    <row r="387" spans="3:15">
      <c r="C387" s="1" t="s">
        <v>82</v>
      </c>
      <c r="D387" s="1" t="s">
        <v>396</v>
      </c>
      <c r="F387" s="1" t="s">
        <v>2</v>
      </c>
      <c r="G387" s="1">
        <v>0</v>
      </c>
      <c r="H387" s="1">
        <v>0</v>
      </c>
      <c r="I387" s="1">
        <v>5</v>
      </c>
      <c r="K387" s="1" t="s">
        <v>9</v>
      </c>
      <c r="N387" s="5" t="str">
        <f t="shared" ref="N387:N389" si="12">IF(C386=C387,"    ","CREATE TABLE "&amp;C387&amp;" (")&amp;D387&amp;" "&amp;F387&amp;IF(G387&lt;&gt;"","("&amp;G387&amp;") ","")&amp;IF(K387="Y"," NOT NULL","")&amp;IF(J387="Y"," PRIMARY KEY","")&amp;IF(C387=C388,"",")")&amp;IF(C387=C388," , ",";")</f>
        <v xml:space="preserve">    type NUMBER(0)  NOT NULL);</v>
      </c>
      <c r="O387" s="5" t="str">
        <f t="shared" ref="O387:O389" si="13">"COMMENT ON COLUMN "&amp;C387&amp;"."&amp;D387&amp;" IS '"&amp;E387&amp;"';"</f>
        <v>COMMENT ON COLUMN user_role.type IS '';</v>
      </c>
    </row>
    <row r="388" spans="3:15">
      <c r="C388" s="1" t="s">
        <v>488</v>
      </c>
      <c r="D388" s="1" t="s">
        <v>489</v>
      </c>
      <c r="F388" s="1" t="s">
        <v>12</v>
      </c>
      <c r="G388" s="1">
        <v>10</v>
      </c>
      <c r="H388" s="1">
        <v>0</v>
      </c>
      <c r="I388" s="1">
        <v>0</v>
      </c>
      <c r="J388" s="1" t="s">
        <v>9</v>
      </c>
      <c r="N388" s="5" t="str">
        <f t="shared" si="12"/>
        <v xml:space="preserve">CREATE TABLE workday (naturalday VARCHAR2(10)  PRIMARY KEY , </v>
      </c>
      <c r="O388" s="5" t="str">
        <f t="shared" si="13"/>
        <v>COMMENT ON COLUMN workday.naturalday IS '';</v>
      </c>
    </row>
    <row r="389" spans="3:15">
      <c r="C389" s="1" t="s">
        <v>488</v>
      </c>
      <c r="D389" s="1" t="s">
        <v>490</v>
      </c>
      <c r="F389" s="1" t="s">
        <v>359</v>
      </c>
      <c r="G389" s="1">
        <v>1</v>
      </c>
      <c r="H389" s="1">
        <v>0</v>
      </c>
      <c r="I389" s="1">
        <v>0</v>
      </c>
      <c r="N389" s="5" t="str">
        <f t="shared" si="12"/>
        <v xml:space="preserve">    isworkday CHAR(1) );</v>
      </c>
      <c r="O389" s="5" t="str">
        <f t="shared" si="13"/>
        <v>COMMENT ON COLUMN workday.isworkday IS '';</v>
      </c>
    </row>
  </sheetData>
  <sortState ref="A2:O287">
    <sortCondition ref="A1"/>
  </sortState>
  <phoneticPr fontId="19" type="noConversion"/>
  <conditionalFormatting sqref="A2:O287 N3:O389">
    <cfRule type="expression" dxfId="11" priority="1">
      <formula>NOT(ISBLANK($B2))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entity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Denggao</dc:creator>
  <cp:lastModifiedBy>chenmaohua (陈茂华)</cp:lastModifiedBy>
  <dcterms:created xsi:type="dcterms:W3CDTF">2012-01-12T01:00:23Z</dcterms:created>
  <dcterms:modified xsi:type="dcterms:W3CDTF">2012-11-05T05:48:34Z</dcterms:modified>
</cp:coreProperties>
</file>