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ly Comments" sheetId="1" state="visible" r:id="rId1"/>
    <sheet name="Only Comments-S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/d/yy"/>
  </numFmts>
  <fonts count="9">
    <font>
      <name val="Aptos Narrow"/>
      <sz val="11"/>
    </font>
    <font>
      <name val="Aptos Narrow"/>
      <b val="1"/>
      <sz val="10"/>
    </font>
    <font>
      <name val="Aptos Narrow"/>
      <b val="1"/>
      <sz val="12"/>
    </font>
    <font>
      <name val="Aptos Narrow"/>
      <b val="1"/>
      <sz val="9"/>
    </font>
    <font>
      <name val="Aptos Narrow"/>
      <b val="1"/>
      <color rgb="00ffffff"/>
      <sz val="9"/>
    </font>
    <font>
      <name val="Aptos Narrow"/>
      <color rgb="002F4F4F"/>
      <sz val="11"/>
    </font>
    <font>
      <name val="Aptos Narrow"/>
      <sz val="10"/>
    </font>
    <font>
      <name val="Aptos"/>
      <b val="1"/>
      <sz val="14"/>
    </font>
    <font>
      <name val="Aptos"/>
      <b val="1"/>
      <sz val="12"/>
    </font>
  </fonts>
  <fills count="4">
    <fill>
      <patternFill/>
    </fill>
    <fill>
      <patternFill patternType="gray125"/>
    </fill>
    <fill>
      <patternFill patternType="solid">
        <fgColor rgb="002F4F4F"/>
      </patternFill>
    </fill>
    <fill>
      <patternFill patternType="solid">
        <fgColor rgb="00DCDCDC"/>
      </patternFill>
    </fill>
  </fills>
  <borders count="7">
    <border>
      <left/>
      <right/>
      <top/>
      <bottom/>
      <diagonal/>
    </border>
    <border>
      <bottom style="medium">
        <color rgb="001E90FF"/>
      </bottom>
    </border>
    <border>
      <bottom style="thin">
        <color rgb="00C0C0C0"/>
      </bottom>
    </border>
    <border>
      <bottom style="thin">
        <color rgb="00A9A9A9"/>
      </bottom>
    </border>
    <border diagonalUp="1" diagonalDown="1">
      <left style="thin">
        <color rgb="00C0C0C0"/>
      </left>
      <bottom style="thin">
        <color rgb="00C0C0C0"/>
      </bottom>
      <diagonal style="thin">
        <color rgb="00C0C0C0"/>
      </diagonal>
    </border>
    <border>
      <bottom style="thin">
        <color rgb="001E90FF"/>
      </bottom>
    </border>
    <border>
      <top style="thin">
        <color rgb="001E90FF"/>
      </top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165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right" vertical="top"/>
    </xf>
    <xf numFmtId="0" fontId="4" fillId="2" borderId="1" applyAlignment="1" pivotButton="0" quotePrefix="0" xfId="0">
      <alignment horizontal="left" vertical="bottom"/>
    </xf>
    <xf numFmtId="0" fontId="3" fillId="0" borderId="1" applyAlignment="1" pivotButton="0" quotePrefix="0" xfId="0">
      <alignment horizontal="left" vertical="bottom"/>
    </xf>
    <xf numFmtId="0" fontId="0" fillId="3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165" fontId="0" fillId="0" borderId="2" applyAlignment="1" pivotButton="0" quotePrefix="0" xfId="0">
      <alignment horizontal="left" vertical="top"/>
    </xf>
    <xf numFmtId="0" fontId="6" fillId="0" borderId="2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top" wrapText="1"/>
    </xf>
  </cellXfs>
  <cellStyles count="1">
    <cellStyle name="Normal" xfId="0" builtinId="0" hidden="0"/>
  </cellStyles>
  <dxfs count="11">
    <dxf>
      <font>
        <name val="Aptos Narrow"/>
        <color rgb="000070C0"/>
        <sz val="11"/>
      </font>
      <fill>
        <patternFill>
          <fgColor rgb="00DDEBF7"/>
          <bgColor rgb="00DDEBF7"/>
        </patternFill>
      </fill>
      <border>
        <left style="thin">
          <color rgb="000070C0"/>
        </left>
        <bottom style="thin">
          <color rgb="00C0C0C0"/>
        </bottom>
      </border>
    </dxf>
    <dxf>
      <font>
        <name val="Aptos Narrow"/>
        <color rgb="00548235"/>
        <sz val="11"/>
      </font>
      <fill>
        <patternFill>
          <fgColor rgb="00E2EFDA"/>
          <bgColor rgb="00E2EFDA"/>
        </patternFill>
      </fill>
      <border>
        <left style="thin">
          <color rgb="00548235"/>
        </left>
        <bottom style="thin">
          <color rgb="00C0C0C0"/>
        </bottom>
      </border>
    </dxf>
    <dxf>
      <font>
        <name val="Aptos Narrow"/>
        <color rgb="00B8860B"/>
        <sz val="11"/>
      </font>
      <fill>
        <patternFill>
          <fgColor rgb="00FFFACD"/>
          <bgColor rgb="00FFFACD"/>
        </patternFill>
      </fill>
      <border>
        <left style="thin">
          <color rgb="00B8860B"/>
        </left>
        <bottom style="thin">
          <color rgb="00C0C0C0"/>
        </bottom>
      </border>
    </dxf>
    <dxf>
      <font>
        <name val="Aptos Narrow"/>
        <b val="1"/>
        <color rgb="00FF6347"/>
        <sz val="11"/>
      </font>
      <fill>
        <patternFill>
          <fgColor rgb="00FFE4E1"/>
          <bgColor rgb="00FFE4E1"/>
        </patternFill>
      </fill>
      <border>
        <left style="thin">
          <color rgb="00FF6347"/>
        </left>
        <bottom style="thin">
          <color rgb="00C0C0C0"/>
        </bottom>
      </border>
    </dxf>
    <dxf>
      <font>
        <name val="Aptos Narrow"/>
        <b val="1"/>
        <color rgb="00ffffff"/>
        <sz val="11"/>
      </font>
      <fill>
        <patternFill>
          <fgColor rgb="00FF4500"/>
          <bgColor rgb="00FF4500"/>
        </patternFill>
      </fill>
    </dxf>
    <dxf>
      <font>
        <name val="Aptos Narrow"/>
        <color rgb="00000000"/>
        <sz val="11"/>
      </font>
      <fill>
        <patternFill>
          <fgColor rgb="00FFD700"/>
          <bgColor rgb="00FFD700"/>
        </patternFill>
      </fill>
    </dxf>
    <dxf>
      <font>
        <name val="Aptos Narrow"/>
        <color rgb="00ffffff"/>
        <sz val="11"/>
      </font>
      <fill>
        <patternFill>
          <fgColor rgb="003CB371"/>
          <bgColor rgb="003CB371"/>
        </patternFill>
      </fill>
    </dxf>
    <dxf>
      <font>
        <name val="Aptos Narrow"/>
        <color rgb="00ffffff"/>
        <sz val="11"/>
      </font>
      <fill>
        <patternFill>
          <fgColor rgb="001E90FF"/>
          <bgColor rgb="001E90FF"/>
        </patternFill>
      </fill>
    </dxf>
    <dxf>
      <font>
        <name val="Aptos Narrow"/>
        <color rgb="00ffffff"/>
        <sz val="11"/>
      </font>
      <fill>
        <patternFill>
          <fgColor rgb="00A9A9A9"/>
          <bgColor rgb="00A9A9A9"/>
        </patternFill>
      </fill>
    </dxf>
    <dxf>
      <font>
        <name val="Aptos Narrow"/>
        <color rgb="00C0C0C0"/>
        <sz val="11"/>
      </font>
      <fill>
        <patternFill>
          <fgColor rgb="00F5F5F5"/>
          <bgColor rgb="00F5F5F5"/>
        </patternFill>
      </fill>
    </dxf>
    <dxf>
      <font>
        <name val="Aptos Narrow"/>
        <color rgb="000070C0"/>
        <sz val="11"/>
      </font>
      <fill>
        <patternFill>
          <fgColor rgb="00DDEBF7"/>
          <bgColor rgb="00DDEBF7"/>
        </patternFill>
      </fill>
      <alignment horizontal="center" vertical="top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mments" displayName="Comments" ref="A11:W14" headerRowCount="1">
  <autoFilter ref="A11:W14"/>
  <tableColumns count="23">
    <tableColumn id="1" name="No."/>
    <tableColumn id="2" name="Notes"/>
    <tableColumn id="3" name="Action Items"/>
    <tableColumn id="4" name="Action Assignee"/>
    <tableColumn id="5" name="Proposed Response"/>
    <tableColumn id="6" name="Proposed State"/>
    <tableColumn id="7" name="State"/>
    <tableColumn id="8" name="ID"/>
    <tableColumn id="9" name="Status"/>
    <tableColumn id="10" name="Discipline"/>
    <tableColumn id="11" name="Author"/>
    <tableColumn id="12" name="Date"/>
    <tableColumn id="13" name="Source"/>
    <tableColumn id="14" name="Reference"/>
    <tableColumn id="15" name="Sheet"/>
    <tableColumn id="16" name="Spec"/>
    <tableColumn id="17" name="Section"/>
    <tableColumn id="18" name="Comment"/>
    <tableColumn id="19" name="Critical"/>
    <tableColumn id="20" name="Att"/>
    <tableColumn id="21" name="Days Open"/>
    <tableColumn id="22" name="Ball in Court"/>
    <tableColumn id="23" name="Highest Resp.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hidden="1" outlineLevel="1" width="20" customWidth="1" min="2" max="7"/>
    <col width="10" customWidth="1" min="8" max="8"/>
    <col width="10" customWidth="1" min="9" max="9"/>
    <col width="20" customWidth="1" min="10" max="10"/>
    <col width="20" customWidth="1" min="11" max="11"/>
    <col width="10" customWidth="1" min="12" max="12"/>
    <col hidden="1" outlineLevel="1" width="20" customWidth="1" min="13" max="17"/>
    <col width="70" customWidth="1" min="18" max="18"/>
    <col width="10" customWidth="1" min="19" max="19"/>
    <col width="10" customWidth="1" min="20" max="20"/>
    <col width="5" customWidth="1" min="21" max="21"/>
    <col width="15" customWidth="1" min="22" max="22"/>
    <col width="10" customWidth="1" min="23" max="23"/>
  </cols>
  <sheetData>
    <row r="1">
      <c r="A1" s="1" t="n"/>
      <c r="B1" s="1" t="n"/>
      <c r="C1" s="1" t="n"/>
      <c r="D1" s="1" t="n"/>
      <c r="E1" s="1" t="n"/>
      <c r="F1" s="1" t="n"/>
      <c r="G1" s="1" t="n"/>
      <c r="H1" s="2" t="inlineStr">
        <is>
          <t>Project ID</t>
        </is>
      </c>
      <c r="I1" s="1" t="inlineStr">
        <is>
          <t>76965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/>
      <c r="B2" s="1" t="n"/>
      <c r="C2" s="1" t="n"/>
      <c r="D2" s="1" t="n"/>
      <c r="E2" s="1" t="n"/>
      <c r="F2" s="1" t="n"/>
      <c r="G2" s="1" t="n"/>
      <c r="H2" s="2" t="inlineStr">
        <is>
          <t>Control Number</t>
        </is>
      </c>
      <c r="I2" s="1" t="inlineStr">
        <is>
          <t>3924423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/>
      <c r="B3" s="1" t="n"/>
      <c r="C3" s="1" t="n"/>
      <c r="D3" s="1" t="n"/>
      <c r="E3" s="1" t="n"/>
      <c r="F3" s="1" t="n"/>
      <c r="G3" s="1" t="n"/>
      <c r="H3" s="2" t="inlineStr">
        <is>
          <t>Project Name</t>
        </is>
      </c>
      <c r="I3" s="3" t="inlineStr">
        <is>
          <t>Dummy Project (Example)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/>
      <c r="B4" s="1" t="n"/>
      <c r="C4" s="1" t="n"/>
      <c r="D4" s="1" t="n"/>
      <c r="E4" s="1" t="n"/>
      <c r="F4" s="1" t="n"/>
      <c r="G4" s="1" t="n"/>
      <c r="H4" s="2" t="inlineStr">
        <is>
          <t>Review Name</t>
        </is>
      </c>
      <c r="I4" s="1" t="inlineStr">
        <is>
          <t>Only Comments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/>
      <c r="B5" s="1" t="n"/>
      <c r="C5" s="1" t="n"/>
      <c r="D5" s="1" t="n"/>
      <c r="E5" s="1" t="n"/>
      <c r="F5" s="1" t="n"/>
      <c r="G5" s="1" t="n"/>
      <c r="H5" s="2" t="inlineStr">
        <is>
          <t>Review ID</t>
        </is>
      </c>
      <c r="I5" s="1" t="inlineStr">
        <is>
          <t>259364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/>
      <c r="B6" s="1" t="n"/>
      <c r="C6" s="1" t="n"/>
      <c r="D6" s="1" t="n"/>
      <c r="E6" s="1" t="n"/>
      <c r="F6" s="1" t="n"/>
      <c r="G6" s="1" t="n"/>
      <c r="H6" s="2" t="inlineStr">
        <is>
          <t>XML Date</t>
        </is>
      </c>
      <c r="I6" s="4" t="n">
        <v>45926.49762731481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/>
      <c r="B7" s="1" t="n"/>
      <c r="C7" s="1" t="n"/>
      <c r="D7" s="1" t="n"/>
      <c r="E7" s="1" t="n"/>
      <c r="F7" s="1" t="n"/>
      <c r="G7" s="1" t="n"/>
      <c r="H7" s="2" t="inlineStr">
        <is>
          <t>Run Date</t>
        </is>
      </c>
      <c r="I7" s="4" t="n">
        <v>45944.62241898148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/>
      <c r="B8" s="1" t="n"/>
      <c r="C8" s="1" t="n"/>
      <c r="D8" s="1" t="n"/>
      <c r="E8" s="1" t="n"/>
      <c r="F8" s="1" t="n"/>
      <c r="G8" s="1" t="n"/>
      <c r="H8" s="2" t="inlineStr">
        <is>
          <t>Notes</t>
        </is>
      </c>
      <c r="I8" s="1" t="inlineStr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5" t="inlineStr">
        <is>
          <t>▷</t>
        </is>
      </c>
      <c r="B10" s="1" t="n"/>
      <c r="C10" s="1" t="n"/>
      <c r="D10" s="1" t="n"/>
      <c r="E10" s="1" t="n"/>
      <c r="F10" s="1" t="n"/>
      <c r="G10" s="1" t="n"/>
      <c r="H10" s="1" t="inlineStr">
        <is>
          <t>◁ Expand</t>
        </is>
      </c>
      <c r="I10" s="1" t="n"/>
      <c r="J10" s="1" t="n"/>
      <c r="K10" s="1" t="n"/>
      <c r="L10" s="5" t="inlineStr">
        <is>
          <t>▷</t>
        </is>
      </c>
      <c r="M10" s="1" t="n"/>
      <c r="N10" s="1" t="n"/>
      <c r="O10" s="1" t="n"/>
      <c r="P10" s="1" t="n"/>
      <c r="Q10" s="1" t="n"/>
      <c r="R10" s="1" t="inlineStr">
        <is>
          <t>◁ Expand</t>
        </is>
      </c>
      <c r="S10" s="1" t="n"/>
      <c r="T10" s="1" t="n"/>
      <c r="U10" s="1" t="n"/>
      <c r="V10" s="1" t="n"/>
      <c r="W10" s="1" t="n"/>
    </row>
    <row r="11">
      <c r="A11" s="6" t="inlineStr">
        <is>
          <t>No.</t>
        </is>
      </c>
      <c r="B11" s="6" t="inlineStr">
        <is>
          <t>Notes</t>
        </is>
      </c>
      <c r="C11" s="6" t="inlineStr">
        <is>
          <t>Action Items</t>
        </is>
      </c>
      <c r="D11" s="6" t="inlineStr">
        <is>
          <t>Action Assignee</t>
        </is>
      </c>
      <c r="E11" s="6" t="inlineStr">
        <is>
          <t>Proposed Response</t>
        </is>
      </c>
      <c r="F11" s="6" t="inlineStr">
        <is>
          <t>Proposed State</t>
        </is>
      </c>
      <c r="G11" s="6" t="inlineStr">
        <is>
          <t>State</t>
        </is>
      </c>
      <c r="H11" s="7" t="inlineStr">
        <is>
          <t>ID</t>
        </is>
      </c>
      <c r="I11" s="7" t="inlineStr">
        <is>
          <t>Status</t>
        </is>
      </c>
      <c r="J11" s="7" t="inlineStr">
        <is>
          <t>Discipline</t>
        </is>
      </c>
      <c r="K11" s="7" t="inlineStr">
        <is>
          <t>Author</t>
        </is>
      </c>
      <c r="L11" s="7" t="inlineStr">
        <is>
          <t>Date</t>
        </is>
      </c>
      <c r="M11" s="7" t="inlineStr">
        <is>
          <t>Source</t>
        </is>
      </c>
      <c r="N11" s="7" t="inlineStr">
        <is>
          <t>Reference</t>
        </is>
      </c>
      <c r="O11" s="7" t="inlineStr">
        <is>
          <t>Sheet</t>
        </is>
      </c>
      <c r="P11" s="7" t="inlineStr">
        <is>
          <t>Spec</t>
        </is>
      </c>
      <c r="Q11" s="7" t="inlineStr">
        <is>
          <t>Section</t>
        </is>
      </c>
      <c r="R11" s="7" t="inlineStr">
        <is>
          <t>Comment</t>
        </is>
      </c>
      <c r="S11" s="7" t="inlineStr">
        <is>
          <t>Critical</t>
        </is>
      </c>
      <c r="T11" s="7" t="inlineStr">
        <is>
          <t>Att</t>
        </is>
      </c>
      <c r="U11" s="7" t="inlineStr">
        <is>
          <t>Days Open</t>
        </is>
      </c>
      <c r="V11" s="7" t="inlineStr">
        <is>
          <t>Ball in Court</t>
        </is>
      </c>
      <c r="W11" s="7" t="inlineStr">
        <is>
          <t>Highest Resp.</t>
        </is>
      </c>
    </row>
    <row r="12">
      <c r="A12" s="8" t="n">
        <v>1</v>
      </c>
      <c r="B12" s="8" t="n"/>
      <c r="C12" s="8" t="n"/>
      <c r="D12" s="8" t="n"/>
      <c r="E12" s="8" t="n"/>
      <c r="F12" s="8" t="n"/>
      <c r="G12" s="8" t="n"/>
      <c r="H12" s="9" t="inlineStr">
        <is>
          <t>11544530</t>
        </is>
      </c>
      <c r="I12" s="9" t="inlineStr">
        <is>
          <t>Open</t>
        </is>
      </c>
      <c r="J12" s="9" t="inlineStr">
        <is>
          <t>Architectural</t>
        </is>
      </c>
      <c r="K12" s="9" t="inlineStr">
        <is>
          <t>Benjamin Fisher</t>
        </is>
      </c>
      <c r="L12" s="10" t="n">
        <v>45926.49444444444</v>
      </c>
      <c r="M12" s="9" t="inlineStr"/>
      <c r="N12" s="9" t="inlineStr"/>
      <c r="O12" s="9" t="inlineStr"/>
      <c r="P12" s="9" t="inlineStr"/>
      <c r="Q12" s="9" t="inlineStr"/>
      <c r="R12" s="11" t="inlineStr">
        <is>
          <t>Hello World</t>
        </is>
      </c>
      <c r="S12" s="9" t="inlineStr">
        <is>
          <t>No</t>
        </is>
      </c>
      <c r="T12" s="9" t="n"/>
      <c r="U12" s="9" t="n">
        <v>18</v>
      </c>
      <c r="V12" s="9" t="inlineStr">
        <is>
          <t>Evaluator</t>
        </is>
      </c>
      <c r="W12" s="12" t="inlineStr"/>
    </row>
    <row r="13">
      <c r="A13" s="8" t="n">
        <v>2</v>
      </c>
      <c r="B13" s="8" t="n"/>
      <c r="C13" s="8" t="n"/>
      <c r="D13" s="8" t="n"/>
      <c r="E13" s="8" t="n"/>
      <c r="F13" s="8" t="n"/>
      <c r="G13" s="8" t="n"/>
      <c r="H13" s="9" t="inlineStr">
        <is>
          <t>11544531</t>
        </is>
      </c>
      <c r="I13" s="9" t="inlineStr">
        <is>
          <t>Open</t>
        </is>
      </c>
      <c r="J13" s="9" t="inlineStr">
        <is>
          <t>Biology-Ecology</t>
        </is>
      </c>
      <c r="K13" s="9" t="inlineStr">
        <is>
          <t>Benjamin Fisher</t>
        </is>
      </c>
      <c r="L13" s="10" t="n">
        <v>45926.49444444444</v>
      </c>
      <c r="M13" s="9" t="inlineStr"/>
      <c r="N13" s="9" t="inlineStr"/>
      <c r="O13" s="9" t="inlineStr"/>
      <c r="P13" s="9" t="inlineStr"/>
      <c r="Q13" s="9" t="inlineStr"/>
      <c r="R13" s="11" t="inlineStr">
        <is>
          <t>Here is a comment</t>
        </is>
      </c>
      <c r="S13" s="9" t="inlineStr">
        <is>
          <t>No</t>
        </is>
      </c>
      <c r="T13" s="9" t="n"/>
      <c r="U13" s="9" t="n">
        <v>18</v>
      </c>
      <c r="V13" s="9" t="inlineStr">
        <is>
          <t>Evaluator</t>
        </is>
      </c>
      <c r="W13" s="12" t="inlineStr"/>
    </row>
    <row r="14">
      <c r="A14" s="8" t="n">
        <v>3</v>
      </c>
      <c r="B14" s="8" t="n"/>
      <c r="C14" s="8" t="n"/>
      <c r="D14" s="8" t="n"/>
      <c r="E14" s="8" t="n"/>
      <c r="F14" s="8" t="n"/>
      <c r="G14" s="8" t="n"/>
      <c r="H14" s="9" t="inlineStr">
        <is>
          <t>11544532</t>
        </is>
      </c>
      <c r="I14" s="9" t="inlineStr">
        <is>
          <t>Open</t>
        </is>
      </c>
      <c r="J14" s="9" t="inlineStr">
        <is>
          <t>Biology-Ecology</t>
        </is>
      </c>
      <c r="K14" s="9" t="inlineStr">
        <is>
          <t>Benjamin Fisher</t>
        </is>
      </c>
      <c r="L14" s="10" t="n">
        <v>45926.49444444444</v>
      </c>
      <c r="M14" s="9" t="inlineStr"/>
      <c r="N14" s="9" t="inlineStr"/>
      <c r="O14" s="9" t="inlineStr"/>
      <c r="P14" s="9" t="inlineStr"/>
      <c r="Q14" s="9" t="inlineStr"/>
      <c r="R14" s="11" t="inlineStr">
        <is>
          <t>Here is yet another comment.</t>
        </is>
      </c>
      <c r="S14" s="9" t="inlineStr">
        <is>
          <t>No</t>
        </is>
      </c>
      <c r="T14" s="9" t="n"/>
      <c r="U14" s="9" t="n">
        <v>18</v>
      </c>
      <c r="V14" s="9" t="inlineStr">
        <is>
          <t>Evaluator</t>
        </is>
      </c>
      <c r="W14" s="12" t="inlineStr"/>
    </row>
  </sheetData>
  <conditionalFormatting sqref="F12:F14">
    <cfRule type="expression" priority="1" dxfId="0" stopIfTrue="0">
      <formula>=LOWER($F12)="concur"</formula>
    </cfRule>
    <cfRule type="expression" priority="2" dxfId="1" stopIfTrue="0">
      <formula>=LOWER($F12)="for information only"</formula>
    </cfRule>
    <cfRule type="expression" priority="3" dxfId="2" stopIfTrue="0">
      <formula>=LOWER($F12)="non-concur"</formula>
    </cfRule>
    <cfRule type="expression" priority="4" dxfId="3" stopIfTrue="0">
      <formula>=LOWER($F12)="check and resolve"</formula>
    </cfRule>
    <cfRule type="expression" priority="5" dxfId="2" stopIfTrue="0">
      <formula>=LOWER($F12)="open"</formula>
    </cfRule>
    <cfRule type="expression" priority="6" dxfId="1" stopIfTrue="0">
      <formula>=LOWER($F12)="closed"</formula>
    </cfRule>
    <cfRule type="expression" priority="7" dxfId="0" stopIfTrue="0">
      <formula>=LOWER($F12)="closed without comment"</formula>
    </cfRule>
    <cfRule type="expression" priority="8" dxfId="4" stopIfTrue="0">
      <formula>=LOWER($F12)="working"</formula>
    </cfRule>
    <cfRule type="expression" priority="9" dxfId="5" stopIfTrue="0">
      <formula>=LOWER($F12)="delegated"</formula>
    </cfRule>
    <cfRule type="expression" priority="10" dxfId="6" stopIfTrue="0">
      <formula>=LOWER($F12)="ready"</formula>
    </cfRule>
    <cfRule type="expression" priority="11" dxfId="7" stopIfTrue="0">
      <formula>=LOWER($F12)="done"</formula>
    </cfRule>
    <cfRule type="expression" priority="12" dxfId="8" stopIfTrue="0">
      <formula>=LOWER($F12)="n/a"</formula>
    </cfRule>
  </conditionalFormatting>
  <conditionalFormatting sqref="H12:W14">
    <cfRule type="expression" priority="13" dxfId="9" stopIfTrue="1">
      <formula>=LOWER($I12)="closed"</formula>
    </cfRule>
  </conditionalFormatting>
  <conditionalFormatting sqref="W12:W14">
    <cfRule type="expression" priority="14" dxfId="4" stopIfTrue="0">
      <formula>=LOWER($W12)="check and resolve"</formula>
    </cfRule>
    <cfRule type="expression" priority="15" dxfId="5" stopIfTrue="0">
      <formula>=LOWER($W12)="non-concur"</formula>
    </cfRule>
    <cfRule type="expression" priority="16" dxfId="6" stopIfTrue="0">
      <formula>=LOWER($W12)="for information only"</formula>
    </cfRule>
    <cfRule type="expression" priority="17" dxfId="7" stopIfTrue="0">
      <formula>=LOWER($W12)="concur"</formula>
    </cfRule>
  </conditionalFormatting>
  <conditionalFormatting sqref="S12:S14">
    <cfRule type="expression" priority="18" dxfId="4" stopIfTrue="0">
      <formula>=LOWER($S12)="yes"</formula>
    </cfRule>
  </conditionalFormatting>
  <conditionalFormatting sqref="T12:T14">
    <cfRule type="expression" priority="19" dxfId="10" stopIfTrue="0">
      <formula>=LOWER($T12)="●"</formula>
    </cfRule>
  </conditionalFormatting>
  <dataValidations count="6">
    <dataValidation sqref="F12:F14" showDropDown="0" showInputMessage="0" showErrorMessage="0" allowBlank="1" type="list">
      <formula1>"Open, For Information Only, Non-Concur, Check and Resolve, Open, Closed, Closed without Comment"</formula1>
    </dataValidation>
    <dataValidation sqref="F12:F14 G12:G14" showDropDown="0" showInputMessage="0" showErrorMessage="0" allowBlank="1" type="list">
      <formula1>"Working, Delegated, Ready, Done, N/A"</formula1>
    </dataValidation>
    <dataValidation sqref="I12:I14" showDropDown="0" showInputMessage="0" showErrorMessage="0" allowBlank="1" type="list">
      <formula1>"Open, Closed"</formula1>
    </dataValidation>
    <dataValidation sqref="W12:W14" showDropDown="0" showInputMessage="0" showErrorMessage="0" allowBlank="1" type="list">
      <formula1>"Concur, For Information Only, Non-Concur, Check and Resolve"</formula1>
    </dataValidation>
    <dataValidation sqref="S12:S14" showDropDown="0" showInputMessage="0" showErrorMessage="0" allowBlank="1" type="list">
      <formula1>"Yes, No"</formula1>
    </dataValidation>
    <dataValidation sqref="T12:T14" showDropDown="0" showInputMessage="0" showErrorMessage="0" allowBlank="1" type="list">
      <formula1>"●, 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0" customWidth="1" min="6" max="6"/>
    <col width="10" customWidth="1" min="11" max="11"/>
  </cols>
  <sheetData>
    <row r="1">
      <c r="A1" s="13" t="inlineStr">
        <is>
          <t>Dr Checks Review Statistics</t>
        </is>
      </c>
      <c r="B1" s="14" t="inlineStr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</row>
    <row r="2">
      <c r="A2" s="14" t="inlineStr"/>
      <c r="B2" s="14" t="inlineStr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</row>
    <row r="3">
      <c r="A3" s="15" t="inlineStr">
        <is>
          <t>Project Name</t>
        </is>
      </c>
      <c r="B3" s="16" t="inlineStr">
        <is>
          <t>Dummy Project (Example)</t>
        </is>
      </c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</row>
    <row r="4">
      <c r="A4" s="15" t="inlineStr">
        <is>
          <t>Project ID</t>
        </is>
      </c>
      <c r="B4" s="14" t="inlineStr">
        <is>
          <t>76965</t>
        </is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</row>
    <row r="5">
      <c r="A5" s="15" t="inlineStr">
        <is>
          <t>Review Name</t>
        </is>
      </c>
      <c r="B5" s="14" t="inlineStr">
        <is>
          <t>Only Comments</t>
        </is>
      </c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</row>
    <row r="6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</row>
    <row r="7">
      <c r="A7" s="17" t="inlineStr">
        <is>
          <t>Overall Comment Status</t>
        </is>
      </c>
      <c r="B7" s="14" t="inlineStr"/>
      <c r="C7" s="14" t="inlineStr"/>
      <c r="D7" s="14" t="inlineStr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</row>
    <row r="8">
      <c r="A8" s="18" t="inlineStr">
        <is>
          <t>By Discipline</t>
        </is>
      </c>
      <c r="B8" s="18" t="inlineStr">
        <is>
          <t>Open</t>
        </is>
      </c>
      <c r="C8" s="18" t="inlineStr">
        <is>
          <t>Closed</t>
        </is>
      </c>
      <c r="D8" s="18" t="inlineStr">
        <is>
          <t>Total</t>
        </is>
      </c>
      <c r="E8" s="14" t="n"/>
      <c r="F8" s="18" t="inlineStr">
        <is>
          <t>By Author</t>
        </is>
      </c>
      <c r="G8" s="18" t="inlineStr">
        <is>
          <t>Open</t>
        </is>
      </c>
      <c r="H8" s="18" t="inlineStr">
        <is>
          <t>Closed</t>
        </is>
      </c>
      <c r="I8" s="18" t="inlineStr">
        <is>
          <t>Total</t>
        </is>
      </c>
      <c r="J8" s="14" t="n"/>
      <c r="K8" s="18" t="inlineStr">
        <is>
          <t>By Response</t>
        </is>
      </c>
      <c r="L8" s="18" t="inlineStr">
        <is>
          <t>Open</t>
        </is>
      </c>
      <c r="M8" s="18" t="inlineStr">
        <is>
          <t>Closed</t>
        </is>
      </c>
      <c r="N8" s="18" t="inlineStr">
        <is>
          <t>Total</t>
        </is>
      </c>
    </row>
    <row r="9">
      <c r="A9" s="14" t="inlineStr">
        <is>
          <t>Architectural</t>
        </is>
      </c>
      <c r="B9" s="14">
        <f>COUNTIFS(Comments[Discipline],$A9,Comments[Status],B$8)</f>
        <v/>
      </c>
      <c r="C9" s="14">
        <f>COUNTIFS(Comments[Discipline],$A9,Comments[Status],C$8)</f>
        <v/>
      </c>
      <c r="D9" s="14">
        <f>SUM(B9:C9)</f>
        <v/>
      </c>
      <c r="E9" s="14" t="n"/>
      <c r="F9" s="14" t="inlineStr">
        <is>
          <t>Benjamin Fisher</t>
        </is>
      </c>
      <c r="G9" s="14">
        <f>COUNTIFS(Comments[Author],$F9,Comments[Status],G$8)</f>
        <v/>
      </c>
      <c r="H9" s="14">
        <f>COUNTIFS(Comments[Author],$F9,Comments[Status],H$8)</f>
        <v/>
      </c>
      <c r="I9" s="14">
        <f>SUM(G9:H9)</f>
        <v/>
      </c>
      <c r="J9" s="14" t="n"/>
      <c r="K9" s="14" t="inlineStr">
        <is>
          <t>None</t>
        </is>
      </c>
      <c r="L9" s="14">
        <f>COUNTIFS(Comments[Highest Resp.],"",Comments[Status],L$8)</f>
        <v/>
      </c>
      <c r="M9" s="14">
        <f>COUNTIFS(Comments[Highest Resp.],"",Comments[Status],M$8)</f>
        <v/>
      </c>
      <c r="N9" s="14">
        <f>SUM(L9:M9)</f>
        <v/>
      </c>
    </row>
    <row r="10">
      <c r="A10" s="14" t="inlineStr">
        <is>
          <t>Biology-Ecology</t>
        </is>
      </c>
      <c r="B10" s="14">
        <f>COUNTIFS(Comments[Discipline],$A10,Comments[Status],B$8)</f>
        <v/>
      </c>
      <c r="C10" s="14">
        <f>COUNTIFS(Comments[Discipline],$A10,Comments[Status],C$8)</f>
        <v/>
      </c>
      <c r="D10" s="14">
        <f>SUM(B10:C10)</f>
        <v/>
      </c>
      <c r="E10" s="14" t="n"/>
      <c r="F10" s="19" t="inlineStr">
        <is>
          <t>Grand Total</t>
        </is>
      </c>
      <c r="G10" s="19">
        <f>SUM(G9:G9)</f>
        <v/>
      </c>
      <c r="H10" s="19">
        <f>SUM(H9:H9)</f>
        <v/>
      </c>
      <c r="I10" s="19">
        <f>SUM(I9:I9)</f>
        <v/>
      </c>
      <c r="J10" s="14" t="n"/>
      <c r="K10" s="19" t="inlineStr">
        <is>
          <t>Grand Total</t>
        </is>
      </c>
      <c r="L10" s="19">
        <f>SUM(L9:L9)</f>
        <v/>
      </c>
      <c r="M10" s="19">
        <f>SUM(M9:M9)</f>
        <v/>
      </c>
      <c r="N10" s="19">
        <f>SUM(N9:N9)</f>
        <v/>
      </c>
    </row>
    <row r="11">
      <c r="A11" s="19" t="inlineStr">
        <is>
          <t>Grand Total</t>
        </is>
      </c>
      <c r="B11" s="19">
        <f>SUM(B9:B10)</f>
        <v/>
      </c>
      <c r="C11" s="19">
        <f>SUM(C9:C10)</f>
        <v/>
      </c>
      <c r="D11" s="19">
        <f>SUM(D9:D10)</f>
        <v/>
      </c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</row>
    <row r="12">
      <c r="A12" s="14" t="n"/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</row>
    <row r="14">
      <c r="A14" s="17" t="inlineStr">
        <is>
          <t>Open Comments by Author</t>
        </is>
      </c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</row>
    <row r="15">
      <c r="A15" s="18" t="inlineStr">
        <is>
          <t>Benjamin Fisher</t>
        </is>
      </c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</row>
    <row r="16">
      <c r="A16" s="14" t="inlineStr">
        <is>
          <t>11544530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</row>
    <row r="17">
      <c r="A17" s="14" t="inlineStr">
        <is>
          <t>11544531</t>
        </is>
      </c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</row>
    <row r="18">
      <c r="A18" s="14" t="inlineStr">
        <is>
          <t>11544532</t>
        </is>
      </c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2025-10-14T05:56:12Z</dcterms:created>
  <dcterms:modified xsi:type="dcterms:W3CDTF">2025-10-14T05:56:17Z</dcterms:modified>
</cp:coreProperties>
</file>