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ropbox\Git\SparkFire\Shares.Model.Test\Indicators\"/>
    </mc:Choice>
  </mc:AlternateContent>
  <bookViews>
    <workbookView xWindow="480" yWindow="103" windowWidth="27797" windowHeight="1438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1" i="1" l="1"/>
  <c r="I19" i="1" l="1"/>
  <c r="J19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J20" i="1"/>
  <c r="J21" i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K18" i="1"/>
  <c r="J18" i="1"/>
  <c r="I18" i="1"/>
  <c r="K17" i="1"/>
  <c r="J17" i="1"/>
  <c r="I17" i="1"/>
  <c r="M17" i="1" l="1"/>
  <c r="L17" i="1"/>
  <c r="O17" i="1" l="1"/>
  <c r="N17" i="1"/>
  <c r="P17" i="1" s="1"/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H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4" i="1"/>
  <c r="F3" i="1"/>
  <c r="L18" i="1" l="1"/>
  <c r="M18" i="1"/>
  <c r="O18" i="1" l="1"/>
  <c r="N18" i="1"/>
  <c r="M19" i="1"/>
  <c r="L19" i="1"/>
  <c r="P18" i="1" l="1"/>
  <c r="L20" i="1"/>
  <c r="M20" i="1"/>
  <c r="O19" i="1"/>
  <c r="N19" i="1"/>
  <c r="P19" i="1" l="1"/>
  <c r="O20" i="1"/>
  <c r="N20" i="1"/>
  <c r="L21" i="1"/>
  <c r="M21" i="1"/>
  <c r="P20" i="1" l="1"/>
  <c r="L22" i="1"/>
  <c r="M22" i="1"/>
  <c r="O21" i="1"/>
  <c r="N21" i="1"/>
  <c r="P21" i="1" l="1"/>
  <c r="O22" i="1"/>
  <c r="N22" i="1"/>
  <c r="L23" i="1"/>
  <c r="M23" i="1"/>
  <c r="P22" i="1" l="1"/>
  <c r="L24" i="1"/>
  <c r="M24" i="1"/>
  <c r="O23" i="1"/>
  <c r="N23" i="1"/>
  <c r="P23" i="1" l="1"/>
  <c r="N24" i="1"/>
  <c r="O24" i="1"/>
  <c r="L25" i="1"/>
  <c r="M25" i="1"/>
  <c r="O25" i="1" l="1"/>
  <c r="N25" i="1"/>
  <c r="P25" i="1" s="1"/>
  <c r="L26" i="1"/>
  <c r="M26" i="1"/>
  <c r="P24" i="1"/>
  <c r="O26" i="1" l="1"/>
  <c r="N26" i="1"/>
  <c r="M27" i="1"/>
  <c r="L27" i="1"/>
  <c r="P26" i="1" l="1"/>
  <c r="L28" i="1"/>
  <c r="M28" i="1"/>
  <c r="O27" i="1"/>
  <c r="N27" i="1"/>
  <c r="P27" i="1" l="1"/>
  <c r="N28" i="1"/>
  <c r="O28" i="1"/>
  <c r="L29" i="1"/>
  <c r="M29" i="1"/>
  <c r="O29" i="1" l="1"/>
  <c r="N29" i="1"/>
  <c r="P29" i="1" s="1"/>
  <c r="L30" i="1"/>
  <c r="M30" i="1"/>
  <c r="P28" i="1"/>
  <c r="O30" i="1" l="1"/>
  <c r="N30" i="1"/>
  <c r="P30" i="1" s="1"/>
  <c r="Q30" i="1" s="1"/>
  <c r="L31" i="1"/>
  <c r="M31" i="1"/>
  <c r="O31" i="1" l="1"/>
  <c r="N31" i="1"/>
  <c r="P31" i="1" s="1"/>
  <c r="L32" i="1"/>
  <c r="M32" i="1"/>
  <c r="N32" i="1" l="1"/>
  <c r="O32" i="1"/>
  <c r="L33" i="1"/>
  <c r="M33" i="1"/>
  <c r="O33" i="1" l="1"/>
  <c r="N33" i="1"/>
  <c r="L34" i="1"/>
  <c r="M34" i="1"/>
  <c r="P32" i="1"/>
  <c r="Q32" i="1" s="1"/>
  <c r="P33" i="1" l="1"/>
  <c r="Q33" i="1" s="1"/>
  <c r="O34" i="1"/>
  <c r="N34" i="1"/>
  <c r="M35" i="1"/>
  <c r="L35" i="1"/>
  <c r="P34" i="1" l="1"/>
  <c r="Q34" i="1" s="1"/>
  <c r="L36" i="1"/>
  <c r="M36" i="1"/>
  <c r="O35" i="1"/>
  <c r="N35" i="1"/>
  <c r="P35" i="1" l="1"/>
  <c r="Q35" i="1" s="1"/>
  <c r="O36" i="1"/>
  <c r="N36" i="1"/>
  <c r="M37" i="1"/>
  <c r="L37" i="1"/>
  <c r="P36" i="1" l="1"/>
  <c r="Q36" i="1" s="1"/>
  <c r="L38" i="1"/>
  <c r="M38" i="1"/>
  <c r="O37" i="1"/>
  <c r="N37" i="1"/>
  <c r="P37" i="1" l="1"/>
  <c r="Q37" i="1" s="1"/>
  <c r="O38" i="1"/>
  <c r="N38" i="1"/>
  <c r="M39" i="1"/>
  <c r="L39" i="1"/>
  <c r="P38" i="1" l="1"/>
  <c r="Q38" i="1" s="1"/>
  <c r="L40" i="1"/>
  <c r="M40" i="1"/>
  <c r="O39" i="1"/>
  <c r="N39" i="1"/>
  <c r="P39" i="1" l="1"/>
  <c r="Q39" i="1" s="1"/>
  <c r="O40" i="1"/>
  <c r="N40" i="1"/>
  <c r="M41" i="1"/>
  <c r="L41" i="1"/>
  <c r="P40" i="1" l="1"/>
  <c r="Q40" i="1" s="1"/>
  <c r="L42" i="1"/>
  <c r="M42" i="1"/>
  <c r="O41" i="1"/>
  <c r="N41" i="1"/>
  <c r="P41" i="1" l="1"/>
  <c r="Q41" i="1" s="1"/>
  <c r="O42" i="1"/>
  <c r="N42" i="1"/>
  <c r="M43" i="1"/>
  <c r="L43" i="1"/>
  <c r="P42" i="1" l="1"/>
  <c r="Q42" i="1" s="1"/>
  <c r="L44" i="1"/>
  <c r="M44" i="1"/>
  <c r="O43" i="1"/>
  <c r="N43" i="1"/>
  <c r="P43" i="1" l="1"/>
  <c r="Q43" i="1" s="1"/>
  <c r="O44" i="1"/>
  <c r="N44" i="1"/>
  <c r="M45" i="1"/>
  <c r="L45" i="1"/>
  <c r="P44" i="1" l="1"/>
  <c r="Q44" i="1" s="1"/>
  <c r="L46" i="1"/>
  <c r="M46" i="1"/>
  <c r="O45" i="1"/>
  <c r="N45" i="1"/>
  <c r="P45" i="1" l="1"/>
  <c r="Q45" i="1" s="1"/>
  <c r="O46" i="1"/>
  <c r="N46" i="1"/>
  <c r="M47" i="1"/>
  <c r="L47" i="1"/>
  <c r="P46" i="1" l="1"/>
  <c r="Q46" i="1" s="1"/>
  <c r="L48" i="1"/>
  <c r="M48" i="1"/>
  <c r="O47" i="1"/>
  <c r="N47" i="1"/>
  <c r="P47" i="1" l="1"/>
  <c r="Q47" i="1" s="1"/>
  <c r="O48" i="1"/>
  <c r="N48" i="1"/>
  <c r="M49" i="1"/>
  <c r="L49" i="1"/>
  <c r="P48" i="1" l="1"/>
  <c r="Q48" i="1" s="1"/>
  <c r="L50" i="1"/>
  <c r="M50" i="1"/>
  <c r="O49" i="1"/>
  <c r="N49" i="1"/>
  <c r="P49" i="1" l="1"/>
  <c r="Q49" i="1" s="1"/>
  <c r="O50" i="1"/>
  <c r="N50" i="1"/>
  <c r="M51" i="1"/>
  <c r="L51" i="1"/>
  <c r="P50" i="1" l="1"/>
  <c r="Q50" i="1" s="1"/>
  <c r="L52" i="1"/>
  <c r="M52" i="1"/>
  <c r="O51" i="1"/>
  <c r="N51" i="1"/>
  <c r="P51" i="1" l="1"/>
  <c r="Q51" i="1" s="1"/>
  <c r="N52" i="1"/>
  <c r="O52" i="1"/>
  <c r="M53" i="1"/>
  <c r="L53" i="1"/>
  <c r="P52" i="1" l="1"/>
  <c r="Q52" i="1" s="1"/>
  <c r="L54" i="1"/>
  <c r="M54" i="1"/>
  <c r="O53" i="1"/>
  <c r="N53" i="1"/>
  <c r="P53" i="1" l="1"/>
  <c r="Q53" i="1" s="1"/>
  <c r="O54" i="1"/>
  <c r="N54" i="1"/>
  <c r="P54" i="1" s="1"/>
  <c r="Q54" i="1" s="1"/>
  <c r="M55" i="1"/>
  <c r="L55" i="1"/>
  <c r="L56" i="1" l="1"/>
  <c r="M56" i="1"/>
  <c r="O55" i="1"/>
  <c r="N55" i="1"/>
  <c r="P55" i="1" l="1"/>
  <c r="Q55" i="1" s="1"/>
  <c r="O56" i="1"/>
  <c r="N56" i="1"/>
  <c r="M57" i="1"/>
  <c r="L57" i="1"/>
  <c r="P56" i="1" l="1"/>
  <c r="Q56" i="1" s="1"/>
  <c r="L58" i="1"/>
  <c r="M58" i="1"/>
  <c r="O57" i="1"/>
  <c r="N57" i="1"/>
  <c r="P57" i="1" l="1"/>
  <c r="Q57" i="1" s="1"/>
  <c r="O58" i="1"/>
  <c r="N58" i="1"/>
  <c r="M59" i="1"/>
  <c r="L59" i="1"/>
  <c r="P58" i="1" l="1"/>
  <c r="Q58" i="1" s="1"/>
  <c r="L60" i="1"/>
  <c r="M60" i="1"/>
  <c r="O59" i="1"/>
  <c r="N59" i="1"/>
  <c r="P59" i="1" l="1"/>
  <c r="Q59" i="1" s="1"/>
  <c r="N60" i="1"/>
  <c r="O60" i="1"/>
  <c r="M61" i="1"/>
  <c r="L61" i="1"/>
  <c r="P60" i="1" l="1"/>
  <c r="Q60" i="1" s="1"/>
  <c r="L62" i="1"/>
  <c r="M62" i="1"/>
  <c r="O61" i="1"/>
  <c r="N61" i="1"/>
  <c r="P61" i="1" l="1"/>
  <c r="Q61" i="1" s="1"/>
  <c r="O62" i="1"/>
  <c r="N62" i="1"/>
  <c r="M63" i="1"/>
  <c r="L63" i="1"/>
  <c r="P62" i="1" l="1"/>
  <c r="Q62" i="1" s="1"/>
  <c r="L64" i="1"/>
  <c r="M64" i="1"/>
  <c r="O63" i="1"/>
  <c r="N63" i="1"/>
  <c r="P63" i="1" l="1"/>
  <c r="Q63" i="1" s="1"/>
  <c r="O64" i="1"/>
  <c r="N64" i="1"/>
  <c r="M65" i="1"/>
  <c r="L65" i="1"/>
  <c r="O65" i="1" l="1"/>
  <c r="N65" i="1"/>
  <c r="P65" i="1" s="1"/>
  <c r="L66" i="1"/>
  <c r="M66" i="1"/>
  <c r="P64" i="1"/>
  <c r="Q64" i="1" s="1"/>
  <c r="Q65" i="1" l="1"/>
  <c r="O66" i="1"/>
  <c r="N66" i="1"/>
  <c r="M67" i="1"/>
  <c r="L67" i="1"/>
  <c r="P66" i="1" l="1"/>
  <c r="Q66" i="1" s="1"/>
  <c r="L68" i="1"/>
  <c r="M68" i="1"/>
  <c r="O67" i="1"/>
  <c r="N67" i="1"/>
  <c r="P67" i="1" l="1"/>
  <c r="Q67" i="1" s="1"/>
  <c r="O68" i="1"/>
  <c r="N68" i="1"/>
  <c r="M69" i="1"/>
  <c r="L69" i="1"/>
  <c r="P68" i="1" l="1"/>
  <c r="Q68" i="1" s="1"/>
  <c r="L70" i="1"/>
  <c r="M70" i="1"/>
  <c r="O69" i="1"/>
  <c r="N69" i="1"/>
  <c r="P69" i="1" l="1"/>
  <c r="Q69" i="1" s="1"/>
  <c r="O70" i="1"/>
  <c r="N70" i="1"/>
  <c r="P70" i="1" s="1"/>
  <c r="M71" i="1"/>
  <c r="L71" i="1"/>
  <c r="Q70" i="1" l="1"/>
  <c r="L72" i="1"/>
  <c r="M72" i="1"/>
  <c r="O71" i="1"/>
  <c r="N71" i="1"/>
  <c r="P71" i="1" l="1"/>
  <c r="Q71" i="1" s="1"/>
  <c r="O72" i="1"/>
  <c r="N72" i="1"/>
  <c r="M73" i="1"/>
  <c r="L73" i="1"/>
  <c r="P72" i="1" l="1"/>
  <c r="Q72" i="1" s="1"/>
  <c r="L74" i="1"/>
  <c r="M74" i="1"/>
  <c r="O73" i="1"/>
  <c r="N73" i="1"/>
  <c r="P73" i="1" l="1"/>
  <c r="Q73" i="1" s="1"/>
  <c r="O74" i="1"/>
  <c r="N74" i="1"/>
  <c r="M75" i="1"/>
  <c r="L75" i="1"/>
  <c r="P74" i="1" l="1"/>
  <c r="Q74" i="1" s="1"/>
  <c r="L76" i="1"/>
  <c r="M76" i="1"/>
  <c r="O75" i="1"/>
  <c r="N75" i="1"/>
  <c r="P75" i="1" l="1"/>
  <c r="Q75" i="1" s="1"/>
  <c r="O76" i="1"/>
  <c r="N76" i="1"/>
  <c r="M77" i="1"/>
  <c r="L77" i="1"/>
  <c r="P76" i="1" l="1"/>
  <c r="Q76" i="1" s="1"/>
  <c r="L78" i="1"/>
  <c r="M78" i="1"/>
  <c r="O77" i="1"/>
  <c r="N77" i="1"/>
  <c r="P77" i="1" l="1"/>
  <c r="Q77" i="1" s="1"/>
  <c r="O78" i="1"/>
  <c r="N78" i="1"/>
  <c r="M79" i="1"/>
  <c r="L79" i="1"/>
  <c r="P78" i="1" l="1"/>
  <c r="Q78" i="1" s="1"/>
  <c r="L80" i="1"/>
  <c r="M80" i="1"/>
  <c r="O79" i="1"/>
  <c r="N79" i="1"/>
  <c r="P79" i="1" l="1"/>
  <c r="Q79" i="1" s="1"/>
  <c r="O80" i="1"/>
  <c r="N80" i="1"/>
  <c r="M81" i="1"/>
  <c r="L81" i="1"/>
  <c r="P80" i="1" l="1"/>
  <c r="Q80" i="1" s="1"/>
  <c r="L82" i="1"/>
  <c r="M82" i="1"/>
  <c r="O81" i="1"/>
  <c r="N81" i="1"/>
  <c r="P81" i="1" l="1"/>
  <c r="Q81" i="1" s="1"/>
  <c r="O82" i="1"/>
  <c r="N82" i="1"/>
  <c r="P82" i="1" s="1"/>
  <c r="M83" i="1"/>
  <c r="L83" i="1"/>
  <c r="Q82" i="1" l="1"/>
  <c r="L84" i="1"/>
  <c r="M84" i="1"/>
  <c r="O83" i="1"/>
  <c r="N83" i="1"/>
  <c r="P83" i="1" l="1"/>
  <c r="Q83" i="1" s="1"/>
  <c r="N84" i="1"/>
  <c r="O84" i="1"/>
  <c r="M85" i="1"/>
  <c r="L85" i="1"/>
  <c r="P84" i="1" l="1"/>
  <c r="Q84" i="1" s="1"/>
  <c r="L86" i="1"/>
  <c r="M86" i="1"/>
  <c r="O85" i="1"/>
  <c r="N85" i="1"/>
  <c r="P85" i="1" l="1"/>
  <c r="Q85" i="1" s="1"/>
  <c r="O86" i="1"/>
  <c r="N86" i="1"/>
  <c r="M87" i="1"/>
  <c r="L87" i="1"/>
  <c r="P86" i="1" l="1"/>
  <c r="Q86" i="1" s="1"/>
  <c r="L88" i="1"/>
  <c r="M88" i="1"/>
  <c r="O87" i="1"/>
  <c r="N87" i="1"/>
  <c r="P87" i="1" l="1"/>
  <c r="Q87" i="1" s="1"/>
  <c r="O88" i="1"/>
  <c r="N88" i="1"/>
  <c r="P88" i="1" s="1"/>
  <c r="Q88" i="1" s="1"/>
  <c r="M89" i="1"/>
  <c r="L89" i="1"/>
  <c r="L90" i="1" l="1"/>
  <c r="M90" i="1"/>
  <c r="O89" i="1"/>
  <c r="N89" i="1"/>
  <c r="P89" i="1" l="1"/>
  <c r="Q89" i="1" s="1"/>
  <c r="O90" i="1"/>
  <c r="N90" i="1"/>
  <c r="M91" i="1"/>
  <c r="L91" i="1"/>
  <c r="P90" i="1" l="1"/>
  <c r="Q90" i="1" s="1"/>
  <c r="L92" i="1"/>
  <c r="M92" i="1"/>
  <c r="O91" i="1"/>
  <c r="N91" i="1"/>
  <c r="P91" i="1" l="1"/>
  <c r="Q91" i="1" s="1"/>
  <c r="N92" i="1"/>
  <c r="O92" i="1"/>
  <c r="M93" i="1"/>
  <c r="L93" i="1"/>
  <c r="P92" i="1" l="1"/>
  <c r="Q92" i="1" s="1"/>
  <c r="O93" i="1"/>
  <c r="N93" i="1"/>
  <c r="L94" i="1"/>
  <c r="M94" i="1"/>
  <c r="P93" i="1" l="1"/>
  <c r="Q93" i="1"/>
  <c r="M95" i="1"/>
  <c r="L95" i="1"/>
  <c r="O94" i="1"/>
  <c r="N94" i="1"/>
  <c r="P94" i="1" l="1"/>
  <c r="Q94" i="1" s="1"/>
  <c r="O95" i="1"/>
  <c r="N95" i="1"/>
  <c r="L96" i="1"/>
  <c r="M96" i="1"/>
  <c r="P95" i="1" l="1"/>
  <c r="Q95" i="1" s="1"/>
  <c r="M97" i="1"/>
  <c r="L97" i="1"/>
  <c r="O96" i="1"/>
  <c r="N96" i="1"/>
  <c r="P96" i="1" l="1"/>
  <c r="Q96" i="1" s="1"/>
  <c r="O97" i="1"/>
  <c r="N97" i="1"/>
  <c r="L98" i="1"/>
  <c r="M98" i="1"/>
  <c r="P97" i="1" l="1"/>
  <c r="Q97" i="1" s="1"/>
  <c r="M99" i="1"/>
  <c r="L99" i="1"/>
  <c r="O98" i="1"/>
  <c r="N98" i="1"/>
  <c r="P98" i="1" l="1"/>
  <c r="Q98" i="1" s="1"/>
  <c r="O99" i="1"/>
  <c r="N99" i="1"/>
  <c r="L100" i="1"/>
  <c r="M100" i="1"/>
  <c r="P99" i="1" l="1"/>
  <c r="Q99" i="1" s="1"/>
  <c r="M101" i="1"/>
  <c r="L101" i="1"/>
  <c r="O100" i="1"/>
  <c r="N100" i="1"/>
  <c r="P100" i="1" l="1"/>
  <c r="Q100" i="1" s="1"/>
  <c r="O101" i="1"/>
  <c r="N101" i="1"/>
  <c r="L102" i="1"/>
  <c r="M102" i="1"/>
  <c r="P101" i="1" l="1"/>
  <c r="Q101" i="1" s="1"/>
  <c r="M103" i="1"/>
  <c r="L103" i="1"/>
  <c r="O102" i="1"/>
  <c r="N102" i="1"/>
  <c r="P102" i="1" l="1"/>
  <c r="Q102" i="1" s="1"/>
  <c r="O103" i="1"/>
  <c r="N103" i="1"/>
  <c r="L104" i="1"/>
  <c r="M104" i="1"/>
  <c r="P103" i="1" l="1"/>
  <c r="Q103" i="1" s="1"/>
  <c r="M105" i="1"/>
  <c r="L105" i="1"/>
  <c r="O104" i="1"/>
  <c r="N104" i="1"/>
  <c r="P104" i="1" l="1"/>
  <c r="Q104" i="1" s="1"/>
  <c r="O105" i="1"/>
  <c r="N105" i="1"/>
  <c r="P105" i="1" s="1"/>
  <c r="Q105" i="1" s="1"/>
  <c r="L106" i="1"/>
  <c r="M106" i="1"/>
  <c r="M107" i="1" l="1"/>
  <c r="L107" i="1"/>
  <c r="O106" i="1"/>
  <c r="N106" i="1"/>
  <c r="P106" i="1" l="1"/>
  <c r="Q106" i="1" s="1"/>
  <c r="O107" i="1"/>
  <c r="N107" i="1"/>
  <c r="P107" i="1" s="1"/>
  <c r="L108" i="1"/>
  <c r="M108" i="1"/>
  <c r="Q107" i="1" l="1"/>
  <c r="M109" i="1"/>
  <c r="L109" i="1"/>
  <c r="O108" i="1"/>
  <c r="N108" i="1"/>
  <c r="P108" i="1" l="1"/>
  <c r="Q108" i="1" s="1"/>
  <c r="O109" i="1"/>
  <c r="N109" i="1"/>
  <c r="L110" i="1"/>
  <c r="M110" i="1"/>
  <c r="P109" i="1" l="1"/>
  <c r="Q109" i="1" s="1"/>
  <c r="M111" i="1"/>
  <c r="L111" i="1"/>
  <c r="O110" i="1"/>
  <c r="N110" i="1"/>
  <c r="P110" i="1" l="1"/>
  <c r="Q110" i="1" s="1"/>
  <c r="O111" i="1"/>
  <c r="N111" i="1"/>
  <c r="L112" i="1"/>
  <c r="M112" i="1"/>
  <c r="P111" i="1" l="1"/>
  <c r="Q111" i="1" s="1"/>
  <c r="M113" i="1"/>
  <c r="L113" i="1"/>
  <c r="O112" i="1"/>
  <c r="N112" i="1"/>
  <c r="P112" i="1" l="1"/>
  <c r="Q112" i="1" s="1"/>
  <c r="O113" i="1"/>
  <c r="N113" i="1"/>
  <c r="L114" i="1"/>
  <c r="M114" i="1"/>
  <c r="O114" i="1" l="1"/>
  <c r="N114" i="1"/>
  <c r="M115" i="1"/>
  <c r="L115" i="1"/>
  <c r="P113" i="1"/>
  <c r="Q113" i="1" s="1"/>
  <c r="P114" i="1" l="1"/>
  <c r="Q114" i="1" s="1"/>
  <c r="L116" i="1"/>
  <c r="M116" i="1"/>
  <c r="O115" i="1"/>
  <c r="N115" i="1"/>
  <c r="P115" i="1" l="1"/>
  <c r="Q115" i="1" s="1"/>
  <c r="N116" i="1"/>
  <c r="O116" i="1"/>
  <c r="M117" i="1"/>
  <c r="L117" i="1"/>
  <c r="P116" i="1" l="1"/>
  <c r="Q116" i="1" s="1"/>
  <c r="L118" i="1"/>
  <c r="M118" i="1"/>
  <c r="O117" i="1"/>
  <c r="N117" i="1"/>
  <c r="P117" i="1" l="1"/>
  <c r="Q117" i="1" s="1"/>
  <c r="O118" i="1"/>
  <c r="N118" i="1"/>
  <c r="P118" i="1" s="1"/>
  <c r="Q118" i="1" s="1"/>
  <c r="M119" i="1"/>
  <c r="L119" i="1"/>
  <c r="L120" i="1" l="1"/>
  <c r="M120" i="1"/>
  <c r="O119" i="1"/>
  <c r="N119" i="1"/>
  <c r="P119" i="1" l="1"/>
  <c r="Q119" i="1" s="1"/>
  <c r="O120" i="1"/>
  <c r="N120" i="1"/>
  <c r="M121" i="1"/>
  <c r="L121" i="1"/>
  <c r="P120" i="1" l="1"/>
  <c r="Q120" i="1" s="1"/>
  <c r="L122" i="1"/>
  <c r="M122" i="1"/>
  <c r="N121" i="1"/>
  <c r="O121" i="1"/>
  <c r="O122" i="1" l="1"/>
  <c r="N122" i="1"/>
  <c r="M123" i="1"/>
  <c r="L123" i="1"/>
  <c r="P121" i="1"/>
  <c r="Q121" i="1" s="1"/>
  <c r="P122" i="1" l="1"/>
  <c r="Q122" i="1" s="1"/>
  <c r="L124" i="1"/>
  <c r="M124" i="1"/>
  <c r="O123" i="1"/>
  <c r="N123" i="1"/>
  <c r="P123" i="1" l="1"/>
  <c r="Q123" i="1" s="1"/>
  <c r="O124" i="1"/>
  <c r="N124" i="1"/>
  <c r="M125" i="1"/>
  <c r="L125" i="1"/>
  <c r="P124" i="1" l="1"/>
  <c r="Q124" i="1" s="1"/>
  <c r="L126" i="1"/>
  <c r="M126" i="1"/>
  <c r="O125" i="1"/>
  <c r="N125" i="1"/>
  <c r="P125" i="1" l="1"/>
  <c r="Q125" i="1" s="1"/>
  <c r="O126" i="1"/>
  <c r="N126" i="1"/>
  <c r="M127" i="1"/>
  <c r="L127" i="1"/>
  <c r="O127" i="1" l="1"/>
  <c r="N127" i="1"/>
  <c r="L128" i="1"/>
  <c r="M128" i="1"/>
  <c r="P126" i="1"/>
  <c r="Q126" i="1" s="1"/>
  <c r="P127" i="1" l="1"/>
  <c r="Q127" i="1" s="1"/>
  <c r="O128" i="1"/>
  <c r="N128" i="1"/>
  <c r="M129" i="1"/>
  <c r="L129" i="1"/>
  <c r="P128" i="1" l="1"/>
  <c r="Q128" i="1" s="1"/>
  <c r="L130" i="1"/>
  <c r="M130" i="1"/>
  <c r="O129" i="1"/>
  <c r="N129" i="1"/>
  <c r="P129" i="1" l="1"/>
  <c r="Q129" i="1" s="1"/>
  <c r="O130" i="1"/>
  <c r="N130" i="1"/>
  <c r="M131" i="1"/>
  <c r="L131" i="1"/>
  <c r="O131" i="1" l="1"/>
  <c r="N131" i="1"/>
  <c r="L132" i="1"/>
  <c r="M132" i="1"/>
  <c r="P130" i="1"/>
  <c r="Q130" i="1" s="1"/>
  <c r="P131" i="1" l="1"/>
  <c r="Q131" i="1"/>
  <c r="O132" i="1"/>
  <c r="N132" i="1"/>
  <c r="P132" i="1" s="1"/>
  <c r="M133" i="1"/>
  <c r="L133" i="1"/>
  <c r="Q132" i="1" l="1"/>
  <c r="L134" i="1"/>
  <c r="M134" i="1"/>
  <c r="O133" i="1"/>
  <c r="N133" i="1"/>
  <c r="P133" i="1" l="1"/>
  <c r="Q133" i="1" s="1"/>
  <c r="O134" i="1"/>
  <c r="N134" i="1"/>
  <c r="P134" i="1" s="1"/>
  <c r="M135" i="1"/>
  <c r="L135" i="1"/>
  <c r="Q134" i="1" l="1"/>
  <c r="L136" i="1"/>
  <c r="M136" i="1"/>
  <c r="O135" i="1"/>
  <c r="N135" i="1"/>
  <c r="P135" i="1" l="1"/>
  <c r="Q135" i="1" s="1"/>
  <c r="O136" i="1"/>
  <c r="N136" i="1"/>
  <c r="M137" i="1"/>
  <c r="L137" i="1"/>
  <c r="P136" i="1" l="1"/>
  <c r="Q136" i="1" s="1"/>
  <c r="L138" i="1"/>
  <c r="M138" i="1"/>
  <c r="N137" i="1"/>
  <c r="O137" i="1"/>
  <c r="O138" i="1" l="1"/>
  <c r="N138" i="1"/>
  <c r="M139" i="1"/>
  <c r="L139" i="1"/>
  <c r="P137" i="1"/>
  <c r="Q137" i="1" s="1"/>
  <c r="P138" i="1" l="1"/>
  <c r="Q138" i="1" s="1"/>
  <c r="L140" i="1"/>
  <c r="M140" i="1"/>
  <c r="O139" i="1"/>
  <c r="N139" i="1"/>
  <c r="P139" i="1" l="1"/>
  <c r="Q139" i="1" s="1"/>
  <c r="O140" i="1"/>
  <c r="N140" i="1"/>
  <c r="M141" i="1"/>
  <c r="L141" i="1"/>
  <c r="P140" i="1" l="1"/>
  <c r="Q140" i="1" s="1"/>
  <c r="L142" i="1"/>
  <c r="M142" i="1"/>
  <c r="O141" i="1"/>
  <c r="N141" i="1"/>
  <c r="P141" i="1" l="1"/>
  <c r="Q141" i="1" s="1"/>
  <c r="O142" i="1"/>
  <c r="N142" i="1"/>
  <c r="M143" i="1"/>
  <c r="L143" i="1"/>
  <c r="P142" i="1" l="1"/>
  <c r="Q142" i="1" s="1"/>
  <c r="L144" i="1"/>
  <c r="M144" i="1"/>
  <c r="O143" i="1"/>
  <c r="N143" i="1"/>
  <c r="P143" i="1" l="1"/>
  <c r="Q143" i="1" s="1"/>
  <c r="O144" i="1"/>
  <c r="N144" i="1"/>
  <c r="M145" i="1"/>
  <c r="L145" i="1"/>
  <c r="O145" i="1" l="1"/>
  <c r="N145" i="1"/>
  <c r="L146" i="1"/>
  <c r="M146" i="1"/>
  <c r="P144" i="1"/>
  <c r="Q144" i="1" s="1"/>
  <c r="P145" i="1" l="1"/>
  <c r="Q145" i="1" s="1"/>
  <c r="O146" i="1"/>
  <c r="N146" i="1"/>
  <c r="M147" i="1"/>
  <c r="L147" i="1"/>
  <c r="P146" i="1" l="1"/>
  <c r="Q146" i="1"/>
  <c r="L148" i="1"/>
  <c r="M148" i="1"/>
  <c r="O147" i="1"/>
  <c r="N147" i="1"/>
  <c r="P147" i="1" l="1"/>
  <c r="Q147" i="1" s="1"/>
  <c r="O148" i="1"/>
  <c r="N148" i="1"/>
  <c r="M149" i="1"/>
  <c r="L149" i="1"/>
  <c r="O149" i="1" l="1"/>
  <c r="N149" i="1"/>
  <c r="L150" i="1"/>
  <c r="M150" i="1"/>
  <c r="P148" i="1"/>
  <c r="Q148" i="1" s="1"/>
  <c r="P149" i="1" l="1"/>
  <c r="Q149" i="1" s="1"/>
  <c r="O150" i="1"/>
  <c r="N150" i="1"/>
  <c r="M151" i="1"/>
  <c r="L151" i="1"/>
  <c r="P150" i="1" l="1"/>
  <c r="Q150" i="1"/>
  <c r="M152" i="1"/>
  <c r="L152" i="1"/>
  <c r="O151" i="1"/>
  <c r="N151" i="1"/>
  <c r="P151" i="1" l="1"/>
  <c r="Q151" i="1" s="1"/>
  <c r="O152" i="1"/>
  <c r="N152" i="1"/>
  <c r="P152" i="1" s="1"/>
  <c r="Q152" i="1" s="1"/>
  <c r="M153" i="1"/>
  <c r="L153" i="1"/>
  <c r="M154" i="1" l="1"/>
  <c r="L154" i="1"/>
  <c r="N153" i="1"/>
  <c r="O153" i="1"/>
  <c r="O154" i="1" l="1"/>
  <c r="N154" i="1"/>
  <c r="M155" i="1"/>
  <c r="L155" i="1"/>
  <c r="P153" i="1"/>
  <c r="Q153" i="1" s="1"/>
  <c r="P154" i="1" l="1"/>
  <c r="Q154" i="1" s="1"/>
  <c r="M156" i="1"/>
  <c r="L156" i="1"/>
  <c r="O155" i="1"/>
  <c r="N155" i="1"/>
  <c r="P155" i="1" l="1"/>
  <c r="Q155" i="1" s="1"/>
  <c r="O156" i="1"/>
  <c r="N156" i="1"/>
  <c r="M157" i="1"/>
  <c r="L157" i="1"/>
  <c r="P156" i="1" l="1"/>
  <c r="Q156" i="1" s="1"/>
  <c r="M158" i="1"/>
  <c r="L158" i="1"/>
  <c r="O157" i="1"/>
  <c r="N157" i="1"/>
  <c r="P157" i="1" l="1"/>
  <c r="Q157" i="1" s="1"/>
  <c r="O158" i="1"/>
  <c r="N158" i="1"/>
  <c r="M159" i="1"/>
  <c r="L159" i="1"/>
  <c r="P158" i="1" l="1"/>
  <c r="Q158" i="1" s="1"/>
  <c r="M160" i="1"/>
  <c r="L160" i="1"/>
  <c r="O159" i="1"/>
  <c r="N159" i="1"/>
  <c r="P159" i="1" l="1"/>
  <c r="Q159" i="1" s="1"/>
  <c r="O160" i="1"/>
  <c r="N160" i="1"/>
  <c r="M161" i="1"/>
  <c r="L161" i="1"/>
  <c r="P160" i="1" l="1"/>
  <c r="Q160" i="1" s="1"/>
  <c r="M162" i="1"/>
  <c r="L162" i="1"/>
  <c r="O161" i="1"/>
  <c r="N161" i="1"/>
  <c r="P161" i="1" l="1"/>
  <c r="Q161" i="1" s="1"/>
  <c r="O162" i="1"/>
  <c r="N162" i="1"/>
  <c r="M163" i="1"/>
  <c r="L163" i="1"/>
  <c r="P162" i="1" l="1"/>
  <c r="Q162" i="1" s="1"/>
  <c r="M164" i="1"/>
  <c r="L164" i="1"/>
  <c r="O163" i="1"/>
  <c r="N163" i="1"/>
  <c r="P163" i="1" l="1"/>
  <c r="Q163" i="1" s="1"/>
  <c r="O164" i="1"/>
  <c r="N164" i="1"/>
  <c r="M165" i="1"/>
  <c r="L165" i="1"/>
  <c r="P164" i="1" l="1"/>
  <c r="Q164" i="1" s="1"/>
  <c r="M166" i="1"/>
  <c r="L166" i="1"/>
  <c r="O165" i="1"/>
  <c r="N165" i="1"/>
  <c r="P165" i="1" l="1"/>
  <c r="Q165" i="1" s="1"/>
  <c r="O166" i="1"/>
  <c r="N166" i="1"/>
  <c r="M167" i="1"/>
  <c r="L167" i="1"/>
  <c r="P166" i="1" l="1"/>
  <c r="Q166" i="1" s="1"/>
  <c r="M168" i="1"/>
  <c r="L168" i="1"/>
  <c r="O167" i="1"/>
  <c r="N167" i="1"/>
  <c r="P167" i="1" l="1"/>
  <c r="Q167" i="1" s="1"/>
  <c r="O168" i="1"/>
  <c r="N168" i="1"/>
  <c r="M169" i="1"/>
  <c r="L169" i="1"/>
  <c r="P168" i="1" l="1"/>
  <c r="Q168" i="1" s="1"/>
  <c r="M170" i="1"/>
  <c r="L170" i="1"/>
  <c r="N169" i="1"/>
  <c r="O169" i="1"/>
  <c r="O170" i="1" l="1"/>
  <c r="N170" i="1"/>
  <c r="P170" i="1" s="1"/>
  <c r="M171" i="1"/>
  <c r="L171" i="1"/>
  <c r="P169" i="1"/>
  <c r="Q169" i="1" s="1"/>
  <c r="Q170" i="1" l="1"/>
  <c r="M172" i="1"/>
  <c r="L172" i="1"/>
  <c r="O171" i="1"/>
  <c r="N171" i="1"/>
  <c r="P171" i="1" l="1"/>
  <c r="Q171" i="1" s="1"/>
  <c r="O172" i="1"/>
  <c r="N172" i="1"/>
  <c r="M173" i="1"/>
  <c r="L173" i="1"/>
  <c r="P172" i="1" l="1"/>
  <c r="Q172" i="1" s="1"/>
  <c r="M174" i="1"/>
  <c r="L174" i="1"/>
  <c r="O173" i="1"/>
  <c r="N173" i="1"/>
  <c r="P173" i="1" l="1"/>
  <c r="Q173" i="1" s="1"/>
  <c r="O174" i="1"/>
  <c r="N174" i="1"/>
  <c r="M175" i="1"/>
  <c r="L175" i="1"/>
  <c r="P174" i="1" l="1"/>
  <c r="Q174" i="1" s="1"/>
  <c r="M176" i="1"/>
  <c r="L176" i="1"/>
  <c r="O175" i="1"/>
  <c r="N175" i="1"/>
  <c r="P175" i="1" l="1"/>
  <c r="Q175" i="1" s="1"/>
  <c r="O176" i="1"/>
  <c r="N176" i="1"/>
  <c r="M177" i="1"/>
  <c r="L177" i="1"/>
  <c r="P176" i="1" l="1"/>
  <c r="Q176" i="1" s="1"/>
  <c r="M178" i="1"/>
  <c r="L178" i="1"/>
  <c r="O177" i="1"/>
  <c r="N177" i="1"/>
  <c r="P177" i="1" l="1"/>
  <c r="Q177" i="1" s="1"/>
  <c r="O178" i="1"/>
  <c r="N178" i="1"/>
  <c r="M179" i="1"/>
  <c r="L179" i="1"/>
  <c r="P178" i="1" l="1"/>
  <c r="Q178" i="1" s="1"/>
  <c r="M180" i="1"/>
  <c r="L180" i="1"/>
  <c r="O179" i="1"/>
  <c r="N179" i="1"/>
  <c r="P179" i="1" l="1"/>
  <c r="Q179" i="1" s="1"/>
  <c r="O180" i="1"/>
  <c r="N180" i="1"/>
  <c r="M181" i="1"/>
  <c r="L181" i="1"/>
  <c r="P180" i="1" l="1"/>
  <c r="Q180" i="1" s="1"/>
  <c r="M182" i="1"/>
  <c r="L182" i="1"/>
  <c r="O181" i="1"/>
  <c r="N181" i="1"/>
  <c r="P181" i="1" l="1"/>
  <c r="Q181" i="1" s="1"/>
  <c r="O182" i="1"/>
  <c r="N182" i="1"/>
  <c r="M183" i="1"/>
  <c r="L183" i="1"/>
  <c r="P182" i="1" l="1"/>
  <c r="Q182" i="1" s="1"/>
  <c r="M184" i="1"/>
  <c r="L184" i="1"/>
  <c r="O183" i="1"/>
  <c r="N183" i="1"/>
  <c r="P183" i="1" l="1"/>
  <c r="Q183" i="1" s="1"/>
  <c r="O184" i="1"/>
  <c r="N184" i="1"/>
  <c r="M185" i="1"/>
  <c r="L185" i="1"/>
  <c r="P184" i="1" l="1"/>
  <c r="Q184" i="1" s="1"/>
  <c r="M186" i="1"/>
  <c r="L186" i="1"/>
  <c r="N185" i="1"/>
  <c r="O185" i="1"/>
  <c r="O186" i="1" l="1"/>
  <c r="N186" i="1"/>
  <c r="P186" i="1" s="1"/>
  <c r="M187" i="1"/>
  <c r="L187" i="1"/>
  <c r="P185" i="1"/>
  <c r="Q185" i="1" s="1"/>
  <c r="Q186" i="1" l="1"/>
  <c r="M188" i="1"/>
  <c r="L188" i="1"/>
  <c r="O187" i="1"/>
  <c r="N187" i="1"/>
  <c r="P187" i="1" l="1"/>
  <c r="Q187" i="1" s="1"/>
  <c r="O188" i="1"/>
  <c r="N188" i="1"/>
  <c r="M189" i="1"/>
  <c r="L189" i="1"/>
  <c r="O189" i="1" l="1"/>
  <c r="N189" i="1"/>
  <c r="P189" i="1" s="1"/>
  <c r="M190" i="1"/>
  <c r="L190" i="1"/>
  <c r="P188" i="1"/>
  <c r="Q188" i="1" s="1"/>
  <c r="Q189" i="1" l="1"/>
  <c r="M191" i="1"/>
  <c r="L191" i="1"/>
  <c r="O190" i="1"/>
  <c r="N190" i="1"/>
  <c r="P190" i="1" l="1"/>
  <c r="Q190" i="1" s="1"/>
  <c r="O191" i="1"/>
  <c r="N191" i="1"/>
  <c r="P191" i="1" s="1"/>
  <c r="Q191" i="1" s="1"/>
  <c r="M192" i="1"/>
  <c r="L192" i="1"/>
  <c r="M193" i="1" l="1"/>
  <c r="L193" i="1"/>
  <c r="O192" i="1"/>
  <c r="N192" i="1"/>
  <c r="P192" i="1" l="1"/>
  <c r="Q192" i="1" s="1"/>
  <c r="O193" i="1"/>
  <c r="N193" i="1"/>
  <c r="M194" i="1"/>
  <c r="L194" i="1"/>
  <c r="P193" i="1" l="1"/>
  <c r="Q193" i="1" s="1"/>
  <c r="M195" i="1"/>
  <c r="L195" i="1"/>
  <c r="O194" i="1"/>
  <c r="N194" i="1"/>
  <c r="P194" i="1" l="1"/>
  <c r="Q194" i="1" s="1"/>
  <c r="O195" i="1"/>
  <c r="N195" i="1"/>
  <c r="P195" i="1" s="1"/>
  <c r="Q195" i="1" s="1"/>
  <c r="M196" i="1"/>
  <c r="L196" i="1"/>
  <c r="M197" i="1" l="1"/>
  <c r="L197" i="1"/>
  <c r="O196" i="1"/>
  <c r="N196" i="1"/>
  <c r="P196" i="1" l="1"/>
  <c r="Q196" i="1" s="1"/>
  <c r="O197" i="1"/>
  <c r="N197" i="1"/>
  <c r="M198" i="1"/>
  <c r="L198" i="1"/>
  <c r="P197" i="1" l="1"/>
  <c r="Q197" i="1" s="1"/>
  <c r="M199" i="1"/>
  <c r="L199" i="1"/>
  <c r="O198" i="1"/>
  <c r="N198" i="1"/>
  <c r="P198" i="1" l="1"/>
  <c r="Q198" i="1" s="1"/>
  <c r="O199" i="1"/>
  <c r="N199" i="1"/>
  <c r="P199" i="1" s="1"/>
  <c r="M200" i="1"/>
  <c r="L200" i="1"/>
  <c r="Q199" i="1" l="1"/>
  <c r="M201" i="1"/>
  <c r="L201" i="1"/>
  <c r="O200" i="1"/>
  <c r="N200" i="1"/>
  <c r="P200" i="1" l="1"/>
  <c r="Q200" i="1" s="1"/>
  <c r="N201" i="1"/>
  <c r="O201" i="1"/>
  <c r="M202" i="1"/>
  <c r="L202" i="1"/>
  <c r="P201" i="1" l="1"/>
  <c r="Q201" i="1" s="1"/>
  <c r="M203" i="1"/>
  <c r="L203" i="1"/>
  <c r="O202" i="1"/>
  <c r="N202" i="1"/>
  <c r="P202" i="1" l="1"/>
  <c r="Q202" i="1" s="1"/>
  <c r="O203" i="1"/>
  <c r="N203" i="1"/>
  <c r="M204" i="1"/>
  <c r="L204" i="1"/>
  <c r="P203" i="1" l="1"/>
  <c r="Q203" i="1" s="1"/>
  <c r="M205" i="1"/>
  <c r="L205" i="1"/>
  <c r="O204" i="1"/>
  <c r="N204" i="1"/>
  <c r="P204" i="1" l="1"/>
  <c r="Q204" i="1" s="1"/>
  <c r="O205" i="1"/>
  <c r="N205" i="1"/>
  <c r="M206" i="1"/>
  <c r="L206" i="1"/>
  <c r="P205" i="1" l="1"/>
  <c r="Q205" i="1" s="1"/>
  <c r="M207" i="1"/>
  <c r="L207" i="1"/>
  <c r="O206" i="1"/>
  <c r="N206" i="1"/>
  <c r="P206" i="1" l="1"/>
  <c r="Q206" i="1" s="1"/>
  <c r="O207" i="1"/>
  <c r="N207" i="1"/>
  <c r="M208" i="1"/>
  <c r="L208" i="1"/>
  <c r="P207" i="1" l="1"/>
  <c r="Q207" i="1" s="1"/>
  <c r="M209" i="1"/>
  <c r="L209" i="1"/>
  <c r="O208" i="1"/>
  <c r="N208" i="1"/>
  <c r="P208" i="1" l="1"/>
  <c r="Q208" i="1" s="1"/>
  <c r="O209" i="1"/>
  <c r="N209" i="1"/>
  <c r="M210" i="1"/>
  <c r="L210" i="1"/>
  <c r="P209" i="1" l="1"/>
  <c r="Q209" i="1" s="1"/>
  <c r="M211" i="1"/>
  <c r="L211" i="1"/>
  <c r="O210" i="1"/>
  <c r="N210" i="1"/>
  <c r="P210" i="1" l="1"/>
  <c r="Q210" i="1" s="1"/>
  <c r="O211" i="1"/>
  <c r="N211" i="1"/>
  <c r="P211" i="1" s="1"/>
  <c r="M212" i="1"/>
  <c r="L212" i="1"/>
  <c r="Q211" i="1" l="1"/>
  <c r="M213" i="1"/>
  <c r="L213" i="1"/>
  <c r="O212" i="1"/>
  <c r="N212" i="1"/>
  <c r="P212" i="1" l="1"/>
  <c r="Q212" i="1" s="1"/>
  <c r="O213" i="1"/>
  <c r="N213" i="1"/>
  <c r="P213" i="1" s="1"/>
  <c r="Q213" i="1" s="1"/>
  <c r="M214" i="1"/>
  <c r="L214" i="1"/>
  <c r="M215" i="1" l="1"/>
  <c r="L215" i="1"/>
  <c r="O214" i="1"/>
  <c r="N214" i="1"/>
  <c r="P214" i="1" l="1"/>
  <c r="Q214" i="1" s="1"/>
  <c r="O215" i="1"/>
  <c r="N215" i="1"/>
  <c r="P215" i="1" s="1"/>
  <c r="M216" i="1"/>
  <c r="L216" i="1"/>
  <c r="Q215" i="1" l="1"/>
  <c r="M217" i="1"/>
  <c r="L217" i="1"/>
  <c r="O216" i="1"/>
  <c r="N216" i="1"/>
  <c r="P216" i="1" l="1"/>
  <c r="Q216" i="1" s="1"/>
  <c r="N217" i="1"/>
  <c r="O217" i="1"/>
  <c r="M218" i="1"/>
  <c r="L218" i="1"/>
  <c r="P217" i="1" l="1"/>
  <c r="Q217" i="1" s="1"/>
  <c r="M219" i="1"/>
  <c r="L219" i="1"/>
  <c r="O218" i="1"/>
  <c r="N218" i="1"/>
  <c r="P218" i="1" l="1"/>
  <c r="Q218" i="1" s="1"/>
  <c r="O219" i="1"/>
  <c r="N219" i="1"/>
  <c r="M220" i="1"/>
  <c r="L220" i="1"/>
  <c r="P219" i="1" l="1"/>
  <c r="Q219" i="1" s="1"/>
  <c r="M221" i="1"/>
  <c r="L221" i="1"/>
  <c r="O220" i="1"/>
  <c r="N220" i="1"/>
  <c r="P220" i="1" l="1"/>
  <c r="Q220" i="1" s="1"/>
  <c r="O221" i="1"/>
  <c r="N221" i="1"/>
  <c r="M222" i="1"/>
  <c r="L222" i="1"/>
  <c r="P221" i="1" l="1"/>
  <c r="Q221" i="1" s="1"/>
  <c r="M223" i="1"/>
  <c r="L223" i="1"/>
  <c r="O222" i="1"/>
  <c r="N222" i="1"/>
  <c r="P222" i="1" l="1"/>
  <c r="Q222" i="1" s="1"/>
  <c r="O223" i="1"/>
  <c r="N223" i="1"/>
  <c r="M224" i="1"/>
  <c r="L224" i="1"/>
  <c r="P223" i="1" l="1"/>
  <c r="Q223" i="1" s="1"/>
  <c r="M225" i="1"/>
  <c r="L225" i="1"/>
  <c r="O224" i="1"/>
  <c r="N224" i="1"/>
  <c r="P224" i="1" l="1"/>
  <c r="Q224" i="1" s="1"/>
  <c r="O225" i="1"/>
  <c r="N225" i="1"/>
  <c r="M226" i="1"/>
  <c r="L226" i="1"/>
  <c r="P225" i="1" l="1"/>
  <c r="Q225" i="1" s="1"/>
  <c r="M227" i="1"/>
  <c r="L227" i="1"/>
  <c r="O226" i="1"/>
  <c r="N226" i="1"/>
  <c r="P226" i="1" l="1"/>
  <c r="Q226" i="1" s="1"/>
  <c r="O227" i="1"/>
  <c r="N227" i="1"/>
  <c r="M228" i="1"/>
  <c r="L228" i="1"/>
  <c r="P227" i="1" l="1"/>
  <c r="Q227" i="1" s="1"/>
  <c r="M229" i="1"/>
  <c r="L229" i="1"/>
  <c r="O228" i="1"/>
  <c r="N228" i="1"/>
  <c r="P228" i="1" l="1"/>
  <c r="Q228" i="1" s="1"/>
  <c r="O229" i="1"/>
  <c r="N229" i="1"/>
  <c r="M230" i="1"/>
  <c r="L230" i="1"/>
  <c r="P229" i="1" l="1"/>
  <c r="Q229" i="1" s="1"/>
  <c r="M231" i="1"/>
  <c r="L231" i="1"/>
  <c r="O230" i="1"/>
  <c r="N230" i="1"/>
  <c r="P230" i="1" l="1"/>
  <c r="Q230" i="1" s="1"/>
  <c r="O231" i="1"/>
  <c r="N231" i="1"/>
  <c r="M232" i="1"/>
  <c r="L232" i="1"/>
  <c r="P231" i="1" l="1"/>
  <c r="Q231" i="1" s="1"/>
  <c r="M233" i="1"/>
  <c r="L233" i="1"/>
  <c r="O232" i="1"/>
  <c r="N232" i="1"/>
  <c r="P232" i="1" l="1"/>
  <c r="Q232" i="1" s="1"/>
  <c r="N233" i="1"/>
  <c r="O233" i="1"/>
  <c r="M234" i="1"/>
  <c r="L234" i="1"/>
  <c r="P233" i="1" l="1"/>
  <c r="Q233" i="1" s="1"/>
  <c r="M235" i="1"/>
  <c r="L235" i="1"/>
  <c r="O234" i="1"/>
  <c r="N234" i="1"/>
  <c r="P234" i="1" l="1"/>
  <c r="Q234" i="1" s="1"/>
  <c r="O235" i="1"/>
  <c r="N235" i="1"/>
  <c r="M236" i="1"/>
  <c r="L236" i="1"/>
  <c r="P235" i="1" l="1"/>
  <c r="Q235" i="1" s="1"/>
  <c r="M237" i="1"/>
  <c r="L237" i="1"/>
  <c r="O236" i="1"/>
  <c r="N236" i="1"/>
  <c r="P236" i="1" l="1"/>
  <c r="Q236" i="1" s="1"/>
  <c r="O237" i="1"/>
  <c r="N237" i="1"/>
  <c r="M238" i="1"/>
  <c r="L238" i="1"/>
  <c r="P237" i="1" l="1"/>
  <c r="Q237" i="1" s="1"/>
  <c r="M239" i="1"/>
  <c r="L239" i="1"/>
  <c r="O238" i="1"/>
  <c r="N238" i="1"/>
  <c r="P238" i="1" l="1"/>
  <c r="Q238" i="1" s="1"/>
  <c r="O239" i="1"/>
  <c r="N239" i="1"/>
  <c r="M240" i="1"/>
  <c r="L240" i="1"/>
  <c r="P239" i="1" l="1"/>
  <c r="Q239" i="1" s="1"/>
  <c r="M241" i="1"/>
  <c r="L241" i="1"/>
  <c r="O240" i="1"/>
  <c r="N240" i="1"/>
  <c r="P240" i="1" l="1"/>
  <c r="Q240" i="1" s="1"/>
  <c r="O241" i="1"/>
  <c r="N241" i="1"/>
  <c r="M242" i="1"/>
  <c r="L242" i="1"/>
  <c r="P241" i="1" l="1"/>
  <c r="Q241" i="1" s="1"/>
  <c r="M243" i="1"/>
  <c r="L243" i="1"/>
  <c r="O242" i="1"/>
  <c r="N242" i="1"/>
  <c r="P242" i="1" l="1"/>
  <c r="Q242" i="1" s="1"/>
  <c r="O243" i="1"/>
  <c r="N243" i="1"/>
  <c r="M244" i="1"/>
  <c r="L244" i="1"/>
  <c r="P243" i="1" l="1"/>
  <c r="Q243" i="1" s="1"/>
  <c r="M245" i="1"/>
  <c r="L245" i="1"/>
  <c r="O244" i="1"/>
  <c r="N244" i="1"/>
  <c r="P244" i="1" l="1"/>
  <c r="Q244" i="1" s="1"/>
  <c r="O245" i="1"/>
  <c r="N245" i="1"/>
  <c r="P245" i="1" s="1"/>
  <c r="M246" i="1"/>
  <c r="L246" i="1"/>
  <c r="Q245" i="1" l="1"/>
  <c r="M247" i="1"/>
  <c r="L247" i="1"/>
  <c r="O246" i="1"/>
  <c r="N246" i="1"/>
  <c r="P246" i="1" l="1"/>
  <c r="Q246" i="1" s="1"/>
  <c r="O247" i="1"/>
  <c r="N247" i="1"/>
  <c r="M248" i="1"/>
  <c r="L248" i="1"/>
  <c r="P247" i="1" l="1"/>
  <c r="Q247" i="1" s="1"/>
  <c r="L249" i="1"/>
  <c r="M249" i="1"/>
  <c r="O248" i="1"/>
  <c r="N248" i="1"/>
  <c r="P248" i="1" l="1"/>
  <c r="Q248" i="1" s="1"/>
  <c r="N249" i="1"/>
  <c r="O249" i="1"/>
  <c r="M250" i="1"/>
  <c r="L250" i="1"/>
  <c r="M251" i="1" l="1"/>
  <c r="L251" i="1"/>
  <c r="O250" i="1"/>
  <c r="N250" i="1"/>
  <c r="P249" i="1"/>
  <c r="Q249" i="1" s="1"/>
  <c r="P250" i="1" l="1"/>
  <c r="Q250" i="1" s="1"/>
  <c r="M252" i="1"/>
  <c r="L252" i="1"/>
  <c r="O251" i="1"/>
  <c r="N251" i="1"/>
  <c r="P251" i="1" l="1"/>
  <c r="Q251" i="1" s="1"/>
  <c r="L253" i="1"/>
  <c r="M253" i="1"/>
  <c r="O252" i="1"/>
  <c r="N252" i="1"/>
  <c r="P252" i="1" l="1"/>
  <c r="Q252" i="1" s="1"/>
  <c r="M254" i="1"/>
  <c r="L254" i="1"/>
  <c r="O253" i="1"/>
  <c r="N253" i="1"/>
  <c r="L255" i="1" l="1"/>
  <c r="M255" i="1"/>
  <c r="O254" i="1"/>
  <c r="N254" i="1"/>
  <c r="P253" i="1"/>
  <c r="Q253" i="1" s="1"/>
  <c r="P254" i="1" l="1"/>
  <c r="Q254" i="1" s="1"/>
  <c r="M256" i="1"/>
  <c r="L256" i="1"/>
  <c r="O255" i="1"/>
  <c r="N255" i="1"/>
  <c r="P255" i="1" l="1"/>
  <c r="Q255" i="1" s="1"/>
  <c r="O256" i="1"/>
  <c r="N256" i="1"/>
  <c r="L257" i="1"/>
  <c r="M257" i="1"/>
  <c r="P256" i="1" l="1"/>
  <c r="Q256" i="1" s="1"/>
  <c r="O257" i="1"/>
  <c r="N257" i="1"/>
  <c r="M258" i="1"/>
  <c r="L258" i="1"/>
  <c r="P257" i="1" l="1"/>
  <c r="Q257" i="1" s="1"/>
  <c r="M259" i="1"/>
  <c r="L259" i="1"/>
  <c r="O258" i="1"/>
  <c r="N258" i="1"/>
  <c r="P258" i="1" l="1"/>
  <c r="Q258" i="1" s="1"/>
  <c r="O259" i="1"/>
  <c r="N259" i="1"/>
  <c r="M260" i="1"/>
  <c r="L260" i="1"/>
  <c r="P259" i="1" l="1"/>
  <c r="Q259" i="1" s="1"/>
  <c r="M261" i="1"/>
  <c r="L261" i="1"/>
  <c r="O260" i="1"/>
  <c r="N260" i="1"/>
  <c r="P260" i="1" l="1"/>
  <c r="Q260" i="1" s="1"/>
  <c r="O261" i="1"/>
  <c r="N261" i="1"/>
  <c r="M262" i="1"/>
  <c r="L262" i="1"/>
  <c r="P261" i="1" l="1"/>
  <c r="Q261" i="1" s="1"/>
  <c r="L263" i="1"/>
  <c r="M263" i="1"/>
  <c r="O262" i="1"/>
  <c r="N262" i="1"/>
  <c r="P262" i="1" l="1"/>
  <c r="Q262" i="1" s="1"/>
  <c r="O263" i="1"/>
  <c r="N263" i="1"/>
  <c r="M264" i="1"/>
  <c r="L264" i="1"/>
  <c r="P263" i="1" l="1"/>
  <c r="Q263" i="1" s="1"/>
  <c r="L265" i="1"/>
  <c r="M265" i="1"/>
  <c r="O264" i="1"/>
  <c r="N264" i="1"/>
  <c r="P264" i="1" l="1"/>
  <c r="Q264" i="1" s="1"/>
  <c r="N265" i="1"/>
  <c r="O265" i="1"/>
  <c r="M266" i="1"/>
  <c r="L266" i="1"/>
  <c r="M267" i="1" l="1"/>
  <c r="L267" i="1"/>
  <c r="O266" i="1"/>
  <c r="N266" i="1"/>
  <c r="P265" i="1"/>
  <c r="Q265" i="1" s="1"/>
  <c r="P266" i="1" l="1"/>
  <c r="Q266" i="1" s="1"/>
  <c r="M268" i="1"/>
  <c r="L268" i="1"/>
  <c r="O267" i="1"/>
  <c r="N267" i="1"/>
  <c r="P267" i="1" l="1"/>
  <c r="Q267" i="1" s="1"/>
  <c r="M269" i="1"/>
  <c r="L269" i="1"/>
  <c r="O268" i="1"/>
  <c r="N268" i="1"/>
  <c r="P268" i="1" l="1"/>
  <c r="Q268" i="1" s="1"/>
  <c r="M270" i="1"/>
  <c r="L270" i="1"/>
  <c r="O269" i="1"/>
  <c r="N269" i="1"/>
  <c r="P269" i="1" l="1"/>
  <c r="Q269" i="1" s="1"/>
  <c r="L271" i="1"/>
  <c r="M271" i="1"/>
  <c r="O270" i="1"/>
  <c r="N270" i="1"/>
  <c r="P270" i="1" l="1"/>
  <c r="M272" i="1"/>
  <c r="L272" i="1"/>
  <c r="Q270" i="1"/>
  <c r="O271" i="1"/>
  <c r="N271" i="1"/>
  <c r="L273" i="1" l="1"/>
  <c r="M273" i="1"/>
  <c r="O272" i="1"/>
  <c r="N272" i="1"/>
  <c r="P271" i="1"/>
  <c r="Q271" i="1" s="1"/>
  <c r="P272" i="1" l="1"/>
  <c r="Q272" i="1" s="1"/>
  <c r="M274" i="1"/>
  <c r="L274" i="1"/>
  <c r="O273" i="1"/>
  <c r="N273" i="1"/>
  <c r="P273" i="1" l="1"/>
  <c r="Q273" i="1" s="1"/>
  <c r="O274" i="1"/>
  <c r="N274" i="1"/>
  <c r="M275" i="1"/>
  <c r="L275" i="1"/>
  <c r="P274" i="1" l="1"/>
  <c r="Q274" i="1" s="1"/>
  <c r="M276" i="1"/>
  <c r="L276" i="1"/>
  <c r="O275" i="1"/>
  <c r="N275" i="1"/>
  <c r="P275" i="1" l="1"/>
  <c r="Q275" i="1" s="1"/>
  <c r="O276" i="1"/>
  <c r="N276" i="1"/>
  <c r="M277" i="1"/>
  <c r="L277" i="1"/>
  <c r="P276" i="1" l="1"/>
  <c r="Q276" i="1" s="1"/>
  <c r="M278" i="1"/>
  <c r="L278" i="1"/>
  <c r="O277" i="1"/>
  <c r="N277" i="1"/>
  <c r="O278" i="1" l="1"/>
  <c r="N278" i="1"/>
  <c r="P277" i="1"/>
  <c r="Q277" i="1" s="1"/>
  <c r="L279" i="1"/>
  <c r="M279" i="1"/>
  <c r="P278" i="1" l="1"/>
  <c r="Q278" i="1" s="1"/>
  <c r="M280" i="1"/>
  <c r="L280" i="1"/>
  <c r="O279" i="1"/>
  <c r="N279" i="1"/>
  <c r="O280" i="1" l="1"/>
  <c r="N280" i="1"/>
  <c r="P279" i="1"/>
  <c r="Q279" i="1" s="1"/>
  <c r="L281" i="1"/>
  <c r="M281" i="1"/>
  <c r="P280" i="1" l="1"/>
  <c r="Q280" i="1" s="1"/>
  <c r="M282" i="1"/>
  <c r="L282" i="1"/>
  <c r="N281" i="1"/>
  <c r="O281" i="1"/>
  <c r="P281" i="1" l="1"/>
  <c r="Q281" i="1" s="1"/>
  <c r="O282" i="1"/>
  <c r="N282" i="1"/>
  <c r="M283" i="1"/>
  <c r="L283" i="1"/>
  <c r="P282" i="1" l="1"/>
  <c r="Q282" i="1" s="1"/>
  <c r="O283" i="1"/>
  <c r="N283" i="1"/>
  <c r="M284" i="1"/>
  <c r="L284" i="1"/>
  <c r="P283" i="1" l="1"/>
  <c r="Q283" i="1" s="1"/>
  <c r="L285" i="1"/>
  <c r="M285" i="1"/>
  <c r="O284" i="1"/>
  <c r="N284" i="1"/>
  <c r="P284" i="1" l="1"/>
  <c r="Q284" i="1" s="1"/>
  <c r="M286" i="1"/>
  <c r="L286" i="1"/>
  <c r="O285" i="1"/>
  <c r="N285" i="1"/>
  <c r="P285" i="1" l="1"/>
  <c r="Q285" i="1" s="1"/>
  <c r="O286" i="1"/>
  <c r="N286" i="1"/>
  <c r="P286" i="1" s="1"/>
  <c r="L287" i="1"/>
  <c r="M287" i="1"/>
  <c r="Q286" i="1" l="1"/>
  <c r="M288" i="1"/>
  <c r="L288" i="1"/>
  <c r="O287" i="1"/>
  <c r="N287" i="1"/>
  <c r="O288" i="1" l="1"/>
  <c r="N288" i="1"/>
  <c r="P287" i="1"/>
  <c r="Q287" i="1" s="1"/>
  <c r="L289" i="1"/>
  <c r="M289" i="1"/>
  <c r="P288" i="1" l="1"/>
  <c r="Q288" i="1" s="1"/>
  <c r="M290" i="1"/>
  <c r="L290" i="1"/>
  <c r="O289" i="1"/>
  <c r="N289" i="1"/>
  <c r="O290" i="1" l="1"/>
  <c r="N290" i="1"/>
  <c r="P289" i="1"/>
  <c r="Q289" i="1" s="1"/>
  <c r="L291" i="1"/>
  <c r="M291" i="1"/>
  <c r="P290" i="1" l="1"/>
  <c r="Q290" i="1" s="1"/>
  <c r="M292" i="1"/>
  <c r="L292" i="1"/>
  <c r="O291" i="1"/>
  <c r="N291" i="1"/>
  <c r="O292" i="1" l="1"/>
  <c r="N292" i="1"/>
  <c r="P291" i="1"/>
  <c r="Q291" i="1" s="1"/>
  <c r="L293" i="1"/>
  <c r="M293" i="1"/>
  <c r="P292" i="1" l="1"/>
  <c r="Q292" i="1" s="1"/>
  <c r="M294" i="1"/>
  <c r="L294" i="1"/>
  <c r="O293" i="1"/>
  <c r="N293" i="1"/>
  <c r="P293" i="1" l="1"/>
  <c r="Q293" i="1" s="1"/>
  <c r="O294" i="1"/>
  <c r="N294" i="1"/>
  <c r="P294" i="1" s="1"/>
  <c r="L295" i="1"/>
  <c r="M295" i="1"/>
  <c r="Q294" i="1" l="1"/>
  <c r="M296" i="1"/>
  <c r="L296" i="1"/>
  <c r="O295" i="1"/>
  <c r="N295" i="1"/>
  <c r="O296" i="1" l="1"/>
  <c r="N296" i="1"/>
  <c r="P296" i="1" s="1"/>
  <c r="P295" i="1"/>
  <c r="Q295" i="1" s="1"/>
  <c r="L297" i="1"/>
  <c r="M297" i="1"/>
  <c r="M298" i="1" l="1"/>
  <c r="L298" i="1"/>
  <c r="Q296" i="1"/>
  <c r="N297" i="1"/>
  <c r="O297" i="1"/>
  <c r="P297" i="1" l="1"/>
  <c r="Q297" i="1" s="1"/>
  <c r="O298" i="1"/>
  <c r="N298" i="1"/>
  <c r="P298" i="1" s="1"/>
  <c r="L299" i="1"/>
  <c r="M299" i="1"/>
  <c r="O299" i="1" l="1"/>
  <c r="N299" i="1"/>
  <c r="M300" i="1"/>
  <c r="L300" i="1"/>
  <c r="Q298" i="1"/>
  <c r="P299" i="1" l="1"/>
  <c r="Q299" i="1" s="1"/>
  <c r="L301" i="1"/>
  <c r="M301" i="1"/>
  <c r="O300" i="1"/>
  <c r="N300" i="1"/>
  <c r="P300" i="1" l="1"/>
  <c r="Q300" i="1" s="1"/>
  <c r="O301" i="1"/>
  <c r="N301" i="1"/>
  <c r="M302" i="1"/>
  <c r="L302" i="1"/>
  <c r="P301" i="1" l="1"/>
  <c r="Q301" i="1" s="1"/>
  <c r="L303" i="1"/>
  <c r="M303" i="1"/>
  <c r="O302" i="1"/>
  <c r="N302" i="1"/>
  <c r="O303" i="1" l="1"/>
  <c r="N303" i="1"/>
  <c r="P302" i="1"/>
  <c r="Q302" i="1" s="1"/>
  <c r="M304" i="1"/>
  <c r="L304" i="1"/>
  <c r="P303" i="1" l="1"/>
  <c r="O304" i="1"/>
  <c r="N304" i="1"/>
  <c r="L305" i="1"/>
  <c r="M305" i="1"/>
  <c r="Q303" i="1"/>
  <c r="P304" i="1" l="1"/>
  <c r="Q304" i="1" s="1"/>
  <c r="O305" i="1"/>
  <c r="N305" i="1"/>
  <c r="P305" i="1" s="1"/>
  <c r="M306" i="1"/>
  <c r="L306" i="1"/>
  <c r="Q305" i="1" l="1"/>
  <c r="L307" i="1"/>
  <c r="M307" i="1"/>
  <c r="O306" i="1"/>
  <c r="N306" i="1"/>
  <c r="P306" i="1" l="1"/>
  <c r="Q306" i="1" s="1"/>
  <c r="O307" i="1"/>
  <c r="N307" i="1"/>
  <c r="M308" i="1"/>
  <c r="L308" i="1"/>
  <c r="P307" i="1" l="1"/>
  <c r="Q307" i="1" s="1"/>
  <c r="L309" i="1"/>
  <c r="M309" i="1"/>
  <c r="O308" i="1"/>
  <c r="N308" i="1"/>
  <c r="P308" i="1" l="1"/>
  <c r="Q308" i="1" s="1"/>
  <c r="O309" i="1"/>
  <c r="N309" i="1"/>
  <c r="P309" i="1" s="1"/>
  <c r="M310" i="1"/>
  <c r="L310" i="1"/>
  <c r="Q309" i="1" l="1"/>
  <c r="O310" i="1"/>
  <c r="N310" i="1"/>
  <c r="L311" i="1"/>
  <c r="M311" i="1"/>
  <c r="P310" i="1" l="1"/>
  <c r="Q310" i="1" s="1"/>
  <c r="M312" i="1"/>
  <c r="L312" i="1"/>
  <c r="O311" i="1"/>
  <c r="N311" i="1"/>
  <c r="P311" i="1" l="1"/>
  <c r="Q311" i="1" s="1"/>
  <c r="O312" i="1"/>
  <c r="N312" i="1"/>
  <c r="L313" i="1"/>
  <c r="M313" i="1"/>
  <c r="P312" i="1" l="1"/>
  <c r="Q312" i="1" s="1"/>
  <c r="M314" i="1"/>
  <c r="L314" i="1"/>
  <c r="N313" i="1"/>
  <c r="O313" i="1"/>
  <c r="P313" i="1" l="1"/>
  <c r="Q313" i="1" s="1"/>
  <c r="O314" i="1"/>
  <c r="N314" i="1"/>
  <c r="L315" i="1"/>
  <c r="M315" i="1"/>
  <c r="P314" i="1" l="1"/>
  <c r="Q314" i="1" s="1"/>
  <c r="M316" i="1"/>
  <c r="L316" i="1"/>
  <c r="O315" i="1"/>
  <c r="N315" i="1"/>
  <c r="P315" i="1" l="1"/>
  <c r="Q315" i="1" s="1"/>
  <c r="O316" i="1"/>
  <c r="N316" i="1"/>
  <c r="L317" i="1"/>
  <c r="M317" i="1"/>
  <c r="P316" i="1" l="1"/>
  <c r="Q316" i="1" s="1"/>
  <c r="M318" i="1"/>
  <c r="L318" i="1"/>
  <c r="O317" i="1"/>
  <c r="N317" i="1"/>
  <c r="P317" i="1" l="1"/>
  <c r="Q317" i="1" s="1"/>
  <c r="O318" i="1"/>
  <c r="N318" i="1"/>
  <c r="L319" i="1"/>
  <c r="M319" i="1"/>
  <c r="P318" i="1" l="1"/>
  <c r="Q318" i="1" s="1"/>
  <c r="M320" i="1"/>
  <c r="L320" i="1"/>
  <c r="O319" i="1"/>
  <c r="N319" i="1"/>
  <c r="P319" i="1" l="1"/>
  <c r="Q319" i="1" s="1"/>
  <c r="O320" i="1"/>
  <c r="N320" i="1"/>
  <c r="L321" i="1"/>
  <c r="M321" i="1"/>
  <c r="P320" i="1" l="1"/>
  <c r="Q320" i="1" s="1"/>
  <c r="M322" i="1"/>
  <c r="L322" i="1"/>
  <c r="O321" i="1"/>
  <c r="N321" i="1"/>
  <c r="P321" i="1" l="1"/>
  <c r="Q321" i="1" s="1"/>
  <c r="O322" i="1"/>
  <c r="N322" i="1"/>
  <c r="L323" i="1"/>
  <c r="M323" i="1"/>
  <c r="P322" i="1" l="1"/>
  <c r="Q322" i="1" s="1"/>
  <c r="O323" i="1"/>
  <c r="N323" i="1"/>
  <c r="M324" i="1"/>
  <c r="L324" i="1"/>
  <c r="P323" i="1" l="1"/>
  <c r="Q323" i="1" s="1"/>
  <c r="L325" i="1"/>
  <c r="M325" i="1"/>
  <c r="O324" i="1"/>
  <c r="N324" i="1"/>
  <c r="P324" i="1" l="1"/>
  <c r="Q324" i="1" s="1"/>
  <c r="O325" i="1"/>
  <c r="N325" i="1"/>
  <c r="P325" i="1" s="1"/>
  <c r="M326" i="1"/>
  <c r="L326" i="1"/>
  <c r="Q325" i="1" l="1"/>
  <c r="L327" i="1"/>
  <c r="M327" i="1"/>
  <c r="O326" i="1"/>
  <c r="N326" i="1"/>
  <c r="P326" i="1" l="1"/>
  <c r="Q326" i="1" s="1"/>
  <c r="O327" i="1"/>
  <c r="N327" i="1"/>
  <c r="M328" i="1"/>
  <c r="L328" i="1"/>
  <c r="L329" i="1" l="1"/>
  <c r="M329" i="1"/>
  <c r="P327" i="1"/>
  <c r="Q327" i="1" s="1"/>
  <c r="O328" i="1"/>
  <c r="N328" i="1"/>
  <c r="P328" i="1" l="1"/>
  <c r="Q328" i="1" s="1"/>
  <c r="N329" i="1"/>
  <c r="O329" i="1"/>
  <c r="M330" i="1"/>
  <c r="L330" i="1"/>
  <c r="L331" i="1" l="1"/>
  <c r="M331" i="1"/>
  <c r="O330" i="1"/>
  <c r="N330" i="1"/>
  <c r="P329" i="1"/>
  <c r="Q329" i="1" s="1"/>
  <c r="P330" i="1" l="1"/>
  <c r="Q330" i="1" s="1"/>
  <c r="O331" i="1"/>
  <c r="N331" i="1"/>
  <c r="P331" i="1" s="1"/>
  <c r="M332" i="1"/>
  <c r="L332" i="1"/>
  <c r="Q331" i="1" l="1"/>
  <c r="L333" i="1"/>
  <c r="M333" i="1"/>
  <c r="O332" i="1"/>
  <c r="N332" i="1"/>
  <c r="P332" i="1" l="1"/>
  <c r="Q332" i="1" s="1"/>
  <c r="O333" i="1"/>
  <c r="N333" i="1"/>
  <c r="M334" i="1"/>
  <c r="L334" i="1"/>
  <c r="P333" i="1" l="1"/>
  <c r="Q333" i="1" s="1"/>
  <c r="L335" i="1"/>
  <c r="M335" i="1"/>
  <c r="O334" i="1"/>
  <c r="N334" i="1"/>
  <c r="P334" i="1" l="1"/>
  <c r="Q334" i="1" s="1"/>
  <c r="O335" i="1"/>
  <c r="N335" i="1"/>
  <c r="P335" i="1" s="1"/>
  <c r="M336" i="1"/>
  <c r="L336" i="1"/>
  <c r="Q335" i="1" l="1"/>
  <c r="L337" i="1"/>
  <c r="M337" i="1"/>
  <c r="O336" i="1"/>
  <c r="N336" i="1"/>
  <c r="P336" i="1" l="1"/>
  <c r="Q336" i="1" s="1"/>
  <c r="O337" i="1"/>
  <c r="N337" i="1"/>
  <c r="M338" i="1"/>
  <c r="L338" i="1"/>
  <c r="P337" i="1" l="1"/>
  <c r="Q337" i="1" s="1"/>
  <c r="O338" i="1"/>
  <c r="N338" i="1"/>
  <c r="L339" i="1"/>
  <c r="M339" i="1"/>
  <c r="P338" i="1" l="1"/>
  <c r="Q338" i="1" s="1"/>
  <c r="O339" i="1"/>
  <c r="N339" i="1"/>
  <c r="P339" i="1" s="1"/>
  <c r="M340" i="1"/>
  <c r="L340" i="1"/>
  <c r="Q339" i="1" l="1"/>
  <c r="L341" i="1"/>
  <c r="M341" i="1"/>
  <c r="O340" i="1"/>
  <c r="N340" i="1"/>
  <c r="P340" i="1" l="1"/>
  <c r="Q340" i="1" s="1"/>
  <c r="O341" i="1"/>
  <c r="N341" i="1"/>
  <c r="M342" i="1"/>
  <c r="L342" i="1"/>
  <c r="P341" i="1" l="1"/>
  <c r="Q341" i="1" s="1"/>
  <c r="L343" i="1"/>
  <c r="M343" i="1"/>
  <c r="O342" i="1"/>
  <c r="N342" i="1"/>
  <c r="P342" i="1" l="1"/>
  <c r="Q342" i="1" s="1"/>
  <c r="O343" i="1"/>
  <c r="N343" i="1"/>
  <c r="P343" i="1" s="1"/>
  <c r="M344" i="1"/>
  <c r="L344" i="1"/>
  <c r="Q343" i="1" l="1"/>
  <c r="L345" i="1"/>
  <c r="M345" i="1"/>
  <c r="O344" i="1"/>
  <c r="N344" i="1"/>
  <c r="P344" i="1" l="1"/>
  <c r="Q344" i="1" s="1"/>
  <c r="N345" i="1"/>
  <c r="O345" i="1"/>
  <c r="M346" i="1"/>
  <c r="L346" i="1"/>
  <c r="P345" i="1" l="1"/>
  <c r="Q345" i="1" s="1"/>
  <c r="L347" i="1"/>
  <c r="M347" i="1"/>
  <c r="O346" i="1"/>
  <c r="N346" i="1"/>
  <c r="P346" i="1" l="1"/>
  <c r="Q346" i="1" s="1"/>
  <c r="O347" i="1"/>
  <c r="N347" i="1"/>
  <c r="M348" i="1"/>
  <c r="L348" i="1"/>
  <c r="P347" i="1" l="1"/>
  <c r="Q347" i="1" s="1"/>
  <c r="O348" i="1"/>
  <c r="N348" i="1"/>
  <c r="L349" i="1"/>
  <c r="M349" i="1"/>
  <c r="P348" i="1" l="1"/>
  <c r="Q348" i="1" s="1"/>
  <c r="M350" i="1"/>
  <c r="L350" i="1"/>
  <c r="O349" i="1"/>
  <c r="N349" i="1"/>
  <c r="P349" i="1" l="1"/>
  <c r="Q349" i="1" s="1"/>
  <c r="O350" i="1"/>
  <c r="N350" i="1"/>
  <c r="L351" i="1"/>
  <c r="M351" i="1"/>
  <c r="P350" i="1" l="1"/>
  <c r="Q350" i="1" s="1"/>
  <c r="N351" i="1"/>
  <c r="O351" i="1"/>
  <c r="M352" i="1"/>
  <c r="L352" i="1"/>
  <c r="P351" i="1" l="1"/>
  <c r="Q351" i="1" s="1"/>
  <c r="L353" i="1"/>
  <c r="M353" i="1"/>
  <c r="O352" i="1"/>
  <c r="N352" i="1"/>
  <c r="P352" i="1" l="1"/>
  <c r="Q352" i="1" s="1"/>
  <c r="O353" i="1"/>
  <c r="N353" i="1"/>
  <c r="M354" i="1"/>
  <c r="L354" i="1"/>
  <c r="P353" i="1" l="1"/>
  <c r="Q353" i="1" s="1"/>
  <c r="O354" i="1"/>
  <c r="N354" i="1"/>
  <c r="L355" i="1"/>
  <c r="M355" i="1"/>
  <c r="P354" i="1" l="1"/>
  <c r="Q354" i="1" s="1"/>
  <c r="M356" i="1"/>
  <c r="L356" i="1"/>
  <c r="N355" i="1"/>
  <c r="O355" i="1"/>
  <c r="P355" i="1" l="1"/>
  <c r="Q355" i="1" s="1"/>
  <c r="O356" i="1"/>
  <c r="N356" i="1"/>
  <c r="L357" i="1"/>
  <c r="M357" i="1"/>
  <c r="O357" i="1" l="1"/>
  <c r="N357" i="1"/>
  <c r="M358" i="1"/>
  <c r="L358" i="1"/>
  <c r="P356" i="1"/>
  <c r="Q356" i="1" s="1"/>
  <c r="P357" i="1" l="1"/>
  <c r="Q357" i="1" s="1"/>
  <c r="L359" i="1"/>
  <c r="M359" i="1"/>
  <c r="O358" i="1"/>
  <c r="N358" i="1"/>
  <c r="P358" i="1" l="1"/>
  <c r="Q358" i="1" s="1"/>
  <c r="N359" i="1"/>
  <c r="O359" i="1"/>
  <c r="M360" i="1"/>
  <c r="L360" i="1"/>
  <c r="P359" i="1" l="1"/>
  <c r="Q359" i="1" s="1"/>
  <c r="L361" i="1"/>
  <c r="M361" i="1"/>
  <c r="O360" i="1"/>
  <c r="N360" i="1"/>
  <c r="P360" i="1" l="1"/>
  <c r="Q360" i="1" s="1"/>
  <c r="O361" i="1"/>
  <c r="N361" i="1"/>
  <c r="P361" i="1" s="1"/>
  <c r="M362" i="1"/>
  <c r="L362" i="1"/>
  <c r="Q361" i="1" l="1"/>
  <c r="L363" i="1"/>
  <c r="M363" i="1"/>
  <c r="O362" i="1"/>
  <c r="N362" i="1"/>
  <c r="P362" i="1" l="1"/>
  <c r="Q362" i="1" s="1"/>
  <c r="N363" i="1"/>
  <c r="O363" i="1"/>
  <c r="M364" i="1"/>
  <c r="L364" i="1"/>
  <c r="P363" i="1" l="1"/>
  <c r="Q363" i="1" s="1"/>
  <c r="L365" i="1"/>
  <c r="M365" i="1"/>
  <c r="O364" i="1"/>
  <c r="N364" i="1"/>
  <c r="P364" i="1" l="1"/>
  <c r="Q364" i="1" s="1"/>
  <c r="O365" i="1"/>
  <c r="N365" i="1"/>
  <c r="M366" i="1"/>
  <c r="L366" i="1"/>
  <c r="P365" i="1" l="1"/>
  <c r="Q365" i="1" s="1"/>
  <c r="L367" i="1"/>
  <c r="M367" i="1"/>
  <c r="O366" i="1"/>
  <c r="N366" i="1"/>
  <c r="P366" i="1" l="1"/>
  <c r="Q366" i="1" s="1"/>
  <c r="N367" i="1"/>
  <c r="O367" i="1"/>
  <c r="M368" i="1"/>
  <c r="L368" i="1"/>
  <c r="P367" i="1" l="1"/>
  <c r="Q367" i="1" s="1"/>
  <c r="L369" i="1"/>
  <c r="M369" i="1"/>
  <c r="O368" i="1"/>
  <c r="N368" i="1"/>
  <c r="P368" i="1" l="1"/>
  <c r="Q368" i="1" s="1"/>
  <c r="O369" i="1"/>
  <c r="N369" i="1"/>
  <c r="P369" i="1" s="1"/>
  <c r="M370" i="1"/>
  <c r="L370" i="1"/>
  <c r="Q369" i="1" l="1"/>
  <c r="L371" i="1"/>
  <c r="M371" i="1"/>
  <c r="O370" i="1"/>
  <c r="N370" i="1"/>
  <c r="P370" i="1" l="1"/>
  <c r="Q370" i="1" s="1"/>
  <c r="N371" i="1"/>
  <c r="O371" i="1"/>
  <c r="M372" i="1"/>
  <c r="L372" i="1"/>
  <c r="P371" i="1" l="1"/>
  <c r="Q371" i="1" s="1"/>
  <c r="L373" i="1"/>
  <c r="M373" i="1"/>
  <c r="O372" i="1"/>
  <c r="N372" i="1"/>
  <c r="P372" i="1" l="1"/>
  <c r="Q372" i="1"/>
  <c r="O373" i="1"/>
  <c r="N373" i="1"/>
  <c r="M374" i="1"/>
  <c r="L374" i="1"/>
  <c r="O374" i="1" l="1"/>
  <c r="N374" i="1"/>
  <c r="L375" i="1"/>
  <c r="M375" i="1"/>
  <c r="P373" i="1"/>
  <c r="Q373" i="1" s="1"/>
  <c r="P374" i="1" l="1"/>
  <c r="Q374" i="1" s="1"/>
  <c r="M376" i="1"/>
  <c r="L376" i="1"/>
  <c r="N375" i="1"/>
  <c r="O375" i="1"/>
  <c r="O376" i="1" l="1"/>
  <c r="N376" i="1"/>
  <c r="P376" i="1" s="1"/>
  <c r="P375" i="1"/>
  <c r="Q375" i="1" s="1"/>
  <c r="L377" i="1"/>
  <c r="M377" i="1"/>
  <c r="M378" i="1" l="1"/>
  <c r="L378" i="1"/>
  <c r="Q376" i="1"/>
  <c r="O377" i="1"/>
  <c r="N377" i="1"/>
  <c r="P377" i="1" l="1"/>
  <c r="Q377" i="1" s="1"/>
  <c r="O378" i="1"/>
  <c r="N378" i="1"/>
  <c r="L379" i="1"/>
  <c r="M379" i="1"/>
  <c r="M380" i="1" l="1"/>
  <c r="L380" i="1"/>
  <c r="P378" i="1"/>
  <c r="Q378" i="1" s="1"/>
  <c r="N379" i="1"/>
  <c r="O379" i="1"/>
  <c r="P379" i="1" l="1"/>
  <c r="L381" i="1"/>
  <c r="M381" i="1"/>
  <c r="Q379" i="1"/>
  <c r="O380" i="1"/>
  <c r="N380" i="1"/>
  <c r="M382" i="1" l="1"/>
  <c r="L382" i="1"/>
  <c r="P380" i="1"/>
  <c r="Q380" i="1" s="1"/>
  <c r="O381" i="1"/>
  <c r="N381" i="1"/>
  <c r="P381" i="1" l="1"/>
  <c r="Q381" i="1"/>
  <c r="L383" i="1"/>
  <c r="M383" i="1"/>
  <c r="O382" i="1"/>
  <c r="N382" i="1"/>
  <c r="P382" i="1" l="1"/>
  <c r="Q382" i="1" s="1"/>
  <c r="N383" i="1"/>
  <c r="O383" i="1"/>
  <c r="M384" i="1"/>
  <c r="L384" i="1"/>
  <c r="P383" i="1" l="1"/>
  <c r="Q383" i="1" s="1"/>
  <c r="L385" i="1"/>
  <c r="M385" i="1"/>
  <c r="O384" i="1"/>
  <c r="N384" i="1"/>
  <c r="P384" i="1" l="1"/>
  <c r="Q384" i="1" s="1"/>
  <c r="O385" i="1"/>
  <c r="N385" i="1"/>
  <c r="M386" i="1"/>
  <c r="L386" i="1"/>
  <c r="P385" i="1" l="1"/>
  <c r="Q385" i="1" s="1"/>
  <c r="L387" i="1"/>
  <c r="M387" i="1"/>
  <c r="O386" i="1"/>
  <c r="N386" i="1"/>
  <c r="P386" i="1" l="1"/>
  <c r="Q386" i="1" s="1"/>
  <c r="N387" i="1"/>
  <c r="O387" i="1"/>
  <c r="M388" i="1"/>
  <c r="L388" i="1"/>
  <c r="P387" i="1" l="1"/>
  <c r="Q387" i="1" s="1"/>
  <c r="L389" i="1"/>
  <c r="M389" i="1"/>
  <c r="O388" i="1"/>
  <c r="N388" i="1"/>
  <c r="P388" i="1" l="1"/>
  <c r="Q388" i="1" s="1"/>
  <c r="O389" i="1"/>
  <c r="N389" i="1"/>
  <c r="M390" i="1"/>
  <c r="L390" i="1"/>
  <c r="P389" i="1" l="1"/>
  <c r="Q389" i="1" s="1"/>
  <c r="L391" i="1"/>
  <c r="M391" i="1"/>
  <c r="O390" i="1"/>
  <c r="N390" i="1"/>
  <c r="P390" i="1" l="1"/>
  <c r="Q390" i="1" s="1"/>
  <c r="N391" i="1"/>
  <c r="O391" i="1"/>
  <c r="M392" i="1"/>
  <c r="L392" i="1"/>
  <c r="L393" i="1" l="1"/>
  <c r="M393" i="1"/>
  <c r="O392" i="1"/>
  <c r="N392" i="1"/>
  <c r="P391" i="1"/>
  <c r="Q391" i="1" s="1"/>
  <c r="P392" i="1" l="1"/>
  <c r="Q392" i="1" s="1"/>
  <c r="M394" i="1"/>
  <c r="L394" i="1"/>
  <c r="O393" i="1"/>
  <c r="N393" i="1"/>
  <c r="P393" i="1" l="1"/>
  <c r="Q393" i="1" s="1"/>
  <c r="O394" i="1"/>
  <c r="N394" i="1"/>
  <c r="P394" i="1" s="1"/>
  <c r="L395" i="1"/>
  <c r="M395" i="1"/>
  <c r="M396" i="1" l="1"/>
  <c r="L396" i="1"/>
  <c r="N395" i="1"/>
  <c r="O395" i="1"/>
  <c r="Q394" i="1"/>
  <c r="P395" i="1" l="1"/>
  <c r="Q395" i="1" s="1"/>
  <c r="O396" i="1"/>
  <c r="N396" i="1"/>
  <c r="L397" i="1"/>
  <c r="M397" i="1"/>
  <c r="P396" i="1" l="1"/>
  <c r="Q396" i="1" s="1"/>
  <c r="M398" i="1"/>
  <c r="L398" i="1"/>
  <c r="O397" i="1"/>
  <c r="N397" i="1"/>
  <c r="P397" i="1" l="1"/>
  <c r="Q397" i="1" s="1"/>
  <c r="O398" i="1"/>
  <c r="N398" i="1"/>
  <c r="L399" i="1"/>
  <c r="M399" i="1"/>
  <c r="P398" i="1" l="1"/>
  <c r="Q398" i="1" s="1"/>
  <c r="M400" i="1"/>
  <c r="L400" i="1"/>
  <c r="N399" i="1"/>
  <c r="P399" i="1" s="1"/>
  <c r="Q399" i="1" s="1"/>
  <c r="O399" i="1"/>
  <c r="O400" i="1" l="1"/>
  <c r="N400" i="1"/>
  <c r="P400" i="1" s="1"/>
  <c r="Q400" i="1" s="1"/>
  <c r="L401" i="1"/>
  <c r="M401" i="1"/>
  <c r="M402" i="1" l="1"/>
  <c r="L402" i="1"/>
  <c r="O401" i="1"/>
  <c r="N401" i="1"/>
  <c r="P401" i="1" l="1"/>
  <c r="Q401" i="1" s="1"/>
  <c r="O402" i="1"/>
  <c r="N402" i="1"/>
  <c r="L403" i="1"/>
  <c r="M403" i="1"/>
  <c r="P402" i="1" l="1"/>
  <c r="Q402" i="1" s="1"/>
  <c r="M404" i="1"/>
  <c r="L404" i="1"/>
  <c r="N403" i="1"/>
  <c r="O403" i="1"/>
  <c r="O404" i="1" l="1"/>
  <c r="N404" i="1"/>
  <c r="P404" i="1" s="1"/>
  <c r="L405" i="1"/>
  <c r="M405" i="1"/>
  <c r="P403" i="1"/>
  <c r="Q403" i="1" s="1"/>
  <c r="Q404" i="1" l="1"/>
  <c r="O405" i="1"/>
  <c r="N405" i="1"/>
  <c r="M406" i="1"/>
  <c r="L406" i="1"/>
  <c r="P405" i="1" l="1"/>
  <c r="Q405" i="1" s="1"/>
  <c r="L407" i="1"/>
  <c r="M407" i="1"/>
  <c r="O406" i="1"/>
  <c r="N406" i="1"/>
  <c r="P406" i="1" l="1"/>
  <c r="Q406" i="1" s="1"/>
  <c r="N407" i="1"/>
  <c r="O407" i="1"/>
  <c r="M408" i="1"/>
  <c r="L408" i="1"/>
  <c r="L409" i="1" l="1"/>
  <c r="M409" i="1"/>
  <c r="O408" i="1"/>
  <c r="N408" i="1"/>
  <c r="P407" i="1"/>
  <c r="Q407" i="1" s="1"/>
  <c r="P408" i="1" l="1"/>
  <c r="Q408" i="1" s="1"/>
  <c r="M410" i="1"/>
  <c r="L410" i="1"/>
  <c r="O409" i="1"/>
  <c r="N409" i="1"/>
  <c r="P409" i="1" l="1"/>
  <c r="Q409" i="1" s="1"/>
  <c r="L411" i="1"/>
  <c r="M411" i="1"/>
  <c r="O410" i="1"/>
  <c r="N410" i="1"/>
  <c r="P410" i="1" l="1"/>
  <c r="Q410" i="1" s="1"/>
  <c r="N411" i="1"/>
  <c r="O411" i="1"/>
  <c r="M412" i="1"/>
  <c r="L412" i="1"/>
  <c r="P411" i="1" l="1"/>
  <c r="Q411" i="1" s="1"/>
  <c r="L413" i="1"/>
  <c r="M413" i="1"/>
  <c r="O412" i="1"/>
  <c r="N412" i="1"/>
  <c r="O413" i="1" l="1"/>
  <c r="N413" i="1"/>
  <c r="P412" i="1"/>
  <c r="Q412" i="1" s="1"/>
  <c r="M414" i="1"/>
  <c r="L414" i="1"/>
  <c r="O414" i="1" l="1"/>
  <c r="N414" i="1"/>
  <c r="P413" i="1"/>
  <c r="Q413" i="1" s="1"/>
  <c r="L415" i="1"/>
  <c r="M415" i="1"/>
  <c r="M416" i="1" l="1"/>
  <c r="L416" i="1"/>
  <c r="P414" i="1"/>
  <c r="Q414" i="1" s="1"/>
  <c r="N415" i="1"/>
  <c r="O415" i="1"/>
  <c r="P415" i="1" l="1"/>
  <c r="Q415" i="1" s="1"/>
  <c r="L417" i="1"/>
  <c r="M417" i="1"/>
  <c r="O416" i="1"/>
  <c r="N416" i="1"/>
  <c r="P416" i="1" l="1"/>
  <c r="Q416" i="1" s="1"/>
  <c r="O417" i="1"/>
  <c r="N417" i="1"/>
  <c r="M418" i="1"/>
  <c r="L418" i="1"/>
  <c r="P417" i="1" l="1"/>
  <c r="Q417" i="1" s="1"/>
  <c r="L419" i="1"/>
  <c r="M419" i="1"/>
  <c r="O418" i="1"/>
  <c r="N418" i="1"/>
  <c r="P418" i="1" l="1"/>
  <c r="Q418" i="1" s="1"/>
  <c r="N419" i="1"/>
  <c r="O419" i="1"/>
  <c r="M420" i="1"/>
  <c r="L420" i="1"/>
  <c r="P419" i="1" l="1"/>
  <c r="Q419" i="1" s="1"/>
  <c r="L421" i="1"/>
  <c r="M421" i="1"/>
  <c r="O420" i="1"/>
  <c r="N420" i="1"/>
  <c r="P420" i="1" l="1"/>
  <c r="Q420" i="1" s="1"/>
  <c r="O421" i="1"/>
  <c r="N421" i="1"/>
  <c r="P421" i="1" s="1"/>
  <c r="M422" i="1"/>
  <c r="L422" i="1"/>
  <c r="Q421" i="1" l="1"/>
  <c r="L423" i="1"/>
  <c r="M423" i="1"/>
  <c r="O422" i="1"/>
  <c r="N422" i="1"/>
  <c r="N423" i="1" l="1"/>
  <c r="O423" i="1"/>
  <c r="P422" i="1"/>
  <c r="Q422" i="1" s="1"/>
  <c r="M424" i="1"/>
  <c r="L424" i="1"/>
  <c r="O424" i="1" l="1"/>
  <c r="N424" i="1"/>
  <c r="L425" i="1"/>
  <c r="M425" i="1"/>
  <c r="P423" i="1"/>
  <c r="Q423" i="1" s="1"/>
  <c r="P424" i="1" l="1"/>
  <c r="Q424" i="1" s="1"/>
  <c r="M426" i="1"/>
  <c r="L426" i="1"/>
  <c r="O425" i="1"/>
  <c r="N425" i="1"/>
  <c r="P425" i="1" l="1"/>
  <c r="Q425" i="1" s="1"/>
  <c r="O426" i="1"/>
  <c r="N426" i="1"/>
  <c r="L427" i="1"/>
  <c r="M427" i="1"/>
  <c r="P426" i="1" l="1"/>
  <c r="Q426" i="1" s="1"/>
  <c r="M428" i="1"/>
  <c r="L428" i="1"/>
  <c r="N427" i="1"/>
  <c r="O427" i="1"/>
  <c r="O428" i="1" l="1"/>
  <c r="N428" i="1"/>
  <c r="L429" i="1"/>
  <c r="M429" i="1"/>
  <c r="P427" i="1"/>
  <c r="Q427" i="1" s="1"/>
  <c r="P428" i="1" l="1"/>
  <c r="Q428" i="1" s="1"/>
  <c r="M430" i="1"/>
  <c r="L430" i="1"/>
  <c r="O429" i="1"/>
  <c r="N429" i="1"/>
  <c r="O430" i="1" l="1"/>
  <c r="N430" i="1"/>
  <c r="P429" i="1"/>
  <c r="Q429" i="1" s="1"/>
  <c r="L431" i="1"/>
  <c r="M431" i="1"/>
  <c r="M432" i="1" l="1"/>
  <c r="L432" i="1"/>
  <c r="P430" i="1"/>
  <c r="Q430" i="1" s="1"/>
  <c r="N431" i="1"/>
  <c r="O431" i="1"/>
  <c r="O432" i="1" l="1"/>
  <c r="N432" i="1"/>
  <c r="P431" i="1"/>
  <c r="Q431" i="1" s="1"/>
  <c r="L433" i="1"/>
  <c r="M433" i="1"/>
  <c r="P432" i="1" l="1"/>
  <c r="Q432" i="1" s="1"/>
  <c r="O433" i="1"/>
  <c r="N433" i="1"/>
  <c r="M434" i="1"/>
  <c r="L434" i="1"/>
  <c r="P433" i="1" l="1"/>
  <c r="Q433" i="1" s="1"/>
  <c r="L435" i="1"/>
  <c r="M435" i="1"/>
  <c r="O434" i="1"/>
  <c r="N434" i="1"/>
  <c r="P434" i="1" l="1"/>
  <c r="Q434" i="1" s="1"/>
  <c r="N435" i="1"/>
  <c r="O435" i="1"/>
  <c r="M436" i="1"/>
  <c r="L436" i="1"/>
  <c r="P435" i="1" l="1"/>
  <c r="Q435" i="1" s="1"/>
  <c r="L437" i="1"/>
  <c r="M437" i="1"/>
  <c r="O436" i="1"/>
  <c r="N436" i="1"/>
  <c r="P436" i="1" l="1"/>
  <c r="Q436" i="1" s="1"/>
  <c r="M438" i="1"/>
  <c r="L438" i="1"/>
  <c r="O437" i="1"/>
  <c r="N437" i="1"/>
  <c r="P437" i="1" l="1"/>
  <c r="Q437" i="1" s="1"/>
  <c r="O438" i="1"/>
  <c r="N438" i="1"/>
  <c r="P438" i="1" s="1"/>
  <c r="L439" i="1"/>
  <c r="M439" i="1"/>
  <c r="Q438" i="1" l="1"/>
  <c r="M440" i="1"/>
  <c r="L440" i="1"/>
  <c r="N439" i="1"/>
  <c r="O439" i="1"/>
  <c r="O440" i="1" l="1"/>
  <c r="N440" i="1"/>
  <c r="P440" i="1" s="1"/>
  <c r="L441" i="1"/>
  <c r="M441" i="1"/>
  <c r="P439" i="1"/>
  <c r="Q439" i="1" s="1"/>
  <c r="Q440" i="1" l="1"/>
  <c r="O441" i="1"/>
  <c r="N441" i="1"/>
  <c r="M442" i="1"/>
  <c r="L442" i="1"/>
  <c r="P441" i="1" l="1"/>
  <c r="Q441" i="1" s="1"/>
  <c r="L443" i="1"/>
  <c r="M443" i="1"/>
  <c r="O442" i="1"/>
  <c r="N442" i="1"/>
  <c r="P442" i="1" l="1"/>
  <c r="Q442" i="1" s="1"/>
  <c r="N443" i="1"/>
  <c r="O443" i="1"/>
  <c r="M444" i="1"/>
  <c r="L444" i="1"/>
  <c r="L445" i="1" l="1"/>
  <c r="M445" i="1"/>
  <c r="O444" i="1"/>
  <c r="N444" i="1"/>
  <c r="P443" i="1"/>
  <c r="Q443" i="1" s="1"/>
  <c r="O445" i="1" l="1"/>
  <c r="N445" i="1"/>
  <c r="P444" i="1"/>
  <c r="Q444" i="1" s="1"/>
  <c r="M446" i="1"/>
  <c r="L446" i="1"/>
  <c r="P445" i="1" l="1"/>
  <c r="Q445" i="1" s="1"/>
  <c r="O446" i="1"/>
  <c r="N446" i="1"/>
  <c r="P446" i="1" s="1"/>
  <c r="L447" i="1"/>
  <c r="M447" i="1"/>
  <c r="Q446" i="1" l="1"/>
  <c r="M448" i="1"/>
  <c r="L448" i="1"/>
  <c r="N447" i="1"/>
  <c r="O447" i="1"/>
  <c r="O448" i="1" l="1"/>
  <c r="N448" i="1"/>
  <c r="L449" i="1"/>
  <c r="M449" i="1"/>
  <c r="P447" i="1"/>
  <c r="Q447" i="1" s="1"/>
  <c r="P448" i="1" l="1"/>
  <c r="Q448" i="1"/>
  <c r="O449" i="1"/>
  <c r="N449" i="1"/>
  <c r="P449" i="1" s="1"/>
  <c r="M450" i="1"/>
  <c r="L450" i="1"/>
  <c r="Q449" i="1" l="1"/>
  <c r="L451" i="1"/>
  <c r="M451" i="1"/>
  <c r="O450" i="1"/>
  <c r="N450" i="1"/>
  <c r="P450" i="1" s="1"/>
  <c r="Q450" i="1" s="1"/>
  <c r="N451" i="1" l="1"/>
  <c r="O451" i="1"/>
  <c r="M452" i="1"/>
  <c r="L452" i="1"/>
  <c r="P451" i="1" l="1"/>
  <c r="Q451" i="1" s="1"/>
  <c r="L453" i="1"/>
  <c r="M453" i="1"/>
  <c r="O452" i="1"/>
  <c r="N452" i="1"/>
  <c r="P452" i="1" l="1"/>
  <c r="Q452" i="1" s="1"/>
  <c r="O453" i="1"/>
  <c r="N453" i="1"/>
  <c r="M454" i="1"/>
  <c r="L454" i="1"/>
  <c r="P453" i="1" l="1"/>
  <c r="Q453" i="1" s="1"/>
  <c r="L455" i="1"/>
  <c r="M455" i="1"/>
  <c r="O454" i="1"/>
  <c r="N454" i="1"/>
  <c r="P454" i="1" l="1"/>
  <c r="Q454" i="1" s="1"/>
  <c r="N455" i="1"/>
  <c r="O455" i="1"/>
  <c r="M456" i="1"/>
  <c r="L456" i="1"/>
  <c r="L457" i="1" l="1"/>
  <c r="M457" i="1"/>
  <c r="O456" i="1"/>
  <c r="N456" i="1"/>
  <c r="P455" i="1"/>
  <c r="Q455" i="1" s="1"/>
  <c r="O457" i="1" l="1"/>
  <c r="N457" i="1"/>
  <c r="P456" i="1"/>
  <c r="Q456" i="1" s="1"/>
  <c r="M458" i="1"/>
  <c r="L458" i="1"/>
  <c r="P457" i="1" l="1"/>
  <c r="Q457" i="1"/>
  <c r="O458" i="1"/>
  <c r="N458" i="1"/>
  <c r="P458" i="1" s="1"/>
  <c r="L459" i="1"/>
  <c r="M459" i="1"/>
  <c r="Q458" i="1" l="1"/>
  <c r="M460" i="1"/>
  <c r="L460" i="1"/>
  <c r="N459" i="1"/>
  <c r="O459" i="1"/>
  <c r="O460" i="1" l="1"/>
  <c r="N460" i="1"/>
  <c r="L461" i="1"/>
  <c r="M461" i="1"/>
  <c r="P459" i="1"/>
  <c r="Q459" i="1" s="1"/>
  <c r="P460" i="1" l="1"/>
  <c r="Q460" i="1" s="1"/>
  <c r="O461" i="1"/>
  <c r="N461" i="1"/>
  <c r="M462" i="1"/>
  <c r="L462" i="1"/>
  <c r="P461" i="1" l="1"/>
  <c r="Q461" i="1" s="1"/>
  <c r="L463" i="1"/>
  <c r="M463" i="1"/>
  <c r="O462" i="1"/>
  <c r="N462" i="1"/>
  <c r="P462" i="1" l="1"/>
  <c r="Q462" i="1" s="1"/>
  <c r="N463" i="1"/>
  <c r="O463" i="1"/>
  <c r="M464" i="1"/>
  <c r="L464" i="1"/>
  <c r="L465" i="1" l="1"/>
  <c r="M465" i="1"/>
  <c r="O464" i="1"/>
  <c r="N464" i="1"/>
  <c r="P463" i="1"/>
  <c r="Q463" i="1" s="1"/>
  <c r="O465" i="1" l="1"/>
  <c r="N465" i="1"/>
  <c r="P464" i="1"/>
  <c r="Q464" i="1" s="1"/>
  <c r="M466" i="1"/>
  <c r="L466" i="1"/>
  <c r="P465" i="1" l="1"/>
  <c r="Q465" i="1"/>
  <c r="O466" i="1"/>
  <c r="N466" i="1"/>
  <c r="L467" i="1"/>
  <c r="M467" i="1"/>
  <c r="P466" i="1" l="1"/>
  <c r="Q466" i="1" s="1"/>
  <c r="M468" i="1"/>
  <c r="L468" i="1"/>
  <c r="N467" i="1"/>
  <c r="O467" i="1"/>
  <c r="O468" i="1" l="1"/>
  <c r="N468" i="1"/>
  <c r="L469" i="1"/>
  <c r="M469" i="1"/>
  <c r="P467" i="1"/>
  <c r="Q467" i="1" s="1"/>
  <c r="P468" i="1" l="1"/>
  <c r="Q468" i="1" s="1"/>
  <c r="O469" i="1"/>
  <c r="N469" i="1"/>
  <c r="P469" i="1" s="1"/>
  <c r="M470" i="1"/>
  <c r="L470" i="1"/>
  <c r="Q469" i="1" l="1"/>
  <c r="L471" i="1"/>
  <c r="M471" i="1"/>
  <c r="O470" i="1"/>
  <c r="N470" i="1"/>
  <c r="P470" i="1" l="1"/>
  <c r="Q470" i="1" s="1"/>
  <c r="N471" i="1"/>
  <c r="O471" i="1"/>
  <c r="M472" i="1"/>
  <c r="L472" i="1"/>
  <c r="L473" i="1" l="1"/>
  <c r="M473" i="1"/>
  <c r="O472" i="1"/>
  <c r="N472" i="1"/>
  <c r="P471" i="1"/>
  <c r="Q471" i="1" s="1"/>
  <c r="O473" i="1" l="1"/>
  <c r="N473" i="1"/>
  <c r="P472" i="1"/>
  <c r="Q472" i="1" s="1"/>
  <c r="M474" i="1"/>
  <c r="L474" i="1"/>
  <c r="P473" i="1" l="1"/>
  <c r="Q473" i="1" s="1"/>
  <c r="O474" i="1"/>
  <c r="N474" i="1"/>
  <c r="P474" i="1" s="1"/>
  <c r="L475" i="1"/>
  <c r="M475" i="1"/>
  <c r="Q474" i="1" l="1"/>
  <c r="M476" i="1"/>
  <c r="L476" i="1"/>
  <c r="O475" i="1"/>
  <c r="N475" i="1"/>
  <c r="P475" i="1" l="1"/>
  <c r="Q475" i="1" s="1"/>
  <c r="O476" i="1"/>
  <c r="N476" i="1"/>
  <c r="L477" i="1"/>
  <c r="M477" i="1"/>
  <c r="P476" i="1" l="1"/>
  <c r="Q476" i="1" s="1"/>
  <c r="M478" i="1"/>
  <c r="L478" i="1"/>
  <c r="O477" i="1"/>
  <c r="N477" i="1"/>
  <c r="P477" i="1" l="1"/>
  <c r="Q477" i="1" s="1"/>
  <c r="O478" i="1"/>
  <c r="N478" i="1"/>
  <c r="L479" i="1"/>
  <c r="M479" i="1"/>
  <c r="P478" i="1" l="1"/>
  <c r="Q478" i="1" s="1"/>
  <c r="M480" i="1"/>
  <c r="L480" i="1"/>
  <c r="O479" i="1"/>
  <c r="N479" i="1"/>
  <c r="P479" i="1" l="1"/>
  <c r="Q479" i="1" s="1"/>
  <c r="O480" i="1"/>
  <c r="N480" i="1"/>
  <c r="L481" i="1"/>
  <c r="M481" i="1"/>
  <c r="P480" i="1" l="1"/>
  <c r="Q480" i="1" s="1"/>
  <c r="M482" i="1"/>
  <c r="L482" i="1"/>
  <c r="O481" i="1"/>
  <c r="N481" i="1"/>
  <c r="P481" i="1" l="1"/>
  <c r="Q481" i="1" s="1"/>
  <c r="O482" i="1"/>
  <c r="N482" i="1"/>
  <c r="L483" i="1"/>
  <c r="M483" i="1"/>
  <c r="P482" i="1" l="1"/>
  <c r="Q482" i="1" s="1"/>
  <c r="M484" i="1"/>
  <c r="L484" i="1"/>
  <c r="O483" i="1"/>
  <c r="N483" i="1"/>
  <c r="P483" i="1" l="1"/>
  <c r="Q483" i="1" s="1"/>
  <c r="O484" i="1"/>
  <c r="N484" i="1"/>
  <c r="L485" i="1"/>
  <c r="M485" i="1"/>
  <c r="P484" i="1" l="1"/>
  <c r="Q484" i="1" s="1"/>
  <c r="M486" i="1"/>
  <c r="L486" i="1"/>
  <c r="O485" i="1"/>
  <c r="N485" i="1"/>
  <c r="P485" i="1" l="1"/>
  <c r="Q485" i="1" s="1"/>
  <c r="O486" i="1"/>
  <c r="N486" i="1"/>
  <c r="L487" i="1"/>
  <c r="M487" i="1"/>
  <c r="P486" i="1" l="1"/>
  <c r="Q486" i="1" s="1"/>
  <c r="M488" i="1"/>
  <c r="L488" i="1"/>
  <c r="O487" i="1"/>
  <c r="N487" i="1"/>
  <c r="P487" i="1" l="1"/>
  <c r="Q487" i="1" s="1"/>
  <c r="O488" i="1"/>
  <c r="N488" i="1"/>
  <c r="L489" i="1"/>
  <c r="M489" i="1"/>
  <c r="P488" i="1" l="1"/>
  <c r="Q488" i="1" s="1"/>
  <c r="M490" i="1"/>
  <c r="L490" i="1"/>
  <c r="O489" i="1"/>
  <c r="N489" i="1"/>
  <c r="P489" i="1" l="1"/>
  <c r="Q489" i="1" s="1"/>
  <c r="O490" i="1"/>
  <c r="N490" i="1"/>
  <c r="L491" i="1"/>
  <c r="M491" i="1"/>
  <c r="P490" i="1" l="1"/>
  <c r="Q490" i="1" s="1"/>
  <c r="M492" i="1"/>
  <c r="L492" i="1"/>
  <c r="N491" i="1"/>
  <c r="O491" i="1"/>
  <c r="O492" i="1" l="1"/>
  <c r="N492" i="1"/>
  <c r="L493" i="1"/>
  <c r="M493" i="1"/>
  <c r="P491" i="1"/>
  <c r="Q491" i="1" s="1"/>
  <c r="P492" i="1" l="1"/>
  <c r="Q492" i="1" s="1"/>
  <c r="O493" i="1"/>
  <c r="N493" i="1"/>
  <c r="M494" i="1"/>
  <c r="L494" i="1"/>
  <c r="P493" i="1" l="1"/>
  <c r="Q493" i="1" s="1"/>
  <c r="L495" i="1"/>
  <c r="M495" i="1"/>
  <c r="O494" i="1"/>
  <c r="N494" i="1"/>
  <c r="P494" i="1" l="1"/>
  <c r="Q494" i="1" s="1"/>
  <c r="O495" i="1"/>
  <c r="N495" i="1"/>
  <c r="P495" i="1" s="1"/>
  <c r="Q495" i="1" s="1"/>
  <c r="M496" i="1"/>
  <c r="L496" i="1"/>
  <c r="L497" i="1" l="1"/>
  <c r="M497" i="1"/>
  <c r="O496" i="1"/>
  <c r="N496" i="1"/>
  <c r="P496" i="1" l="1"/>
  <c r="Q496" i="1" s="1"/>
  <c r="O497" i="1"/>
  <c r="N497" i="1"/>
  <c r="M498" i="1"/>
  <c r="L498" i="1"/>
  <c r="P497" i="1" l="1"/>
  <c r="Q497" i="1" s="1"/>
  <c r="L499" i="1"/>
  <c r="M499" i="1"/>
  <c r="O498" i="1"/>
  <c r="N498" i="1"/>
  <c r="P498" i="1" l="1"/>
  <c r="Q498" i="1" s="1"/>
  <c r="N499" i="1"/>
  <c r="O499" i="1"/>
  <c r="M500" i="1"/>
  <c r="L500" i="1"/>
  <c r="L501" i="1" l="1"/>
  <c r="M501" i="1"/>
  <c r="O500" i="1"/>
  <c r="N500" i="1"/>
  <c r="P499" i="1"/>
  <c r="Q499" i="1" s="1"/>
  <c r="O501" i="1" l="1"/>
  <c r="N501" i="1"/>
  <c r="P501" i="1" s="1"/>
  <c r="P500" i="1"/>
  <c r="Q500" i="1" s="1"/>
  <c r="M502" i="1"/>
  <c r="L502" i="1"/>
  <c r="Q501" i="1" l="1"/>
  <c r="O502" i="1"/>
  <c r="N502" i="1"/>
  <c r="P502" i="1" s="1"/>
  <c r="Q502" i="1" s="1"/>
  <c r="L503" i="1"/>
  <c r="M503" i="1"/>
  <c r="M504" i="1" l="1"/>
  <c r="L504" i="1"/>
  <c r="O503" i="1"/>
  <c r="N503" i="1"/>
  <c r="P503" i="1" l="1"/>
  <c r="Q503" i="1" s="1"/>
  <c r="O504" i="1"/>
  <c r="N504" i="1"/>
  <c r="L505" i="1"/>
  <c r="M505" i="1"/>
  <c r="P504" i="1" l="1"/>
  <c r="Q504" i="1" s="1"/>
  <c r="M506" i="1"/>
  <c r="L506" i="1"/>
  <c r="O505" i="1"/>
  <c r="N505" i="1"/>
  <c r="O506" i="1" l="1"/>
  <c r="N506" i="1"/>
  <c r="P505" i="1"/>
  <c r="Q505" i="1" s="1"/>
  <c r="P506" i="1" l="1"/>
  <c r="Q506" i="1" s="1"/>
</calcChain>
</file>

<file path=xl/sharedStrings.xml><?xml version="1.0" encoding="utf-8"?>
<sst xmlns="http://schemas.openxmlformats.org/spreadsheetml/2006/main" count="16" uniqueCount="16">
  <si>
    <t>High</t>
  </si>
  <si>
    <t>Low</t>
  </si>
  <si>
    <t>Close</t>
  </si>
  <si>
    <t>Date</t>
  </si>
  <si>
    <t>Tr</t>
  </si>
  <si>
    <t>Tr14</t>
  </si>
  <si>
    <t>Di14Diff</t>
  </si>
  <si>
    <t>Di14Sum</t>
  </si>
  <si>
    <t>Dx</t>
  </si>
  <si>
    <t>Adx</t>
  </si>
  <si>
    <t>MinusDm1</t>
  </si>
  <si>
    <t>PlusDm1</t>
  </si>
  <si>
    <t>PlusDm14</t>
  </si>
  <si>
    <t>MinusDm14</t>
  </si>
  <si>
    <t>PlusDi14</t>
  </si>
  <si>
    <t>MinusDi14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</si>
</sst>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6" formatCode="0.0000"/>
    <numFmt numFmtId="171" formatCode="0.00000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2" fontId="1" fillId="2" borderId="1" xfId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2" fontId="1" fillId="2" borderId="1" xfId="1" quotePrefix="1" applyNumberFormat="1" applyFill="1" applyBorder="1" applyAlignment="1">
      <alignment horizontal="center"/>
    </xf>
    <xf numFmtId="2" fontId="1" fillId="2" borderId="1" xfId="1" applyNumberFormat="1" applyFill="1" applyBorder="1" applyAlignment="1">
      <alignment horizontal="center" wrapText="1"/>
    </xf>
    <xf numFmtId="2" fontId="1" fillId="2" borderId="1" xfId="1" quotePrefix="1" applyNumberFormat="1" applyFont="1" applyFill="1" applyBorder="1" applyAlignment="1">
      <alignment horizontal="center" wrapText="1"/>
    </xf>
    <xf numFmtId="14" fontId="1" fillId="0" borderId="0" xfId="1" applyNumberFormat="1"/>
    <xf numFmtId="14" fontId="1" fillId="2" borderId="0" xfId="1" applyNumberFormat="1" applyFill="1"/>
    <xf numFmtId="14" fontId="0" fillId="0" borderId="0" xfId="0" applyNumberFormat="1"/>
    <xf numFmtId="166" fontId="1" fillId="2" borderId="0" xfId="1" applyNumberForma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166" fontId="0" fillId="0" borderId="0" xfId="0" applyNumberFormat="1"/>
    <xf numFmtId="166" fontId="1" fillId="2" borderId="0" xfId="2" applyNumberFormat="1" applyFont="1" applyFill="1" applyAlignment="1">
      <alignment horizontal="center"/>
    </xf>
    <xf numFmtId="171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6"/>
  <sheetViews>
    <sheetView tabSelected="1" workbookViewId="0">
      <pane ySplit="2" topLeftCell="A3" activePane="bottomLeft" state="frozen"/>
      <selection activeCell="K1" sqref="K1"/>
      <selection pane="bottomLeft" activeCell="I6" sqref="I6"/>
    </sheetView>
  </sheetViews>
  <sheetFormatPr defaultRowHeight="14.6" x14ac:dyDescent="0.4"/>
  <cols>
    <col min="2" max="2" width="9.765625" style="8" bestFit="1" customWidth="1"/>
    <col min="3" max="5" width="7.3046875" bestFit="1" customWidth="1"/>
    <col min="6" max="6" width="6.3828125" bestFit="1" customWidth="1"/>
    <col min="7" max="7" width="7.84375" bestFit="1" customWidth="1"/>
    <col min="8" max="8" width="9.15234375" bestFit="1" customWidth="1"/>
    <col min="9" max="11" width="11.3828125" bestFit="1" customWidth="1"/>
    <col min="12" max="17" width="12.3828125" bestFit="1" customWidth="1"/>
  </cols>
  <sheetData>
    <row r="2" spans="2:17" x14ac:dyDescent="0.4">
      <c r="B2" s="6" t="s">
        <v>3</v>
      </c>
      <c r="C2" s="1" t="s">
        <v>0</v>
      </c>
      <c r="D2" s="1" t="s">
        <v>1</v>
      </c>
      <c r="E2" s="1" t="s">
        <v>2</v>
      </c>
      <c r="F2" s="2" t="s">
        <v>4</v>
      </c>
      <c r="G2" s="3" t="s">
        <v>11</v>
      </c>
      <c r="H2" s="3" t="s">
        <v>10</v>
      </c>
      <c r="I2" s="2" t="s">
        <v>5</v>
      </c>
      <c r="J2" s="3" t="s">
        <v>12</v>
      </c>
      <c r="K2" s="3" t="s">
        <v>13</v>
      </c>
      <c r="L2" s="5" t="s">
        <v>14</v>
      </c>
      <c r="M2" s="5" t="s">
        <v>15</v>
      </c>
      <c r="N2" s="4" t="s">
        <v>6</v>
      </c>
      <c r="O2" s="4" t="s">
        <v>7</v>
      </c>
      <c r="P2" s="2" t="s">
        <v>8</v>
      </c>
      <c r="Q2" s="2" t="s">
        <v>9</v>
      </c>
    </row>
    <row r="3" spans="2:17" x14ac:dyDescent="0.4">
      <c r="B3" s="7">
        <v>39855</v>
      </c>
      <c r="C3" s="9">
        <v>30.1983</v>
      </c>
      <c r="D3" s="10">
        <v>29.4072</v>
      </c>
      <c r="E3" s="10">
        <v>29.872</v>
      </c>
      <c r="F3" s="11">
        <f>C3-D3</f>
        <v>0.79110000000000014</v>
      </c>
      <c r="G3" s="11"/>
      <c r="H3" s="11"/>
      <c r="I3" s="13"/>
      <c r="J3" s="13"/>
      <c r="K3" s="13"/>
      <c r="L3" s="13"/>
      <c r="M3" s="13"/>
      <c r="N3" s="13"/>
      <c r="O3" s="13"/>
      <c r="P3" s="13"/>
      <c r="Q3" s="13"/>
    </row>
    <row r="4" spans="2:17" x14ac:dyDescent="0.4">
      <c r="B4" s="7">
        <v>39856</v>
      </c>
      <c r="C4" s="9">
        <v>30.2776</v>
      </c>
      <c r="D4" s="10">
        <v>29.318200000000001</v>
      </c>
      <c r="E4" s="10">
        <v>30.238099999999999</v>
      </c>
      <c r="F4" s="12">
        <f>MAX(C4-D4, ABS(C4-E3), ABS(D4-E3))</f>
        <v>0.9593999999999987</v>
      </c>
      <c r="G4" s="11">
        <f>IF(C4-C3&gt;D3-D4,MAX(C4-C3,0),0)</f>
        <v>0</v>
      </c>
      <c r="H4" s="11">
        <f>IF(D3-D4&gt;C4-C3,MAX(D3-D4, 0),0)</f>
        <v>8.8999999999998636E-2</v>
      </c>
      <c r="I4" s="13"/>
      <c r="J4" s="13"/>
      <c r="K4" s="13"/>
      <c r="L4" s="13"/>
      <c r="M4" s="13"/>
      <c r="N4" s="13"/>
      <c r="O4" s="13"/>
      <c r="P4" s="13"/>
      <c r="Q4" s="13"/>
    </row>
    <row r="5" spans="2:17" x14ac:dyDescent="0.4">
      <c r="B5" s="7">
        <v>39857</v>
      </c>
      <c r="C5" s="9">
        <v>30.445799999999998</v>
      </c>
      <c r="D5" s="10">
        <v>29.961099999999998</v>
      </c>
      <c r="E5" s="10">
        <v>30.099599999999999</v>
      </c>
      <c r="F5" s="12">
        <f t="shared" ref="F5:F68" si="0">MAX(C5-D5, ABS(C5-E4), ABS(D5-E4))</f>
        <v>0.48470000000000013</v>
      </c>
      <c r="G5" s="11">
        <f t="shared" ref="G5:G68" si="1">IF(C5-C4&gt;D4-D5,MAX(C5-C4,0),0)</f>
        <v>0.16819999999999879</v>
      </c>
      <c r="H5" s="11">
        <f t="shared" ref="H5:H68" si="2">IF(D4-D5&gt;C5-C4,MAX(D4-D5, 0),0)</f>
        <v>0</v>
      </c>
      <c r="I5" s="13"/>
      <c r="J5" s="13"/>
      <c r="K5" s="13"/>
      <c r="L5" s="13"/>
      <c r="M5" s="13"/>
      <c r="N5" s="13"/>
      <c r="O5" s="13"/>
      <c r="P5" s="13"/>
      <c r="Q5" s="13"/>
    </row>
    <row r="6" spans="2:17" x14ac:dyDescent="0.4">
      <c r="B6" s="7">
        <v>39861</v>
      </c>
      <c r="C6" s="9">
        <v>29.347799999999999</v>
      </c>
      <c r="D6" s="10">
        <v>28.744299999999999</v>
      </c>
      <c r="E6" s="10">
        <v>28.902799999999999</v>
      </c>
      <c r="F6" s="12">
        <f t="shared" si="0"/>
        <v>1.3552999999999997</v>
      </c>
      <c r="G6" s="11">
        <f t="shared" si="1"/>
        <v>0</v>
      </c>
      <c r="H6" s="11">
        <f t="shared" si="2"/>
        <v>1.2167999999999992</v>
      </c>
      <c r="I6" s="13"/>
      <c r="J6" s="13"/>
      <c r="K6" s="13"/>
      <c r="L6" s="13"/>
      <c r="M6" s="13"/>
      <c r="N6" s="13"/>
      <c r="O6" s="13"/>
      <c r="P6" s="13"/>
      <c r="Q6" s="13"/>
    </row>
    <row r="7" spans="2:17" x14ac:dyDescent="0.4">
      <c r="B7" s="7">
        <v>39862</v>
      </c>
      <c r="C7" s="9">
        <v>29.3477</v>
      </c>
      <c r="D7" s="10">
        <v>28.5566</v>
      </c>
      <c r="E7" s="10">
        <v>28.922499999999999</v>
      </c>
      <c r="F7" s="12">
        <f t="shared" si="0"/>
        <v>0.79110000000000014</v>
      </c>
      <c r="G7" s="11">
        <f t="shared" si="1"/>
        <v>0</v>
      </c>
      <c r="H7" s="11">
        <f t="shared" si="2"/>
        <v>0.18769999999999953</v>
      </c>
      <c r="I7" s="13"/>
      <c r="J7" s="13"/>
      <c r="K7" s="13"/>
      <c r="L7" s="13"/>
      <c r="M7" s="13"/>
      <c r="N7" s="13"/>
      <c r="O7" s="13"/>
      <c r="P7" s="13"/>
      <c r="Q7" s="13"/>
    </row>
    <row r="8" spans="2:17" x14ac:dyDescent="0.4">
      <c r="B8" s="7">
        <v>39863</v>
      </c>
      <c r="C8" s="9">
        <v>29.288599999999999</v>
      </c>
      <c r="D8" s="10">
        <v>28.408100000000001</v>
      </c>
      <c r="E8" s="10">
        <v>28.477499999999999</v>
      </c>
      <c r="F8" s="12">
        <f t="shared" si="0"/>
        <v>0.88049999999999784</v>
      </c>
      <c r="G8" s="11">
        <f t="shared" si="1"/>
        <v>0</v>
      </c>
      <c r="H8" s="11">
        <f t="shared" si="2"/>
        <v>0.14849999999999852</v>
      </c>
      <c r="I8" s="13"/>
      <c r="J8" s="13"/>
      <c r="K8" s="13"/>
      <c r="L8" s="13"/>
      <c r="M8" s="13"/>
      <c r="N8" s="13"/>
      <c r="O8" s="13"/>
      <c r="P8" s="13"/>
      <c r="Q8" s="13"/>
    </row>
    <row r="9" spans="2:17" x14ac:dyDescent="0.4">
      <c r="B9" s="7">
        <v>39864</v>
      </c>
      <c r="C9" s="9">
        <v>28.833400000000001</v>
      </c>
      <c r="D9" s="10">
        <v>28.081800000000001</v>
      </c>
      <c r="E9" s="10">
        <v>28.5566</v>
      </c>
      <c r="F9" s="12">
        <f t="shared" si="0"/>
        <v>0.75159999999999982</v>
      </c>
      <c r="G9" s="11">
        <f t="shared" si="1"/>
        <v>0</v>
      </c>
      <c r="H9" s="11">
        <f t="shared" si="2"/>
        <v>0.32629999999999981</v>
      </c>
      <c r="I9" s="13"/>
      <c r="J9" s="13"/>
      <c r="K9" s="13"/>
      <c r="L9" s="13"/>
      <c r="M9" s="13"/>
      <c r="N9" s="13"/>
      <c r="O9" s="13"/>
      <c r="P9" s="13"/>
      <c r="Q9" s="13"/>
    </row>
    <row r="10" spans="2:17" x14ac:dyDescent="0.4">
      <c r="B10" s="7">
        <v>39867</v>
      </c>
      <c r="C10" s="9">
        <v>28.7346</v>
      </c>
      <c r="D10" s="10">
        <v>27.428899999999999</v>
      </c>
      <c r="E10" s="10">
        <v>27.557600000000001</v>
      </c>
      <c r="F10" s="12">
        <f t="shared" si="0"/>
        <v>1.3057000000000016</v>
      </c>
      <c r="G10" s="11">
        <f t="shared" si="1"/>
        <v>0</v>
      </c>
      <c r="H10" s="11">
        <f t="shared" si="2"/>
        <v>0.65290000000000248</v>
      </c>
      <c r="I10" s="13"/>
      <c r="J10" s="13"/>
      <c r="K10" s="13"/>
      <c r="L10" s="13"/>
      <c r="M10" s="13"/>
      <c r="N10" s="13"/>
      <c r="O10" s="13"/>
      <c r="P10" s="13"/>
      <c r="Q10" s="13"/>
    </row>
    <row r="11" spans="2:17" x14ac:dyDescent="0.4">
      <c r="B11" s="7">
        <v>39868</v>
      </c>
      <c r="C11" s="9">
        <v>28.665400000000002</v>
      </c>
      <c r="D11" s="10">
        <v>27.656500000000001</v>
      </c>
      <c r="E11" s="10">
        <v>28.467500000000001</v>
      </c>
      <c r="F11" s="12">
        <f t="shared" si="0"/>
        <v>1.107800000000001</v>
      </c>
      <c r="G11" s="11">
        <f t="shared" si="1"/>
        <v>0</v>
      </c>
      <c r="H11" s="11">
        <f t="shared" si="2"/>
        <v>0</v>
      </c>
      <c r="I11" s="13"/>
      <c r="J11" s="13"/>
      <c r="K11" s="13"/>
      <c r="L11" s="13"/>
      <c r="M11" s="13"/>
      <c r="N11" s="13"/>
      <c r="O11" s="13"/>
      <c r="P11" s="13"/>
      <c r="Q11" s="13"/>
    </row>
    <row r="12" spans="2:17" x14ac:dyDescent="0.4">
      <c r="B12" s="7">
        <v>39869</v>
      </c>
      <c r="C12" s="9">
        <v>28.853200000000001</v>
      </c>
      <c r="D12" s="10">
        <v>27.834499999999998</v>
      </c>
      <c r="E12" s="10">
        <v>28.279599999999999</v>
      </c>
      <c r="F12" s="12">
        <f t="shared" si="0"/>
        <v>1.0187000000000026</v>
      </c>
      <c r="G12" s="11">
        <f t="shared" si="1"/>
        <v>0.1877999999999993</v>
      </c>
      <c r="H12" s="11">
        <f t="shared" si="2"/>
        <v>0</v>
      </c>
      <c r="I12" s="13"/>
      <c r="J12" s="13"/>
      <c r="K12" s="13"/>
      <c r="L12" s="13"/>
      <c r="M12" s="13"/>
      <c r="N12" s="13"/>
      <c r="O12" s="13"/>
      <c r="P12" s="13"/>
      <c r="Q12" s="13"/>
    </row>
    <row r="13" spans="2:17" x14ac:dyDescent="0.4">
      <c r="B13" s="7">
        <v>39870</v>
      </c>
      <c r="C13" s="9">
        <v>28.6356</v>
      </c>
      <c r="D13" s="10">
        <v>27.3992</v>
      </c>
      <c r="E13" s="10">
        <v>27.488199999999999</v>
      </c>
      <c r="F13" s="12">
        <f t="shared" si="0"/>
        <v>1.2363999999999997</v>
      </c>
      <c r="G13" s="11">
        <f t="shared" si="1"/>
        <v>0</v>
      </c>
      <c r="H13" s="11">
        <f t="shared" si="2"/>
        <v>0.43529999999999802</v>
      </c>
      <c r="I13" s="13"/>
      <c r="J13" s="13"/>
      <c r="K13" s="13"/>
      <c r="L13" s="13"/>
      <c r="M13" s="13"/>
      <c r="N13" s="13"/>
      <c r="O13" s="13"/>
      <c r="P13" s="13"/>
      <c r="Q13" s="13"/>
    </row>
    <row r="14" spans="2:17" x14ac:dyDescent="0.4">
      <c r="B14" s="7">
        <v>39871</v>
      </c>
      <c r="C14" s="9">
        <v>27.676100000000002</v>
      </c>
      <c r="D14" s="10">
        <v>27.092700000000001</v>
      </c>
      <c r="E14" s="10">
        <v>27.231000000000002</v>
      </c>
      <c r="F14" s="12">
        <f t="shared" si="0"/>
        <v>0.58340000000000103</v>
      </c>
      <c r="G14" s="11">
        <f t="shared" si="1"/>
        <v>0</v>
      </c>
      <c r="H14" s="11">
        <f t="shared" si="2"/>
        <v>0.30649999999999977</v>
      </c>
      <c r="I14" s="13"/>
      <c r="J14" s="13"/>
      <c r="K14" s="13"/>
      <c r="L14" s="13"/>
      <c r="M14" s="13"/>
      <c r="N14" s="13"/>
      <c r="O14" s="13"/>
      <c r="P14" s="13"/>
      <c r="Q14" s="13"/>
    </row>
    <row r="15" spans="2:17" x14ac:dyDescent="0.4">
      <c r="B15" s="7">
        <v>39874</v>
      </c>
      <c r="C15" s="9">
        <v>27.211200000000002</v>
      </c>
      <c r="D15" s="10">
        <v>26.182600000000001</v>
      </c>
      <c r="E15" s="10">
        <v>26.3507</v>
      </c>
      <c r="F15" s="12">
        <f t="shared" si="0"/>
        <v>1.0484000000000009</v>
      </c>
      <c r="G15" s="11">
        <f t="shared" si="1"/>
        <v>0</v>
      </c>
      <c r="H15" s="11">
        <f t="shared" si="2"/>
        <v>0.91009999999999991</v>
      </c>
      <c r="I15" s="13"/>
      <c r="J15" s="13"/>
      <c r="K15" s="13"/>
      <c r="L15" s="13"/>
      <c r="M15" s="13"/>
      <c r="N15" s="13"/>
      <c r="O15" s="13"/>
      <c r="P15" s="13"/>
      <c r="Q15" s="13"/>
    </row>
    <row r="16" spans="2:17" x14ac:dyDescent="0.4">
      <c r="B16" s="7">
        <v>39875</v>
      </c>
      <c r="C16" s="9">
        <v>26.865100000000002</v>
      </c>
      <c r="D16" s="10">
        <v>26.133199999999999</v>
      </c>
      <c r="E16" s="10">
        <v>26.3309</v>
      </c>
      <c r="F16" s="12">
        <f t="shared" si="0"/>
        <v>0.7319000000000031</v>
      </c>
      <c r="G16" s="11">
        <f t="shared" si="1"/>
        <v>0</v>
      </c>
      <c r="H16" s="11">
        <f t="shared" si="2"/>
        <v>4.9400000000002109E-2</v>
      </c>
      <c r="I16" s="13"/>
      <c r="J16" s="13"/>
      <c r="K16" s="13"/>
      <c r="L16" s="13"/>
      <c r="M16" s="13"/>
      <c r="N16" s="13"/>
      <c r="O16" s="13"/>
      <c r="P16" s="13"/>
      <c r="Q16" s="13"/>
    </row>
    <row r="17" spans="2:17" x14ac:dyDescent="0.4">
      <c r="B17" s="7">
        <v>39876</v>
      </c>
      <c r="C17" s="9">
        <v>27.408999999999999</v>
      </c>
      <c r="D17" s="10">
        <v>26.627700000000001</v>
      </c>
      <c r="E17" s="10">
        <v>27.033300000000001</v>
      </c>
      <c r="F17" s="12">
        <f t="shared" si="0"/>
        <v>1.0780999999999992</v>
      </c>
      <c r="G17" s="11">
        <f t="shared" si="1"/>
        <v>0.54389999999999716</v>
      </c>
      <c r="H17" s="11">
        <f t="shared" si="2"/>
        <v>0</v>
      </c>
      <c r="I17" s="13">
        <f>SUM(F4:F17)/14</f>
        <v>0.95235714285714324</v>
      </c>
      <c r="J17" s="13">
        <f>SUM(G4:G17)/14</f>
        <v>6.4278571428571088E-2</v>
      </c>
      <c r="K17" s="13">
        <f>SUM(H4:H17)/14</f>
        <v>0.30874999999999986</v>
      </c>
      <c r="L17" s="13">
        <f>100*J17/I17</f>
        <v>6.7494187354683479</v>
      </c>
      <c r="M17" s="13">
        <f>100*K17/I17</f>
        <v>32.419560489012198</v>
      </c>
      <c r="N17" s="13">
        <f>ABS(L17-M17)</f>
        <v>25.670141753543852</v>
      </c>
      <c r="O17" s="13">
        <f>L17+M17</f>
        <v>39.168979224480545</v>
      </c>
      <c r="P17" s="13">
        <f>100*N17/O17</f>
        <v>65.536917892157007</v>
      </c>
      <c r="Q17" s="13"/>
    </row>
    <row r="18" spans="2:17" x14ac:dyDescent="0.4">
      <c r="B18" s="7">
        <v>39877</v>
      </c>
      <c r="C18" s="9">
        <v>26.944099999999999</v>
      </c>
      <c r="D18" s="10">
        <v>26.133199999999999</v>
      </c>
      <c r="E18" s="10">
        <v>26.222100000000001</v>
      </c>
      <c r="F18" s="12">
        <f t="shared" si="0"/>
        <v>0.9001000000000019</v>
      </c>
      <c r="G18" s="11">
        <f t="shared" si="1"/>
        <v>0</v>
      </c>
      <c r="H18" s="11">
        <f t="shared" si="2"/>
        <v>0.49450000000000216</v>
      </c>
      <c r="I18" s="13">
        <f>(13*I17+F18)/14</f>
        <v>0.94862448979591885</v>
      </c>
      <c r="J18" s="13">
        <f>(13*J17+G18)/14</f>
        <v>5.9687244897958867E-2</v>
      </c>
      <c r="K18" s="13">
        <f>(13*K17+H18)/14</f>
        <v>0.32201785714285719</v>
      </c>
      <c r="L18" s="13">
        <f t="shared" ref="L18:L81" si="3">100*J18/I18</f>
        <v>6.2919780735156445</v>
      </c>
      <c r="M18" s="13">
        <f t="shared" ref="M18:M81" si="4">100*K18/I18</f>
        <v>33.94576680306178</v>
      </c>
      <c r="N18" s="13">
        <f t="shared" ref="N18:N81" si="5">ABS(L18-M18)</f>
        <v>27.653788729546136</v>
      </c>
      <c r="O18" s="13">
        <f t="shared" ref="O18:O81" si="6">L18+M18</f>
        <v>40.237744876577423</v>
      </c>
      <c r="P18" s="13">
        <f t="shared" ref="P18:P81" si="7">100*N18/O18</f>
        <v>68.725990520516305</v>
      </c>
      <c r="Q18" s="13"/>
    </row>
    <row r="19" spans="2:17" x14ac:dyDescent="0.4">
      <c r="B19" s="7">
        <v>39878</v>
      </c>
      <c r="C19" s="9">
        <v>26.518899999999999</v>
      </c>
      <c r="D19" s="10">
        <v>25.430700000000002</v>
      </c>
      <c r="E19" s="10">
        <v>26.014399999999998</v>
      </c>
      <c r="F19" s="12">
        <f t="shared" si="0"/>
        <v>1.0881999999999969</v>
      </c>
      <c r="G19" s="11">
        <f t="shared" si="1"/>
        <v>0</v>
      </c>
      <c r="H19" s="11">
        <f t="shared" si="2"/>
        <v>0.70249999999999702</v>
      </c>
      <c r="I19" s="13">
        <f t="shared" ref="I19:I82" si="8">(13*I18+F19)/14</f>
        <v>0.9585941690962102</v>
      </c>
      <c r="J19" s="13">
        <f t="shared" ref="J19:J82" si="9">(13*J18+G19)/14</f>
        <v>5.5423870262390373E-2</v>
      </c>
      <c r="K19" s="13">
        <f t="shared" ref="K19:K82" si="10">(13*K18+H19)/14</f>
        <v>0.34919515306122434</v>
      </c>
      <c r="L19" s="13">
        <f t="shared" si="3"/>
        <v>5.7817867090351251</v>
      </c>
      <c r="M19" s="13">
        <f t="shared" si="4"/>
        <v>36.427840301851141</v>
      </c>
      <c r="N19" s="13">
        <f t="shared" si="5"/>
        <v>30.646053592816017</v>
      </c>
      <c r="O19" s="13">
        <f t="shared" si="6"/>
        <v>42.209627010886265</v>
      </c>
      <c r="P19" s="13">
        <f t="shared" si="7"/>
        <v>72.604416961353635</v>
      </c>
      <c r="Q19" s="13"/>
    </row>
    <row r="20" spans="2:17" x14ac:dyDescent="0.4">
      <c r="B20" s="7">
        <v>39881</v>
      </c>
      <c r="C20" s="9">
        <v>26.518899999999999</v>
      </c>
      <c r="D20" s="10">
        <v>25.351800000000001</v>
      </c>
      <c r="E20" s="10">
        <v>25.4605</v>
      </c>
      <c r="F20" s="12">
        <f t="shared" si="0"/>
        <v>1.1670999999999978</v>
      </c>
      <c r="G20" s="11">
        <f t="shared" si="1"/>
        <v>0</v>
      </c>
      <c r="H20" s="11">
        <f t="shared" si="2"/>
        <v>7.8900000000000858E-2</v>
      </c>
      <c r="I20" s="13">
        <f t="shared" si="8"/>
        <v>0.97348744273219512</v>
      </c>
      <c r="J20" s="13">
        <f t="shared" si="9"/>
        <v>5.1465022386505348E-2</v>
      </c>
      <c r="K20" s="13">
        <f t="shared" si="10"/>
        <v>0.32988835641399411</v>
      </c>
      <c r="L20" s="13">
        <f t="shared" si="3"/>
        <v>5.2866652539516421</v>
      </c>
      <c r="M20" s="13">
        <f t="shared" si="4"/>
        <v>33.887273932176022</v>
      </c>
      <c r="N20" s="13">
        <f t="shared" si="5"/>
        <v>28.600608678224379</v>
      </c>
      <c r="O20" s="13">
        <f t="shared" si="6"/>
        <v>39.173939186127662</v>
      </c>
      <c r="P20" s="13">
        <f t="shared" si="7"/>
        <v>73.009274207359965</v>
      </c>
      <c r="Q20" s="13"/>
    </row>
    <row r="21" spans="2:17" x14ac:dyDescent="0.4">
      <c r="B21" s="7">
        <v>39882</v>
      </c>
      <c r="C21" s="9">
        <v>27.092700000000001</v>
      </c>
      <c r="D21" s="10">
        <v>25.876000000000001</v>
      </c>
      <c r="E21" s="10">
        <v>27.033300000000001</v>
      </c>
      <c r="F21" s="12">
        <f t="shared" si="0"/>
        <v>1.632200000000001</v>
      </c>
      <c r="G21" s="11">
        <f t="shared" si="1"/>
        <v>0.57380000000000209</v>
      </c>
      <c r="H21" s="11">
        <f t="shared" si="2"/>
        <v>0</v>
      </c>
      <c r="I21" s="13">
        <f t="shared" si="8"/>
        <v>1.0205383396798955</v>
      </c>
      <c r="J21" s="13">
        <f t="shared" si="9"/>
        <v>8.8774663644612256E-2</v>
      </c>
      <c r="K21" s="13">
        <f t="shared" si="10"/>
        <v>0.30632490238442311</v>
      </c>
      <c r="L21" s="13">
        <f t="shared" si="3"/>
        <v>8.6988073052167287</v>
      </c>
      <c r="M21" s="13">
        <f t="shared" si="4"/>
        <v>30.016011204488969</v>
      </c>
      <c r="N21" s="13">
        <f t="shared" si="5"/>
        <v>21.31720389927224</v>
      </c>
      <c r="O21" s="13">
        <f t="shared" si="6"/>
        <v>38.714818509705694</v>
      </c>
      <c r="P21" s="13">
        <f t="shared" si="7"/>
        <v>55.062130522265207</v>
      </c>
      <c r="Q21" s="13"/>
    </row>
    <row r="22" spans="2:17" x14ac:dyDescent="0.4">
      <c r="B22" s="7">
        <v>39883</v>
      </c>
      <c r="C22" s="9">
        <v>27.686</v>
      </c>
      <c r="D22" s="10">
        <v>26.963999999999999</v>
      </c>
      <c r="E22" s="10">
        <v>27.448699999999999</v>
      </c>
      <c r="F22" s="12">
        <f t="shared" si="0"/>
        <v>0.72200000000000131</v>
      </c>
      <c r="G22" s="11">
        <f t="shared" si="1"/>
        <v>0.59329999999999927</v>
      </c>
      <c r="H22" s="11">
        <f t="shared" si="2"/>
        <v>0</v>
      </c>
      <c r="I22" s="13">
        <f t="shared" si="8"/>
        <v>0.99921417255990297</v>
      </c>
      <c r="J22" s="13">
        <f t="shared" si="9"/>
        <v>0.12481218766999704</v>
      </c>
      <c r="K22" s="13">
        <f t="shared" si="10"/>
        <v>0.28444455221410719</v>
      </c>
      <c r="L22" s="13">
        <f t="shared" si="3"/>
        <v>12.491034564715857</v>
      </c>
      <c r="M22" s="13">
        <f t="shared" si="4"/>
        <v>28.466825233811896</v>
      </c>
      <c r="N22" s="13">
        <f t="shared" si="5"/>
        <v>15.975790669096039</v>
      </c>
      <c r="O22" s="13">
        <f t="shared" si="6"/>
        <v>40.95785979852775</v>
      </c>
      <c r="P22" s="13">
        <f t="shared" si="7"/>
        <v>39.005433261603912</v>
      </c>
      <c r="Q22" s="13"/>
    </row>
    <row r="23" spans="2:17" x14ac:dyDescent="0.4">
      <c r="B23" s="7">
        <v>39884</v>
      </c>
      <c r="C23" s="9">
        <v>28.447700000000001</v>
      </c>
      <c r="D23" s="10">
        <v>27.142099999999999</v>
      </c>
      <c r="E23" s="10">
        <v>28.358599999999999</v>
      </c>
      <c r="F23" s="12">
        <f t="shared" si="0"/>
        <v>1.3056000000000019</v>
      </c>
      <c r="G23" s="11">
        <f t="shared" si="1"/>
        <v>0.76170000000000115</v>
      </c>
      <c r="H23" s="11">
        <f t="shared" si="2"/>
        <v>0</v>
      </c>
      <c r="I23" s="13">
        <f t="shared" si="8"/>
        <v>1.0210988745199099</v>
      </c>
      <c r="J23" s="13">
        <f t="shared" si="9"/>
        <v>0.17030417426499733</v>
      </c>
      <c r="K23" s="13">
        <f t="shared" si="10"/>
        <v>0.26412708419881381</v>
      </c>
      <c r="L23" s="13">
        <f t="shared" si="3"/>
        <v>16.678519437705702</v>
      </c>
      <c r="M23" s="13">
        <f t="shared" si="4"/>
        <v>25.866944993255274</v>
      </c>
      <c r="N23" s="13">
        <f t="shared" si="5"/>
        <v>9.1884255555495713</v>
      </c>
      <c r="O23" s="13">
        <f t="shared" si="6"/>
        <v>42.545464430960976</v>
      </c>
      <c r="P23" s="13">
        <f t="shared" si="7"/>
        <v>21.596721715095477</v>
      </c>
      <c r="Q23" s="13"/>
    </row>
    <row r="24" spans="2:17" x14ac:dyDescent="0.4">
      <c r="B24" s="7">
        <v>39885</v>
      </c>
      <c r="C24" s="9">
        <v>28.526700000000002</v>
      </c>
      <c r="D24" s="10">
        <v>28.0123</v>
      </c>
      <c r="E24" s="10">
        <v>28.427800000000001</v>
      </c>
      <c r="F24" s="12">
        <f t="shared" si="0"/>
        <v>0.51440000000000197</v>
      </c>
      <c r="G24" s="11">
        <f t="shared" si="1"/>
        <v>7.9000000000000625E-2</v>
      </c>
      <c r="H24" s="11">
        <f t="shared" si="2"/>
        <v>0</v>
      </c>
      <c r="I24" s="13">
        <f t="shared" si="8"/>
        <v>0.98490609776848792</v>
      </c>
      <c r="J24" s="13">
        <f t="shared" si="9"/>
        <v>0.16378244753178328</v>
      </c>
      <c r="K24" s="13">
        <f t="shared" si="10"/>
        <v>0.24526086389889853</v>
      </c>
      <c r="L24" s="13">
        <f t="shared" si="3"/>
        <v>16.629244950647266</v>
      </c>
      <c r="M24" s="13">
        <f t="shared" si="4"/>
        <v>24.901954049689476</v>
      </c>
      <c r="N24" s="13">
        <f t="shared" si="5"/>
        <v>8.2727090990422099</v>
      </c>
      <c r="O24" s="13">
        <f t="shared" si="6"/>
        <v>41.531199000336741</v>
      </c>
      <c r="P24" s="13">
        <f t="shared" si="7"/>
        <v>19.919263826154243</v>
      </c>
      <c r="Q24" s="13"/>
    </row>
    <row r="25" spans="2:17" x14ac:dyDescent="0.4">
      <c r="B25" s="7">
        <v>39888</v>
      </c>
      <c r="C25" s="9">
        <v>28.665400000000002</v>
      </c>
      <c r="D25" s="10">
        <v>27.884</v>
      </c>
      <c r="E25" s="10">
        <v>27.952999999999999</v>
      </c>
      <c r="F25" s="12">
        <f t="shared" si="0"/>
        <v>0.78140000000000143</v>
      </c>
      <c r="G25" s="11">
        <f t="shared" si="1"/>
        <v>0.13870000000000005</v>
      </c>
      <c r="H25" s="11">
        <f t="shared" si="2"/>
        <v>0</v>
      </c>
      <c r="I25" s="13">
        <f t="shared" si="8"/>
        <v>0.97036994792788178</v>
      </c>
      <c r="J25" s="13">
        <f t="shared" si="9"/>
        <v>0.16199084413665593</v>
      </c>
      <c r="K25" s="13">
        <f t="shared" si="10"/>
        <v>0.22774223076326292</v>
      </c>
      <c r="L25" s="13">
        <f t="shared" si="3"/>
        <v>16.693720212849701</v>
      </c>
      <c r="M25" s="13">
        <f t="shared" si="4"/>
        <v>23.469629418097846</v>
      </c>
      <c r="N25" s="13">
        <f t="shared" si="5"/>
        <v>6.7759092052481442</v>
      </c>
      <c r="O25" s="13">
        <f t="shared" si="6"/>
        <v>40.16334963094755</v>
      </c>
      <c r="P25" s="13">
        <f t="shared" si="7"/>
        <v>16.870876725946736</v>
      </c>
      <c r="Q25" s="13"/>
    </row>
    <row r="26" spans="2:17" x14ac:dyDescent="0.4">
      <c r="B26" s="7">
        <v>39889</v>
      </c>
      <c r="C26" s="9">
        <v>29.011600000000001</v>
      </c>
      <c r="D26" s="10">
        <v>27.992799999999999</v>
      </c>
      <c r="E26" s="10">
        <v>29.011600000000001</v>
      </c>
      <c r="F26" s="12">
        <f t="shared" si="0"/>
        <v>1.058600000000002</v>
      </c>
      <c r="G26" s="11">
        <f t="shared" si="1"/>
        <v>0.34619999999999962</v>
      </c>
      <c r="H26" s="11">
        <f t="shared" si="2"/>
        <v>0</v>
      </c>
      <c r="I26" s="13">
        <f t="shared" si="8"/>
        <v>0.9766720945044618</v>
      </c>
      <c r="J26" s="13">
        <f t="shared" si="9"/>
        <v>0.17514864098403762</v>
      </c>
      <c r="K26" s="13">
        <f t="shared" si="10"/>
        <v>0.21147492856588698</v>
      </c>
      <c r="L26" s="13">
        <f t="shared" si="3"/>
        <v>17.933208286544065</v>
      </c>
      <c r="M26" s="13">
        <f t="shared" si="4"/>
        <v>21.652602726730297</v>
      </c>
      <c r="N26" s="13">
        <f t="shared" si="5"/>
        <v>3.7193944401862318</v>
      </c>
      <c r="O26" s="13">
        <f t="shared" si="6"/>
        <v>39.585811013274366</v>
      </c>
      <c r="P26" s="13">
        <f t="shared" si="7"/>
        <v>9.3957767820874061</v>
      </c>
      <c r="Q26" s="13"/>
    </row>
    <row r="27" spans="2:17" x14ac:dyDescent="0.4">
      <c r="B27" s="7">
        <v>39890</v>
      </c>
      <c r="C27" s="9">
        <v>29.872</v>
      </c>
      <c r="D27" s="10">
        <v>28.764299999999999</v>
      </c>
      <c r="E27" s="10">
        <v>29.377600000000001</v>
      </c>
      <c r="F27" s="12">
        <f t="shared" si="0"/>
        <v>1.1077000000000012</v>
      </c>
      <c r="G27" s="11">
        <f t="shared" si="1"/>
        <v>0.8603999999999985</v>
      </c>
      <c r="H27" s="11">
        <f t="shared" si="2"/>
        <v>0</v>
      </c>
      <c r="I27" s="13">
        <f t="shared" si="8"/>
        <v>0.98603123061128606</v>
      </c>
      <c r="J27" s="13">
        <f t="shared" si="9"/>
        <v>0.22409516662803483</v>
      </c>
      <c r="K27" s="13">
        <f t="shared" si="10"/>
        <v>0.19636957652546649</v>
      </c>
      <c r="L27" s="13">
        <f t="shared" si="3"/>
        <v>22.726984670567479</v>
      </c>
      <c r="M27" s="13">
        <f t="shared" si="4"/>
        <v>19.915147758933351</v>
      </c>
      <c r="N27" s="13">
        <f t="shared" si="5"/>
        <v>2.8118369116341277</v>
      </c>
      <c r="O27" s="13">
        <f t="shared" si="6"/>
        <v>42.642132429500833</v>
      </c>
      <c r="P27" s="13">
        <f t="shared" si="7"/>
        <v>6.5940344711486167</v>
      </c>
      <c r="Q27" s="13"/>
    </row>
    <row r="28" spans="2:17" x14ac:dyDescent="0.4">
      <c r="B28" s="7">
        <v>39891</v>
      </c>
      <c r="C28" s="9">
        <v>29.802800000000001</v>
      </c>
      <c r="D28" s="10">
        <v>29.1402</v>
      </c>
      <c r="E28" s="10">
        <v>29.357600000000001</v>
      </c>
      <c r="F28" s="12">
        <f t="shared" si="0"/>
        <v>0.66260000000000119</v>
      </c>
      <c r="G28" s="11">
        <f t="shared" si="1"/>
        <v>0</v>
      </c>
      <c r="H28" s="11">
        <f t="shared" si="2"/>
        <v>0</v>
      </c>
      <c r="I28" s="13">
        <f t="shared" si="8"/>
        <v>0.96292899985333713</v>
      </c>
      <c r="J28" s="13">
        <f t="shared" si="9"/>
        <v>0.20808836901174663</v>
      </c>
      <c r="K28" s="13">
        <f t="shared" si="10"/>
        <v>0.18234317820221888</v>
      </c>
      <c r="L28" s="13">
        <f t="shared" si="3"/>
        <v>21.609938951204125</v>
      </c>
      <c r="M28" s="13">
        <f t="shared" si="4"/>
        <v>18.936305608200747</v>
      </c>
      <c r="N28" s="13">
        <f t="shared" si="5"/>
        <v>2.6736333430033774</v>
      </c>
      <c r="O28" s="13">
        <f t="shared" si="6"/>
        <v>40.546244559404869</v>
      </c>
      <c r="P28" s="13">
        <f t="shared" si="7"/>
        <v>6.5940344711486159</v>
      </c>
      <c r="Q28" s="13"/>
    </row>
    <row r="29" spans="2:17" x14ac:dyDescent="0.4">
      <c r="B29" s="7">
        <v>39892</v>
      </c>
      <c r="C29" s="9">
        <v>29.7529</v>
      </c>
      <c r="D29" s="10">
        <v>28.712700000000002</v>
      </c>
      <c r="E29" s="10">
        <v>28.910699999999999</v>
      </c>
      <c r="F29" s="12">
        <f t="shared" si="0"/>
        <v>1.0401999999999987</v>
      </c>
      <c r="G29" s="11">
        <f t="shared" si="1"/>
        <v>0</v>
      </c>
      <c r="H29" s="11">
        <f t="shared" si="2"/>
        <v>0.42749999999999844</v>
      </c>
      <c r="I29" s="13">
        <f t="shared" si="8"/>
        <v>0.96844835700667009</v>
      </c>
      <c r="J29" s="13">
        <f t="shared" si="9"/>
        <v>0.19322491408233614</v>
      </c>
      <c r="K29" s="13">
        <f t="shared" si="10"/>
        <v>0.19985437975920314</v>
      </c>
      <c r="L29" s="13">
        <f t="shared" si="3"/>
        <v>19.952010108165769</v>
      </c>
      <c r="M29" s="13">
        <f t="shared" si="4"/>
        <v>20.636555198144308</v>
      </c>
      <c r="N29" s="13">
        <f t="shared" si="5"/>
        <v>0.68454508997853836</v>
      </c>
      <c r="O29" s="13">
        <f t="shared" si="6"/>
        <v>40.588565306310073</v>
      </c>
      <c r="P29" s="13">
        <f t="shared" si="7"/>
        <v>1.686546653749587</v>
      </c>
      <c r="Q29" s="13"/>
    </row>
    <row r="30" spans="2:17" x14ac:dyDescent="0.4">
      <c r="B30" s="7">
        <v>39895</v>
      </c>
      <c r="C30" s="9">
        <v>30.654599999999999</v>
      </c>
      <c r="D30" s="10">
        <v>28.928999999999998</v>
      </c>
      <c r="E30" s="10">
        <v>30.614899999999999</v>
      </c>
      <c r="F30" s="12">
        <f t="shared" si="0"/>
        <v>1.7439</v>
      </c>
      <c r="G30" s="11">
        <f t="shared" si="1"/>
        <v>0.90169999999999817</v>
      </c>
      <c r="H30" s="11">
        <f t="shared" si="2"/>
        <v>0</v>
      </c>
      <c r="I30" s="13">
        <f t="shared" si="8"/>
        <v>1.0238377600776223</v>
      </c>
      <c r="J30" s="13">
        <f t="shared" si="9"/>
        <v>0.24383027736216914</v>
      </c>
      <c r="K30" s="13">
        <f t="shared" si="10"/>
        <v>0.18557906691926007</v>
      </c>
      <c r="L30" s="13">
        <f t="shared" si="3"/>
        <v>23.815323762202631</v>
      </c>
      <c r="M30" s="13">
        <f t="shared" si="4"/>
        <v>18.125827563264554</v>
      </c>
      <c r="N30" s="13">
        <f t="shared" si="5"/>
        <v>5.6894961989380768</v>
      </c>
      <c r="O30" s="13">
        <f t="shared" si="6"/>
        <v>41.941151325467189</v>
      </c>
      <c r="P30" s="13">
        <f t="shared" si="7"/>
        <v>13.565426840067083</v>
      </c>
      <c r="Q30" s="13">
        <f>AVERAGE(P17:P30)</f>
        <v>33.583346060760988</v>
      </c>
    </row>
    <row r="31" spans="2:17" x14ac:dyDescent="0.4">
      <c r="B31" s="7">
        <v>39896</v>
      </c>
      <c r="C31" s="9">
        <v>30.595099999999999</v>
      </c>
      <c r="D31" s="10">
        <v>30.0304</v>
      </c>
      <c r="E31" s="10">
        <v>30.0502</v>
      </c>
      <c r="F31" s="12">
        <f t="shared" si="0"/>
        <v>0.58449999999999847</v>
      </c>
      <c r="G31" s="11">
        <f t="shared" si="1"/>
        <v>0</v>
      </c>
      <c r="H31" s="11">
        <f t="shared" si="2"/>
        <v>0</v>
      </c>
      <c r="I31" s="13">
        <f t="shared" si="8"/>
        <v>0.99245649150064907</v>
      </c>
      <c r="J31" s="13">
        <f t="shared" si="9"/>
        <v>0.22641382897915707</v>
      </c>
      <c r="K31" s="13">
        <f t="shared" si="10"/>
        <v>0.17232341928217007</v>
      </c>
      <c r="L31" s="13">
        <f t="shared" si="3"/>
        <v>22.813476552186874</v>
      </c>
      <c r="M31" s="13">
        <f t="shared" si="4"/>
        <v>17.363322297545512</v>
      </c>
      <c r="N31" s="13">
        <f t="shared" si="5"/>
        <v>5.4501542546413617</v>
      </c>
      <c r="O31" s="13">
        <f t="shared" si="6"/>
        <v>40.176798849732386</v>
      </c>
      <c r="P31" s="13">
        <f t="shared" si="7"/>
        <v>13.565426840067085</v>
      </c>
      <c r="Q31" s="13">
        <f>(13*Q30+P31)/14</f>
        <v>32.153494687854277</v>
      </c>
    </row>
    <row r="32" spans="2:17" x14ac:dyDescent="0.4">
      <c r="B32" s="7">
        <v>39897</v>
      </c>
      <c r="C32" s="9">
        <v>30.763500000000001</v>
      </c>
      <c r="D32" s="10">
        <v>29.386299999999999</v>
      </c>
      <c r="E32" s="10">
        <v>30.189</v>
      </c>
      <c r="F32" s="12">
        <f t="shared" si="0"/>
        <v>1.377200000000002</v>
      </c>
      <c r="G32" s="11">
        <f t="shared" si="1"/>
        <v>0</v>
      </c>
      <c r="H32" s="11">
        <f t="shared" si="2"/>
        <v>0.64410000000000167</v>
      </c>
      <c r="I32" s="13">
        <f t="shared" si="8"/>
        <v>1.0199381706791744</v>
      </c>
      <c r="J32" s="13">
        <f t="shared" si="9"/>
        <v>0.21024141262350302</v>
      </c>
      <c r="K32" s="13">
        <f t="shared" si="10"/>
        <v>0.20602174647630092</v>
      </c>
      <c r="L32" s="13">
        <f t="shared" si="3"/>
        <v>20.613152705472704</v>
      </c>
      <c r="M32" s="13">
        <f t="shared" si="4"/>
        <v>20.199434867616684</v>
      </c>
      <c r="N32" s="13">
        <f t="shared" si="5"/>
        <v>0.41371783785601934</v>
      </c>
      <c r="O32" s="13">
        <f t="shared" si="6"/>
        <v>40.812587573089388</v>
      </c>
      <c r="P32" s="13">
        <f t="shared" si="7"/>
        <v>1.0137015623307664</v>
      </c>
      <c r="Q32" s="13">
        <f t="shared" ref="Q32:Q95" si="11">(13*Q31+P32)/14</f>
        <v>29.929223750316883</v>
      </c>
    </row>
    <row r="33" spans="2:17" x14ac:dyDescent="0.4">
      <c r="B33" s="7">
        <v>39898</v>
      </c>
      <c r="C33" s="9">
        <v>31.169799999999999</v>
      </c>
      <c r="D33" s="10">
        <v>30.136500000000002</v>
      </c>
      <c r="E33" s="10">
        <v>31.120200000000001</v>
      </c>
      <c r="F33" s="12">
        <f t="shared" si="0"/>
        <v>1.033299999999997</v>
      </c>
      <c r="G33" s="11">
        <f t="shared" si="1"/>
        <v>0.40629999999999811</v>
      </c>
      <c r="H33" s="11">
        <f t="shared" si="2"/>
        <v>0</v>
      </c>
      <c r="I33" s="13">
        <f t="shared" si="8"/>
        <v>1.0208925870592331</v>
      </c>
      <c r="J33" s="13">
        <f t="shared" si="9"/>
        <v>0.22424559743610981</v>
      </c>
      <c r="K33" s="13">
        <f t="shared" si="10"/>
        <v>0.19130590744227943</v>
      </c>
      <c r="L33" s="13">
        <f t="shared" si="3"/>
        <v>21.965640683322825</v>
      </c>
      <c r="M33" s="13">
        <f t="shared" si="4"/>
        <v>18.739082824898571</v>
      </c>
      <c r="N33" s="13">
        <f t="shared" si="5"/>
        <v>3.226557858424254</v>
      </c>
      <c r="O33" s="13">
        <f t="shared" si="6"/>
        <v>40.704723508221392</v>
      </c>
      <c r="P33" s="13">
        <f t="shared" si="7"/>
        <v>7.9267406343457063</v>
      </c>
      <c r="Q33" s="13">
        <f t="shared" si="11"/>
        <v>28.357617813461797</v>
      </c>
    </row>
    <row r="34" spans="2:17" x14ac:dyDescent="0.4">
      <c r="B34" s="7">
        <v>39899</v>
      </c>
      <c r="C34" s="9">
        <v>30.892299999999999</v>
      </c>
      <c r="D34" s="10">
        <v>30.4267</v>
      </c>
      <c r="E34" s="10">
        <v>30.535599999999999</v>
      </c>
      <c r="F34" s="12">
        <f t="shared" si="0"/>
        <v>0.69350000000000023</v>
      </c>
      <c r="G34" s="11">
        <f t="shared" si="1"/>
        <v>0</v>
      </c>
      <c r="H34" s="11">
        <f t="shared" si="2"/>
        <v>0</v>
      </c>
      <c r="I34" s="13">
        <f t="shared" si="8"/>
        <v>0.99750740226928791</v>
      </c>
      <c r="J34" s="13">
        <f t="shared" si="9"/>
        <v>0.20822805476210196</v>
      </c>
      <c r="K34" s="13">
        <f t="shared" si="10"/>
        <v>0.17764119976783091</v>
      </c>
      <c r="L34" s="13">
        <f t="shared" si="3"/>
        <v>20.874838050163014</v>
      </c>
      <c r="M34" s="13">
        <f t="shared" si="4"/>
        <v>17.808509426968119</v>
      </c>
      <c r="N34" s="13">
        <f t="shared" si="5"/>
        <v>3.0663286231948952</v>
      </c>
      <c r="O34" s="13">
        <f t="shared" si="6"/>
        <v>38.683347477131136</v>
      </c>
      <c r="P34" s="13">
        <f t="shared" si="7"/>
        <v>7.9267406343456974</v>
      </c>
      <c r="Q34" s="13">
        <f t="shared" si="11"/>
        <v>26.898269443524931</v>
      </c>
    </row>
    <row r="35" spans="2:17" x14ac:dyDescent="0.4">
      <c r="B35" s="7">
        <v>39902</v>
      </c>
      <c r="C35" s="9">
        <v>30.040199999999999</v>
      </c>
      <c r="D35" s="10">
        <v>29.346699999999998</v>
      </c>
      <c r="E35" s="10">
        <v>29.782699999999998</v>
      </c>
      <c r="F35" s="12">
        <f t="shared" si="0"/>
        <v>1.1889000000000003</v>
      </c>
      <c r="G35" s="11">
        <f t="shared" si="1"/>
        <v>0</v>
      </c>
      <c r="H35" s="11">
        <f t="shared" si="2"/>
        <v>1.0800000000000018</v>
      </c>
      <c r="I35" s="13">
        <f t="shared" si="8"/>
        <v>1.0111783021071958</v>
      </c>
      <c r="J35" s="13">
        <f t="shared" si="9"/>
        <v>0.1933546222790947</v>
      </c>
      <c r="K35" s="13">
        <f t="shared" si="10"/>
        <v>0.24209539978441455</v>
      </c>
      <c r="L35" s="13">
        <f t="shared" si="3"/>
        <v>19.121713932761686</v>
      </c>
      <c r="M35" s="13">
        <f t="shared" si="4"/>
        <v>23.941910074604213</v>
      </c>
      <c r="N35" s="13">
        <f t="shared" si="5"/>
        <v>4.8201961418425263</v>
      </c>
      <c r="O35" s="13">
        <f t="shared" si="6"/>
        <v>43.063624007365902</v>
      </c>
      <c r="P35" s="13">
        <f t="shared" si="7"/>
        <v>11.19319670127634</v>
      </c>
      <c r="Q35" s="13">
        <f t="shared" si="11"/>
        <v>25.776478533364319</v>
      </c>
    </row>
    <row r="36" spans="2:17" x14ac:dyDescent="0.4">
      <c r="B36" s="7">
        <v>39903</v>
      </c>
      <c r="C36" s="9">
        <v>30.6645</v>
      </c>
      <c r="D36" s="10">
        <v>29.990600000000001</v>
      </c>
      <c r="E36" s="10">
        <v>30.040199999999999</v>
      </c>
      <c r="F36" s="12">
        <f t="shared" si="0"/>
        <v>0.88180000000000192</v>
      </c>
      <c r="G36" s="11">
        <f t="shared" si="1"/>
        <v>0.62430000000000163</v>
      </c>
      <c r="H36" s="11">
        <f t="shared" si="2"/>
        <v>0</v>
      </c>
      <c r="I36" s="13">
        <f t="shared" si="8"/>
        <v>1.0019369948138248</v>
      </c>
      <c r="J36" s="13">
        <f t="shared" si="9"/>
        <v>0.22413643497344518</v>
      </c>
      <c r="K36" s="13">
        <f t="shared" si="10"/>
        <v>0.22480287122838494</v>
      </c>
      <c r="L36" s="13">
        <f t="shared" si="3"/>
        <v>22.370312318400138</v>
      </c>
      <c r="M36" s="13">
        <f t="shared" si="4"/>
        <v>22.436827105097237</v>
      </c>
      <c r="N36" s="13">
        <f t="shared" si="5"/>
        <v>6.6514786697098316E-2</v>
      </c>
      <c r="O36" s="13">
        <f t="shared" si="6"/>
        <v>44.807139423497375</v>
      </c>
      <c r="P36" s="13">
        <f t="shared" si="7"/>
        <v>0.14844684921398307</v>
      </c>
      <c r="Q36" s="13">
        <f t="shared" si="11"/>
        <v>23.945904841639297</v>
      </c>
    </row>
    <row r="37" spans="2:17" x14ac:dyDescent="0.4">
      <c r="B37" s="7">
        <v>39904</v>
      </c>
      <c r="C37" s="9">
        <v>30.595099999999999</v>
      </c>
      <c r="D37" s="10">
        <v>29.5152</v>
      </c>
      <c r="E37" s="10">
        <v>30.4861</v>
      </c>
      <c r="F37" s="12">
        <f t="shared" si="0"/>
        <v>1.0798999999999985</v>
      </c>
      <c r="G37" s="11">
        <f t="shared" si="1"/>
        <v>0</v>
      </c>
      <c r="H37" s="11">
        <f t="shared" si="2"/>
        <v>0.47540000000000049</v>
      </c>
      <c r="I37" s="13">
        <f t="shared" si="8"/>
        <v>1.0075057808985515</v>
      </c>
      <c r="J37" s="13">
        <f t="shared" si="9"/>
        <v>0.20812668961819908</v>
      </c>
      <c r="K37" s="13">
        <f t="shared" si="10"/>
        <v>0.2427026661406432</v>
      </c>
      <c r="L37" s="13">
        <f t="shared" si="3"/>
        <v>20.657617411642022</v>
      </c>
      <c r="M37" s="13">
        <f t="shared" si="4"/>
        <v>24.089456432119629</v>
      </c>
      <c r="N37" s="13">
        <f t="shared" si="5"/>
        <v>3.4318390204776072</v>
      </c>
      <c r="O37" s="13">
        <f t="shared" si="6"/>
        <v>44.747073843761655</v>
      </c>
      <c r="P37" s="13">
        <f t="shared" si="7"/>
        <v>7.6694155073920038</v>
      </c>
      <c r="Q37" s="13">
        <f t="shared" si="11"/>
        <v>22.783298460621634</v>
      </c>
    </row>
    <row r="38" spans="2:17" x14ac:dyDescent="0.4">
      <c r="B38" s="7">
        <v>39905</v>
      </c>
      <c r="C38" s="9">
        <v>31.9724</v>
      </c>
      <c r="D38" s="10">
        <v>30.941800000000001</v>
      </c>
      <c r="E38" s="10">
        <v>31.466999999999999</v>
      </c>
      <c r="F38" s="12">
        <f t="shared" si="0"/>
        <v>1.4863</v>
      </c>
      <c r="G38" s="11">
        <f t="shared" si="1"/>
        <v>1.3773000000000017</v>
      </c>
      <c r="H38" s="11">
        <f t="shared" si="2"/>
        <v>0</v>
      </c>
      <c r="I38" s="13">
        <f t="shared" si="8"/>
        <v>1.0417053679772263</v>
      </c>
      <c r="J38" s="13">
        <f t="shared" si="9"/>
        <v>0.29163906893118502</v>
      </c>
      <c r="K38" s="13">
        <f t="shared" si="10"/>
        <v>0.22536676141631154</v>
      </c>
      <c r="L38" s="13">
        <f t="shared" si="3"/>
        <v>27.996310463244228</v>
      </c>
      <c r="M38" s="13">
        <f t="shared" si="4"/>
        <v>21.634405307320879</v>
      </c>
      <c r="N38" s="13">
        <f t="shared" si="5"/>
        <v>6.361905155923349</v>
      </c>
      <c r="O38" s="13">
        <f t="shared" si="6"/>
        <v>49.630715770565104</v>
      </c>
      <c r="P38" s="13">
        <f t="shared" si="7"/>
        <v>12.818483588537033</v>
      </c>
      <c r="Q38" s="13">
        <f t="shared" si="11"/>
        <v>22.071525969758451</v>
      </c>
    </row>
    <row r="39" spans="2:17" x14ac:dyDescent="0.4">
      <c r="B39" s="7">
        <v>39906</v>
      </c>
      <c r="C39" s="9">
        <v>32.101100000000002</v>
      </c>
      <c r="D39" s="10">
        <v>31.5364</v>
      </c>
      <c r="E39" s="10">
        <v>32.051499999999997</v>
      </c>
      <c r="F39" s="12">
        <f t="shared" si="0"/>
        <v>0.63410000000000366</v>
      </c>
      <c r="G39" s="11">
        <f t="shared" si="1"/>
        <v>0.12870000000000203</v>
      </c>
      <c r="H39" s="11">
        <f t="shared" si="2"/>
        <v>0</v>
      </c>
      <c r="I39" s="13">
        <f t="shared" si="8"/>
        <v>1.0125906988359961</v>
      </c>
      <c r="J39" s="13">
        <f t="shared" si="9"/>
        <v>0.2800005640075291</v>
      </c>
      <c r="K39" s="13">
        <f t="shared" si="10"/>
        <v>0.20926913560086072</v>
      </c>
      <c r="L39" s="13">
        <f t="shared" si="3"/>
        <v>27.651899659892027</v>
      </c>
      <c r="M39" s="13">
        <f t="shared" si="4"/>
        <v>20.666705297749818</v>
      </c>
      <c r="N39" s="13">
        <f t="shared" si="5"/>
        <v>6.9851943621422095</v>
      </c>
      <c r="O39" s="13">
        <f t="shared" si="6"/>
        <v>48.318604957641845</v>
      </c>
      <c r="P39" s="13">
        <f t="shared" si="7"/>
        <v>14.456531533279426</v>
      </c>
      <c r="Q39" s="13">
        <f t="shared" si="11"/>
        <v>21.527597795724233</v>
      </c>
    </row>
    <row r="40" spans="2:17" x14ac:dyDescent="0.4">
      <c r="B40" s="7">
        <v>39909</v>
      </c>
      <c r="C40" s="9">
        <v>32.031700000000001</v>
      </c>
      <c r="D40" s="10">
        <v>31.358000000000001</v>
      </c>
      <c r="E40" s="10">
        <v>31.9724</v>
      </c>
      <c r="F40" s="12">
        <f t="shared" si="0"/>
        <v>0.69349999999999667</v>
      </c>
      <c r="G40" s="11">
        <f t="shared" si="1"/>
        <v>0</v>
      </c>
      <c r="H40" s="11">
        <f t="shared" si="2"/>
        <v>0.17839999999999989</v>
      </c>
      <c r="I40" s="13">
        <f t="shared" si="8"/>
        <v>0.98979850606199615</v>
      </c>
      <c r="J40" s="13">
        <f t="shared" si="9"/>
        <v>0.26000052372127702</v>
      </c>
      <c r="K40" s="13">
        <f t="shared" si="10"/>
        <v>0.20706419734365639</v>
      </c>
      <c r="L40" s="13">
        <f t="shared" si="3"/>
        <v>26.268025474771918</v>
      </c>
      <c r="M40" s="13">
        <f t="shared" si="4"/>
        <v>20.919833286825238</v>
      </c>
      <c r="N40" s="13">
        <f t="shared" si="5"/>
        <v>5.3481921879466796</v>
      </c>
      <c r="O40" s="13">
        <f t="shared" si="6"/>
        <v>47.187858761597155</v>
      </c>
      <c r="P40" s="13">
        <f t="shared" si="7"/>
        <v>11.333831049564793</v>
      </c>
      <c r="Q40" s="13">
        <f t="shared" si="11"/>
        <v>20.799471599569983</v>
      </c>
    </row>
    <row r="41" spans="2:17" x14ac:dyDescent="0.4">
      <c r="B41" s="7">
        <v>39910</v>
      </c>
      <c r="C41" s="9">
        <v>31.625499999999999</v>
      </c>
      <c r="D41" s="10">
        <v>30.922000000000001</v>
      </c>
      <c r="E41" s="10">
        <v>31.130199999999999</v>
      </c>
      <c r="F41" s="12">
        <f t="shared" si="0"/>
        <v>1.0503999999999998</v>
      </c>
      <c r="G41" s="11">
        <f t="shared" si="1"/>
        <v>0</v>
      </c>
      <c r="H41" s="11">
        <f t="shared" si="2"/>
        <v>0.43599999999999994</v>
      </c>
      <c r="I41" s="13">
        <f t="shared" si="8"/>
        <v>0.99412718420042501</v>
      </c>
      <c r="J41" s="13">
        <f t="shared" si="9"/>
        <v>0.24142905774118578</v>
      </c>
      <c r="K41" s="13">
        <f t="shared" si="10"/>
        <v>0.22341675467625235</v>
      </c>
      <c r="L41" s="13">
        <f t="shared" si="3"/>
        <v>24.28553021969385</v>
      </c>
      <c r="M41" s="13">
        <f t="shared" si="4"/>
        <v>22.473659128026576</v>
      </c>
      <c r="N41" s="13">
        <f t="shared" si="5"/>
        <v>1.8118710916672747</v>
      </c>
      <c r="O41" s="13">
        <f t="shared" si="6"/>
        <v>46.759189347720422</v>
      </c>
      <c r="P41" s="13">
        <f t="shared" si="7"/>
        <v>3.8748984251918084</v>
      </c>
      <c r="Q41" s="13">
        <f t="shared" si="11"/>
        <v>19.590573515685829</v>
      </c>
    </row>
    <row r="42" spans="2:17" x14ac:dyDescent="0.4">
      <c r="B42" s="7">
        <v>39911</v>
      </c>
      <c r="C42" s="9">
        <v>31.853400000000001</v>
      </c>
      <c r="D42" s="10">
        <v>31.199400000000001</v>
      </c>
      <c r="E42" s="10">
        <v>31.655100000000001</v>
      </c>
      <c r="F42" s="12">
        <f t="shared" si="0"/>
        <v>0.72320000000000206</v>
      </c>
      <c r="G42" s="11">
        <f t="shared" si="1"/>
        <v>0.22790000000000177</v>
      </c>
      <c r="H42" s="11">
        <f t="shared" si="2"/>
        <v>0</v>
      </c>
      <c r="I42" s="13">
        <f t="shared" si="8"/>
        <v>0.97477524247182334</v>
      </c>
      <c r="J42" s="13">
        <f t="shared" si="9"/>
        <v>0.24046269647395838</v>
      </c>
      <c r="K42" s="13">
        <f t="shared" si="10"/>
        <v>0.20745841505652005</v>
      </c>
      <c r="L42" s="13">
        <f t="shared" si="3"/>
        <v>24.668527266264576</v>
      </c>
      <c r="M42" s="13">
        <f t="shared" si="4"/>
        <v>21.28269225739151</v>
      </c>
      <c r="N42" s="13">
        <f t="shared" si="5"/>
        <v>3.385835008873066</v>
      </c>
      <c r="O42" s="13">
        <f t="shared" si="6"/>
        <v>45.951219523656086</v>
      </c>
      <c r="P42" s="13">
        <f t="shared" si="7"/>
        <v>7.3683245928435239</v>
      </c>
      <c r="Q42" s="13">
        <f t="shared" si="11"/>
        <v>18.717555735482808</v>
      </c>
    </row>
    <row r="43" spans="2:17" x14ac:dyDescent="0.4">
      <c r="B43" s="7">
        <v>39912</v>
      </c>
      <c r="C43" s="9">
        <v>32.705500000000001</v>
      </c>
      <c r="D43" s="10">
        <v>32.130800000000001</v>
      </c>
      <c r="E43" s="10">
        <v>32.636000000000003</v>
      </c>
      <c r="F43" s="12">
        <f t="shared" si="0"/>
        <v>1.0503999999999998</v>
      </c>
      <c r="G43" s="11">
        <f t="shared" si="1"/>
        <v>0.85210000000000008</v>
      </c>
      <c r="H43" s="11">
        <f t="shared" si="2"/>
        <v>0</v>
      </c>
      <c r="I43" s="13">
        <f t="shared" si="8"/>
        <v>0.98017701086669307</v>
      </c>
      <c r="J43" s="13">
        <f t="shared" si="9"/>
        <v>0.28415107529724709</v>
      </c>
      <c r="K43" s="13">
        <f t="shared" si="10"/>
        <v>0.19263995683819718</v>
      </c>
      <c r="L43" s="13">
        <f t="shared" si="3"/>
        <v>28.989771454239143</v>
      </c>
      <c r="M43" s="13">
        <f t="shared" si="4"/>
        <v>19.65358855619975</v>
      </c>
      <c r="N43" s="13">
        <f t="shared" si="5"/>
        <v>9.3361828980393931</v>
      </c>
      <c r="O43" s="13">
        <f t="shared" si="6"/>
        <v>48.643360010438897</v>
      </c>
      <c r="P43" s="13">
        <f t="shared" si="7"/>
        <v>19.193129126022221</v>
      </c>
      <c r="Q43" s="13">
        <f t="shared" si="11"/>
        <v>18.751525263378479</v>
      </c>
    </row>
    <row r="44" spans="2:17" x14ac:dyDescent="0.4">
      <c r="B44" s="7">
        <v>39916</v>
      </c>
      <c r="C44" s="9">
        <v>32.764800000000001</v>
      </c>
      <c r="D44" s="10">
        <v>32.229799999999997</v>
      </c>
      <c r="E44" s="10">
        <v>32.586599999999997</v>
      </c>
      <c r="F44" s="12">
        <f t="shared" si="0"/>
        <v>0.53500000000000369</v>
      </c>
      <c r="G44" s="11">
        <f t="shared" si="1"/>
        <v>5.9300000000000352E-2</v>
      </c>
      <c r="H44" s="11">
        <f t="shared" si="2"/>
        <v>0</v>
      </c>
      <c r="I44" s="13">
        <f t="shared" si="8"/>
        <v>0.94837865294764379</v>
      </c>
      <c r="J44" s="13">
        <f t="shared" si="9"/>
        <v>0.26809028420458658</v>
      </c>
      <c r="K44" s="13">
        <f t="shared" si="10"/>
        <v>0.17887995992118308</v>
      </c>
      <c r="L44" s="13">
        <f t="shared" si="3"/>
        <v>28.268274846901978</v>
      </c>
      <c r="M44" s="13">
        <f t="shared" si="4"/>
        <v>18.861660304690382</v>
      </c>
      <c r="N44" s="13">
        <f t="shared" si="5"/>
        <v>9.4066145422115959</v>
      </c>
      <c r="O44" s="13">
        <f t="shared" si="6"/>
        <v>47.129935151592363</v>
      </c>
      <c r="P44" s="13">
        <f t="shared" si="7"/>
        <v>19.958895576570249</v>
      </c>
      <c r="Q44" s="13">
        <f t="shared" si="11"/>
        <v>18.837766000035032</v>
      </c>
    </row>
    <row r="45" spans="2:17" x14ac:dyDescent="0.4">
      <c r="B45" s="7">
        <v>39917</v>
      </c>
      <c r="C45" s="9">
        <v>32.576599999999999</v>
      </c>
      <c r="D45" s="10">
        <v>31.9724</v>
      </c>
      <c r="E45" s="10">
        <v>32.190300000000001</v>
      </c>
      <c r="F45" s="12">
        <f t="shared" si="0"/>
        <v>0.61419999999999675</v>
      </c>
      <c r="G45" s="11">
        <f t="shared" si="1"/>
        <v>0</v>
      </c>
      <c r="H45" s="11">
        <f t="shared" si="2"/>
        <v>0.25739999999999696</v>
      </c>
      <c r="I45" s="13">
        <f t="shared" si="8"/>
        <v>0.92450874916566905</v>
      </c>
      <c r="J45" s="13">
        <f t="shared" si="9"/>
        <v>0.24894097818997324</v>
      </c>
      <c r="K45" s="13">
        <f t="shared" si="10"/>
        <v>0.18448853421252692</v>
      </c>
      <c r="L45" s="13">
        <f t="shared" si="3"/>
        <v>26.926838541509984</v>
      </c>
      <c r="M45" s="13">
        <f t="shared" si="4"/>
        <v>19.955304303936572</v>
      </c>
      <c r="N45" s="13">
        <f t="shared" si="5"/>
        <v>6.9715342375734117</v>
      </c>
      <c r="O45" s="13">
        <f t="shared" si="6"/>
        <v>46.882142845446552</v>
      </c>
      <c r="P45" s="13">
        <f t="shared" si="7"/>
        <v>14.870340420564895</v>
      </c>
      <c r="Q45" s="13">
        <f t="shared" si="11"/>
        <v>18.554378458644305</v>
      </c>
    </row>
    <row r="46" spans="2:17" x14ac:dyDescent="0.4">
      <c r="B46" s="7">
        <v>39918</v>
      </c>
      <c r="C46" s="9">
        <v>32.130800000000001</v>
      </c>
      <c r="D46" s="10">
        <v>31.5562</v>
      </c>
      <c r="E46" s="10">
        <v>32.101100000000002</v>
      </c>
      <c r="F46" s="12">
        <f t="shared" si="0"/>
        <v>0.63410000000000011</v>
      </c>
      <c r="G46" s="11">
        <f t="shared" si="1"/>
        <v>0</v>
      </c>
      <c r="H46" s="11">
        <f t="shared" si="2"/>
        <v>0.4161999999999999</v>
      </c>
      <c r="I46" s="13">
        <f t="shared" si="8"/>
        <v>0.90376526708240701</v>
      </c>
      <c r="J46" s="13">
        <f t="shared" si="9"/>
        <v>0.2311594797478323</v>
      </c>
      <c r="K46" s="13">
        <f t="shared" si="10"/>
        <v>0.20103935319734642</v>
      </c>
      <c r="L46" s="13">
        <f t="shared" si="3"/>
        <v>25.57738034059177</v>
      </c>
      <c r="M46" s="13">
        <f t="shared" si="4"/>
        <v>22.244642554847736</v>
      </c>
      <c r="N46" s="13">
        <f t="shared" si="5"/>
        <v>3.3327377857440332</v>
      </c>
      <c r="O46" s="13">
        <f t="shared" si="6"/>
        <v>47.822022895439503</v>
      </c>
      <c r="P46" s="13">
        <f t="shared" si="7"/>
        <v>6.9690439340696653</v>
      </c>
      <c r="Q46" s="13">
        <f t="shared" si="11"/>
        <v>17.726854564031832</v>
      </c>
    </row>
    <row r="47" spans="2:17" x14ac:dyDescent="0.4">
      <c r="B47" s="7">
        <v>39919</v>
      </c>
      <c r="C47" s="9">
        <v>33.121499999999997</v>
      </c>
      <c r="D47" s="10">
        <v>32.210099999999997</v>
      </c>
      <c r="E47" s="10">
        <v>32.933500000000002</v>
      </c>
      <c r="F47" s="12">
        <f t="shared" si="0"/>
        <v>1.0203999999999951</v>
      </c>
      <c r="G47" s="11">
        <f t="shared" si="1"/>
        <v>0.99069999999999681</v>
      </c>
      <c r="H47" s="11">
        <f t="shared" si="2"/>
        <v>0</v>
      </c>
      <c r="I47" s="13">
        <f t="shared" si="8"/>
        <v>0.91209631943366332</v>
      </c>
      <c r="J47" s="13">
        <f t="shared" si="9"/>
        <v>0.28541237405155834</v>
      </c>
      <c r="K47" s="13">
        <f t="shared" si="10"/>
        <v>0.18667939939753597</v>
      </c>
      <c r="L47" s="13">
        <f t="shared" si="3"/>
        <v>31.291911607403033</v>
      </c>
      <c r="M47" s="13">
        <f t="shared" si="4"/>
        <v>20.467070792857548</v>
      </c>
      <c r="N47" s="13">
        <f t="shared" si="5"/>
        <v>10.824840814545485</v>
      </c>
      <c r="O47" s="13">
        <f t="shared" si="6"/>
        <v>51.758982400260578</v>
      </c>
      <c r="P47" s="13">
        <f t="shared" si="7"/>
        <v>20.913936697663878</v>
      </c>
      <c r="Q47" s="13">
        <f t="shared" si="11"/>
        <v>17.954503287862693</v>
      </c>
    </row>
    <row r="48" spans="2:17" x14ac:dyDescent="0.4">
      <c r="B48" s="7">
        <v>39920</v>
      </c>
      <c r="C48" s="9">
        <v>33.190899999999999</v>
      </c>
      <c r="D48" s="10">
        <v>32.626199999999997</v>
      </c>
      <c r="E48" s="10">
        <v>33.002699999999997</v>
      </c>
      <c r="F48" s="12">
        <f t="shared" si="0"/>
        <v>0.56470000000000198</v>
      </c>
      <c r="G48" s="11">
        <f t="shared" si="1"/>
        <v>6.9400000000001683E-2</v>
      </c>
      <c r="H48" s="11">
        <f t="shared" si="2"/>
        <v>0</v>
      </c>
      <c r="I48" s="13">
        <f t="shared" si="8"/>
        <v>0.88728229661697322</v>
      </c>
      <c r="J48" s="13">
        <f t="shared" si="9"/>
        <v>0.26998291876216146</v>
      </c>
      <c r="K48" s="13">
        <f t="shared" si="10"/>
        <v>0.17334515658342628</v>
      </c>
      <c r="L48" s="13">
        <f t="shared" si="3"/>
        <v>30.428074558858142</v>
      </c>
      <c r="M48" s="13">
        <f t="shared" si="4"/>
        <v>19.536640959067491</v>
      </c>
      <c r="N48" s="13">
        <f t="shared" si="5"/>
        <v>10.891433599790652</v>
      </c>
      <c r="O48" s="13">
        <f t="shared" si="6"/>
        <v>49.964715517925633</v>
      </c>
      <c r="P48" s="13">
        <f t="shared" si="7"/>
        <v>21.798249998808014</v>
      </c>
      <c r="Q48" s="13">
        <f t="shared" si="11"/>
        <v>18.229056624358787</v>
      </c>
    </row>
    <row r="49" spans="2:17" x14ac:dyDescent="0.4">
      <c r="B49" s="7">
        <v>39923</v>
      </c>
      <c r="C49" s="9">
        <v>32.517200000000003</v>
      </c>
      <c r="D49" s="10">
        <v>31.764199999999999</v>
      </c>
      <c r="E49" s="10">
        <v>31.942499999999999</v>
      </c>
      <c r="F49" s="12">
        <f t="shared" si="0"/>
        <v>1.2384999999999984</v>
      </c>
      <c r="G49" s="11">
        <f t="shared" si="1"/>
        <v>0</v>
      </c>
      <c r="H49" s="11">
        <f t="shared" si="2"/>
        <v>0.86199999999999832</v>
      </c>
      <c r="I49" s="13">
        <f t="shared" si="8"/>
        <v>0.91236927543004653</v>
      </c>
      <c r="J49" s="13">
        <f t="shared" si="9"/>
        <v>0.25069842456486419</v>
      </c>
      <c r="K49" s="13">
        <f t="shared" si="10"/>
        <v>0.22253478825603859</v>
      </c>
      <c r="L49" s="13">
        <f t="shared" si="3"/>
        <v>27.477736407409942</v>
      </c>
      <c r="M49" s="13">
        <f t="shared" si="4"/>
        <v>24.390868286434408</v>
      </c>
      <c r="N49" s="13">
        <f t="shared" si="5"/>
        <v>3.0868681209755344</v>
      </c>
      <c r="O49" s="13">
        <f t="shared" si="6"/>
        <v>51.868604693844347</v>
      </c>
      <c r="P49" s="13">
        <f t="shared" si="7"/>
        <v>5.9513228458637855</v>
      </c>
      <c r="Q49" s="13">
        <f t="shared" si="11"/>
        <v>17.352075640180573</v>
      </c>
    </row>
    <row r="50" spans="2:17" x14ac:dyDescent="0.4">
      <c r="B50" s="7">
        <v>39924</v>
      </c>
      <c r="C50" s="9">
        <v>32.437899999999999</v>
      </c>
      <c r="D50" s="10">
        <v>31.783999999999999</v>
      </c>
      <c r="E50" s="10">
        <v>32.388300000000001</v>
      </c>
      <c r="F50" s="12">
        <f t="shared" si="0"/>
        <v>0.65390000000000015</v>
      </c>
      <c r="G50" s="11">
        <f t="shared" si="1"/>
        <v>0</v>
      </c>
      <c r="H50" s="11">
        <f t="shared" si="2"/>
        <v>0</v>
      </c>
      <c r="I50" s="13">
        <f t="shared" si="8"/>
        <v>0.89390718432790028</v>
      </c>
      <c r="J50" s="13">
        <f t="shared" si="9"/>
        <v>0.23279139423880246</v>
      </c>
      <c r="K50" s="13">
        <f t="shared" si="10"/>
        <v>0.20663944623775013</v>
      </c>
      <c r="L50" s="13">
        <f t="shared" si="3"/>
        <v>26.042009541944864</v>
      </c>
      <c r="M50" s="13">
        <f t="shared" si="4"/>
        <v>23.116431980923792</v>
      </c>
      <c r="N50" s="13">
        <f t="shared" si="5"/>
        <v>2.9255775610210719</v>
      </c>
      <c r="O50" s="13">
        <f t="shared" si="6"/>
        <v>49.158441522868657</v>
      </c>
      <c r="P50" s="13">
        <f t="shared" si="7"/>
        <v>5.9513228458637855</v>
      </c>
      <c r="Q50" s="13">
        <f t="shared" si="11"/>
        <v>16.537736154872231</v>
      </c>
    </row>
    <row r="51" spans="2:17" x14ac:dyDescent="0.4">
      <c r="B51" s="7">
        <v>39925</v>
      </c>
      <c r="C51" s="9">
        <v>33.220700000000001</v>
      </c>
      <c r="D51" s="10">
        <v>32.091200000000001</v>
      </c>
      <c r="E51" s="10">
        <v>32.487499999999997</v>
      </c>
      <c r="F51" s="12">
        <f t="shared" si="0"/>
        <v>1.1295000000000002</v>
      </c>
      <c r="G51" s="11">
        <f t="shared" si="1"/>
        <v>0.78280000000000172</v>
      </c>
      <c r="H51" s="11">
        <f t="shared" si="2"/>
        <v>0</v>
      </c>
      <c r="I51" s="13">
        <f t="shared" si="8"/>
        <v>0.91073524259019312</v>
      </c>
      <c r="J51" s="13">
        <f t="shared" si="9"/>
        <v>0.27207772322174523</v>
      </c>
      <c r="K51" s="13">
        <f t="shared" si="10"/>
        <v>0.19187948579219655</v>
      </c>
      <c r="L51" s="13">
        <f t="shared" si="3"/>
        <v>29.874513524692166</v>
      </c>
      <c r="M51" s="13">
        <f t="shared" si="4"/>
        <v>21.068635188254955</v>
      </c>
      <c r="N51" s="13">
        <f t="shared" si="5"/>
        <v>8.8058783364372104</v>
      </c>
      <c r="O51" s="13">
        <f t="shared" si="6"/>
        <v>50.943148712947121</v>
      </c>
      <c r="P51" s="13">
        <f t="shared" si="7"/>
        <v>17.285697015031996</v>
      </c>
      <c r="Q51" s="13">
        <f t="shared" si="11"/>
        <v>16.591161930597927</v>
      </c>
    </row>
    <row r="52" spans="2:17" x14ac:dyDescent="0.4">
      <c r="B52" s="7">
        <v>39926</v>
      </c>
      <c r="C52" s="9">
        <v>32.834299999999999</v>
      </c>
      <c r="D52" s="10">
        <v>32.190300000000001</v>
      </c>
      <c r="E52" s="10">
        <v>32.804600000000001</v>
      </c>
      <c r="F52" s="12">
        <f t="shared" si="0"/>
        <v>0.64399999999999835</v>
      </c>
      <c r="G52" s="11">
        <f t="shared" si="1"/>
        <v>0</v>
      </c>
      <c r="H52" s="11">
        <f t="shared" si="2"/>
        <v>0</v>
      </c>
      <c r="I52" s="13">
        <f t="shared" si="8"/>
        <v>0.89168272526232195</v>
      </c>
      <c r="J52" s="13">
        <f t="shared" si="9"/>
        <v>0.25264360013447773</v>
      </c>
      <c r="K52" s="13">
        <f t="shared" si="10"/>
        <v>0.17817380823561108</v>
      </c>
      <c r="L52" s="13">
        <f t="shared" si="3"/>
        <v>28.333351423865832</v>
      </c>
      <c r="M52" s="13">
        <f t="shared" si="4"/>
        <v>19.981749470720604</v>
      </c>
      <c r="N52" s="13">
        <f t="shared" si="5"/>
        <v>8.3516019531452272</v>
      </c>
      <c r="O52" s="13">
        <f t="shared" si="6"/>
        <v>48.315100894586436</v>
      </c>
      <c r="P52" s="13">
        <f t="shared" si="7"/>
        <v>17.285697015032003</v>
      </c>
      <c r="Q52" s="13">
        <f t="shared" si="11"/>
        <v>16.640771579486078</v>
      </c>
    </row>
    <row r="53" spans="2:17" x14ac:dyDescent="0.4">
      <c r="B53" s="7">
        <v>39927</v>
      </c>
      <c r="C53" s="9">
        <v>33.616900000000001</v>
      </c>
      <c r="D53" s="10">
        <v>32.764800000000001</v>
      </c>
      <c r="E53" s="10">
        <v>33.379199999999997</v>
      </c>
      <c r="F53" s="12">
        <f t="shared" si="0"/>
        <v>0.85210000000000008</v>
      </c>
      <c r="G53" s="11">
        <f t="shared" si="1"/>
        <v>0.78260000000000218</v>
      </c>
      <c r="H53" s="11">
        <f t="shared" si="2"/>
        <v>0</v>
      </c>
      <c r="I53" s="13">
        <f t="shared" si="8"/>
        <v>0.88885538774358464</v>
      </c>
      <c r="J53" s="13">
        <f t="shared" si="9"/>
        <v>0.29049762869630091</v>
      </c>
      <c r="K53" s="13">
        <f t="shared" si="10"/>
        <v>0.16544710764735315</v>
      </c>
      <c r="L53" s="13">
        <f t="shared" si="3"/>
        <v>32.682214981420927</v>
      </c>
      <c r="M53" s="13">
        <f t="shared" si="4"/>
        <v>18.613501130633974</v>
      </c>
      <c r="N53" s="13">
        <f t="shared" si="5"/>
        <v>14.068713850786953</v>
      </c>
      <c r="O53" s="13">
        <f t="shared" si="6"/>
        <v>51.295716112054905</v>
      </c>
      <c r="P53" s="13">
        <f t="shared" si="7"/>
        <v>27.426683780091906</v>
      </c>
      <c r="Q53" s="13">
        <f t="shared" si="11"/>
        <v>17.411193879529353</v>
      </c>
    </row>
    <row r="54" spans="2:17" x14ac:dyDescent="0.4">
      <c r="B54" s="7">
        <v>39930</v>
      </c>
      <c r="C54" s="9">
        <v>33.745899999999999</v>
      </c>
      <c r="D54" s="10">
        <v>33.042299999999997</v>
      </c>
      <c r="E54" s="10">
        <v>33.418799999999997</v>
      </c>
      <c r="F54" s="12">
        <f t="shared" si="0"/>
        <v>0.70360000000000156</v>
      </c>
      <c r="G54" s="11">
        <f t="shared" si="1"/>
        <v>0.12899999999999778</v>
      </c>
      <c r="H54" s="11">
        <f t="shared" si="2"/>
        <v>0</v>
      </c>
      <c r="I54" s="13">
        <f t="shared" si="8"/>
        <v>0.87562286004761436</v>
      </c>
      <c r="J54" s="13">
        <f t="shared" si="9"/>
        <v>0.27896208378942211</v>
      </c>
      <c r="K54" s="13">
        <f t="shared" si="10"/>
        <v>0.15362945710111364</v>
      </c>
      <c r="L54" s="13">
        <f t="shared" si="3"/>
        <v>31.85870270383905</v>
      </c>
      <c r="M54" s="13">
        <f t="shared" si="4"/>
        <v>17.545162890420613</v>
      </c>
      <c r="N54" s="13">
        <f t="shared" si="5"/>
        <v>14.313539813418437</v>
      </c>
      <c r="O54" s="13">
        <f t="shared" si="6"/>
        <v>49.403865594259663</v>
      </c>
      <c r="P54" s="13">
        <f t="shared" si="7"/>
        <v>28.972509825388151</v>
      </c>
      <c r="Q54" s="13">
        <f t="shared" si="11"/>
        <v>18.237002161376413</v>
      </c>
    </row>
    <row r="55" spans="2:17" x14ac:dyDescent="0.4">
      <c r="B55" s="7">
        <v>39931</v>
      </c>
      <c r="C55" s="9">
        <v>33.597099999999998</v>
      </c>
      <c r="D55" s="10">
        <v>33.052199999999999</v>
      </c>
      <c r="E55" s="10">
        <v>33.171100000000003</v>
      </c>
      <c r="F55" s="12">
        <f t="shared" si="0"/>
        <v>0.54489999999999839</v>
      </c>
      <c r="G55" s="11">
        <f t="shared" si="1"/>
        <v>0</v>
      </c>
      <c r="H55" s="11">
        <f t="shared" si="2"/>
        <v>0</v>
      </c>
      <c r="I55" s="13">
        <f t="shared" si="8"/>
        <v>0.85199979861564168</v>
      </c>
      <c r="J55" s="13">
        <f t="shared" si="9"/>
        <v>0.25903622066160625</v>
      </c>
      <c r="K55" s="13">
        <f t="shared" si="10"/>
        <v>0.14265592445103409</v>
      </c>
      <c r="L55" s="13">
        <f t="shared" si="3"/>
        <v>30.403319470555878</v>
      </c>
      <c r="M55" s="13">
        <f t="shared" si="4"/>
        <v>16.743657062223054</v>
      </c>
      <c r="N55" s="13">
        <f t="shared" si="5"/>
        <v>13.659662408332824</v>
      </c>
      <c r="O55" s="13">
        <f t="shared" si="6"/>
        <v>47.146976532778936</v>
      </c>
      <c r="P55" s="13">
        <f t="shared" si="7"/>
        <v>28.972509825388155</v>
      </c>
      <c r="Q55" s="13">
        <f t="shared" si="11"/>
        <v>19.003824137377251</v>
      </c>
    </row>
    <row r="56" spans="2:17" x14ac:dyDescent="0.4">
      <c r="B56" s="7">
        <v>39932</v>
      </c>
      <c r="C56" s="9">
        <v>34.082500000000003</v>
      </c>
      <c r="D56" s="10">
        <v>33.329700000000003</v>
      </c>
      <c r="E56" s="10">
        <v>33.626800000000003</v>
      </c>
      <c r="F56" s="12">
        <f t="shared" si="0"/>
        <v>0.91140000000000043</v>
      </c>
      <c r="G56" s="11">
        <f t="shared" si="1"/>
        <v>0.4854000000000056</v>
      </c>
      <c r="H56" s="11">
        <f t="shared" si="2"/>
        <v>0</v>
      </c>
      <c r="I56" s="13">
        <f t="shared" si="8"/>
        <v>0.85624267014309585</v>
      </c>
      <c r="J56" s="13">
        <f t="shared" si="9"/>
        <v>0.2752050620429205</v>
      </c>
      <c r="K56" s="13">
        <f t="shared" si="10"/>
        <v>0.13246621556167451</v>
      </c>
      <c r="L56" s="13">
        <f t="shared" si="3"/>
        <v>32.141012313358324</v>
      </c>
      <c r="M56" s="13">
        <f t="shared" si="4"/>
        <v>15.470639362032339</v>
      </c>
      <c r="N56" s="13">
        <f t="shared" si="5"/>
        <v>16.670372951325987</v>
      </c>
      <c r="O56" s="13">
        <f t="shared" si="6"/>
        <v>47.611651675390661</v>
      </c>
      <c r="P56" s="13">
        <f t="shared" si="7"/>
        <v>35.01322126983154</v>
      </c>
      <c r="Q56" s="13">
        <f t="shared" si="11"/>
        <v>20.147352503981129</v>
      </c>
    </row>
    <row r="57" spans="2:17" x14ac:dyDescent="0.4">
      <c r="B57" s="7">
        <v>39933</v>
      </c>
      <c r="C57" s="9">
        <v>34.578000000000003</v>
      </c>
      <c r="D57" s="10">
        <v>33.725999999999999</v>
      </c>
      <c r="E57" s="10">
        <v>33.963799999999999</v>
      </c>
      <c r="F57" s="12">
        <f t="shared" si="0"/>
        <v>0.95120000000000005</v>
      </c>
      <c r="G57" s="11">
        <f t="shared" si="1"/>
        <v>0.49549999999999983</v>
      </c>
      <c r="H57" s="11">
        <f t="shared" si="2"/>
        <v>0</v>
      </c>
      <c r="I57" s="13">
        <f t="shared" si="8"/>
        <v>0.86302533656144609</v>
      </c>
      <c r="J57" s="13">
        <f t="shared" si="9"/>
        <v>0.29094041475414045</v>
      </c>
      <c r="K57" s="13">
        <f t="shared" si="10"/>
        <v>0.12300434302155491</v>
      </c>
      <c r="L57" s="13">
        <f t="shared" si="3"/>
        <v>33.711688687302626</v>
      </c>
      <c r="M57" s="13">
        <f t="shared" si="4"/>
        <v>14.252691990671028</v>
      </c>
      <c r="N57" s="13">
        <f t="shared" si="5"/>
        <v>19.458996696631598</v>
      </c>
      <c r="O57" s="13">
        <f t="shared" si="6"/>
        <v>47.964380677973651</v>
      </c>
      <c r="P57" s="13">
        <f t="shared" si="7"/>
        <v>40.569681963114803</v>
      </c>
      <c r="Q57" s="13">
        <f t="shared" si="11"/>
        <v>21.606090322490676</v>
      </c>
    </row>
    <row r="58" spans="2:17" x14ac:dyDescent="0.4">
      <c r="B58" s="7">
        <v>39934</v>
      </c>
      <c r="C58" s="9">
        <v>34.221400000000003</v>
      </c>
      <c r="D58" s="10">
        <v>33.696199999999997</v>
      </c>
      <c r="E58" s="10">
        <v>34.052900000000001</v>
      </c>
      <c r="F58" s="12">
        <f t="shared" si="0"/>
        <v>0.52520000000000522</v>
      </c>
      <c r="G58" s="11">
        <f t="shared" si="1"/>
        <v>0</v>
      </c>
      <c r="H58" s="11">
        <f t="shared" si="2"/>
        <v>2.9800000000001603E-2</v>
      </c>
      <c r="I58" s="13">
        <f t="shared" si="8"/>
        <v>0.83889495537848602</v>
      </c>
      <c r="J58" s="13">
        <f t="shared" si="9"/>
        <v>0.27015895655741612</v>
      </c>
      <c r="K58" s="13">
        <f t="shared" si="10"/>
        <v>0.11634688994858682</v>
      </c>
      <c r="L58" s="13">
        <f t="shared" si="3"/>
        <v>32.204146040612194</v>
      </c>
      <c r="M58" s="13">
        <f t="shared" si="4"/>
        <v>13.869065394021154</v>
      </c>
      <c r="N58" s="13">
        <f t="shared" si="5"/>
        <v>18.335080646591038</v>
      </c>
      <c r="O58" s="13">
        <f t="shared" si="6"/>
        <v>46.07321143463335</v>
      </c>
      <c r="P58" s="13">
        <f t="shared" si="7"/>
        <v>39.795534271805742</v>
      </c>
      <c r="Q58" s="13">
        <f t="shared" si="11"/>
        <v>22.905336318870326</v>
      </c>
    </row>
    <row r="59" spans="2:17" x14ac:dyDescent="0.4">
      <c r="B59" s="7">
        <v>39937</v>
      </c>
      <c r="C59" s="9">
        <v>34.766300000000001</v>
      </c>
      <c r="D59" s="10">
        <v>34.201500000000003</v>
      </c>
      <c r="E59" s="10">
        <v>34.726599999999998</v>
      </c>
      <c r="F59" s="12">
        <f t="shared" si="0"/>
        <v>0.71340000000000003</v>
      </c>
      <c r="G59" s="11">
        <f t="shared" si="1"/>
        <v>0.54489999999999839</v>
      </c>
      <c r="H59" s="11">
        <f t="shared" si="2"/>
        <v>0</v>
      </c>
      <c r="I59" s="13">
        <f t="shared" si="8"/>
        <v>0.82993102999430846</v>
      </c>
      <c r="J59" s="13">
        <f t="shared" si="9"/>
        <v>0.28978331680331487</v>
      </c>
      <c r="K59" s="13">
        <f t="shared" si="10"/>
        <v>0.10803639780940204</v>
      </c>
      <c r="L59" s="13">
        <f t="shared" si="3"/>
        <v>34.916554066583359</v>
      </c>
      <c r="M59" s="13">
        <f t="shared" si="4"/>
        <v>13.01751517956172</v>
      </c>
      <c r="N59" s="13">
        <f t="shared" si="5"/>
        <v>21.899038887021639</v>
      </c>
      <c r="O59" s="13">
        <f t="shared" si="6"/>
        <v>47.934069246145079</v>
      </c>
      <c r="P59" s="13">
        <f t="shared" si="7"/>
        <v>45.685749679561759</v>
      </c>
      <c r="Q59" s="13">
        <f t="shared" si="11"/>
        <v>24.532508701776859</v>
      </c>
    </row>
    <row r="60" spans="2:17" x14ac:dyDescent="0.4">
      <c r="B60" s="7">
        <v>39938</v>
      </c>
      <c r="C60" s="9">
        <v>34.736400000000003</v>
      </c>
      <c r="D60" s="10">
        <v>34.310499999999998</v>
      </c>
      <c r="E60" s="10">
        <v>34.696899999999999</v>
      </c>
      <c r="F60" s="12">
        <f t="shared" si="0"/>
        <v>0.42590000000000572</v>
      </c>
      <c r="G60" s="11">
        <f t="shared" si="1"/>
        <v>0</v>
      </c>
      <c r="H60" s="11">
        <f t="shared" si="2"/>
        <v>0</v>
      </c>
      <c r="I60" s="13">
        <f t="shared" si="8"/>
        <v>0.8010716707090012</v>
      </c>
      <c r="J60" s="13">
        <f t="shared" si="9"/>
        <v>0.26908450846022097</v>
      </c>
      <c r="K60" s="13">
        <f t="shared" si="10"/>
        <v>0.10031951225158761</v>
      </c>
      <c r="L60" s="13">
        <f t="shared" si="3"/>
        <v>33.590566025392391</v>
      </c>
      <c r="M60" s="13">
        <f t="shared" si="4"/>
        <v>12.523163147536877</v>
      </c>
      <c r="N60" s="13">
        <f t="shared" si="5"/>
        <v>21.067402877855514</v>
      </c>
      <c r="O60" s="13">
        <f t="shared" si="6"/>
        <v>46.113729172929268</v>
      </c>
      <c r="P60" s="13">
        <f t="shared" si="7"/>
        <v>45.685749679561773</v>
      </c>
      <c r="Q60" s="13">
        <f t="shared" si="11"/>
        <v>26.043454485904352</v>
      </c>
    </row>
    <row r="61" spans="2:17" x14ac:dyDescent="0.4">
      <c r="B61" s="7">
        <v>39939</v>
      </c>
      <c r="C61" s="9">
        <v>35.014000000000003</v>
      </c>
      <c r="D61" s="10">
        <v>34.142000000000003</v>
      </c>
      <c r="E61" s="10">
        <v>34.706699999999998</v>
      </c>
      <c r="F61" s="12">
        <f t="shared" si="0"/>
        <v>0.87199999999999989</v>
      </c>
      <c r="G61" s="11">
        <f t="shared" si="1"/>
        <v>0.27759999999999962</v>
      </c>
      <c r="H61" s="11">
        <f t="shared" si="2"/>
        <v>0</v>
      </c>
      <c r="I61" s="13">
        <f t="shared" si="8"/>
        <v>0.80613797994407255</v>
      </c>
      <c r="J61" s="13">
        <f t="shared" si="9"/>
        <v>0.26969275785591945</v>
      </c>
      <c r="K61" s="13">
        <f t="shared" si="10"/>
        <v>9.3153832805045633E-2</v>
      </c>
      <c r="L61" s="13">
        <f t="shared" si="3"/>
        <v>33.454912752607186</v>
      </c>
      <c r="M61" s="13">
        <f t="shared" si="4"/>
        <v>11.555569284988701</v>
      </c>
      <c r="N61" s="13">
        <f t="shared" si="5"/>
        <v>21.899343467618486</v>
      </c>
      <c r="O61" s="13">
        <f t="shared" si="6"/>
        <v>45.010482037595885</v>
      </c>
      <c r="P61" s="13">
        <f t="shared" si="7"/>
        <v>48.653874555990384</v>
      </c>
      <c r="Q61" s="13">
        <f t="shared" si="11"/>
        <v>27.658484490910499</v>
      </c>
    </row>
    <row r="62" spans="2:17" x14ac:dyDescent="0.4">
      <c r="B62" s="7">
        <v>39940</v>
      </c>
      <c r="C62" s="9">
        <v>34.944699999999997</v>
      </c>
      <c r="D62" s="10">
        <v>33.567399999999999</v>
      </c>
      <c r="E62" s="10">
        <v>33.894399999999997</v>
      </c>
      <c r="F62" s="12">
        <f t="shared" si="0"/>
        <v>1.3772999999999982</v>
      </c>
      <c r="G62" s="11">
        <f t="shared" si="1"/>
        <v>0</v>
      </c>
      <c r="H62" s="11">
        <f t="shared" si="2"/>
        <v>0.57460000000000377</v>
      </c>
      <c r="I62" s="13">
        <f t="shared" si="8"/>
        <v>0.84693526709092437</v>
      </c>
      <c r="J62" s="13">
        <f t="shared" si="9"/>
        <v>0.25042898943763953</v>
      </c>
      <c r="K62" s="13">
        <f t="shared" si="10"/>
        <v>0.12754284474754266</v>
      </c>
      <c r="L62" s="13">
        <f t="shared" si="3"/>
        <v>29.568846542170764</v>
      </c>
      <c r="M62" s="13">
        <f t="shared" si="4"/>
        <v>15.059338027760989</v>
      </c>
      <c r="N62" s="13">
        <f t="shared" si="5"/>
        <v>14.509508514409776</v>
      </c>
      <c r="O62" s="13">
        <f t="shared" si="6"/>
        <v>44.628184569931754</v>
      </c>
      <c r="P62" s="13">
        <f t="shared" si="7"/>
        <v>32.511984644308299</v>
      </c>
      <c r="Q62" s="13">
        <f t="shared" si="11"/>
        <v>28.005163073296057</v>
      </c>
    </row>
    <row r="63" spans="2:17" x14ac:dyDescent="0.4">
      <c r="B63" s="7">
        <v>39941</v>
      </c>
      <c r="C63" s="9">
        <v>34.419400000000003</v>
      </c>
      <c r="D63" s="10">
        <v>33.567399999999999</v>
      </c>
      <c r="E63" s="10">
        <v>33.914200000000001</v>
      </c>
      <c r="F63" s="12">
        <f t="shared" si="0"/>
        <v>0.85200000000000387</v>
      </c>
      <c r="G63" s="11">
        <f t="shared" si="1"/>
        <v>0</v>
      </c>
      <c r="H63" s="11">
        <f t="shared" si="2"/>
        <v>0</v>
      </c>
      <c r="I63" s="13">
        <f t="shared" si="8"/>
        <v>0.84729703372728715</v>
      </c>
      <c r="J63" s="13">
        <f t="shared" si="9"/>
        <v>0.23254120447780813</v>
      </c>
      <c r="K63" s="13">
        <f t="shared" si="10"/>
        <v>0.11843264155128962</v>
      </c>
      <c r="L63" s="13">
        <f t="shared" si="3"/>
        <v>27.445062973353256</v>
      </c>
      <c r="M63" s="13">
        <f t="shared" si="4"/>
        <v>13.977700480113873</v>
      </c>
      <c r="N63" s="13">
        <f t="shared" si="5"/>
        <v>13.467362493239383</v>
      </c>
      <c r="O63" s="13">
        <f t="shared" si="6"/>
        <v>41.422763453467127</v>
      </c>
      <c r="P63" s="13">
        <f t="shared" si="7"/>
        <v>32.511984644308306</v>
      </c>
      <c r="Q63" s="13">
        <f t="shared" si="11"/>
        <v>28.327078899796931</v>
      </c>
    </row>
    <row r="64" spans="2:17" x14ac:dyDescent="0.4">
      <c r="B64" s="7">
        <v>39944</v>
      </c>
      <c r="C64" s="9">
        <v>34.399500000000003</v>
      </c>
      <c r="D64" s="10">
        <v>33.369199999999999</v>
      </c>
      <c r="E64" s="10">
        <v>34.033099999999997</v>
      </c>
      <c r="F64" s="12">
        <f t="shared" si="0"/>
        <v>1.030300000000004</v>
      </c>
      <c r="G64" s="11">
        <f t="shared" si="1"/>
        <v>0</v>
      </c>
      <c r="H64" s="11">
        <f t="shared" si="2"/>
        <v>0.19819999999999993</v>
      </c>
      <c r="I64" s="13">
        <f t="shared" si="8"/>
        <v>0.86036867417533835</v>
      </c>
      <c r="J64" s="13">
        <f t="shared" si="9"/>
        <v>0.21593111844367899</v>
      </c>
      <c r="K64" s="13">
        <f t="shared" si="10"/>
        <v>0.12413031001191178</v>
      </c>
      <c r="L64" s="13">
        <f t="shared" si="3"/>
        <v>25.097510512066069</v>
      </c>
      <c r="M64" s="13">
        <f t="shared" si="4"/>
        <v>14.427572009277354</v>
      </c>
      <c r="N64" s="13">
        <f t="shared" si="5"/>
        <v>10.669938502788716</v>
      </c>
      <c r="O64" s="13">
        <f t="shared" si="6"/>
        <v>39.525082521343421</v>
      </c>
      <c r="P64" s="13">
        <f t="shared" si="7"/>
        <v>26.995360470220355</v>
      </c>
      <c r="Q64" s="13">
        <f t="shared" si="11"/>
        <v>28.231956154827174</v>
      </c>
    </row>
    <row r="65" spans="2:17" x14ac:dyDescent="0.4">
      <c r="B65" s="7">
        <v>39945</v>
      </c>
      <c r="C65" s="9">
        <v>34.161900000000003</v>
      </c>
      <c r="D65" s="10">
        <v>33.210799999999999</v>
      </c>
      <c r="E65" s="10">
        <v>33.616900000000001</v>
      </c>
      <c r="F65" s="12">
        <f t="shared" si="0"/>
        <v>0.95110000000000383</v>
      </c>
      <c r="G65" s="11">
        <f t="shared" si="1"/>
        <v>0</v>
      </c>
      <c r="H65" s="11">
        <f t="shared" si="2"/>
        <v>0.15840000000000032</v>
      </c>
      <c r="I65" s="13">
        <f t="shared" si="8"/>
        <v>0.86684948316281452</v>
      </c>
      <c r="J65" s="13">
        <f t="shared" si="9"/>
        <v>0.20050746712627335</v>
      </c>
      <c r="K65" s="13">
        <f t="shared" si="10"/>
        <v>0.12657814501106096</v>
      </c>
      <c r="L65" s="13">
        <f t="shared" si="3"/>
        <v>23.130597758989879</v>
      </c>
      <c r="M65" s="13">
        <f t="shared" si="4"/>
        <v>14.602090382429937</v>
      </c>
      <c r="N65" s="13">
        <f t="shared" si="5"/>
        <v>8.5285073765599417</v>
      </c>
      <c r="O65" s="13">
        <f t="shared" si="6"/>
        <v>37.732688141419814</v>
      </c>
      <c r="P65" s="13">
        <f t="shared" si="7"/>
        <v>22.602437824190041</v>
      </c>
      <c r="Q65" s="13">
        <f t="shared" si="11"/>
        <v>27.829847702638805</v>
      </c>
    </row>
    <row r="66" spans="2:17" x14ac:dyDescent="0.4">
      <c r="B66" s="7">
        <v>39946</v>
      </c>
      <c r="C66" s="9">
        <v>33.339599999999997</v>
      </c>
      <c r="D66" s="10">
        <v>32.655999999999999</v>
      </c>
      <c r="E66" s="10">
        <v>32.715400000000002</v>
      </c>
      <c r="F66" s="12">
        <f t="shared" si="0"/>
        <v>0.96090000000000231</v>
      </c>
      <c r="G66" s="11">
        <f t="shared" si="1"/>
        <v>0</v>
      </c>
      <c r="H66" s="11">
        <f t="shared" si="2"/>
        <v>0.55480000000000018</v>
      </c>
      <c r="I66" s="13">
        <f t="shared" si="8"/>
        <v>0.87356737722261368</v>
      </c>
      <c r="J66" s="13">
        <f t="shared" si="9"/>
        <v>0.1861855051886824</v>
      </c>
      <c r="K66" s="13">
        <f t="shared" si="10"/>
        <v>0.15716542036741377</v>
      </c>
      <c r="L66" s="13">
        <f t="shared" si="3"/>
        <v>21.313239258159271</v>
      </c>
      <c r="M66" s="13">
        <f t="shared" si="4"/>
        <v>17.991219047934162</v>
      </c>
      <c r="N66" s="13">
        <f t="shared" si="5"/>
        <v>3.3220202102251086</v>
      </c>
      <c r="O66" s="13">
        <f t="shared" si="6"/>
        <v>39.304458306093437</v>
      </c>
      <c r="P66" s="13">
        <f t="shared" si="7"/>
        <v>8.4520188126090776</v>
      </c>
      <c r="Q66" s="13">
        <f t="shared" si="11"/>
        <v>26.445717067636682</v>
      </c>
    </row>
    <row r="67" spans="2:17" x14ac:dyDescent="0.4">
      <c r="B67" s="7">
        <v>39947</v>
      </c>
      <c r="C67" s="9">
        <v>33.389200000000002</v>
      </c>
      <c r="D67" s="10">
        <v>32.774700000000003</v>
      </c>
      <c r="E67" s="10">
        <v>33.081899999999997</v>
      </c>
      <c r="F67" s="12">
        <f t="shared" si="0"/>
        <v>0.67379999999999995</v>
      </c>
      <c r="G67" s="11">
        <f t="shared" si="1"/>
        <v>4.9600000000005195E-2</v>
      </c>
      <c r="H67" s="11">
        <f t="shared" si="2"/>
        <v>0</v>
      </c>
      <c r="I67" s="13">
        <f t="shared" si="8"/>
        <v>0.85929827884956989</v>
      </c>
      <c r="J67" s="13">
        <f t="shared" si="9"/>
        <v>0.17642939767520546</v>
      </c>
      <c r="K67" s="13">
        <f t="shared" si="10"/>
        <v>0.14593931891259851</v>
      </c>
      <c r="L67" s="13">
        <f t="shared" si="3"/>
        <v>20.531799261998923</v>
      </c>
      <c r="M67" s="13">
        <f t="shared" si="4"/>
        <v>16.983546052016109</v>
      </c>
      <c r="N67" s="13">
        <f t="shared" si="5"/>
        <v>3.5482532099828141</v>
      </c>
      <c r="O67" s="13">
        <f t="shared" si="6"/>
        <v>37.515345314015036</v>
      </c>
      <c r="P67" s="13">
        <f t="shared" si="7"/>
        <v>9.4581382105984577</v>
      </c>
      <c r="Q67" s="13">
        <f t="shared" si="11"/>
        <v>25.23231857784824</v>
      </c>
    </row>
    <row r="68" spans="2:17" x14ac:dyDescent="0.4">
      <c r="B68" s="7">
        <v>39948</v>
      </c>
      <c r="C68" s="9">
        <v>33.507899999999999</v>
      </c>
      <c r="D68" s="10">
        <v>32.923499999999997</v>
      </c>
      <c r="E68" s="10">
        <v>33.062100000000001</v>
      </c>
      <c r="F68" s="12">
        <f t="shared" si="0"/>
        <v>0.58440000000000225</v>
      </c>
      <c r="G68" s="11">
        <f t="shared" si="1"/>
        <v>0.11869999999999692</v>
      </c>
      <c r="H68" s="11">
        <f t="shared" si="2"/>
        <v>0</v>
      </c>
      <c r="I68" s="13">
        <f t="shared" si="8"/>
        <v>0.83966268750317219</v>
      </c>
      <c r="J68" s="13">
        <f t="shared" si="9"/>
        <v>0.17230586926983341</v>
      </c>
      <c r="K68" s="13">
        <f t="shared" si="10"/>
        <v>0.1355150818474129</v>
      </c>
      <c r="L68" s="13">
        <f t="shared" si="3"/>
        <v>20.520843885799376</v>
      </c>
      <c r="M68" s="13">
        <f t="shared" si="4"/>
        <v>16.139228747960882</v>
      </c>
      <c r="N68" s="13">
        <f t="shared" si="5"/>
        <v>4.3816151378384944</v>
      </c>
      <c r="O68" s="13">
        <f t="shared" si="6"/>
        <v>36.660072633760258</v>
      </c>
      <c r="P68" s="13">
        <f t="shared" si="7"/>
        <v>11.952008883374294</v>
      </c>
      <c r="Q68" s="13">
        <f t="shared" si="11"/>
        <v>24.283725028242959</v>
      </c>
    </row>
    <row r="69" spans="2:17" x14ac:dyDescent="0.4">
      <c r="B69" s="7">
        <v>39951</v>
      </c>
      <c r="C69" s="9">
        <v>33.963799999999999</v>
      </c>
      <c r="D69" s="10">
        <v>33.082000000000001</v>
      </c>
      <c r="E69" s="10">
        <v>33.923999999999999</v>
      </c>
      <c r="F69" s="12">
        <f t="shared" ref="F69:F132" si="12">MAX(C69-D69, ABS(C69-E68), ABS(D69-E68))</f>
        <v>0.90169999999999817</v>
      </c>
      <c r="G69" s="11">
        <f t="shared" ref="G69:G132" si="13">IF(C69-C68&gt;D68-D69,MAX(C69-C68,0),0)</f>
        <v>0.45589999999999975</v>
      </c>
      <c r="H69" s="11">
        <f t="shared" ref="H69:H132" si="14">IF(D68-D69&gt;C69-C68,MAX(D68-D69, 0),0)</f>
        <v>0</v>
      </c>
      <c r="I69" s="13">
        <f t="shared" si="8"/>
        <v>0.84409392411008832</v>
      </c>
      <c r="J69" s="13">
        <f t="shared" si="9"/>
        <v>0.19256259289341671</v>
      </c>
      <c r="K69" s="13">
        <f t="shared" si="10"/>
        <v>0.12583543314402626</v>
      </c>
      <c r="L69" s="13">
        <f t="shared" si="3"/>
        <v>22.812934365856464</v>
      </c>
      <c r="M69" s="13">
        <f t="shared" si="4"/>
        <v>14.907752508311452</v>
      </c>
      <c r="N69" s="13">
        <f t="shared" si="5"/>
        <v>7.9051818575450117</v>
      </c>
      <c r="O69" s="13">
        <f t="shared" si="6"/>
        <v>37.720686874167917</v>
      </c>
      <c r="P69" s="13">
        <f t="shared" si="7"/>
        <v>20.957152460971436</v>
      </c>
      <c r="Q69" s="13">
        <f t="shared" si="11"/>
        <v>24.046112702009278</v>
      </c>
    </row>
    <row r="70" spans="2:17" x14ac:dyDescent="0.4">
      <c r="B70" s="7">
        <v>39952</v>
      </c>
      <c r="C70" s="9">
        <v>34.419400000000003</v>
      </c>
      <c r="D70" s="10">
        <v>33.636800000000001</v>
      </c>
      <c r="E70" s="10">
        <v>34.082500000000003</v>
      </c>
      <c r="F70" s="12">
        <f t="shared" si="12"/>
        <v>0.78260000000000218</v>
      </c>
      <c r="G70" s="11">
        <f t="shared" si="13"/>
        <v>0.455600000000004</v>
      </c>
      <c r="H70" s="11">
        <f t="shared" si="14"/>
        <v>0</v>
      </c>
      <c r="I70" s="13">
        <f t="shared" si="8"/>
        <v>0.83970150095936791</v>
      </c>
      <c r="J70" s="13">
        <f t="shared" si="9"/>
        <v>0.21135097911531581</v>
      </c>
      <c r="K70" s="13">
        <f t="shared" si="10"/>
        <v>0.11684718791945295</v>
      </c>
      <c r="L70" s="13">
        <f t="shared" si="3"/>
        <v>25.169775077672849</v>
      </c>
      <c r="M70" s="13">
        <f t="shared" si="4"/>
        <v>13.915324408251479</v>
      </c>
      <c r="N70" s="13">
        <f t="shared" si="5"/>
        <v>11.25445066942137</v>
      </c>
      <c r="O70" s="13">
        <f t="shared" si="6"/>
        <v>39.085099485924331</v>
      </c>
      <c r="P70" s="13">
        <f t="shared" si="7"/>
        <v>28.794734611010572</v>
      </c>
      <c r="Q70" s="13">
        <f t="shared" si="11"/>
        <v>24.385299981223657</v>
      </c>
    </row>
    <row r="71" spans="2:17" x14ac:dyDescent="0.4">
      <c r="B71" s="7">
        <v>39953</v>
      </c>
      <c r="C71" s="9">
        <v>34.716700000000003</v>
      </c>
      <c r="D71" s="10">
        <v>33.864699999999999</v>
      </c>
      <c r="E71" s="10">
        <v>33.963799999999999</v>
      </c>
      <c r="F71" s="12">
        <f t="shared" si="12"/>
        <v>0.85200000000000387</v>
      </c>
      <c r="G71" s="11">
        <f t="shared" si="13"/>
        <v>0.2972999999999999</v>
      </c>
      <c r="H71" s="11">
        <f t="shared" si="14"/>
        <v>0</v>
      </c>
      <c r="I71" s="13">
        <f t="shared" si="8"/>
        <v>0.8405799651765562</v>
      </c>
      <c r="J71" s="13">
        <f t="shared" si="9"/>
        <v>0.21749019489279323</v>
      </c>
      <c r="K71" s="13">
        <f t="shared" si="10"/>
        <v>0.10850096021092059</v>
      </c>
      <c r="L71" s="13">
        <f t="shared" si="3"/>
        <v>25.873825680238689</v>
      </c>
      <c r="M71" s="13">
        <f t="shared" si="4"/>
        <v>12.907868936434973</v>
      </c>
      <c r="N71" s="13">
        <f t="shared" si="5"/>
        <v>12.965956743803716</v>
      </c>
      <c r="O71" s="13">
        <f t="shared" si="6"/>
        <v>38.781694616673661</v>
      </c>
      <c r="P71" s="13">
        <f t="shared" si="7"/>
        <v>33.433187672591231</v>
      </c>
      <c r="Q71" s="13">
        <f t="shared" si="11"/>
        <v>25.031577673464199</v>
      </c>
    </row>
    <row r="72" spans="2:17" x14ac:dyDescent="0.4">
      <c r="B72" s="7">
        <v>39954</v>
      </c>
      <c r="C72" s="9">
        <v>33.944000000000003</v>
      </c>
      <c r="D72" s="10">
        <v>33.002699999999997</v>
      </c>
      <c r="E72" s="10">
        <v>33.339599999999997</v>
      </c>
      <c r="F72" s="12">
        <f t="shared" si="12"/>
        <v>0.96110000000000184</v>
      </c>
      <c r="G72" s="11">
        <f t="shared" si="13"/>
        <v>0</v>
      </c>
      <c r="H72" s="11">
        <f t="shared" si="14"/>
        <v>0.86200000000000188</v>
      </c>
      <c r="I72" s="13">
        <f t="shared" si="8"/>
        <v>0.84918853909251657</v>
      </c>
      <c r="J72" s="13">
        <f t="shared" si="9"/>
        <v>0.20195518097187942</v>
      </c>
      <c r="K72" s="13">
        <f t="shared" si="10"/>
        <v>0.16232232019585499</v>
      </c>
      <c r="L72" s="13">
        <f t="shared" si="3"/>
        <v>23.782136907747056</v>
      </c>
      <c r="M72" s="13">
        <f t="shared" si="4"/>
        <v>19.114991868510188</v>
      </c>
      <c r="N72" s="13">
        <f t="shared" si="5"/>
        <v>4.6671450392368676</v>
      </c>
      <c r="O72" s="13">
        <f t="shared" si="6"/>
        <v>42.897128776257247</v>
      </c>
      <c r="P72" s="13">
        <f t="shared" si="7"/>
        <v>10.879854135645658</v>
      </c>
      <c r="Q72" s="13">
        <f t="shared" si="11"/>
        <v>24.02074027790573</v>
      </c>
    </row>
    <row r="73" spans="2:17" x14ac:dyDescent="0.4">
      <c r="B73" s="7">
        <v>39955</v>
      </c>
      <c r="C73" s="9">
        <v>33.656700000000001</v>
      </c>
      <c r="D73" s="10">
        <v>33.012700000000002</v>
      </c>
      <c r="E73" s="10">
        <v>33.230600000000003</v>
      </c>
      <c r="F73" s="12">
        <f t="shared" si="12"/>
        <v>0.64399999999999835</v>
      </c>
      <c r="G73" s="11">
        <f t="shared" si="13"/>
        <v>0</v>
      </c>
      <c r="H73" s="11">
        <f t="shared" si="14"/>
        <v>0</v>
      </c>
      <c r="I73" s="13">
        <f t="shared" si="8"/>
        <v>0.83453221487162232</v>
      </c>
      <c r="J73" s="13">
        <f t="shared" si="9"/>
        <v>0.18752981090245946</v>
      </c>
      <c r="K73" s="13">
        <f t="shared" si="10"/>
        <v>0.15072786875329394</v>
      </c>
      <c r="L73" s="13">
        <f t="shared" si="3"/>
        <v>22.471248869800373</v>
      </c>
      <c r="M73" s="13">
        <f t="shared" si="4"/>
        <v>18.061360132931561</v>
      </c>
      <c r="N73" s="13">
        <f t="shared" si="5"/>
        <v>4.4098887368688118</v>
      </c>
      <c r="O73" s="13">
        <f t="shared" si="6"/>
        <v>40.532609002731931</v>
      </c>
      <c r="P73" s="13">
        <f t="shared" si="7"/>
        <v>10.879854135645651</v>
      </c>
      <c r="Q73" s="13">
        <f t="shared" si="11"/>
        <v>23.082105553458579</v>
      </c>
    </row>
    <row r="74" spans="2:17" x14ac:dyDescent="0.4">
      <c r="B74" s="7">
        <v>39959</v>
      </c>
      <c r="C74" s="9">
        <v>34.508600000000001</v>
      </c>
      <c r="D74" s="10">
        <v>32.873800000000003</v>
      </c>
      <c r="E74" s="10">
        <v>34.469099999999997</v>
      </c>
      <c r="F74" s="12">
        <f t="shared" si="12"/>
        <v>1.6347999999999985</v>
      </c>
      <c r="G74" s="11">
        <f t="shared" si="13"/>
        <v>0.85190000000000055</v>
      </c>
      <c r="H74" s="11">
        <f t="shared" si="14"/>
        <v>0</v>
      </c>
      <c r="I74" s="13">
        <f t="shared" si="8"/>
        <v>0.89169419952364926</v>
      </c>
      <c r="J74" s="13">
        <f t="shared" si="9"/>
        <v>0.23498482440942667</v>
      </c>
      <c r="K74" s="13">
        <f t="shared" si="10"/>
        <v>0.13996159241377296</v>
      </c>
      <c r="L74" s="13">
        <f t="shared" si="3"/>
        <v>26.352624535962843</v>
      </c>
      <c r="M74" s="13">
        <f t="shared" si="4"/>
        <v>15.696142521566435</v>
      </c>
      <c r="N74" s="13">
        <f t="shared" si="5"/>
        <v>10.656482014396408</v>
      </c>
      <c r="O74" s="13">
        <f t="shared" si="6"/>
        <v>42.048767057529275</v>
      </c>
      <c r="P74" s="13">
        <f t="shared" si="7"/>
        <v>25.343149776108007</v>
      </c>
      <c r="Q74" s="13">
        <f t="shared" si="11"/>
        <v>23.243608712219253</v>
      </c>
    </row>
    <row r="75" spans="2:17" x14ac:dyDescent="0.4">
      <c r="B75" s="7">
        <v>39960</v>
      </c>
      <c r="C75" s="9">
        <v>34.865299999999998</v>
      </c>
      <c r="D75" s="10">
        <v>34.112400000000001</v>
      </c>
      <c r="E75" s="10">
        <v>34.231200000000001</v>
      </c>
      <c r="F75" s="12">
        <f t="shared" si="12"/>
        <v>0.75289999999999679</v>
      </c>
      <c r="G75" s="11">
        <f t="shared" si="13"/>
        <v>0.35669999999999646</v>
      </c>
      <c r="H75" s="11">
        <f t="shared" si="14"/>
        <v>0</v>
      </c>
      <c r="I75" s="13">
        <f t="shared" si="8"/>
        <v>0.88178032812910268</v>
      </c>
      <c r="J75" s="13">
        <f t="shared" si="9"/>
        <v>0.2436787655230388</v>
      </c>
      <c r="K75" s="13">
        <f t="shared" si="10"/>
        <v>0.12996433581278918</v>
      </c>
      <c r="L75" s="13">
        <f t="shared" si="3"/>
        <v>27.634860718662058</v>
      </c>
      <c r="M75" s="13">
        <f t="shared" si="4"/>
        <v>14.738856341753285</v>
      </c>
      <c r="N75" s="13">
        <f t="shared" si="5"/>
        <v>12.896004376908772</v>
      </c>
      <c r="O75" s="13">
        <f t="shared" si="6"/>
        <v>42.373717060415345</v>
      </c>
      <c r="P75" s="13">
        <f t="shared" si="7"/>
        <v>30.43397009170091</v>
      </c>
      <c r="Q75" s="13">
        <f t="shared" si="11"/>
        <v>23.7572059536108</v>
      </c>
    </row>
    <row r="76" spans="2:17" x14ac:dyDescent="0.4">
      <c r="B76" s="7">
        <v>39961</v>
      </c>
      <c r="C76" s="9">
        <v>34.746400000000001</v>
      </c>
      <c r="D76" s="10">
        <v>33.894399999999997</v>
      </c>
      <c r="E76" s="10">
        <v>34.627499999999998</v>
      </c>
      <c r="F76" s="12">
        <f t="shared" si="12"/>
        <v>0.85200000000000387</v>
      </c>
      <c r="G76" s="11">
        <f t="shared" si="13"/>
        <v>0</v>
      </c>
      <c r="H76" s="11">
        <f t="shared" si="14"/>
        <v>0.21800000000000352</v>
      </c>
      <c r="I76" s="13">
        <f t="shared" si="8"/>
        <v>0.87965316183416697</v>
      </c>
      <c r="J76" s="13">
        <f t="shared" si="9"/>
        <v>0.22627313941425031</v>
      </c>
      <c r="K76" s="13">
        <f t="shared" si="10"/>
        <v>0.13625259754044736</v>
      </c>
      <c r="L76" s="13">
        <f t="shared" si="3"/>
        <v>25.72299506574246</v>
      </c>
      <c r="M76" s="13">
        <f t="shared" si="4"/>
        <v>15.489354606120751</v>
      </c>
      <c r="N76" s="13">
        <f t="shared" si="5"/>
        <v>10.233640459621709</v>
      </c>
      <c r="O76" s="13">
        <f t="shared" si="6"/>
        <v>41.212349671863208</v>
      </c>
      <c r="P76" s="13">
        <f t="shared" si="7"/>
        <v>24.831489932272639</v>
      </c>
      <c r="Q76" s="13">
        <f t="shared" si="11"/>
        <v>23.833940523515217</v>
      </c>
    </row>
    <row r="77" spans="2:17" x14ac:dyDescent="0.4">
      <c r="B77" s="7">
        <v>39962</v>
      </c>
      <c r="C77" s="9">
        <v>35.172499999999999</v>
      </c>
      <c r="D77" s="10">
        <v>34.439300000000003</v>
      </c>
      <c r="E77" s="10">
        <v>35.053600000000003</v>
      </c>
      <c r="F77" s="12">
        <f t="shared" si="12"/>
        <v>0.73319999999999652</v>
      </c>
      <c r="G77" s="11">
        <f t="shared" si="13"/>
        <v>0.42609999999999815</v>
      </c>
      <c r="H77" s="11">
        <f t="shared" si="14"/>
        <v>0</v>
      </c>
      <c r="I77" s="13">
        <f t="shared" si="8"/>
        <v>0.8691922217031548</v>
      </c>
      <c r="J77" s="13">
        <f t="shared" si="9"/>
        <v>0.24054648659894659</v>
      </c>
      <c r="K77" s="13">
        <f t="shared" si="10"/>
        <v>0.1265202691447011</v>
      </c>
      <c r="L77" s="13">
        <f t="shared" si="3"/>
        <v>27.674716891460825</v>
      </c>
      <c r="M77" s="13">
        <f t="shared" si="4"/>
        <v>14.556074707708337</v>
      </c>
      <c r="N77" s="13">
        <f t="shared" si="5"/>
        <v>13.118642183752488</v>
      </c>
      <c r="O77" s="13">
        <f t="shared" si="6"/>
        <v>42.230791599169166</v>
      </c>
      <c r="P77" s="13">
        <f t="shared" si="7"/>
        <v>31.06416358061017</v>
      </c>
      <c r="Q77" s="13">
        <f t="shared" si="11"/>
        <v>24.350385027593429</v>
      </c>
    </row>
    <row r="78" spans="2:17" x14ac:dyDescent="0.4">
      <c r="B78" s="7">
        <v>39965</v>
      </c>
      <c r="C78" s="9">
        <v>36.1633</v>
      </c>
      <c r="D78" s="10">
        <v>35.281599999999997</v>
      </c>
      <c r="E78" s="10">
        <v>36.054299999999998</v>
      </c>
      <c r="F78" s="12">
        <f t="shared" si="12"/>
        <v>1.1096999999999966</v>
      </c>
      <c r="G78" s="11">
        <f t="shared" si="13"/>
        <v>0.99080000000000013</v>
      </c>
      <c r="H78" s="11">
        <f t="shared" si="14"/>
        <v>0</v>
      </c>
      <c r="I78" s="13">
        <f t="shared" si="8"/>
        <v>0.88637134872435774</v>
      </c>
      <c r="J78" s="13">
        <f t="shared" si="9"/>
        <v>0.29413602327045041</v>
      </c>
      <c r="K78" s="13">
        <f t="shared" si="10"/>
        <v>0.11748310706293674</v>
      </c>
      <c r="L78" s="13">
        <f t="shared" si="3"/>
        <v>33.184288243721234</v>
      </c>
      <c r="M78" s="13">
        <f t="shared" si="4"/>
        <v>13.254389058492846</v>
      </c>
      <c r="N78" s="13">
        <f t="shared" si="5"/>
        <v>19.929899185228386</v>
      </c>
      <c r="O78" s="13">
        <f t="shared" si="6"/>
        <v>46.438677302214082</v>
      </c>
      <c r="P78" s="13">
        <f t="shared" si="7"/>
        <v>42.916595267191596</v>
      </c>
      <c r="Q78" s="13">
        <f t="shared" si="11"/>
        <v>25.676542901850443</v>
      </c>
    </row>
    <row r="79" spans="2:17" x14ac:dyDescent="0.4">
      <c r="B79" s="7">
        <v>39966</v>
      </c>
      <c r="C79" s="9">
        <v>36.450400000000002</v>
      </c>
      <c r="D79" s="10">
        <v>35.776800000000001</v>
      </c>
      <c r="E79" s="10">
        <v>36.1038</v>
      </c>
      <c r="F79" s="12">
        <f t="shared" si="12"/>
        <v>0.67360000000000042</v>
      </c>
      <c r="G79" s="11">
        <f t="shared" si="13"/>
        <v>0.28710000000000235</v>
      </c>
      <c r="H79" s="11">
        <f t="shared" si="14"/>
        <v>0</v>
      </c>
      <c r="I79" s="13">
        <f t="shared" si="8"/>
        <v>0.87117339524404647</v>
      </c>
      <c r="J79" s="13">
        <f t="shared" si="9"/>
        <v>0.2936334501797041</v>
      </c>
      <c r="K79" s="13">
        <f t="shared" si="10"/>
        <v>0.10909145655844125</v>
      </c>
      <c r="L79" s="13">
        <f t="shared" si="3"/>
        <v>33.705511644722229</v>
      </c>
      <c r="M79" s="13">
        <f t="shared" si="4"/>
        <v>12.522358597496069</v>
      </c>
      <c r="N79" s="13">
        <f t="shared" si="5"/>
        <v>21.18315304722616</v>
      </c>
      <c r="O79" s="13">
        <f t="shared" si="6"/>
        <v>46.227870242218302</v>
      </c>
      <c r="P79" s="13">
        <f t="shared" si="7"/>
        <v>45.823337601826886</v>
      </c>
      <c r="Q79" s="13">
        <f t="shared" si="11"/>
        <v>27.115599666134475</v>
      </c>
    </row>
    <row r="80" spans="2:17" x14ac:dyDescent="0.4">
      <c r="B80" s="7">
        <v>39967</v>
      </c>
      <c r="C80" s="9">
        <v>36.034399999999998</v>
      </c>
      <c r="D80" s="10">
        <v>35.598500000000001</v>
      </c>
      <c r="E80" s="10">
        <v>35.994799999999998</v>
      </c>
      <c r="F80" s="12">
        <f t="shared" si="12"/>
        <v>0.50529999999999831</v>
      </c>
      <c r="G80" s="11">
        <f t="shared" si="13"/>
        <v>0</v>
      </c>
      <c r="H80" s="11">
        <f t="shared" si="14"/>
        <v>0.17830000000000013</v>
      </c>
      <c r="I80" s="13">
        <f t="shared" si="8"/>
        <v>0.84503958129804302</v>
      </c>
      <c r="J80" s="13">
        <f t="shared" si="9"/>
        <v>0.27265963230972523</v>
      </c>
      <c r="K80" s="13">
        <f t="shared" si="10"/>
        <v>0.11403492394712403</v>
      </c>
      <c r="L80" s="13">
        <f t="shared" si="3"/>
        <v>32.265900715668252</v>
      </c>
      <c r="M80" s="13">
        <f t="shared" si="4"/>
        <v>13.494625159682816</v>
      </c>
      <c r="N80" s="13">
        <f t="shared" si="5"/>
        <v>18.771275555985437</v>
      </c>
      <c r="O80" s="13">
        <f t="shared" si="6"/>
        <v>45.760525875351064</v>
      </c>
      <c r="P80" s="13">
        <f t="shared" si="7"/>
        <v>41.020672723729767</v>
      </c>
      <c r="Q80" s="13">
        <f t="shared" si="11"/>
        <v>28.108819170248427</v>
      </c>
    </row>
    <row r="81" spans="2:17" x14ac:dyDescent="0.4">
      <c r="B81" s="7">
        <v>39968</v>
      </c>
      <c r="C81" s="9">
        <v>36.450400000000002</v>
      </c>
      <c r="D81" s="10">
        <v>36.004800000000003</v>
      </c>
      <c r="E81" s="10">
        <v>36.4011</v>
      </c>
      <c r="F81" s="12">
        <f t="shared" si="12"/>
        <v>0.455600000000004</v>
      </c>
      <c r="G81" s="11">
        <f t="shared" si="13"/>
        <v>0.41600000000000392</v>
      </c>
      <c r="H81" s="11">
        <f t="shared" si="14"/>
        <v>0</v>
      </c>
      <c r="I81" s="13">
        <f t="shared" si="8"/>
        <v>0.81722246834818313</v>
      </c>
      <c r="J81" s="13">
        <f t="shared" si="9"/>
        <v>0.28289823000188802</v>
      </c>
      <c r="K81" s="13">
        <f t="shared" si="10"/>
        <v>0.10588957223661517</v>
      </c>
      <c r="L81" s="13">
        <f t="shared" si="3"/>
        <v>34.617040152322062</v>
      </c>
      <c r="M81" s="13">
        <f t="shared" si="4"/>
        <v>12.957251707805494</v>
      </c>
      <c r="N81" s="13">
        <f t="shared" si="5"/>
        <v>21.659788444516568</v>
      </c>
      <c r="O81" s="13">
        <f t="shared" si="6"/>
        <v>47.574291860127559</v>
      </c>
      <c r="P81" s="13">
        <f t="shared" si="7"/>
        <v>45.528346503187429</v>
      </c>
      <c r="Q81" s="13">
        <f t="shared" si="11"/>
        <v>29.353071122601214</v>
      </c>
    </row>
    <row r="82" spans="2:17" x14ac:dyDescent="0.4">
      <c r="B82" s="7">
        <v>39969</v>
      </c>
      <c r="C82" s="9">
        <v>36.738</v>
      </c>
      <c r="D82" s="10">
        <v>36.0839</v>
      </c>
      <c r="E82" s="10">
        <v>36.4407</v>
      </c>
      <c r="F82" s="12">
        <f t="shared" si="12"/>
        <v>0.65409999999999968</v>
      </c>
      <c r="G82" s="11">
        <f t="shared" si="13"/>
        <v>0.28759999999999764</v>
      </c>
      <c r="H82" s="11">
        <f t="shared" si="14"/>
        <v>0</v>
      </c>
      <c r="I82" s="13">
        <f t="shared" si="8"/>
        <v>0.80557086346617002</v>
      </c>
      <c r="J82" s="13">
        <f t="shared" si="9"/>
        <v>0.28323407071603868</v>
      </c>
      <c r="K82" s="13">
        <f t="shared" si="10"/>
        <v>9.8326031362571231E-2</v>
      </c>
      <c r="L82" s="13">
        <f t="shared" ref="L82:L145" si="15">100*J82/I82</f>
        <v>35.159423405329392</v>
      </c>
      <c r="M82" s="13">
        <f t="shared" ref="M82:M145" si="16">100*K82/I82</f>
        <v>12.205758155092514</v>
      </c>
      <c r="N82" s="13">
        <f t="shared" ref="N82:N145" si="17">ABS(L82-M82)</f>
        <v>22.953665250236877</v>
      </c>
      <c r="O82" s="13">
        <f t="shared" ref="O82:O145" si="18">L82+M82</f>
        <v>47.365181560421902</v>
      </c>
      <c r="P82" s="13">
        <f t="shared" ref="P82:P145" si="19">100*N82/O82</f>
        <v>48.461051966951267</v>
      </c>
      <c r="Q82" s="13">
        <f t="shared" si="11"/>
        <v>30.71792689719765</v>
      </c>
    </row>
    <row r="83" spans="2:17" x14ac:dyDescent="0.4">
      <c r="B83" s="7">
        <v>39972</v>
      </c>
      <c r="C83" s="9">
        <v>36.609099999999998</v>
      </c>
      <c r="D83" s="10">
        <v>35.786799999999999</v>
      </c>
      <c r="E83" s="10">
        <v>36.331800000000001</v>
      </c>
      <c r="F83" s="12">
        <f t="shared" si="12"/>
        <v>0.82229999999999848</v>
      </c>
      <c r="G83" s="11">
        <f t="shared" si="13"/>
        <v>0</v>
      </c>
      <c r="H83" s="11">
        <f t="shared" si="14"/>
        <v>0.29710000000000036</v>
      </c>
      <c r="I83" s="13">
        <f t="shared" ref="I83:I146" si="20">(13*I82+F83)/14</f>
        <v>0.80676580179001489</v>
      </c>
      <c r="J83" s="13">
        <f t="shared" ref="J83:J146" si="21">(13*J82+G83)/14</f>
        <v>0.26300306566489307</v>
      </c>
      <c r="K83" s="13">
        <f t="shared" ref="K83:K146" si="22">(13*K82+H83)/14</f>
        <v>0.11252417197953046</v>
      </c>
      <c r="L83" s="13">
        <f t="shared" si="15"/>
        <v>32.599679495753783</v>
      </c>
      <c r="M83" s="13">
        <f t="shared" si="16"/>
        <v>13.947563435369597</v>
      </c>
      <c r="N83" s="13">
        <f t="shared" si="17"/>
        <v>18.652116060384188</v>
      </c>
      <c r="O83" s="13">
        <f t="shared" si="18"/>
        <v>46.547242931123378</v>
      </c>
      <c r="P83" s="13">
        <f t="shared" si="19"/>
        <v>40.071365962499627</v>
      </c>
      <c r="Q83" s="13">
        <f t="shared" si="11"/>
        <v>31.386029687576361</v>
      </c>
    </row>
    <row r="84" spans="2:17" x14ac:dyDescent="0.4">
      <c r="B84" s="7">
        <v>39973</v>
      </c>
      <c r="C84" s="9">
        <v>36.826999999999998</v>
      </c>
      <c r="D84" s="10">
        <v>36.331800000000001</v>
      </c>
      <c r="E84" s="10">
        <v>36.609099999999998</v>
      </c>
      <c r="F84" s="12">
        <f t="shared" si="12"/>
        <v>0.49519999999999698</v>
      </c>
      <c r="G84" s="11">
        <f t="shared" si="13"/>
        <v>0.2179000000000002</v>
      </c>
      <c r="H84" s="11">
        <f t="shared" si="14"/>
        <v>0</v>
      </c>
      <c r="I84" s="13">
        <f t="shared" si="20"/>
        <v>0.78451110166215643</v>
      </c>
      <c r="J84" s="13">
        <f t="shared" si="21"/>
        <v>0.25978141811740069</v>
      </c>
      <c r="K84" s="13">
        <f t="shared" si="22"/>
        <v>0.10448673112384972</v>
      </c>
      <c r="L84" s="13">
        <f t="shared" si="15"/>
        <v>33.113797569849247</v>
      </c>
      <c r="M84" s="13">
        <f t="shared" si="16"/>
        <v>13.31870650427661</v>
      </c>
      <c r="N84" s="13">
        <f t="shared" si="17"/>
        <v>19.795091065572635</v>
      </c>
      <c r="O84" s="13">
        <f t="shared" si="18"/>
        <v>46.432504074125859</v>
      </c>
      <c r="P84" s="13">
        <f t="shared" si="19"/>
        <v>42.631969695132796</v>
      </c>
      <c r="Q84" s="13">
        <f t="shared" si="11"/>
        <v>32.189311116687534</v>
      </c>
    </row>
    <row r="85" spans="2:17" x14ac:dyDescent="0.4">
      <c r="B85" s="7">
        <v>39974</v>
      </c>
      <c r="C85" s="9">
        <v>36.8369</v>
      </c>
      <c r="D85" s="10">
        <v>35.955199999999998</v>
      </c>
      <c r="E85" s="10">
        <v>36.4803</v>
      </c>
      <c r="F85" s="12">
        <f t="shared" si="12"/>
        <v>0.88170000000000215</v>
      </c>
      <c r="G85" s="11">
        <f t="shared" si="13"/>
        <v>0</v>
      </c>
      <c r="H85" s="11">
        <f t="shared" si="14"/>
        <v>0.37660000000000338</v>
      </c>
      <c r="I85" s="13">
        <f t="shared" si="20"/>
        <v>0.79145316582914549</v>
      </c>
      <c r="J85" s="13">
        <f t="shared" si="21"/>
        <v>0.24122560253758635</v>
      </c>
      <c r="K85" s="13">
        <f t="shared" si="22"/>
        <v>0.12392339318643213</v>
      </c>
      <c r="L85" s="13">
        <f t="shared" si="15"/>
        <v>30.478822115124473</v>
      </c>
      <c r="M85" s="13">
        <f t="shared" si="16"/>
        <v>15.657703896680605</v>
      </c>
      <c r="N85" s="13">
        <f t="shared" si="17"/>
        <v>14.821118218443868</v>
      </c>
      <c r="O85" s="13">
        <f t="shared" si="18"/>
        <v>46.136526011805074</v>
      </c>
      <c r="P85" s="13">
        <f t="shared" si="19"/>
        <v>32.124478151327537</v>
      </c>
      <c r="Q85" s="13">
        <f t="shared" si="11"/>
        <v>32.184680190590392</v>
      </c>
    </row>
    <row r="86" spans="2:17" x14ac:dyDescent="0.4">
      <c r="B86" s="7">
        <v>39975</v>
      </c>
      <c r="C86" s="9">
        <v>36.886499999999998</v>
      </c>
      <c r="D86" s="10">
        <v>36.411000000000001</v>
      </c>
      <c r="E86" s="10">
        <v>36.4803</v>
      </c>
      <c r="F86" s="12">
        <f t="shared" si="12"/>
        <v>0.4754999999999967</v>
      </c>
      <c r="G86" s="11">
        <f t="shared" si="13"/>
        <v>4.959999999999809E-2</v>
      </c>
      <c r="H86" s="11">
        <f t="shared" si="14"/>
        <v>0</v>
      </c>
      <c r="I86" s="13">
        <f t="shared" si="20"/>
        <v>0.76888508255563492</v>
      </c>
      <c r="J86" s="13">
        <f t="shared" si="21"/>
        <v>0.22753805949918718</v>
      </c>
      <c r="K86" s="13">
        <f t="shared" si="22"/>
        <v>0.11507172224454411</v>
      </c>
      <c r="L86" s="13">
        <f t="shared" si="15"/>
        <v>29.593246723280394</v>
      </c>
      <c r="M86" s="13">
        <f t="shared" si="16"/>
        <v>14.966049524860923</v>
      </c>
      <c r="N86" s="13">
        <f t="shared" si="17"/>
        <v>14.627197198419472</v>
      </c>
      <c r="O86" s="13">
        <f t="shared" si="18"/>
        <v>44.559296248141315</v>
      </c>
      <c r="P86" s="13">
        <f t="shared" si="19"/>
        <v>32.826364933960576</v>
      </c>
      <c r="Q86" s="13">
        <f t="shared" si="11"/>
        <v>32.230514815116834</v>
      </c>
    </row>
    <row r="87" spans="2:17" x14ac:dyDescent="0.4">
      <c r="B87" s="7">
        <v>39976</v>
      </c>
      <c r="C87" s="9">
        <v>36.380200000000002</v>
      </c>
      <c r="D87" s="10">
        <v>35.865900000000003</v>
      </c>
      <c r="E87" s="10">
        <v>36.311900000000001</v>
      </c>
      <c r="F87" s="12">
        <f t="shared" si="12"/>
        <v>0.61439999999999628</v>
      </c>
      <c r="G87" s="11">
        <f t="shared" si="13"/>
        <v>0</v>
      </c>
      <c r="H87" s="11">
        <f t="shared" si="14"/>
        <v>0.54509999999999792</v>
      </c>
      <c r="I87" s="13">
        <f t="shared" si="20"/>
        <v>0.75785043380166073</v>
      </c>
      <c r="J87" s="13">
        <f t="shared" si="21"/>
        <v>0.21128534096353094</v>
      </c>
      <c r="K87" s="13">
        <f t="shared" si="22"/>
        <v>0.14578802779850511</v>
      </c>
      <c r="L87" s="13">
        <f t="shared" si="15"/>
        <v>27.879556643339871</v>
      </c>
      <c r="M87" s="13">
        <f t="shared" si="16"/>
        <v>19.237044843687418</v>
      </c>
      <c r="N87" s="13">
        <f t="shared" si="17"/>
        <v>8.6425117996524534</v>
      </c>
      <c r="O87" s="13">
        <f t="shared" si="18"/>
        <v>47.116601487027289</v>
      </c>
      <c r="P87" s="13">
        <f t="shared" si="19"/>
        <v>18.342816601558187</v>
      </c>
      <c r="Q87" s="13">
        <f t="shared" si="11"/>
        <v>31.238536371291218</v>
      </c>
    </row>
    <row r="88" spans="2:17" x14ac:dyDescent="0.4">
      <c r="B88" s="7">
        <v>39979</v>
      </c>
      <c r="C88" s="9">
        <v>35.994799999999998</v>
      </c>
      <c r="D88" s="10">
        <v>35.251600000000003</v>
      </c>
      <c r="E88" s="10">
        <v>35.568800000000003</v>
      </c>
      <c r="F88" s="12">
        <f t="shared" si="12"/>
        <v>1.060299999999998</v>
      </c>
      <c r="G88" s="11">
        <f t="shared" si="13"/>
        <v>0</v>
      </c>
      <c r="H88" s="11">
        <f t="shared" si="14"/>
        <v>0.61430000000000007</v>
      </c>
      <c r="I88" s="13">
        <f t="shared" si="20"/>
        <v>0.77945397424439911</v>
      </c>
      <c r="J88" s="13">
        <f t="shared" si="21"/>
        <v>0.19619353089470731</v>
      </c>
      <c r="K88" s="13">
        <f t="shared" si="22"/>
        <v>0.17925316867004046</v>
      </c>
      <c r="L88" s="13">
        <f t="shared" si="15"/>
        <v>25.170637058448111</v>
      </c>
      <c r="M88" s="13">
        <f t="shared" si="16"/>
        <v>22.99727432191337</v>
      </c>
      <c r="N88" s="13">
        <f t="shared" si="17"/>
        <v>2.1733627365347417</v>
      </c>
      <c r="O88" s="13">
        <f t="shared" si="18"/>
        <v>48.167911380361481</v>
      </c>
      <c r="P88" s="13">
        <f t="shared" si="19"/>
        <v>4.5120551716943291</v>
      </c>
      <c r="Q88" s="13">
        <f t="shared" si="11"/>
        <v>29.329501999891441</v>
      </c>
    </row>
    <row r="89" spans="2:17" x14ac:dyDescent="0.4">
      <c r="B89" s="7">
        <v>39980</v>
      </c>
      <c r="C89" s="9">
        <v>35.856099999999998</v>
      </c>
      <c r="D89" s="10">
        <v>35.192300000000003</v>
      </c>
      <c r="E89" s="10">
        <v>35.222000000000001</v>
      </c>
      <c r="F89" s="12">
        <f t="shared" si="12"/>
        <v>0.66379999999999484</v>
      </c>
      <c r="G89" s="11">
        <f t="shared" si="13"/>
        <v>0</v>
      </c>
      <c r="H89" s="11">
        <f t="shared" si="14"/>
        <v>5.9300000000000352E-2</v>
      </c>
      <c r="I89" s="13">
        <f t="shared" si="20"/>
        <v>0.77119297608408455</v>
      </c>
      <c r="J89" s="13">
        <f t="shared" si="21"/>
        <v>0.18217970725937108</v>
      </c>
      <c r="K89" s="13">
        <f t="shared" si="22"/>
        <v>0.17068508519360903</v>
      </c>
      <c r="L89" s="13">
        <f t="shared" si="15"/>
        <v>23.623102505994257</v>
      </c>
      <c r="M89" s="13">
        <f t="shared" si="16"/>
        <v>22.132603704497296</v>
      </c>
      <c r="N89" s="13">
        <f t="shared" si="17"/>
        <v>1.4904988014969618</v>
      </c>
      <c r="O89" s="13">
        <f t="shared" si="18"/>
        <v>45.755706210491553</v>
      </c>
      <c r="P89" s="13">
        <f t="shared" si="19"/>
        <v>3.2575145811107555</v>
      </c>
      <c r="Q89" s="13">
        <f t="shared" si="11"/>
        <v>27.46721718426425</v>
      </c>
    </row>
    <row r="90" spans="2:17" x14ac:dyDescent="0.4">
      <c r="B90" s="7">
        <v>39981</v>
      </c>
      <c r="C90" s="9">
        <v>35.875900000000001</v>
      </c>
      <c r="D90" s="10">
        <v>35.122999999999998</v>
      </c>
      <c r="E90" s="10">
        <v>35.5578</v>
      </c>
      <c r="F90" s="12">
        <f t="shared" si="12"/>
        <v>0.7529000000000039</v>
      </c>
      <c r="G90" s="11">
        <f t="shared" si="13"/>
        <v>0</v>
      </c>
      <c r="H90" s="11">
        <f t="shared" si="14"/>
        <v>6.9300000000005468E-2</v>
      </c>
      <c r="I90" s="13">
        <f t="shared" si="20"/>
        <v>0.76988633493522163</v>
      </c>
      <c r="J90" s="13">
        <f t="shared" si="21"/>
        <v>0.16916687102655886</v>
      </c>
      <c r="K90" s="13">
        <f t="shared" si="22"/>
        <v>0.16344329339406594</v>
      </c>
      <c r="L90" s="13">
        <f t="shared" si="15"/>
        <v>21.972967092706298</v>
      </c>
      <c r="M90" s="13">
        <f t="shared" si="16"/>
        <v>21.229535579147285</v>
      </c>
      <c r="N90" s="13">
        <f t="shared" si="17"/>
        <v>0.74343151355901327</v>
      </c>
      <c r="O90" s="13">
        <f t="shared" si="18"/>
        <v>43.20250267185358</v>
      </c>
      <c r="P90" s="13">
        <f t="shared" si="19"/>
        <v>1.7208065912425918</v>
      </c>
      <c r="Q90" s="13">
        <f t="shared" si="11"/>
        <v>25.628187856191271</v>
      </c>
    </row>
    <row r="91" spans="2:17" x14ac:dyDescent="0.4">
      <c r="B91" s="7">
        <v>39982</v>
      </c>
      <c r="C91" s="9">
        <v>35.7273</v>
      </c>
      <c r="D91" s="10">
        <v>35.241799999999998</v>
      </c>
      <c r="E91" s="10">
        <v>35.489600000000003</v>
      </c>
      <c r="F91" s="12">
        <f t="shared" si="12"/>
        <v>0.48550000000000182</v>
      </c>
      <c r="G91" s="11">
        <f t="shared" si="13"/>
        <v>0</v>
      </c>
      <c r="H91" s="11">
        <f t="shared" si="14"/>
        <v>0</v>
      </c>
      <c r="I91" s="13">
        <f t="shared" si="20"/>
        <v>0.74957302529699166</v>
      </c>
      <c r="J91" s="13">
        <f t="shared" si="21"/>
        <v>0.15708352309609036</v>
      </c>
      <c r="K91" s="13">
        <f t="shared" si="22"/>
        <v>0.15176877243734693</v>
      </c>
      <c r="L91" s="13">
        <f t="shared" si="15"/>
        <v>20.956400216490128</v>
      </c>
      <c r="M91" s="13">
        <f t="shared" si="16"/>
        <v>20.247363140797919</v>
      </c>
      <c r="N91" s="13">
        <f t="shared" si="17"/>
        <v>0.70903707569220842</v>
      </c>
      <c r="O91" s="13">
        <f t="shared" si="18"/>
        <v>41.203763357288047</v>
      </c>
      <c r="P91" s="13">
        <f t="shared" si="19"/>
        <v>1.7208065912425818</v>
      </c>
      <c r="Q91" s="13">
        <f t="shared" si="11"/>
        <v>23.920517765837793</v>
      </c>
    </row>
    <row r="92" spans="2:17" x14ac:dyDescent="0.4">
      <c r="B92" s="7">
        <v>39983</v>
      </c>
      <c r="C92" s="9">
        <v>36.068800000000003</v>
      </c>
      <c r="D92" s="10">
        <v>35.622500000000002</v>
      </c>
      <c r="E92" s="10">
        <v>35.8703</v>
      </c>
      <c r="F92" s="12">
        <f t="shared" si="12"/>
        <v>0.57920000000000016</v>
      </c>
      <c r="G92" s="11">
        <f t="shared" si="13"/>
        <v>0.34150000000000347</v>
      </c>
      <c r="H92" s="11">
        <f t="shared" si="14"/>
        <v>0</v>
      </c>
      <c r="I92" s="13">
        <f t="shared" si="20"/>
        <v>0.73740352349006366</v>
      </c>
      <c r="J92" s="13">
        <f t="shared" si="21"/>
        <v>0.17025612858922701</v>
      </c>
      <c r="K92" s="13">
        <f t="shared" si="22"/>
        <v>0.1409281458346793</v>
      </c>
      <c r="L92" s="13">
        <f t="shared" si="15"/>
        <v>23.088597106699499</v>
      </c>
      <c r="M92" s="13">
        <f t="shared" si="16"/>
        <v>19.111401199668702</v>
      </c>
      <c r="N92" s="13">
        <f t="shared" si="17"/>
        <v>3.9771959070307972</v>
      </c>
      <c r="O92" s="13">
        <f t="shared" si="18"/>
        <v>42.199998306368201</v>
      </c>
      <c r="P92" s="13">
        <f t="shared" si="19"/>
        <v>9.4246352290270519</v>
      </c>
      <c r="Q92" s="13">
        <f t="shared" si="11"/>
        <v>22.885097584637027</v>
      </c>
    </row>
    <row r="93" spans="2:17" x14ac:dyDescent="0.4">
      <c r="B93" s="7">
        <v>39986</v>
      </c>
      <c r="C93" s="9">
        <v>35.602499999999999</v>
      </c>
      <c r="D93" s="10">
        <v>34.739400000000003</v>
      </c>
      <c r="E93" s="10">
        <v>34.798999999999999</v>
      </c>
      <c r="F93" s="12">
        <f t="shared" si="12"/>
        <v>1.1308999999999969</v>
      </c>
      <c r="G93" s="11">
        <f t="shared" si="13"/>
        <v>0</v>
      </c>
      <c r="H93" s="11">
        <f t="shared" si="14"/>
        <v>0.88309999999999889</v>
      </c>
      <c r="I93" s="13">
        <f t="shared" si="20"/>
        <v>0.76551041466934466</v>
      </c>
      <c r="J93" s="13">
        <f t="shared" si="21"/>
        <v>0.15809497654713936</v>
      </c>
      <c r="K93" s="13">
        <f t="shared" si="22"/>
        <v>0.19394042113220214</v>
      </c>
      <c r="L93" s="13">
        <f t="shared" si="15"/>
        <v>20.652230657818951</v>
      </c>
      <c r="M93" s="13">
        <f t="shared" si="16"/>
        <v>25.334785447167683</v>
      </c>
      <c r="N93" s="13">
        <f t="shared" si="17"/>
        <v>4.6825547893487318</v>
      </c>
      <c r="O93" s="13">
        <f t="shared" si="18"/>
        <v>45.987016104986637</v>
      </c>
      <c r="P93" s="13">
        <f t="shared" si="19"/>
        <v>10.182340986548539</v>
      </c>
      <c r="Q93" s="13">
        <f t="shared" si="11"/>
        <v>21.977757827630708</v>
      </c>
    </row>
    <row r="94" spans="2:17" x14ac:dyDescent="0.4">
      <c r="B94" s="7">
        <v>39987</v>
      </c>
      <c r="C94" s="9">
        <v>34.977499999999999</v>
      </c>
      <c r="D94" s="10">
        <v>34.491500000000002</v>
      </c>
      <c r="E94" s="10">
        <v>34.7196</v>
      </c>
      <c r="F94" s="12">
        <f t="shared" si="12"/>
        <v>0.4859999999999971</v>
      </c>
      <c r="G94" s="11">
        <f t="shared" si="13"/>
        <v>0</v>
      </c>
      <c r="H94" s="11">
        <f t="shared" si="14"/>
        <v>0.24790000000000134</v>
      </c>
      <c r="I94" s="13">
        <f t="shared" si="20"/>
        <v>0.74554538505010559</v>
      </c>
      <c r="J94" s="13">
        <f t="shared" si="21"/>
        <v>0.14680247822234369</v>
      </c>
      <c r="K94" s="13">
        <f t="shared" si="22"/>
        <v>0.19779467676561638</v>
      </c>
      <c r="L94" s="13">
        <f t="shared" si="15"/>
        <v>19.690615912333438</v>
      </c>
      <c r="M94" s="13">
        <f t="shared" si="16"/>
        <v>26.53019933217389</v>
      </c>
      <c r="N94" s="13">
        <f t="shared" si="17"/>
        <v>6.8395834198404515</v>
      </c>
      <c r="O94" s="13">
        <f t="shared" si="18"/>
        <v>46.220815244507328</v>
      </c>
      <c r="P94" s="13">
        <f t="shared" si="19"/>
        <v>14.797626099105285</v>
      </c>
      <c r="Q94" s="13">
        <f t="shared" si="11"/>
        <v>21.464891275593178</v>
      </c>
    </row>
    <row r="95" spans="2:17" x14ac:dyDescent="0.4">
      <c r="B95" s="7">
        <v>39988</v>
      </c>
      <c r="C95" s="9">
        <v>35.582700000000003</v>
      </c>
      <c r="D95" s="10">
        <v>34.997399999999999</v>
      </c>
      <c r="E95" s="10">
        <v>35.304900000000004</v>
      </c>
      <c r="F95" s="12">
        <f t="shared" si="12"/>
        <v>0.86310000000000286</v>
      </c>
      <c r="G95" s="11">
        <f t="shared" si="13"/>
        <v>0.60520000000000351</v>
      </c>
      <c r="H95" s="11">
        <f t="shared" si="14"/>
        <v>0</v>
      </c>
      <c r="I95" s="13">
        <f t="shared" si="20"/>
        <v>0.75394214326081255</v>
      </c>
      <c r="J95" s="13">
        <f t="shared" si="21"/>
        <v>0.17954515834931936</v>
      </c>
      <c r="K95" s="13">
        <f t="shared" si="22"/>
        <v>0.18366648556807236</v>
      </c>
      <c r="L95" s="13">
        <f t="shared" si="15"/>
        <v>23.81418255421875</v>
      </c>
      <c r="M95" s="13">
        <f t="shared" si="16"/>
        <v>24.360819621212801</v>
      </c>
      <c r="N95" s="13">
        <f t="shared" si="17"/>
        <v>0.54663706699405168</v>
      </c>
      <c r="O95" s="13">
        <f t="shared" si="18"/>
        <v>48.175002175431551</v>
      </c>
      <c r="P95" s="13">
        <f t="shared" si="19"/>
        <v>1.1346902798331941</v>
      </c>
      <c r="Q95" s="13">
        <f t="shared" si="11"/>
        <v>20.012734061610324</v>
      </c>
    </row>
    <row r="96" spans="2:17" x14ac:dyDescent="0.4">
      <c r="B96" s="7">
        <v>39989</v>
      </c>
      <c r="C96" s="9">
        <v>36.068800000000003</v>
      </c>
      <c r="D96" s="10">
        <v>34.997399999999999</v>
      </c>
      <c r="E96" s="10">
        <v>35.999299999999998</v>
      </c>
      <c r="F96" s="12">
        <f t="shared" si="12"/>
        <v>1.0714000000000041</v>
      </c>
      <c r="G96" s="11">
        <f t="shared" si="13"/>
        <v>0.48610000000000042</v>
      </c>
      <c r="H96" s="11">
        <f t="shared" si="14"/>
        <v>0</v>
      </c>
      <c r="I96" s="13">
        <f t="shared" si="20"/>
        <v>0.77661770445646905</v>
      </c>
      <c r="J96" s="13">
        <f t="shared" si="21"/>
        <v>0.20144193275293945</v>
      </c>
      <c r="K96" s="13">
        <f t="shared" si="22"/>
        <v>0.1705474508846386</v>
      </c>
      <c r="L96" s="13">
        <f t="shared" si="15"/>
        <v>25.938364731708308</v>
      </c>
      <c r="M96" s="13">
        <f t="shared" si="16"/>
        <v>21.960283664148442</v>
      </c>
      <c r="N96" s="13">
        <f t="shared" si="17"/>
        <v>3.9780810675598666</v>
      </c>
      <c r="O96" s="13">
        <f t="shared" si="18"/>
        <v>47.898648395856753</v>
      </c>
      <c r="P96" s="13">
        <f t="shared" si="19"/>
        <v>8.3052052631697464</v>
      </c>
      <c r="Q96" s="13">
        <f t="shared" ref="Q96:Q159" si="23">(13*Q95+P96)/14</f>
        <v>19.176482004578851</v>
      </c>
    </row>
    <row r="97" spans="2:17" x14ac:dyDescent="0.4">
      <c r="B97" s="7">
        <v>39990</v>
      </c>
      <c r="C97" s="9">
        <v>36.207599999999999</v>
      </c>
      <c r="D97" s="10">
        <v>35.761200000000002</v>
      </c>
      <c r="E97" s="10">
        <v>36.078600000000002</v>
      </c>
      <c r="F97" s="12">
        <f t="shared" si="12"/>
        <v>0.44639999999999702</v>
      </c>
      <c r="G97" s="11">
        <f t="shared" si="13"/>
        <v>0.13879999999999626</v>
      </c>
      <c r="H97" s="11">
        <f t="shared" si="14"/>
        <v>0</v>
      </c>
      <c r="I97" s="13">
        <f t="shared" si="20"/>
        <v>0.75303072556672113</v>
      </c>
      <c r="J97" s="13">
        <f t="shared" si="21"/>
        <v>0.19696750898487209</v>
      </c>
      <c r="K97" s="13">
        <f t="shared" si="22"/>
        <v>0.15836549010716441</v>
      </c>
      <c r="L97" s="13">
        <f t="shared" si="15"/>
        <v>26.156636415683693</v>
      </c>
      <c r="M97" s="13">
        <f t="shared" si="16"/>
        <v>21.030415457215323</v>
      </c>
      <c r="N97" s="13">
        <f t="shared" si="17"/>
        <v>5.1262209584683696</v>
      </c>
      <c r="O97" s="13">
        <f t="shared" si="18"/>
        <v>47.187051872899019</v>
      </c>
      <c r="P97" s="13">
        <f t="shared" si="19"/>
        <v>10.863617782853089</v>
      </c>
      <c r="Q97" s="13">
        <f t="shared" si="23"/>
        <v>18.582705988741299</v>
      </c>
    </row>
    <row r="98" spans="2:17" x14ac:dyDescent="0.4">
      <c r="B98" s="7">
        <v>39993</v>
      </c>
      <c r="C98" s="9">
        <v>36.455500000000001</v>
      </c>
      <c r="D98" s="10">
        <v>35.8307</v>
      </c>
      <c r="E98" s="10">
        <v>36.158000000000001</v>
      </c>
      <c r="F98" s="12">
        <f t="shared" si="12"/>
        <v>0.62480000000000047</v>
      </c>
      <c r="G98" s="11">
        <f t="shared" si="13"/>
        <v>0.24790000000000134</v>
      </c>
      <c r="H98" s="11">
        <f t="shared" si="14"/>
        <v>0</v>
      </c>
      <c r="I98" s="13">
        <f t="shared" si="20"/>
        <v>0.74387138802624109</v>
      </c>
      <c r="J98" s="13">
        <f t="shared" si="21"/>
        <v>0.20060554405738132</v>
      </c>
      <c r="K98" s="13">
        <f t="shared" si="22"/>
        <v>0.1470536693852241</v>
      </c>
      <c r="L98" s="13">
        <f t="shared" si="15"/>
        <v>26.967772559401716</v>
      </c>
      <c r="M98" s="13">
        <f t="shared" si="16"/>
        <v>19.76869546971157</v>
      </c>
      <c r="N98" s="13">
        <f t="shared" si="17"/>
        <v>7.1990770896901459</v>
      </c>
      <c r="O98" s="13">
        <f t="shared" si="18"/>
        <v>46.736468029113283</v>
      </c>
      <c r="P98" s="13">
        <f t="shared" si="19"/>
        <v>15.403553998144801</v>
      </c>
      <c r="Q98" s="13">
        <f t="shared" si="23"/>
        <v>18.35562370369869</v>
      </c>
    </row>
    <row r="99" spans="2:17" x14ac:dyDescent="0.4">
      <c r="B99" s="7">
        <v>39994</v>
      </c>
      <c r="C99" s="9">
        <v>36.435899999999997</v>
      </c>
      <c r="D99" s="10">
        <v>35.820700000000002</v>
      </c>
      <c r="E99" s="10">
        <v>36.088500000000003</v>
      </c>
      <c r="F99" s="12">
        <f t="shared" si="12"/>
        <v>0.61519999999999442</v>
      </c>
      <c r="G99" s="11">
        <f t="shared" si="13"/>
        <v>0</v>
      </c>
      <c r="H99" s="11">
        <f t="shared" si="14"/>
        <v>9.9999999999980105E-3</v>
      </c>
      <c r="I99" s="13">
        <f t="shared" si="20"/>
        <v>0.73468057459579494</v>
      </c>
      <c r="J99" s="13">
        <f t="shared" si="21"/>
        <v>0.18627657662471123</v>
      </c>
      <c r="K99" s="13">
        <f t="shared" si="22"/>
        <v>0.13726412157199366</v>
      </c>
      <c r="L99" s="13">
        <f t="shared" si="15"/>
        <v>25.354770912133684</v>
      </c>
      <c r="M99" s="13">
        <f t="shared" si="16"/>
        <v>18.683510401443968</v>
      </c>
      <c r="N99" s="13">
        <f t="shared" si="17"/>
        <v>6.6712605106897165</v>
      </c>
      <c r="O99" s="13">
        <f t="shared" si="18"/>
        <v>44.038281313577656</v>
      </c>
      <c r="P99" s="13">
        <f t="shared" si="19"/>
        <v>15.148775818898425</v>
      </c>
      <c r="Q99" s="13">
        <f t="shared" si="23"/>
        <v>18.126563140498671</v>
      </c>
    </row>
    <row r="100" spans="2:17" x14ac:dyDescent="0.4">
      <c r="B100" s="7">
        <v>39995</v>
      </c>
      <c r="C100" s="9">
        <v>36.544800000000002</v>
      </c>
      <c r="D100" s="10">
        <v>36.098500000000001</v>
      </c>
      <c r="E100" s="10">
        <v>36.108400000000003</v>
      </c>
      <c r="F100" s="12">
        <f t="shared" si="12"/>
        <v>0.45629999999999882</v>
      </c>
      <c r="G100" s="11">
        <f t="shared" si="13"/>
        <v>0.10890000000000555</v>
      </c>
      <c r="H100" s="11">
        <f t="shared" si="14"/>
        <v>0</v>
      </c>
      <c r="I100" s="13">
        <f t="shared" si="20"/>
        <v>0.71479624783895246</v>
      </c>
      <c r="J100" s="13">
        <f t="shared" si="21"/>
        <v>0.1807496782943751</v>
      </c>
      <c r="K100" s="13">
        <f t="shared" si="22"/>
        <v>0.12745954145970842</v>
      </c>
      <c r="L100" s="13">
        <f t="shared" si="15"/>
        <v>25.286881239351302</v>
      </c>
      <c r="M100" s="13">
        <f t="shared" si="16"/>
        <v>17.831590728834627</v>
      </c>
      <c r="N100" s="13">
        <f t="shared" si="17"/>
        <v>7.4552905105166758</v>
      </c>
      <c r="O100" s="13">
        <f t="shared" si="18"/>
        <v>43.118471968185929</v>
      </c>
      <c r="P100" s="13">
        <f t="shared" si="19"/>
        <v>17.290247474487053</v>
      </c>
      <c r="Q100" s="13">
        <f t="shared" si="23"/>
        <v>18.066826307212128</v>
      </c>
    </row>
    <row r="101" spans="2:17" x14ac:dyDescent="0.4">
      <c r="B101" s="7">
        <v>39996</v>
      </c>
      <c r="C101" s="9">
        <v>35.810699999999997</v>
      </c>
      <c r="D101" s="10">
        <v>35.215600000000002</v>
      </c>
      <c r="E101" s="10">
        <v>35.314900000000002</v>
      </c>
      <c r="F101" s="12">
        <f t="shared" si="12"/>
        <v>0.89280000000000115</v>
      </c>
      <c r="G101" s="11">
        <f t="shared" si="13"/>
        <v>0</v>
      </c>
      <c r="H101" s="11">
        <f t="shared" si="14"/>
        <v>0.88289999999999935</v>
      </c>
      <c r="I101" s="13">
        <f t="shared" si="20"/>
        <v>0.72751080156474157</v>
      </c>
      <c r="J101" s="13">
        <f t="shared" si="21"/>
        <v>0.16783898698763403</v>
      </c>
      <c r="K101" s="13">
        <f t="shared" si="22"/>
        <v>0.18141957421258637</v>
      </c>
      <c r="L101" s="13">
        <f t="shared" si="15"/>
        <v>23.070308595644672</v>
      </c>
      <c r="M101" s="13">
        <f t="shared" si="16"/>
        <v>24.937028264375776</v>
      </c>
      <c r="N101" s="13">
        <f t="shared" si="17"/>
        <v>1.8667196687311041</v>
      </c>
      <c r="O101" s="13">
        <f t="shared" si="18"/>
        <v>48.007336860020445</v>
      </c>
      <c r="P101" s="13">
        <f t="shared" si="19"/>
        <v>3.8884049622958177</v>
      </c>
      <c r="Q101" s="13">
        <f t="shared" si="23"/>
        <v>17.054081925432392</v>
      </c>
    </row>
    <row r="102" spans="2:17" x14ac:dyDescent="0.4">
      <c r="B102" s="7">
        <v>40000</v>
      </c>
      <c r="C102" s="9">
        <v>35.255200000000002</v>
      </c>
      <c r="D102" s="10">
        <v>34.759300000000003</v>
      </c>
      <c r="E102" s="10">
        <v>35.126300000000001</v>
      </c>
      <c r="F102" s="12">
        <f t="shared" si="12"/>
        <v>0.55559999999999832</v>
      </c>
      <c r="G102" s="11">
        <f t="shared" si="13"/>
        <v>0</v>
      </c>
      <c r="H102" s="11">
        <f t="shared" si="14"/>
        <v>0.45629999999999882</v>
      </c>
      <c r="I102" s="13">
        <f t="shared" si="20"/>
        <v>0.71523145859583137</v>
      </c>
      <c r="J102" s="13">
        <f t="shared" si="21"/>
        <v>0.15585048791708875</v>
      </c>
      <c r="K102" s="13">
        <f t="shared" si="22"/>
        <v>0.2010538903402587</v>
      </c>
      <c r="L102" s="13">
        <f t="shared" si="15"/>
        <v>21.790217144958941</v>
      </c>
      <c r="M102" s="13">
        <f t="shared" si="16"/>
        <v>28.110325395218922</v>
      </c>
      <c r="N102" s="13">
        <f t="shared" si="17"/>
        <v>6.320108250259981</v>
      </c>
      <c r="O102" s="13">
        <f t="shared" si="18"/>
        <v>49.900542540177867</v>
      </c>
      <c r="P102" s="13">
        <f t="shared" si="19"/>
        <v>12.665409890426121</v>
      </c>
      <c r="Q102" s="13">
        <f t="shared" si="23"/>
        <v>16.740605351503373</v>
      </c>
    </row>
    <row r="103" spans="2:17" x14ac:dyDescent="0.4">
      <c r="B103" s="7">
        <v>40001</v>
      </c>
      <c r="C103" s="9">
        <v>35.205800000000004</v>
      </c>
      <c r="D103" s="10">
        <v>34.233499999999999</v>
      </c>
      <c r="E103" s="10">
        <v>34.253399999999999</v>
      </c>
      <c r="F103" s="12">
        <f t="shared" si="12"/>
        <v>0.97230000000000416</v>
      </c>
      <c r="G103" s="11">
        <f t="shared" si="13"/>
        <v>0</v>
      </c>
      <c r="H103" s="11">
        <f t="shared" si="14"/>
        <v>0.52580000000000382</v>
      </c>
      <c r="I103" s="13">
        <f t="shared" si="20"/>
        <v>0.73359349726755796</v>
      </c>
      <c r="J103" s="13">
        <f t="shared" si="21"/>
        <v>0.14471831020872528</v>
      </c>
      <c r="K103" s="13">
        <f t="shared" si="22"/>
        <v>0.22425004103024052</v>
      </c>
      <c r="L103" s="13">
        <f t="shared" si="15"/>
        <v>19.727316388130863</v>
      </c>
      <c r="M103" s="13">
        <f t="shared" si="16"/>
        <v>30.568706220204064</v>
      </c>
      <c r="N103" s="13">
        <f t="shared" si="17"/>
        <v>10.841389832073201</v>
      </c>
      <c r="O103" s="13">
        <f t="shared" si="18"/>
        <v>50.296022608334923</v>
      </c>
      <c r="P103" s="13">
        <f t="shared" si="19"/>
        <v>21.555163350583896</v>
      </c>
      <c r="Q103" s="13">
        <f t="shared" si="23"/>
        <v>17.084502351437695</v>
      </c>
    </row>
    <row r="104" spans="2:17" x14ac:dyDescent="0.4">
      <c r="B104" s="7">
        <v>40002</v>
      </c>
      <c r="C104" s="9">
        <v>34.590800000000002</v>
      </c>
      <c r="D104" s="10">
        <v>34.025199999999998</v>
      </c>
      <c r="E104" s="10">
        <v>34.432000000000002</v>
      </c>
      <c r="F104" s="12">
        <f t="shared" si="12"/>
        <v>0.56560000000000343</v>
      </c>
      <c r="G104" s="11">
        <f t="shared" si="13"/>
        <v>0</v>
      </c>
      <c r="H104" s="11">
        <f t="shared" si="14"/>
        <v>0.20830000000000126</v>
      </c>
      <c r="I104" s="13">
        <f t="shared" si="20"/>
        <v>0.72159396174844692</v>
      </c>
      <c r="J104" s="13">
        <f t="shared" si="21"/>
        <v>0.1343812880509592</v>
      </c>
      <c r="K104" s="13">
        <f t="shared" si="22"/>
        <v>0.22311075238522343</v>
      </c>
      <c r="L104" s="13">
        <f t="shared" si="15"/>
        <v>18.622839875953055</v>
      </c>
      <c r="M104" s="13">
        <f t="shared" si="16"/>
        <v>30.919154567842892</v>
      </c>
      <c r="N104" s="13">
        <f t="shared" si="17"/>
        <v>12.296314691889837</v>
      </c>
      <c r="O104" s="13">
        <f t="shared" si="18"/>
        <v>49.541994443795943</v>
      </c>
      <c r="P104" s="13">
        <f t="shared" si="19"/>
        <v>24.819983187878464</v>
      </c>
      <c r="Q104" s="13">
        <f t="shared" si="23"/>
        <v>17.637036696897752</v>
      </c>
    </row>
    <row r="105" spans="2:17" x14ac:dyDescent="0.4">
      <c r="B105" s="7">
        <v>40003</v>
      </c>
      <c r="C105" s="9">
        <v>34.729599999999998</v>
      </c>
      <c r="D105" s="10">
        <v>34.372500000000002</v>
      </c>
      <c r="E105" s="10">
        <v>34.491500000000002</v>
      </c>
      <c r="F105" s="12">
        <f t="shared" si="12"/>
        <v>0.35709999999999553</v>
      </c>
      <c r="G105" s="11">
        <f t="shared" si="13"/>
        <v>0.13879999999999626</v>
      </c>
      <c r="H105" s="11">
        <f t="shared" si="14"/>
        <v>0</v>
      </c>
      <c r="I105" s="13">
        <f t="shared" si="20"/>
        <v>0.69555867876641464</v>
      </c>
      <c r="J105" s="13">
        <f t="shared" si="21"/>
        <v>0.13469691033303327</v>
      </c>
      <c r="K105" s="13">
        <f t="shared" si="22"/>
        <v>0.20717427007199318</v>
      </c>
      <c r="L105" s="13">
        <f t="shared" si="15"/>
        <v>19.365283540408203</v>
      </c>
      <c r="M105" s="13">
        <f t="shared" si="16"/>
        <v>29.785304446120971</v>
      </c>
      <c r="N105" s="13">
        <f t="shared" si="17"/>
        <v>10.420020905712768</v>
      </c>
      <c r="O105" s="13">
        <f t="shared" si="18"/>
        <v>49.150587986529175</v>
      </c>
      <c r="P105" s="13">
        <f t="shared" si="19"/>
        <v>21.200195831977858</v>
      </c>
      <c r="Q105" s="13">
        <f t="shared" si="23"/>
        <v>17.891548063689189</v>
      </c>
    </row>
    <row r="106" spans="2:17" x14ac:dyDescent="0.4">
      <c r="B106" s="7">
        <v>40004</v>
      </c>
      <c r="C106" s="9">
        <v>34.858600000000003</v>
      </c>
      <c r="D106" s="10">
        <v>34.283299999999997</v>
      </c>
      <c r="E106" s="10">
        <v>34.640300000000003</v>
      </c>
      <c r="F106" s="12">
        <f t="shared" si="12"/>
        <v>0.5753000000000057</v>
      </c>
      <c r="G106" s="11">
        <f t="shared" si="13"/>
        <v>0.12900000000000489</v>
      </c>
      <c r="H106" s="11">
        <f t="shared" si="14"/>
        <v>0</v>
      </c>
      <c r="I106" s="13">
        <f t="shared" si="20"/>
        <v>0.68696877314024263</v>
      </c>
      <c r="J106" s="13">
        <f t="shared" si="21"/>
        <v>0.1342899881663884</v>
      </c>
      <c r="K106" s="13">
        <f t="shared" si="22"/>
        <v>0.19237610792399368</v>
      </c>
      <c r="L106" s="13">
        <f t="shared" si="15"/>
        <v>19.548193952474389</v>
      </c>
      <c r="M106" s="13">
        <f t="shared" si="16"/>
        <v>28.003617550854919</v>
      </c>
      <c r="N106" s="13">
        <f t="shared" si="17"/>
        <v>8.4554235983805306</v>
      </c>
      <c r="O106" s="13">
        <f t="shared" si="18"/>
        <v>47.551811503329304</v>
      </c>
      <c r="P106" s="13">
        <f t="shared" si="19"/>
        <v>17.781496290185558</v>
      </c>
      <c r="Q106" s="13">
        <f t="shared" si="23"/>
        <v>17.883687222724642</v>
      </c>
    </row>
    <row r="107" spans="2:17" x14ac:dyDescent="0.4">
      <c r="B107" s="7">
        <v>40007</v>
      </c>
      <c r="C107" s="9">
        <v>35.314900000000002</v>
      </c>
      <c r="D107" s="10">
        <v>34.203800000000001</v>
      </c>
      <c r="E107" s="10">
        <v>35.304900000000004</v>
      </c>
      <c r="F107" s="12">
        <f t="shared" si="12"/>
        <v>1.1111000000000004</v>
      </c>
      <c r="G107" s="11">
        <f t="shared" si="13"/>
        <v>0.45629999999999882</v>
      </c>
      <c r="H107" s="11">
        <f t="shared" si="14"/>
        <v>0</v>
      </c>
      <c r="I107" s="13">
        <f t="shared" si="20"/>
        <v>0.71726386077308246</v>
      </c>
      <c r="J107" s="13">
        <f t="shared" si="21"/>
        <v>0.15729070329736056</v>
      </c>
      <c r="K107" s="13">
        <f t="shared" si="22"/>
        <v>0.17863495735799415</v>
      </c>
      <c r="L107" s="13">
        <f t="shared" si="15"/>
        <v>21.929266466573296</v>
      </c>
      <c r="M107" s="13">
        <f t="shared" si="16"/>
        <v>24.905054768193331</v>
      </c>
      <c r="N107" s="13">
        <f t="shared" si="17"/>
        <v>2.9757883016200353</v>
      </c>
      <c r="O107" s="13">
        <f t="shared" si="18"/>
        <v>46.834321234766627</v>
      </c>
      <c r="P107" s="13">
        <f t="shared" si="19"/>
        <v>6.3538623453157079</v>
      </c>
      <c r="Q107" s="13">
        <f t="shared" si="23"/>
        <v>17.060128302909721</v>
      </c>
    </row>
    <row r="108" spans="2:17" x14ac:dyDescent="0.4">
      <c r="B108" s="7">
        <v>40008</v>
      </c>
      <c r="C108" s="9">
        <v>35.503399999999999</v>
      </c>
      <c r="D108" s="10">
        <v>35.116500000000002</v>
      </c>
      <c r="E108" s="10">
        <v>35.433799999999998</v>
      </c>
      <c r="F108" s="12">
        <f t="shared" si="12"/>
        <v>0.38689999999999714</v>
      </c>
      <c r="G108" s="11">
        <f t="shared" si="13"/>
        <v>0.18849999999999767</v>
      </c>
      <c r="H108" s="11">
        <f t="shared" si="14"/>
        <v>0</v>
      </c>
      <c r="I108" s="13">
        <f t="shared" si="20"/>
        <v>0.69366644214643347</v>
      </c>
      <c r="J108" s="13">
        <f t="shared" si="21"/>
        <v>0.15951993877612036</v>
      </c>
      <c r="K108" s="13">
        <f t="shared" si="22"/>
        <v>0.16587531754670887</v>
      </c>
      <c r="L108" s="13">
        <f t="shared" si="15"/>
        <v>22.996634849815266</v>
      </c>
      <c r="M108" s="13">
        <f t="shared" si="16"/>
        <v>23.912835834098559</v>
      </c>
      <c r="N108" s="13">
        <f t="shared" si="17"/>
        <v>0.916200984283293</v>
      </c>
      <c r="O108" s="13">
        <f t="shared" si="18"/>
        <v>46.909470683913824</v>
      </c>
      <c r="P108" s="13">
        <f t="shared" si="19"/>
        <v>1.953125820704424</v>
      </c>
      <c r="Q108" s="13">
        <f t="shared" si="23"/>
        <v>15.981056697037914</v>
      </c>
    </row>
    <row r="109" spans="2:17" x14ac:dyDescent="0.4">
      <c r="B109" s="7">
        <v>40009</v>
      </c>
      <c r="C109" s="9">
        <v>36.6342</v>
      </c>
      <c r="D109" s="10">
        <v>35.850499999999997</v>
      </c>
      <c r="E109" s="10">
        <v>36.624299999999998</v>
      </c>
      <c r="F109" s="12">
        <f t="shared" si="12"/>
        <v>1.2004000000000019</v>
      </c>
      <c r="G109" s="11">
        <f t="shared" si="13"/>
        <v>1.1308000000000007</v>
      </c>
      <c r="H109" s="11">
        <f t="shared" si="14"/>
        <v>0</v>
      </c>
      <c r="I109" s="13">
        <f t="shared" si="20"/>
        <v>0.72986169627883124</v>
      </c>
      <c r="J109" s="13">
        <f t="shared" si="21"/>
        <v>0.22889708600639752</v>
      </c>
      <c r="K109" s="13">
        <f t="shared" si="22"/>
        <v>0.15402708057908682</v>
      </c>
      <c r="L109" s="13">
        <f t="shared" si="15"/>
        <v>31.361706906037071</v>
      </c>
      <c r="M109" s="13">
        <f t="shared" si="16"/>
        <v>21.103598306965186</v>
      </c>
      <c r="N109" s="13">
        <f t="shared" si="17"/>
        <v>10.258108599071885</v>
      </c>
      <c r="O109" s="13">
        <f t="shared" si="18"/>
        <v>52.465305213002253</v>
      </c>
      <c r="P109" s="13">
        <f t="shared" si="19"/>
        <v>19.552175589992874</v>
      </c>
      <c r="Q109" s="13">
        <f t="shared" si="23"/>
        <v>16.236136617963268</v>
      </c>
    </row>
    <row r="110" spans="2:17" x14ac:dyDescent="0.4">
      <c r="B110" s="7">
        <v>40010</v>
      </c>
      <c r="C110" s="9">
        <v>37.140099999999997</v>
      </c>
      <c r="D110" s="10">
        <v>36.425899999999999</v>
      </c>
      <c r="E110" s="10">
        <v>37.0608</v>
      </c>
      <c r="F110" s="12">
        <f t="shared" si="12"/>
        <v>0.71419999999999817</v>
      </c>
      <c r="G110" s="11">
        <f t="shared" si="13"/>
        <v>0.50589999999999691</v>
      </c>
      <c r="H110" s="11">
        <f t="shared" si="14"/>
        <v>0</v>
      </c>
      <c r="I110" s="13">
        <f t="shared" si="20"/>
        <v>0.72874300368748612</v>
      </c>
      <c r="J110" s="13">
        <f t="shared" si="21"/>
        <v>0.24868300843451177</v>
      </c>
      <c r="K110" s="13">
        <f t="shared" si="22"/>
        <v>0.14302514625200918</v>
      </c>
      <c r="L110" s="13">
        <f t="shared" si="15"/>
        <v>34.124925683836395</v>
      </c>
      <c r="M110" s="13">
        <f t="shared" si="16"/>
        <v>19.626280530762259</v>
      </c>
      <c r="N110" s="13">
        <f t="shared" si="17"/>
        <v>14.498645153074136</v>
      </c>
      <c r="O110" s="13">
        <f t="shared" si="18"/>
        <v>53.751206214598653</v>
      </c>
      <c r="P110" s="13">
        <f t="shared" si="19"/>
        <v>26.973618220192332</v>
      </c>
      <c r="Q110" s="13">
        <f t="shared" si="23"/>
        <v>17.003099589551059</v>
      </c>
    </row>
    <row r="111" spans="2:17" x14ac:dyDescent="0.4">
      <c r="B111" s="7">
        <v>40011</v>
      </c>
      <c r="C111" s="9">
        <v>37.269100000000002</v>
      </c>
      <c r="D111" s="10">
        <v>36.872199999999999</v>
      </c>
      <c r="E111" s="10">
        <v>37.2592</v>
      </c>
      <c r="F111" s="12">
        <f t="shared" si="12"/>
        <v>0.39690000000000225</v>
      </c>
      <c r="G111" s="11">
        <f t="shared" si="13"/>
        <v>0.12900000000000489</v>
      </c>
      <c r="H111" s="11">
        <f t="shared" si="14"/>
        <v>0</v>
      </c>
      <c r="I111" s="13">
        <f t="shared" si="20"/>
        <v>0.70503993199552295</v>
      </c>
      <c r="J111" s="13">
        <f t="shared" si="21"/>
        <v>0.24013422211776128</v>
      </c>
      <c r="K111" s="13">
        <f t="shared" si="22"/>
        <v>0.13280906437686565</v>
      </c>
      <c r="L111" s="13">
        <f t="shared" si="15"/>
        <v>34.05966261203006</v>
      </c>
      <c r="M111" s="13">
        <f t="shared" si="16"/>
        <v>18.837098205340943</v>
      </c>
      <c r="N111" s="13">
        <f t="shared" si="17"/>
        <v>15.222564406689116</v>
      </c>
      <c r="O111" s="13">
        <f t="shared" si="18"/>
        <v>52.896760817371003</v>
      </c>
      <c r="P111" s="13">
        <f t="shared" si="19"/>
        <v>28.777876322608606</v>
      </c>
      <c r="Q111" s="13">
        <f t="shared" si="23"/>
        <v>17.84415507048374</v>
      </c>
    </row>
    <row r="112" spans="2:17" x14ac:dyDescent="0.4">
      <c r="B112" s="7">
        <v>40014</v>
      </c>
      <c r="C112" s="9">
        <v>37.695599999999999</v>
      </c>
      <c r="D112" s="10">
        <v>37.308700000000002</v>
      </c>
      <c r="E112" s="10">
        <v>37.616199999999999</v>
      </c>
      <c r="F112" s="12">
        <f t="shared" si="12"/>
        <v>0.43639999999999901</v>
      </c>
      <c r="G112" s="11">
        <f t="shared" si="13"/>
        <v>0.42649999999999721</v>
      </c>
      <c r="H112" s="11">
        <f t="shared" si="14"/>
        <v>0</v>
      </c>
      <c r="I112" s="13">
        <f t="shared" si="20"/>
        <v>0.68585136542441405</v>
      </c>
      <c r="J112" s="13">
        <f t="shared" si="21"/>
        <v>0.25344606339506387</v>
      </c>
      <c r="K112" s="13">
        <f t="shared" si="22"/>
        <v>0.12332270263566096</v>
      </c>
      <c r="L112" s="13">
        <f t="shared" si="15"/>
        <v>36.953496948748956</v>
      </c>
      <c r="M112" s="13">
        <f t="shared" si="16"/>
        <v>17.980966263637487</v>
      </c>
      <c r="N112" s="13">
        <f t="shared" si="17"/>
        <v>18.972530685111469</v>
      </c>
      <c r="O112" s="13">
        <f t="shared" si="18"/>
        <v>54.934463212386447</v>
      </c>
      <c r="P112" s="13">
        <f t="shared" si="19"/>
        <v>34.536663463444206</v>
      </c>
      <c r="Q112" s="13">
        <f t="shared" si="23"/>
        <v>19.036477098552346</v>
      </c>
    </row>
    <row r="113" spans="2:17" x14ac:dyDescent="0.4">
      <c r="B113" s="7">
        <v>40015</v>
      </c>
      <c r="C113" s="9">
        <v>37.874200000000002</v>
      </c>
      <c r="D113" s="10">
        <v>37.338500000000003</v>
      </c>
      <c r="E113" s="10">
        <v>37.874200000000002</v>
      </c>
      <c r="F113" s="12">
        <f t="shared" si="12"/>
        <v>0.53569999999999851</v>
      </c>
      <c r="G113" s="11">
        <f t="shared" si="13"/>
        <v>0.17860000000000298</v>
      </c>
      <c r="H113" s="11">
        <f t="shared" si="14"/>
        <v>0</v>
      </c>
      <c r="I113" s="13">
        <f t="shared" si="20"/>
        <v>0.67512626789409869</v>
      </c>
      <c r="J113" s="13">
        <f t="shared" si="21"/>
        <v>0.24809991600970238</v>
      </c>
      <c r="K113" s="13">
        <f t="shared" si="22"/>
        <v>0.11451393816168517</v>
      </c>
      <c r="L113" s="13">
        <f t="shared" si="15"/>
        <v>36.748668776226573</v>
      </c>
      <c r="M113" s="13">
        <f t="shared" si="16"/>
        <v>16.961854931061282</v>
      </c>
      <c r="N113" s="13">
        <f t="shared" si="17"/>
        <v>19.786813845165291</v>
      </c>
      <c r="O113" s="13">
        <f t="shared" si="18"/>
        <v>53.710523707287855</v>
      </c>
      <c r="P113" s="13">
        <f t="shared" si="19"/>
        <v>36.839733592991323</v>
      </c>
      <c r="Q113" s="13">
        <f t="shared" si="23"/>
        <v>20.308138276726559</v>
      </c>
    </row>
    <row r="114" spans="2:17" x14ac:dyDescent="0.4">
      <c r="B114" s="7">
        <v>40016</v>
      </c>
      <c r="C114" s="9">
        <v>38.380099999999999</v>
      </c>
      <c r="D114" s="10">
        <v>37.8245</v>
      </c>
      <c r="E114" s="10">
        <v>38.191699999999997</v>
      </c>
      <c r="F114" s="12">
        <f t="shared" si="12"/>
        <v>0.55559999999999832</v>
      </c>
      <c r="G114" s="11">
        <f t="shared" si="13"/>
        <v>0.50589999999999691</v>
      </c>
      <c r="H114" s="11">
        <f t="shared" si="14"/>
        <v>0</v>
      </c>
      <c r="I114" s="13">
        <f t="shared" si="20"/>
        <v>0.66658867733023441</v>
      </c>
      <c r="J114" s="13">
        <f t="shared" si="21"/>
        <v>0.26651420772329487</v>
      </c>
      <c r="K114" s="13">
        <f t="shared" si="22"/>
        <v>0.10633437115013623</v>
      </c>
      <c r="L114" s="13">
        <f t="shared" si="15"/>
        <v>39.981808390552843</v>
      </c>
      <c r="M114" s="13">
        <f t="shared" si="16"/>
        <v>15.952021803913297</v>
      </c>
      <c r="N114" s="13">
        <f t="shared" si="17"/>
        <v>24.029786586639545</v>
      </c>
      <c r="O114" s="13">
        <f t="shared" si="18"/>
        <v>55.93383019446614</v>
      </c>
      <c r="P114" s="13">
        <f t="shared" si="19"/>
        <v>42.961096179351138</v>
      </c>
      <c r="Q114" s="13">
        <f t="shared" si="23"/>
        <v>21.926206698342604</v>
      </c>
    </row>
    <row r="115" spans="2:17" x14ac:dyDescent="0.4">
      <c r="B115" s="7">
        <v>40017</v>
      </c>
      <c r="C115" s="9">
        <v>39.1736</v>
      </c>
      <c r="D115" s="10">
        <v>38.082500000000003</v>
      </c>
      <c r="E115" s="10">
        <v>39.034700000000001</v>
      </c>
      <c r="F115" s="12">
        <f t="shared" si="12"/>
        <v>1.0910999999999973</v>
      </c>
      <c r="G115" s="11">
        <f t="shared" si="13"/>
        <v>0.79350000000000165</v>
      </c>
      <c r="H115" s="11">
        <f t="shared" si="14"/>
        <v>0</v>
      </c>
      <c r="I115" s="13">
        <f t="shared" si="20"/>
        <v>0.69691091466378896</v>
      </c>
      <c r="J115" s="13">
        <f t="shared" si="21"/>
        <v>0.30415605002877388</v>
      </c>
      <c r="K115" s="13">
        <f t="shared" si="22"/>
        <v>9.8739058925126494E-2</v>
      </c>
      <c r="L115" s="13">
        <f t="shared" si="15"/>
        <v>43.643461973257807</v>
      </c>
      <c r="M115" s="13">
        <f t="shared" si="16"/>
        <v>14.168103389909056</v>
      </c>
      <c r="N115" s="13">
        <f t="shared" si="17"/>
        <v>29.475358583348751</v>
      </c>
      <c r="O115" s="13">
        <f t="shared" si="18"/>
        <v>57.811565363166864</v>
      </c>
      <c r="P115" s="13">
        <f t="shared" si="19"/>
        <v>50.985228298502726</v>
      </c>
      <c r="Q115" s="13">
        <f t="shared" si="23"/>
        <v>24.001851098354042</v>
      </c>
    </row>
    <row r="116" spans="2:17" x14ac:dyDescent="0.4">
      <c r="B116" s="7">
        <v>40018</v>
      </c>
      <c r="C116" s="9">
        <v>39.054600000000001</v>
      </c>
      <c r="D116" s="10">
        <v>38.469299999999997</v>
      </c>
      <c r="E116" s="10">
        <v>38.737200000000001</v>
      </c>
      <c r="F116" s="12">
        <f t="shared" si="12"/>
        <v>0.58530000000000371</v>
      </c>
      <c r="G116" s="11">
        <f t="shared" si="13"/>
        <v>0</v>
      </c>
      <c r="H116" s="11">
        <f t="shared" si="14"/>
        <v>0</v>
      </c>
      <c r="I116" s="13">
        <f t="shared" si="20"/>
        <v>0.68893870647351851</v>
      </c>
      <c r="J116" s="13">
        <f t="shared" si="21"/>
        <v>0.28243061788386148</v>
      </c>
      <c r="K116" s="13">
        <f t="shared" si="22"/>
        <v>9.1686269001903173E-2</v>
      </c>
      <c r="L116" s="13">
        <f t="shared" si="15"/>
        <v>40.99502832836081</v>
      </c>
      <c r="M116" s="13">
        <f t="shared" si="16"/>
        <v>13.308334709660766</v>
      </c>
      <c r="N116" s="13">
        <f t="shared" si="17"/>
        <v>27.686693618700044</v>
      </c>
      <c r="O116" s="13">
        <f t="shared" si="18"/>
        <v>54.303363038021573</v>
      </c>
      <c r="P116" s="13">
        <f t="shared" si="19"/>
        <v>50.985228298502719</v>
      </c>
      <c r="Q116" s="13">
        <f t="shared" si="23"/>
        <v>25.929235184078948</v>
      </c>
    </row>
    <row r="117" spans="2:17" x14ac:dyDescent="0.4">
      <c r="B117" s="7">
        <v>40021</v>
      </c>
      <c r="C117" s="9">
        <v>39.0944</v>
      </c>
      <c r="D117" s="10">
        <v>38.558599999999998</v>
      </c>
      <c r="E117" s="10">
        <v>39.034700000000001</v>
      </c>
      <c r="F117" s="12">
        <f t="shared" si="12"/>
        <v>0.53580000000000183</v>
      </c>
      <c r="G117" s="11">
        <f t="shared" si="13"/>
        <v>3.9799999999999613E-2</v>
      </c>
      <c r="H117" s="11">
        <f t="shared" si="14"/>
        <v>0</v>
      </c>
      <c r="I117" s="13">
        <f t="shared" si="20"/>
        <v>0.67800022743969579</v>
      </c>
      <c r="J117" s="13">
        <f t="shared" si="21"/>
        <v>0.26509985946358566</v>
      </c>
      <c r="K117" s="13">
        <f t="shared" si="22"/>
        <v>8.5137249787481509E-2</v>
      </c>
      <c r="L117" s="13">
        <f t="shared" si="15"/>
        <v>39.100261140718388</v>
      </c>
      <c r="M117" s="13">
        <f t="shared" si="16"/>
        <v>12.5571122754607</v>
      </c>
      <c r="N117" s="13">
        <f t="shared" si="17"/>
        <v>26.543148865257688</v>
      </c>
      <c r="O117" s="13">
        <f t="shared" si="18"/>
        <v>51.657373416179084</v>
      </c>
      <c r="P117" s="13">
        <f t="shared" si="19"/>
        <v>51.383078755112194</v>
      </c>
      <c r="Q117" s="13">
        <f t="shared" si="23"/>
        <v>27.747366867724178</v>
      </c>
    </row>
    <row r="118" spans="2:17" x14ac:dyDescent="0.4">
      <c r="B118" s="7">
        <v>40022</v>
      </c>
      <c r="C118" s="9">
        <v>39.2729</v>
      </c>
      <c r="D118" s="10">
        <v>38.618099999999998</v>
      </c>
      <c r="E118" s="10">
        <v>39.153799999999997</v>
      </c>
      <c r="F118" s="12">
        <f t="shared" si="12"/>
        <v>0.6548000000000016</v>
      </c>
      <c r="G118" s="11">
        <f t="shared" si="13"/>
        <v>0.17849999999999966</v>
      </c>
      <c r="H118" s="11">
        <f t="shared" si="14"/>
        <v>0</v>
      </c>
      <c r="I118" s="13">
        <f t="shared" si="20"/>
        <v>0.67634306833686053</v>
      </c>
      <c r="J118" s="13">
        <f t="shared" si="21"/>
        <v>0.25891415521618666</v>
      </c>
      <c r="K118" s="13">
        <f t="shared" si="22"/>
        <v>7.9056017659804259E-2</v>
      </c>
      <c r="L118" s="13">
        <f t="shared" si="15"/>
        <v>38.281482776612336</v>
      </c>
      <c r="M118" s="13">
        <f t="shared" si="16"/>
        <v>11.68874515919922</v>
      </c>
      <c r="N118" s="13">
        <f t="shared" si="17"/>
        <v>26.592737617413114</v>
      </c>
      <c r="O118" s="13">
        <f t="shared" si="18"/>
        <v>49.970227935811558</v>
      </c>
      <c r="P118" s="13">
        <f t="shared" si="19"/>
        <v>53.217162930640185</v>
      </c>
      <c r="Q118" s="13">
        <f t="shared" si="23"/>
        <v>29.56663801507532</v>
      </c>
    </row>
    <row r="119" spans="2:17" x14ac:dyDescent="0.4">
      <c r="B119" s="7">
        <v>40023</v>
      </c>
      <c r="C119" s="9">
        <v>39.114100000000001</v>
      </c>
      <c r="D119" s="10">
        <v>38.687600000000003</v>
      </c>
      <c r="E119" s="10">
        <v>39.024900000000002</v>
      </c>
      <c r="F119" s="12">
        <f t="shared" si="12"/>
        <v>0.46619999999999351</v>
      </c>
      <c r="G119" s="11">
        <f t="shared" si="13"/>
        <v>0</v>
      </c>
      <c r="H119" s="11">
        <f t="shared" si="14"/>
        <v>0</v>
      </c>
      <c r="I119" s="13">
        <f t="shared" si="20"/>
        <v>0.66133284916994139</v>
      </c>
      <c r="J119" s="13">
        <f t="shared" si="21"/>
        <v>0.24042028698645904</v>
      </c>
      <c r="K119" s="13">
        <f t="shared" si="22"/>
        <v>7.3409159255532527E-2</v>
      </c>
      <c r="L119" s="13">
        <f t="shared" si="15"/>
        <v>36.353900655051042</v>
      </c>
      <c r="M119" s="13">
        <f t="shared" si="16"/>
        <v>11.100183417120524</v>
      </c>
      <c r="N119" s="13">
        <f t="shared" si="17"/>
        <v>25.253717237930516</v>
      </c>
      <c r="O119" s="13">
        <f t="shared" si="18"/>
        <v>47.454084072171568</v>
      </c>
      <c r="P119" s="13">
        <f t="shared" si="19"/>
        <v>53.217162930640178</v>
      </c>
      <c r="Q119" s="13">
        <f t="shared" si="23"/>
        <v>31.255961223329955</v>
      </c>
    </row>
    <row r="120" spans="2:17" x14ac:dyDescent="0.4">
      <c r="B120" s="7">
        <v>40024</v>
      </c>
      <c r="C120" s="9">
        <v>39.8581</v>
      </c>
      <c r="D120" s="10">
        <v>39.1935</v>
      </c>
      <c r="E120" s="10">
        <v>39.253</v>
      </c>
      <c r="F120" s="12">
        <f t="shared" si="12"/>
        <v>0.83319999999999794</v>
      </c>
      <c r="G120" s="11">
        <f t="shared" si="13"/>
        <v>0.74399999999999977</v>
      </c>
      <c r="H120" s="11">
        <f t="shared" si="14"/>
        <v>0</v>
      </c>
      <c r="I120" s="13">
        <f t="shared" si="20"/>
        <v>0.67360907422923122</v>
      </c>
      <c r="J120" s="13">
        <f t="shared" si="21"/>
        <v>0.27639026648742621</v>
      </c>
      <c r="K120" s="13">
        <f t="shared" si="22"/>
        <v>6.8165647880137348E-2</v>
      </c>
      <c r="L120" s="13">
        <f t="shared" si="15"/>
        <v>41.031256415849555</v>
      </c>
      <c r="M120" s="13">
        <f t="shared" si="16"/>
        <v>10.119466985823349</v>
      </c>
      <c r="N120" s="13">
        <f t="shared" si="17"/>
        <v>30.911789430026204</v>
      </c>
      <c r="O120" s="13">
        <f t="shared" si="18"/>
        <v>51.150723401672906</v>
      </c>
      <c r="P120" s="13">
        <f t="shared" si="19"/>
        <v>60.432751238500018</v>
      </c>
      <c r="Q120" s="13">
        <f t="shared" si="23"/>
        <v>33.340017652984962</v>
      </c>
    </row>
    <row r="121" spans="2:17" x14ac:dyDescent="0.4">
      <c r="B121" s="7">
        <v>40025</v>
      </c>
      <c r="C121" s="9">
        <v>39.533000000000001</v>
      </c>
      <c r="D121" s="10">
        <v>39.0944</v>
      </c>
      <c r="E121" s="10">
        <v>39.133899999999997</v>
      </c>
      <c r="F121" s="12">
        <f t="shared" si="12"/>
        <v>0.43860000000000099</v>
      </c>
      <c r="G121" s="11">
        <f t="shared" si="13"/>
        <v>0</v>
      </c>
      <c r="H121" s="11">
        <f t="shared" si="14"/>
        <v>9.9099999999999966E-2</v>
      </c>
      <c r="I121" s="13">
        <f t="shared" si="20"/>
        <v>0.65682271178428631</v>
      </c>
      <c r="J121" s="13">
        <f t="shared" si="21"/>
        <v>0.25664810459546722</v>
      </c>
      <c r="K121" s="13">
        <f t="shared" si="22"/>
        <v>7.0375244460127537E-2</v>
      </c>
      <c r="L121" s="13">
        <f t="shared" si="15"/>
        <v>39.074182422570608</v>
      </c>
      <c r="M121" s="13">
        <f t="shared" si="16"/>
        <v>10.714496194711392</v>
      </c>
      <c r="N121" s="13">
        <f t="shared" si="17"/>
        <v>28.359686227859214</v>
      </c>
      <c r="O121" s="13">
        <f t="shared" si="18"/>
        <v>49.788678617282002</v>
      </c>
      <c r="P121" s="13">
        <f t="shared" si="19"/>
        <v>56.960110240835689</v>
      </c>
      <c r="Q121" s="13">
        <f t="shared" si="23"/>
        <v>35.02716712354573</v>
      </c>
    </row>
    <row r="122" spans="2:17" x14ac:dyDescent="0.4">
      <c r="B122" s="7">
        <v>40028</v>
      </c>
      <c r="C122" s="9">
        <v>39.739199999999997</v>
      </c>
      <c r="D122" s="10">
        <v>39.322499999999998</v>
      </c>
      <c r="E122" s="10">
        <v>39.719299999999997</v>
      </c>
      <c r="F122" s="12">
        <f t="shared" si="12"/>
        <v>0.60529999999999973</v>
      </c>
      <c r="G122" s="11">
        <f t="shared" si="13"/>
        <v>0.2061999999999955</v>
      </c>
      <c r="H122" s="11">
        <f t="shared" si="14"/>
        <v>0</v>
      </c>
      <c r="I122" s="13">
        <f t="shared" si="20"/>
        <v>0.6531425180854088</v>
      </c>
      <c r="J122" s="13">
        <f t="shared" si="21"/>
        <v>0.25304466855293356</v>
      </c>
      <c r="K122" s="13">
        <f t="shared" si="22"/>
        <v>6.5348441284404132E-2</v>
      </c>
      <c r="L122" s="13">
        <f t="shared" si="15"/>
        <v>38.742642156369911</v>
      </c>
      <c r="M122" s="13">
        <f t="shared" si="16"/>
        <v>10.005234611882791</v>
      </c>
      <c r="N122" s="13">
        <f t="shared" si="17"/>
        <v>28.73740754448712</v>
      </c>
      <c r="O122" s="13">
        <f t="shared" si="18"/>
        <v>48.747876768252702</v>
      </c>
      <c r="P122" s="13">
        <f t="shared" si="19"/>
        <v>58.951095821269696</v>
      </c>
      <c r="Q122" s="13">
        <f t="shared" si="23"/>
        <v>36.736019173383163</v>
      </c>
    </row>
    <row r="123" spans="2:17" x14ac:dyDescent="0.4">
      <c r="B123" s="7">
        <v>40029</v>
      </c>
      <c r="C123" s="9">
        <v>39.868000000000002</v>
      </c>
      <c r="D123" s="10">
        <v>39.451300000000003</v>
      </c>
      <c r="E123" s="10">
        <v>39.719299999999997</v>
      </c>
      <c r="F123" s="12">
        <f t="shared" si="12"/>
        <v>0.41669999999999874</v>
      </c>
      <c r="G123" s="11">
        <f t="shared" si="13"/>
        <v>0.12880000000000535</v>
      </c>
      <c r="H123" s="11">
        <f t="shared" si="14"/>
        <v>0</v>
      </c>
      <c r="I123" s="13">
        <f t="shared" si="20"/>
        <v>0.6362537667935938</v>
      </c>
      <c r="J123" s="13">
        <f t="shared" si="21"/>
        <v>0.24417004937058157</v>
      </c>
      <c r="K123" s="13">
        <f t="shared" si="22"/>
        <v>6.068069547837527E-2</v>
      </c>
      <c r="L123" s="13">
        <f t="shared" si="15"/>
        <v>38.376204922303025</v>
      </c>
      <c r="M123" s="13">
        <f t="shared" si="16"/>
        <v>9.5371844765927509</v>
      </c>
      <c r="N123" s="13">
        <f t="shared" si="17"/>
        <v>28.839020445710275</v>
      </c>
      <c r="O123" s="13">
        <f t="shared" si="18"/>
        <v>47.913389398895774</v>
      </c>
      <c r="P123" s="13">
        <f t="shared" si="19"/>
        <v>60.189898497088805</v>
      </c>
      <c r="Q123" s="13">
        <f t="shared" si="23"/>
        <v>38.411296267933565</v>
      </c>
    </row>
    <row r="124" spans="2:17" x14ac:dyDescent="0.4">
      <c r="B124" s="7">
        <v>40030</v>
      </c>
      <c r="C124" s="9">
        <v>39.8185</v>
      </c>
      <c r="D124" s="10">
        <v>39.143900000000002</v>
      </c>
      <c r="E124" s="10">
        <v>39.411700000000003</v>
      </c>
      <c r="F124" s="12">
        <f t="shared" si="12"/>
        <v>0.67459999999999809</v>
      </c>
      <c r="G124" s="11">
        <f t="shared" si="13"/>
        <v>0</v>
      </c>
      <c r="H124" s="11">
        <f t="shared" si="14"/>
        <v>0.30740000000000123</v>
      </c>
      <c r="I124" s="13">
        <f t="shared" si="20"/>
        <v>0.63899278345119404</v>
      </c>
      <c r="J124" s="13">
        <f t="shared" si="21"/>
        <v>0.22672933155839717</v>
      </c>
      <c r="K124" s="13">
        <f t="shared" si="22"/>
        <v>7.8303502944205697E-2</v>
      </c>
      <c r="L124" s="13">
        <f t="shared" si="15"/>
        <v>35.482299241915406</v>
      </c>
      <c r="M124" s="13">
        <f t="shared" si="16"/>
        <v>12.25420771128106</v>
      </c>
      <c r="N124" s="13">
        <f t="shared" si="17"/>
        <v>23.228091530634345</v>
      </c>
      <c r="O124" s="13">
        <f t="shared" si="18"/>
        <v>47.736506953196468</v>
      </c>
      <c r="P124" s="13">
        <f t="shared" si="19"/>
        <v>48.658967765296403</v>
      </c>
      <c r="Q124" s="13">
        <f t="shared" si="23"/>
        <v>39.143272803459482</v>
      </c>
    </row>
    <row r="125" spans="2:17" x14ac:dyDescent="0.4">
      <c r="B125" s="7">
        <v>40031</v>
      </c>
      <c r="C125" s="9">
        <v>39.610199999999999</v>
      </c>
      <c r="D125" s="10">
        <v>38.925699999999999</v>
      </c>
      <c r="E125" s="10">
        <v>39.064399999999999</v>
      </c>
      <c r="F125" s="12">
        <f t="shared" si="12"/>
        <v>0.68449999999999989</v>
      </c>
      <c r="G125" s="11">
        <f t="shared" si="13"/>
        <v>0</v>
      </c>
      <c r="H125" s="11">
        <f t="shared" si="14"/>
        <v>0.21820000000000306</v>
      </c>
      <c r="I125" s="13">
        <f t="shared" si="20"/>
        <v>0.64224329891896581</v>
      </c>
      <c r="J125" s="13">
        <f t="shared" si="21"/>
        <v>0.21053437930422594</v>
      </c>
      <c r="K125" s="13">
        <f t="shared" si="22"/>
        <v>8.8296109876762646E-2</v>
      </c>
      <c r="L125" s="13">
        <f t="shared" si="15"/>
        <v>32.781093965262194</v>
      </c>
      <c r="M125" s="13">
        <f t="shared" si="16"/>
        <v>13.748078029834499</v>
      </c>
      <c r="N125" s="13">
        <f t="shared" si="17"/>
        <v>19.033015935427695</v>
      </c>
      <c r="O125" s="13">
        <f t="shared" si="18"/>
        <v>46.529171995096689</v>
      </c>
      <c r="P125" s="13">
        <f t="shared" si="19"/>
        <v>40.905554772032957</v>
      </c>
      <c r="Q125" s="13">
        <f t="shared" si="23"/>
        <v>39.269150086929017</v>
      </c>
    </row>
    <row r="126" spans="2:17" x14ac:dyDescent="0.4">
      <c r="B126" s="7">
        <v>40032</v>
      </c>
      <c r="C126" s="9">
        <v>39.749099999999999</v>
      </c>
      <c r="D126" s="10">
        <v>39.2729</v>
      </c>
      <c r="E126" s="10">
        <v>39.560499999999998</v>
      </c>
      <c r="F126" s="12">
        <f t="shared" si="12"/>
        <v>0.68469999999999942</v>
      </c>
      <c r="G126" s="11">
        <f t="shared" si="13"/>
        <v>0.13889999999999958</v>
      </c>
      <c r="H126" s="11">
        <f t="shared" si="14"/>
        <v>0</v>
      </c>
      <c r="I126" s="13">
        <f t="shared" si="20"/>
        <v>0.6452759204247539</v>
      </c>
      <c r="J126" s="13">
        <f t="shared" si="21"/>
        <v>0.20541763792535264</v>
      </c>
      <c r="K126" s="13">
        <f t="shared" si="22"/>
        <v>8.1989244885565318E-2</v>
      </c>
      <c r="L126" s="13">
        <f t="shared" si="15"/>
        <v>31.834077705880635</v>
      </c>
      <c r="M126" s="13">
        <f t="shared" si="16"/>
        <v>12.706075384247372</v>
      </c>
      <c r="N126" s="13">
        <f t="shared" si="17"/>
        <v>19.128002321633261</v>
      </c>
      <c r="O126" s="13">
        <f t="shared" si="18"/>
        <v>44.540153090128008</v>
      </c>
      <c r="P126" s="13">
        <f t="shared" si="19"/>
        <v>42.945524419117547</v>
      </c>
      <c r="Q126" s="13">
        <f t="shared" si="23"/>
        <v>39.531748253513911</v>
      </c>
    </row>
    <row r="127" spans="2:17" x14ac:dyDescent="0.4">
      <c r="B127" s="7">
        <v>40035</v>
      </c>
      <c r="C127" s="9">
        <v>39.530900000000003</v>
      </c>
      <c r="D127" s="10">
        <v>39.024900000000002</v>
      </c>
      <c r="E127" s="10">
        <v>39.282699999999998</v>
      </c>
      <c r="F127" s="12">
        <f t="shared" si="12"/>
        <v>0.53559999999999519</v>
      </c>
      <c r="G127" s="11">
        <f t="shared" si="13"/>
        <v>0</v>
      </c>
      <c r="H127" s="11">
        <f t="shared" si="14"/>
        <v>0.24799999999999756</v>
      </c>
      <c r="I127" s="13">
        <f t="shared" si="20"/>
        <v>0.63744192610869976</v>
      </c>
      <c r="J127" s="13">
        <f t="shared" si="21"/>
        <v>0.19074494950211318</v>
      </c>
      <c r="K127" s="13">
        <f t="shared" si="22"/>
        <v>9.3847155965167614E-2</v>
      </c>
      <c r="L127" s="13">
        <f t="shared" si="15"/>
        <v>29.92350231283444</v>
      </c>
      <c r="M127" s="13">
        <f t="shared" si="16"/>
        <v>14.722463666308062</v>
      </c>
      <c r="N127" s="13">
        <f t="shared" si="17"/>
        <v>15.201038646526378</v>
      </c>
      <c r="O127" s="13">
        <f t="shared" si="18"/>
        <v>44.645965979142503</v>
      </c>
      <c r="P127" s="13">
        <f t="shared" si="19"/>
        <v>34.047955538979558</v>
      </c>
      <c r="Q127" s="13">
        <f t="shared" si="23"/>
        <v>39.140048773904311</v>
      </c>
    </row>
    <row r="128" spans="2:17" x14ac:dyDescent="0.4">
      <c r="B128" s="7">
        <v>40036</v>
      </c>
      <c r="C128" s="9">
        <v>39.183599999999998</v>
      </c>
      <c r="D128" s="10">
        <v>38.737200000000001</v>
      </c>
      <c r="E128" s="10">
        <v>38.945399999999999</v>
      </c>
      <c r="F128" s="12">
        <f t="shared" si="12"/>
        <v>0.54549999999999699</v>
      </c>
      <c r="G128" s="11">
        <f t="shared" si="13"/>
        <v>0</v>
      </c>
      <c r="H128" s="11">
        <f t="shared" si="14"/>
        <v>0.28770000000000095</v>
      </c>
      <c r="I128" s="13">
        <f t="shared" si="20"/>
        <v>0.63087464567236384</v>
      </c>
      <c r="J128" s="13">
        <f t="shared" si="21"/>
        <v>0.17712031025196223</v>
      </c>
      <c r="K128" s="13">
        <f t="shared" si="22"/>
        <v>0.10769378768194142</v>
      </c>
      <c r="L128" s="13">
        <f t="shared" si="15"/>
        <v>28.075357199241012</v>
      </c>
      <c r="M128" s="13">
        <f t="shared" si="16"/>
        <v>17.070552513196215</v>
      </c>
      <c r="N128" s="13">
        <f t="shared" si="17"/>
        <v>11.004804686044796</v>
      </c>
      <c r="O128" s="13">
        <f t="shared" si="18"/>
        <v>45.145909712437231</v>
      </c>
      <c r="P128" s="13">
        <f t="shared" si="19"/>
        <v>24.376083583521382</v>
      </c>
      <c r="Q128" s="13">
        <f t="shared" si="23"/>
        <v>38.085479831734105</v>
      </c>
    </row>
    <row r="129" spans="2:17" x14ac:dyDescent="0.4">
      <c r="B129" s="7">
        <v>40037</v>
      </c>
      <c r="C129" s="9">
        <v>39.897799999999997</v>
      </c>
      <c r="D129" s="10">
        <v>38.886000000000003</v>
      </c>
      <c r="E129" s="10">
        <v>39.550600000000003</v>
      </c>
      <c r="F129" s="12">
        <f t="shared" si="12"/>
        <v>1.0117999999999938</v>
      </c>
      <c r="G129" s="11">
        <f t="shared" si="13"/>
        <v>0.71419999999999817</v>
      </c>
      <c r="H129" s="11">
        <f t="shared" si="14"/>
        <v>0</v>
      </c>
      <c r="I129" s="13">
        <f t="shared" si="20"/>
        <v>0.65808359955290885</v>
      </c>
      <c r="J129" s="13">
        <f t="shared" si="21"/>
        <v>0.21548314523396478</v>
      </c>
      <c r="K129" s="13">
        <f t="shared" si="22"/>
        <v>0.10000137427608846</v>
      </c>
      <c r="L129" s="13">
        <f t="shared" si="15"/>
        <v>32.744038201280276</v>
      </c>
      <c r="M129" s="13">
        <f t="shared" si="16"/>
        <v>15.195846598217575</v>
      </c>
      <c r="N129" s="13">
        <f t="shared" si="17"/>
        <v>17.548191603062701</v>
      </c>
      <c r="O129" s="13">
        <f t="shared" si="18"/>
        <v>47.939884799497847</v>
      </c>
      <c r="P129" s="13">
        <f t="shared" si="19"/>
        <v>36.604576077843454</v>
      </c>
      <c r="Q129" s="13">
        <f t="shared" si="23"/>
        <v>37.979700992170486</v>
      </c>
    </row>
    <row r="130" spans="2:17" x14ac:dyDescent="0.4">
      <c r="B130" s="7">
        <v>40038</v>
      </c>
      <c r="C130" s="9">
        <v>39.838299999999997</v>
      </c>
      <c r="D130" s="10">
        <v>39.322499999999998</v>
      </c>
      <c r="E130" s="10">
        <v>39.768900000000002</v>
      </c>
      <c r="F130" s="12">
        <f t="shared" si="12"/>
        <v>0.5157999999999987</v>
      </c>
      <c r="G130" s="11">
        <f t="shared" si="13"/>
        <v>0</v>
      </c>
      <c r="H130" s="11">
        <f t="shared" si="14"/>
        <v>0</v>
      </c>
      <c r="I130" s="13">
        <f t="shared" si="20"/>
        <v>0.6479204852991296</v>
      </c>
      <c r="J130" s="13">
        <f t="shared" si="21"/>
        <v>0.2000914920029673</v>
      </c>
      <c r="K130" s="13">
        <f t="shared" si="22"/>
        <v>9.2858418970653583E-2</v>
      </c>
      <c r="L130" s="13">
        <f t="shared" si="15"/>
        <v>30.882106144643625</v>
      </c>
      <c r="M130" s="13">
        <f t="shared" si="16"/>
        <v>14.331761547527401</v>
      </c>
      <c r="N130" s="13">
        <f t="shared" si="17"/>
        <v>16.550344597116222</v>
      </c>
      <c r="O130" s="13">
        <f t="shared" si="18"/>
        <v>45.213867692171029</v>
      </c>
      <c r="P130" s="13">
        <f t="shared" si="19"/>
        <v>36.604576077843447</v>
      </c>
      <c r="Q130" s="13">
        <f t="shared" si="23"/>
        <v>37.881477784004275</v>
      </c>
    </row>
    <row r="131" spans="2:17" x14ac:dyDescent="0.4">
      <c r="B131" s="7">
        <v>40039</v>
      </c>
      <c r="C131" s="9">
        <v>39.639899999999997</v>
      </c>
      <c r="D131" s="10">
        <v>38.965299999999999</v>
      </c>
      <c r="E131" s="10">
        <v>39.312600000000003</v>
      </c>
      <c r="F131" s="12">
        <f t="shared" si="12"/>
        <v>0.80360000000000298</v>
      </c>
      <c r="G131" s="11">
        <f t="shared" si="13"/>
        <v>0</v>
      </c>
      <c r="H131" s="11">
        <f t="shared" si="14"/>
        <v>0.35719999999999885</v>
      </c>
      <c r="I131" s="13">
        <f t="shared" si="20"/>
        <v>0.65904045063490624</v>
      </c>
      <c r="J131" s="13">
        <f t="shared" si="21"/>
        <v>0.18579924257418393</v>
      </c>
      <c r="K131" s="13">
        <f t="shared" si="22"/>
        <v>0.11173996047274967</v>
      </c>
      <c r="L131" s="13">
        <f t="shared" si="15"/>
        <v>28.192388251007767</v>
      </c>
      <c r="M131" s="13">
        <f t="shared" si="16"/>
        <v>16.954947206214982</v>
      </c>
      <c r="N131" s="13">
        <f t="shared" si="17"/>
        <v>11.237441044792785</v>
      </c>
      <c r="O131" s="13">
        <f t="shared" si="18"/>
        <v>45.147335457222752</v>
      </c>
      <c r="P131" s="13">
        <f t="shared" si="19"/>
        <v>24.890596379581023</v>
      </c>
      <c r="Q131" s="13">
        <f t="shared" si="23"/>
        <v>36.953557683688324</v>
      </c>
    </row>
    <row r="132" spans="2:17" x14ac:dyDescent="0.4">
      <c r="B132" s="7">
        <v>40042</v>
      </c>
      <c r="C132" s="9">
        <v>38.697499999999998</v>
      </c>
      <c r="D132" s="10">
        <v>38.152000000000001</v>
      </c>
      <c r="E132" s="10">
        <v>38.171700000000001</v>
      </c>
      <c r="F132" s="12">
        <f t="shared" si="12"/>
        <v>1.1606000000000023</v>
      </c>
      <c r="G132" s="11">
        <f t="shared" si="13"/>
        <v>0</v>
      </c>
      <c r="H132" s="11">
        <f t="shared" si="14"/>
        <v>0.81329999999999814</v>
      </c>
      <c r="I132" s="13">
        <f t="shared" si="20"/>
        <v>0.69486613273241304</v>
      </c>
      <c r="J132" s="13">
        <f t="shared" si="21"/>
        <v>0.17252786810459936</v>
      </c>
      <c r="K132" s="13">
        <f t="shared" si="22"/>
        <v>0.16185139186755312</v>
      </c>
      <c r="L132" s="13">
        <f t="shared" si="15"/>
        <v>24.828936104019093</v>
      </c>
      <c r="M132" s="13">
        <f t="shared" si="16"/>
        <v>23.292456524123143</v>
      </c>
      <c r="N132" s="13">
        <f t="shared" si="17"/>
        <v>1.5364795798959499</v>
      </c>
      <c r="O132" s="13">
        <f t="shared" si="18"/>
        <v>48.121392628142232</v>
      </c>
      <c r="P132" s="13">
        <f t="shared" si="19"/>
        <v>3.1929241777541364</v>
      </c>
      <c r="Q132" s="13">
        <f t="shared" si="23"/>
        <v>34.542083861835884</v>
      </c>
    </row>
    <row r="133" spans="2:17" x14ac:dyDescent="0.4">
      <c r="B133" s="7">
        <v>40043</v>
      </c>
      <c r="C133" s="9">
        <v>38.796799999999998</v>
      </c>
      <c r="D133" s="10">
        <v>38.300699999999999</v>
      </c>
      <c r="E133" s="10">
        <v>38.717399999999998</v>
      </c>
      <c r="F133" s="12">
        <f t="shared" ref="F133:F196" si="24">MAX(C133-D133, ABS(C133-E132), ABS(D133-E132))</f>
        <v>0.62509999999999621</v>
      </c>
      <c r="G133" s="11">
        <f t="shared" ref="G133:G196" si="25">IF(C133-C132&gt;D132-D133,MAX(C133-C132,0),0)</f>
        <v>9.92999999999995E-2</v>
      </c>
      <c r="H133" s="11">
        <f t="shared" ref="H133:H196" si="26">IF(D132-D133&gt;C133-C132,MAX(D132-D133, 0),0)</f>
        <v>0</v>
      </c>
      <c r="I133" s="13">
        <f t="shared" si="20"/>
        <v>0.68988283753724045</v>
      </c>
      <c r="J133" s="13">
        <f t="shared" si="21"/>
        <v>0.16729730609712792</v>
      </c>
      <c r="K133" s="13">
        <f t="shared" si="22"/>
        <v>0.15029057816272789</v>
      </c>
      <c r="L133" s="13">
        <f t="shared" si="15"/>
        <v>24.250104074823732</v>
      </c>
      <c r="M133" s="13">
        <f t="shared" si="16"/>
        <v>21.784942309804176</v>
      </c>
      <c r="N133" s="13">
        <f t="shared" si="17"/>
        <v>2.4651617650195554</v>
      </c>
      <c r="O133" s="13">
        <f t="shared" si="18"/>
        <v>46.035046384627904</v>
      </c>
      <c r="P133" s="13">
        <f t="shared" si="19"/>
        <v>5.3549674837358836</v>
      </c>
      <c r="Q133" s="13">
        <f t="shared" si="23"/>
        <v>32.457289834828742</v>
      </c>
    </row>
    <row r="134" spans="2:17" x14ac:dyDescent="0.4">
      <c r="B134" s="7">
        <v>40044</v>
      </c>
      <c r="C134" s="9">
        <v>39.084400000000002</v>
      </c>
      <c r="D134" s="10">
        <v>38.231200000000001</v>
      </c>
      <c r="E134" s="10">
        <v>38.985199999999999</v>
      </c>
      <c r="F134" s="12">
        <f t="shared" si="24"/>
        <v>0.85320000000000107</v>
      </c>
      <c r="G134" s="11">
        <f t="shared" si="25"/>
        <v>0.28760000000000474</v>
      </c>
      <c r="H134" s="11">
        <f t="shared" si="26"/>
        <v>0</v>
      </c>
      <c r="I134" s="13">
        <f t="shared" si="20"/>
        <v>0.70154834914172337</v>
      </c>
      <c r="J134" s="13">
        <f t="shared" si="21"/>
        <v>0.17589035566161912</v>
      </c>
      <c r="K134" s="13">
        <f t="shared" si="22"/>
        <v>0.13955553686539018</v>
      </c>
      <c r="L134" s="13">
        <f t="shared" si="15"/>
        <v>25.071736805710394</v>
      </c>
      <c r="M134" s="13">
        <f t="shared" si="16"/>
        <v>19.892504491831946</v>
      </c>
      <c r="N134" s="13">
        <f t="shared" si="17"/>
        <v>5.1792323138784475</v>
      </c>
      <c r="O134" s="13">
        <f t="shared" si="18"/>
        <v>44.964241297542344</v>
      </c>
      <c r="P134" s="13">
        <f t="shared" si="19"/>
        <v>11.518558224091583</v>
      </c>
      <c r="Q134" s="13">
        <f t="shared" si="23"/>
        <v>30.961666148347518</v>
      </c>
    </row>
    <row r="135" spans="2:17" x14ac:dyDescent="0.4">
      <c r="B135" s="7">
        <v>40045</v>
      </c>
      <c r="C135" s="9">
        <v>39.520899999999997</v>
      </c>
      <c r="D135" s="10">
        <v>38.886000000000003</v>
      </c>
      <c r="E135" s="10">
        <v>39.441499999999998</v>
      </c>
      <c r="F135" s="12">
        <f t="shared" si="24"/>
        <v>0.63489999999999469</v>
      </c>
      <c r="G135" s="11">
        <f t="shared" si="25"/>
        <v>0.43649999999999523</v>
      </c>
      <c r="H135" s="11">
        <f t="shared" si="26"/>
        <v>0</v>
      </c>
      <c r="I135" s="13">
        <f t="shared" si="20"/>
        <v>0.69678775277445715</v>
      </c>
      <c r="J135" s="13">
        <f t="shared" si="21"/>
        <v>0.19450533025721742</v>
      </c>
      <c r="K135" s="13">
        <f t="shared" si="22"/>
        <v>0.12958728423214802</v>
      </c>
      <c r="L135" s="13">
        <f t="shared" si="15"/>
        <v>27.91457362485772</v>
      </c>
      <c r="M135" s="13">
        <f t="shared" si="16"/>
        <v>18.597813138385352</v>
      </c>
      <c r="N135" s="13">
        <f t="shared" si="17"/>
        <v>9.3167604864723685</v>
      </c>
      <c r="O135" s="13">
        <f t="shared" si="18"/>
        <v>46.512386763243072</v>
      </c>
      <c r="P135" s="13">
        <f t="shared" si="19"/>
        <v>20.030708236703607</v>
      </c>
      <c r="Q135" s="13">
        <f t="shared" si="23"/>
        <v>30.180883440372952</v>
      </c>
    </row>
    <row r="136" spans="2:17" x14ac:dyDescent="0.4">
      <c r="B136" s="7">
        <v>40046</v>
      </c>
      <c r="C136" s="9">
        <v>40.036799999999999</v>
      </c>
      <c r="D136" s="10">
        <v>39.421700000000001</v>
      </c>
      <c r="E136" s="10">
        <v>39.967100000000002</v>
      </c>
      <c r="F136" s="12">
        <f t="shared" si="24"/>
        <v>0.6150999999999982</v>
      </c>
      <c r="G136" s="11">
        <f t="shared" si="25"/>
        <v>0.51590000000000202</v>
      </c>
      <c r="H136" s="11">
        <f t="shared" si="26"/>
        <v>0</v>
      </c>
      <c r="I136" s="13">
        <f t="shared" si="20"/>
        <v>0.69095291329056718</v>
      </c>
      <c r="J136" s="13">
        <f t="shared" si="21"/>
        <v>0.21746209238170205</v>
      </c>
      <c r="K136" s="13">
        <f t="shared" si="22"/>
        <v>0.12033104964413745</v>
      </c>
      <c r="L136" s="13">
        <f t="shared" si="15"/>
        <v>31.472780300768843</v>
      </c>
      <c r="M136" s="13">
        <f t="shared" si="16"/>
        <v>17.415231534530704</v>
      </c>
      <c r="N136" s="13">
        <f t="shared" si="17"/>
        <v>14.057548766238138</v>
      </c>
      <c r="O136" s="13">
        <f t="shared" si="18"/>
        <v>48.888011835299551</v>
      </c>
      <c r="P136" s="13">
        <f t="shared" si="19"/>
        <v>28.754592871555261</v>
      </c>
      <c r="Q136" s="13">
        <f t="shared" si="23"/>
        <v>30.07900554260026</v>
      </c>
    </row>
    <row r="137" spans="2:17" x14ac:dyDescent="0.4">
      <c r="B137" s="7">
        <v>40049</v>
      </c>
      <c r="C137" s="9">
        <v>40.244999999999997</v>
      </c>
      <c r="D137" s="10">
        <v>39.778799999999997</v>
      </c>
      <c r="E137" s="10">
        <v>39.927599999999998</v>
      </c>
      <c r="F137" s="12">
        <f t="shared" si="24"/>
        <v>0.46620000000000061</v>
      </c>
      <c r="G137" s="11">
        <f t="shared" si="25"/>
        <v>0.20819999999999794</v>
      </c>
      <c r="H137" s="11">
        <f t="shared" si="26"/>
        <v>0</v>
      </c>
      <c r="I137" s="13">
        <f t="shared" si="20"/>
        <v>0.67489913376981236</v>
      </c>
      <c r="J137" s="13">
        <f t="shared" si="21"/>
        <v>0.21680051435443745</v>
      </c>
      <c r="K137" s="13">
        <f t="shared" si="22"/>
        <v>0.1117359746695562</v>
      </c>
      <c r="L137" s="13">
        <f t="shared" si="15"/>
        <v>32.123394964732839</v>
      </c>
      <c r="M137" s="13">
        <f t="shared" si="16"/>
        <v>16.555951708728369</v>
      </c>
      <c r="N137" s="13">
        <f t="shared" si="17"/>
        <v>15.56744325600447</v>
      </c>
      <c r="O137" s="13">
        <f t="shared" si="18"/>
        <v>48.679346673461211</v>
      </c>
      <c r="P137" s="13">
        <f t="shared" si="19"/>
        <v>31.979564886994382</v>
      </c>
      <c r="Q137" s="13">
        <f t="shared" si="23"/>
        <v>30.214759781485554</v>
      </c>
    </row>
    <row r="138" spans="2:17" x14ac:dyDescent="0.4">
      <c r="B138" s="7">
        <v>40050</v>
      </c>
      <c r="C138" s="9">
        <v>40.433500000000002</v>
      </c>
      <c r="D138" s="10">
        <v>39.927599999999998</v>
      </c>
      <c r="E138" s="10">
        <v>40.046799999999998</v>
      </c>
      <c r="F138" s="12">
        <f t="shared" si="24"/>
        <v>0.50590000000000401</v>
      </c>
      <c r="G138" s="11">
        <f t="shared" si="25"/>
        <v>0.18850000000000477</v>
      </c>
      <c r="H138" s="11">
        <f t="shared" si="26"/>
        <v>0</v>
      </c>
      <c r="I138" s="13">
        <f t="shared" si="20"/>
        <v>0.66282776707196889</v>
      </c>
      <c r="J138" s="13">
        <f t="shared" si="21"/>
        <v>0.21477904904340653</v>
      </c>
      <c r="K138" s="13">
        <f t="shared" si="22"/>
        <v>0.10375483362173075</v>
      </c>
      <c r="L138" s="13">
        <f t="shared" si="15"/>
        <v>32.403447730047517</v>
      </c>
      <c r="M138" s="13">
        <f t="shared" si="16"/>
        <v>15.653362574121791</v>
      </c>
      <c r="N138" s="13">
        <f t="shared" si="17"/>
        <v>16.750085155925724</v>
      </c>
      <c r="O138" s="13">
        <f t="shared" si="18"/>
        <v>48.056810304169311</v>
      </c>
      <c r="P138" s="13">
        <f t="shared" si="19"/>
        <v>34.854758461721126</v>
      </c>
      <c r="Q138" s="13">
        <f t="shared" si="23"/>
        <v>30.546188258645238</v>
      </c>
    </row>
    <row r="139" spans="2:17" x14ac:dyDescent="0.4">
      <c r="B139" s="7">
        <v>40051</v>
      </c>
      <c r="C139" s="9">
        <v>40.275700000000001</v>
      </c>
      <c r="D139" s="10">
        <v>39.758899999999997</v>
      </c>
      <c r="E139" s="10">
        <v>39.9771</v>
      </c>
      <c r="F139" s="12">
        <f t="shared" si="24"/>
        <v>0.51680000000000348</v>
      </c>
      <c r="G139" s="11">
        <f t="shared" si="25"/>
        <v>0</v>
      </c>
      <c r="H139" s="11">
        <f t="shared" si="26"/>
        <v>0.16870000000000118</v>
      </c>
      <c r="I139" s="13">
        <f t="shared" si="20"/>
        <v>0.65239721228111425</v>
      </c>
      <c r="J139" s="13">
        <f t="shared" si="21"/>
        <v>0.19943768839744891</v>
      </c>
      <c r="K139" s="13">
        <f t="shared" si="22"/>
        <v>0.10839377407732151</v>
      </c>
      <c r="L139" s="13">
        <f t="shared" si="15"/>
        <v>30.5699786331264</v>
      </c>
      <c r="M139" s="13">
        <f t="shared" si="16"/>
        <v>16.614689952202809</v>
      </c>
      <c r="N139" s="13">
        <f t="shared" si="17"/>
        <v>13.955288680923591</v>
      </c>
      <c r="O139" s="13">
        <f t="shared" si="18"/>
        <v>47.184668585329206</v>
      </c>
      <c r="P139" s="13">
        <f t="shared" si="19"/>
        <v>29.575896364910804</v>
      </c>
      <c r="Q139" s="13">
        <f t="shared" si="23"/>
        <v>30.476881694807066</v>
      </c>
    </row>
    <row r="140" spans="2:17" x14ac:dyDescent="0.4">
      <c r="B140" s="7">
        <v>40052</v>
      </c>
      <c r="C140" s="9">
        <v>40.145800000000001</v>
      </c>
      <c r="D140" s="10">
        <v>39.352200000000003</v>
      </c>
      <c r="E140" s="10">
        <v>40.076300000000003</v>
      </c>
      <c r="F140" s="12">
        <f t="shared" si="24"/>
        <v>0.79359999999999786</v>
      </c>
      <c r="G140" s="11">
        <f t="shared" si="25"/>
        <v>0</v>
      </c>
      <c r="H140" s="11">
        <f t="shared" si="26"/>
        <v>0.40669999999999362</v>
      </c>
      <c r="I140" s="13">
        <f t="shared" si="20"/>
        <v>0.66248312568960599</v>
      </c>
      <c r="J140" s="13">
        <f t="shared" si="21"/>
        <v>0.18519213922620256</v>
      </c>
      <c r="K140" s="13">
        <f t="shared" si="22"/>
        <v>0.12970136164322665</v>
      </c>
      <c r="L140" s="13">
        <f t="shared" si="15"/>
        <v>27.954242462165119</v>
      </c>
      <c r="M140" s="13">
        <f t="shared" si="16"/>
        <v>19.578062687742449</v>
      </c>
      <c r="N140" s="13">
        <f t="shared" si="17"/>
        <v>8.3761797744226705</v>
      </c>
      <c r="O140" s="13">
        <f t="shared" si="18"/>
        <v>47.532305149907572</v>
      </c>
      <c r="P140" s="13">
        <f t="shared" si="19"/>
        <v>17.622077759548674</v>
      </c>
      <c r="Q140" s="13">
        <f t="shared" si="23"/>
        <v>29.558681413717181</v>
      </c>
    </row>
    <row r="141" spans="2:17" x14ac:dyDescent="0.4">
      <c r="B141" s="7">
        <v>40053</v>
      </c>
      <c r="C141" s="9">
        <v>40.750900000000001</v>
      </c>
      <c r="D141" s="10">
        <v>39.838299999999997</v>
      </c>
      <c r="E141" s="10">
        <v>40.116100000000003</v>
      </c>
      <c r="F141" s="12">
        <f t="shared" si="24"/>
        <v>0.91260000000000474</v>
      </c>
      <c r="G141" s="11">
        <f t="shared" si="25"/>
        <v>0.60510000000000019</v>
      </c>
      <c r="H141" s="11">
        <f t="shared" si="26"/>
        <v>0</v>
      </c>
      <c r="I141" s="13">
        <f t="shared" si="20"/>
        <v>0.68034861671177727</v>
      </c>
      <c r="J141" s="13">
        <f t="shared" si="21"/>
        <v>0.21518555785290241</v>
      </c>
      <c r="K141" s="13">
        <f t="shared" si="22"/>
        <v>0.12043697866871048</v>
      </c>
      <c r="L141" s="13">
        <f t="shared" si="15"/>
        <v>31.628719830860419</v>
      </c>
      <c r="M141" s="13">
        <f t="shared" si="16"/>
        <v>17.702244953594484</v>
      </c>
      <c r="N141" s="13">
        <f t="shared" si="17"/>
        <v>13.926474877265935</v>
      </c>
      <c r="O141" s="13">
        <f t="shared" si="18"/>
        <v>49.330964784454906</v>
      </c>
      <c r="P141" s="13">
        <f t="shared" si="19"/>
        <v>28.230696354948286</v>
      </c>
      <c r="Q141" s="13">
        <f t="shared" si="23"/>
        <v>29.463825338090832</v>
      </c>
    </row>
    <row r="142" spans="2:17" x14ac:dyDescent="0.4">
      <c r="B142" s="7">
        <v>40056</v>
      </c>
      <c r="C142" s="9">
        <v>39.878</v>
      </c>
      <c r="D142" s="10">
        <v>39.471299999999999</v>
      </c>
      <c r="E142" s="10">
        <v>39.709299999999999</v>
      </c>
      <c r="F142" s="12">
        <f t="shared" si="24"/>
        <v>0.64480000000000359</v>
      </c>
      <c r="G142" s="11">
        <f t="shared" si="25"/>
        <v>0</v>
      </c>
      <c r="H142" s="11">
        <f t="shared" si="26"/>
        <v>0.36699999999999733</v>
      </c>
      <c r="I142" s="13">
        <f t="shared" si="20"/>
        <v>0.67780942980379344</v>
      </c>
      <c r="J142" s="13">
        <f t="shared" si="21"/>
        <v>0.19981516086340939</v>
      </c>
      <c r="K142" s="13">
        <f t="shared" si="22"/>
        <v>0.13804862304951668</v>
      </c>
      <c r="L142" s="13">
        <f t="shared" si="15"/>
        <v>29.47954868690012</v>
      </c>
      <c r="M142" s="13">
        <f t="shared" si="16"/>
        <v>20.366878502926379</v>
      </c>
      <c r="N142" s="13">
        <f t="shared" si="17"/>
        <v>9.1126701839737407</v>
      </c>
      <c r="O142" s="13">
        <f t="shared" si="18"/>
        <v>49.8464271898265</v>
      </c>
      <c r="P142" s="13">
        <f t="shared" si="19"/>
        <v>18.28149116740228</v>
      </c>
      <c r="Q142" s="13">
        <f t="shared" si="23"/>
        <v>28.665087183041653</v>
      </c>
    </row>
    <row r="143" spans="2:17" x14ac:dyDescent="0.4">
      <c r="B143" s="7">
        <v>40057</v>
      </c>
      <c r="C143" s="9">
        <v>40.264899999999997</v>
      </c>
      <c r="D143" s="10">
        <v>38.846400000000003</v>
      </c>
      <c r="E143" s="10">
        <v>38.965299999999999</v>
      </c>
      <c r="F143" s="12">
        <f t="shared" si="24"/>
        <v>1.4184999999999945</v>
      </c>
      <c r="G143" s="11">
        <f t="shared" si="25"/>
        <v>0</v>
      </c>
      <c r="H143" s="11">
        <f t="shared" si="26"/>
        <v>0.62489999999999668</v>
      </c>
      <c r="I143" s="13">
        <f t="shared" si="20"/>
        <v>0.73071589910352208</v>
      </c>
      <c r="J143" s="13">
        <f t="shared" si="21"/>
        <v>0.18554264937316586</v>
      </c>
      <c r="K143" s="13">
        <f t="shared" si="22"/>
        <v>0.17282372140312238</v>
      </c>
      <c r="L143" s="13">
        <f t="shared" si="15"/>
        <v>25.391899861601292</v>
      </c>
      <c r="M143" s="13">
        <f t="shared" si="16"/>
        <v>23.651287951329778</v>
      </c>
      <c r="N143" s="13">
        <f t="shared" si="17"/>
        <v>1.7406119102715145</v>
      </c>
      <c r="O143" s="13">
        <f t="shared" si="18"/>
        <v>49.043187812931066</v>
      </c>
      <c r="P143" s="13">
        <f t="shared" si="19"/>
        <v>3.5491410487239423</v>
      </c>
      <c r="Q143" s="13">
        <f t="shared" si="23"/>
        <v>26.871091030590385</v>
      </c>
    </row>
    <row r="144" spans="2:17" x14ac:dyDescent="0.4">
      <c r="B144" s="7">
        <v>40058</v>
      </c>
      <c r="C144" s="9">
        <v>39.153799999999997</v>
      </c>
      <c r="D144" s="10">
        <v>38.727200000000003</v>
      </c>
      <c r="E144" s="10">
        <v>38.935600000000001</v>
      </c>
      <c r="F144" s="12">
        <f t="shared" si="24"/>
        <v>0.42659999999999343</v>
      </c>
      <c r="G144" s="11">
        <f t="shared" si="25"/>
        <v>0</v>
      </c>
      <c r="H144" s="11">
        <f t="shared" si="26"/>
        <v>0.11919999999999931</v>
      </c>
      <c r="I144" s="13">
        <f t="shared" si="20"/>
        <v>0.70899333488184146</v>
      </c>
      <c r="J144" s="13">
        <f t="shared" si="21"/>
        <v>0.1722896029893683</v>
      </c>
      <c r="K144" s="13">
        <f t="shared" si="22"/>
        <v>0.16899345558861359</v>
      </c>
      <c r="L144" s="13">
        <f t="shared" si="15"/>
        <v>24.300595578670922</v>
      </c>
      <c r="M144" s="13">
        <f t="shared" si="16"/>
        <v>23.83569030543531</v>
      </c>
      <c r="N144" s="13">
        <f t="shared" si="17"/>
        <v>0.46490527323561182</v>
      </c>
      <c r="O144" s="13">
        <f t="shared" si="18"/>
        <v>48.136285884106229</v>
      </c>
      <c r="P144" s="13">
        <f t="shared" si="19"/>
        <v>0.96581043737966399</v>
      </c>
      <c r="Q144" s="13">
        <f t="shared" si="23"/>
        <v>25.020713845361051</v>
      </c>
    </row>
    <row r="145" spans="2:17" x14ac:dyDescent="0.4">
      <c r="B145" s="7">
        <v>40059</v>
      </c>
      <c r="C145" s="9">
        <v>39.2532</v>
      </c>
      <c r="D145" s="10">
        <v>38.707500000000003</v>
      </c>
      <c r="E145" s="10">
        <v>39.1935</v>
      </c>
      <c r="F145" s="12">
        <f t="shared" si="24"/>
        <v>0.54569999999999652</v>
      </c>
      <c r="G145" s="11">
        <f t="shared" si="25"/>
        <v>9.9400000000002819E-2</v>
      </c>
      <c r="H145" s="11">
        <f t="shared" si="26"/>
        <v>0</v>
      </c>
      <c r="I145" s="13">
        <f t="shared" si="20"/>
        <v>0.69732952524742398</v>
      </c>
      <c r="J145" s="13">
        <f t="shared" si="21"/>
        <v>0.16708320277584218</v>
      </c>
      <c r="K145" s="13">
        <f t="shared" si="22"/>
        <v>0.1569224944751412</v>
      </c>
      <c r="L145" s="13">
        <f t="shared" si="15"/>
        <v>23.96043717158804</v>
      </c>
      <c r="M145" s="13">
        <f t="shared" si="16"/>
        <v>22.503348674281721</v>
      </c>
      <c r="N145" s="13">
        <f t="shared" si="17"/>
        <v>1.4570884973063194</v>
      </c>
      <c r="O145" s="13">
        <f t="shared" si="18"/>
        <v>46.463785845869765</v>
      </c>
      <c r="P145" s="13">
        <f t="shared" si="19"/>
        <v>3.1359659372996229</v>
      </c>
      <c r="Q145" s="13">
        <f t="shared" si="23"/>
        <v>23.457517566213802</v>
      </c>
    </row>
    <row r="146" spans="2:17" x14ac:dyDescent="0.4">
      <c r="B146" s="7">
        <v>40060</v>
      </c>
      <c r="C146" s="9">
        <v>40.056600000000003</v>
      </c>
      <c r="D146" s="10">
        <v>39.203499999999998</v>
      </c>
      <c r="E146" s="10">
        <v>40.036799999999999</v>
      </c>
      <c r="F146" s="12">
        <f t="shared" si="24"/>
        <v>0.86310000000000286</v>
      </c>
      <c r="G146" s="11">
        <f t="shared" si="25"/>
        <v>0.80340000000000344</v>
      </c>
      <c r="H146" s="11">
        <f t="shared" si="26"/>
        <v>0</v>
      </c>
      <c r="I146" s="13">
        <f t="shared" si="20"/>
        <v>0.70917027344403671</v>
      </c>
      <c r="J146" s="13">
        <f t="shared" si="21"/>
        <v>0.21253440257756798</v>
      </c>
      <c r="K146" s="13">
        <f t="shared" si="22"/>
        <v>0.14571374486977398</v>
      </c>
      <c r="L146" s="13">
        <f t="shared" ref="L146:L209" si="27">100*J146/I146</f>
        <v>29.969446060592649</v>
      </c>
      <c r="M146" s="13">
        <f t="shared" ref="M146:M209" si="28">100*K146/I146</f>
        <v>20.547074563930209</v>
      </c>
      <c r="N146" s="13">
        <f t="shared" ref="N146:N209" si="29">ABS(L146-M146)</f>
        <v>9.4223714966624392</v>
      </c>
      <c r="O146" s="13">
        <f t="shared" ref="O146:O209" si="30">L146+M146</f>
        <v>50.516520624522855</v>
      </c>
      <c r="P146" s="13">
        <f t="shared" ref="P146:P209" si="31">100*N146/O146</f>
        <v>18.652059524638801</v>
      </c>
      <c r="Q146" s="13">
        <f t="shared" si="23"/>
        <v>23.114270563244158</v>
      </c>
    </row>
    <row r="147" spans="2:17" x14ac:dyDescent="0.4">
      <c r="B147" s="7">
        <v>40064</v>
      </c>
      <c r="C147" s="9">
        <v>40.453400000000002</v>
      </c>
      <c r="D147" s="10">
        <v>40.135899999999999</v>
      </c>
      <c r="E147" s="10">
        <v>40.413699999999999</v>
      </c>
      <c r="F147" s="12">
        <f t="shared" si="24"/>
        <v>0.41660000000000252</v>
      </c>
      <c r="G147" s="11">
        <f t="shared" si="25"/>
        <v>0.39679999999999893</v>
      </c>
      <c r="H147" s="11">
        <f t="shared" si="26"/>
        <v>0</v>
      </c>
      <c r="I147" s="13">
        <f t="shared" ref="I147:I210" si="32">(13*I146+F147)/14</f>
        <v>0.68827239676946284</v>
      </c>
      <c r="J147" s="13">
        <f t="shared" ref="J147:J210" si="33">(13*J146+G147)/14</f>
        <v>0.22569623096488448</v>
      </c>
      <c r="K147" s="13">
        <f t="shared" ref="K147:K210" si="34">(13*K146+H147)/14</f>
        <v>0.1353056202362187</v>
      </c>
      <c r="L147" s="13">
        <f t="shared" si="27"/>
        <v>32.791701661178422</v>
      </c>
      <c r="M147" s="13">
        <f t="shared" si="28"/>
        <v>19.658731175520234</v>
      </c>
      <c r="N147" s="13">
        <f t="shared" si="29"/>
        <v>13.132970485658188</v>
      </c>
      <c r="O147" s="13">
        <f t="shared" si="30"/>
        <v>52.450432836698653</v>
      </c>
      <c r="P147" s="13">
        <f t="shared" si="31"/>
        <v>25.038821941750076</v>
      </c>
      <c r="Q147" s="13">
        <f t="shared" si="23"/>
        <v>23.251738518851727</v>
      </c>
    </row>
    <row r="148" spans="2:17" x14ac:dyDescent="0.4">
      <c r="B148" s="7">
        <v>40065</v>
      </c>
      <c r="C148" s="9">
        <v>40.959299999999999</v>
      </c>
      <c r="D148" s="10">
        <v>40.264899999999997</v>
      </c>
      <c r="E148" s="10">
        <v>40.760899999999999</v>
      </c>
      <c r="F148" s="12">
        <f t="shared" si="24"/>
        <v>0.69440000000000168</v>
      </c>
      <c r="G148" s="11">
        <f t="shared" si="25"/>
        <v>0.50589999999999691</v>
      </c>
      <c r="H148" s="11">
        <f t="shared" si="26"/>
        <v>0</v>
      </c>
      <c r="I148" s="13">
        <f t="shared" si="32"/>
        <v>0.68871008271450129</v>
      </c>
      <c r="J148" s="13">
        <f t="shared" si="33"/>
        <v>0.24571078589596393</v>
      </c>
      <c r="K148" s="13">
        <f t="shared" si="34"/>
        <v>0.1256409330764888</v>
      </c>
      <c r="L148" s="13">
        <f t="shared" si="27"/>
        <v>35.676954942711532</v>
      </c>
      <c r="M148" s="13">
        <f t="shared" si="28"/>
        <v>18.242935050592564</v>
      </c>
      <c r="N148" s="13">
        <f t="shared" si="29"/>
        <v>17.434019892118968</v>
      </c>
      <c r="O148" s="13">
        <f t="shared" si="30"/>
        <v>53.919889993304096</v>
      </c>
      <c r="P148" s="13">
        <f t="shared" si="31"/>
        <v>32.333188910963962</v>
      </c>
      <c r="Q148" s="13">
        <f t="shared" si="23"/>
        <v>23.900413546859742</v>
      </c>
    </row>
    <row r="149" spans="2:17" x14ac:dyDescent="0.4">
      <c r="B149" s="7">
        <v>40066</v>
      </c>
      <c r="C149" s="9">
        <v>41.197299999999998</v>
      </c>
      <c r="D149" s="10">
        <v>40.671700000000001</v>
      </c>
      <c r="E149" s="10">
        <v>41.147799999999997</v>
      </c>
      <c r="F149" s="12">
        <f t="shared" si="24"/>
        <v>0.52559999999999718</v>
      </c>
      <c r="G149" s="11">
        <f t="shared" si="25"/>
        <v>0.23799999999999955</v>
      </c>
      <c r="H149" s="11">
        <f t="shared" si="26"/>
        <v>0</v>
      </c>
      <c r="I149" s="13">
        <f t="shared" si="32"/>
        <v>0.67705936252060817</v>
      </c>
      <c r="J149" s="13">
        <f t="shared" si="33"/>
        <v>0.24516001547482363</v>
      </c>
      <c r="K149" s="13">
        <f t="shared" si="34"/>
        <v>0.11666658071388246</v>
      </c>
      <c r="L149" s="13">
        <f t="shared" si="27"/>
        <v>36.209530367045403</v>
      </c>
      <c r="M149" s="13">
        <f t="shared" si="28"/>
        <v>17.231366579076202</v>
      </c>
      <c r="N149" s="13">
        <f t="shared" si="29"/>
        <v>18.978163787969201</v>
      </c>
      <c r="O149" s="13">
        <f t="shared" si="30"/>
        <v>53.440896946121605</v>
      </c>
      <c r="P149" s="13">
        <f t="shared" si="31"/>
        <v>35.512434993564447</v>
      </c>
      <c r="Q149" s="13">
        <f t="shared" si="23"/>
        <v>24.729843650195793</v>
      </c>
    </row>
    <row r="150" spans="2:17" x14ac:dyDescent="0.4">
      <c r="B150" s="7">
        <v>40067</v>
      </c>
      <c r="C150" s="9">
        <v>41.286700000000003</v>
      </c>
      <c r="D150" s="10">
        <v>40.889800000000001</v>
      </c>
      <c r="E150" s="10">
        <v>41.187399999999997</v>
      </c>
      <c r="F150" s="12">
        <f t="shared" si="24"/>
        <v>0.39690000000000225</v>
      </c>
      <c r="G150" s="11">
        <f t="shared" si="25"/>
        <v>8.9400000000004809E-2</v>
      </c>
      <c r="H150" s="11">
        <f t="shared" si="26"/>
        <v>0</v>
      </c>
      <c r="I150" s="13">
        <f t="shared" si="32"/>
        <v>0.65704797948342197</v>
      </c>
      <c r="J150" s="13">
        <f t="shared" si="33"/>
        <v>0.23403430008376516</v>
      </c>
      <c r="K150" s="13">
        <f t="shared" si="34"/>
        <v>0.10833325352003371</v>
      </c>
      <c r="L150" s="13">
        <f t="shared" si="27"/>
        <v>35.619057875768128</v>
      </c>
      <c r="M150" s="13">
        <f t="shared" si="28"/>
        <v>16.487875604640998</v>
      </c>
      <c r="N150" s="13">
        <f t="shared" si="29"/>
        <v>19.13118227112713</v>
      </c>
      <c r="O150" s="13">
        <f t="shared" si="30"/>
        <v>52.106933480409126</v>
      </c>
      <c r="P150" s="13">
        <f t="shared" si="31"/>
        <v>36.715233450304588</v>
      </c>
      <c r="Q150" s="13">
        <f t="shared" si="23"/>
        <v>25.585942921632135</v>
      </c>
    </row>
    <row r="151" spans="2:17" x14ac:dyDescent="0.4">
      <c r="B151" s="7">
        <v>40070</v>
      </c>
      <c r="C151" s="9">
        <v>41.375900000000001</v>
      </c>
      <c r="D151" s="10">
        <v>40.879899999999999</v>
      </c>
      <c r="E151" s="10">
        <v>41.3461</v>
      </c>
      <c r="F151" s="12">
        <f t="shared" si="24"/>
        <v>0.49600000000000222</v>
      </c>
      <c r="G151" s="11">
        <f t="shared" si="25"/>
        <v>8.919999999999817E-2</v>
      </c>
      <c r="H151" s="11">
        <f t="shared" si="26"/>
        <v>0</v>
      </c>
      <c r="I151" s="13">
        <f t="shared" si="32"/>
        <v>0.64554455237746333</v>
      </c>
      <c r="J151" s="13">
        <f t="shared" si="33"/>
        <v>0.22368899293492467</v>
      </c>
      <c r="K151" s="13">
        <f t="shared" si="34"/>
        <v>0.10059516398288845</v>
      </c>
      <c r="L151" s="13">
        <f t="shared" si="27"/>
        <v>34.651209139803733</v>
      </c>
      <c r="M151" s="13">
        <f t="shared" si="28"/>
        <v>15.582993243829339</v>
      </c>
      <c r="N151" s="13">
        <f t="shared" si="29"/>
        <v>19.068215895974394</v>
      </c>
      <c r="O151" s="13">
        <f t="shared" si="30"/>
        <v>50.234202383633075</v>
      </c>
      <c r="P151" s="13">
        <f t="shared" si="31"/>
        <v>37.958631751236993</v>
      </c>
      <c r="Q151" s="13">
        <f t="shared" si="23"/>
        <v>26.46970640946105</v>
      </c>
    </row>
    <row r="152" spans="2:17" x14ac:dyDescent="0.4">
      <c r="B152" s="7">
        <v>40071</v>
      </c>
      <c r="C152" s="9">
        <v>41.613999999999997</v>
      </c>
      <c r="D152" s="10">
        <v>41.237099999999998</v>
      </c>
      <c r="E152" s="10">
        <v>41.475000000000001</v>
      </c>
      <c r="F152" s="12">
        <f t="shared" si="24"/>
        <v>0.37689999999999912</v>
      </c>
      <c r="G152" s="11">
        <f t="shared" si="25"/>
        <v>0.23809999999999576</v>
      </c>
      <c r="H152" s="11">
        <f t="shared" si="26"/>
        <v>0</v>
      </c>
      <c r="I152" s="13">
        <f t="shared" si="32"/>
        <v>0.62635565577907304</v>
      </c>
      <c r="J152" s="13">
        <f t="shared" si="33"/>
        <v>0.22471835058242975</v>
      </c>
      <c r="K152" s="13">
        <f t="shared" si="34"/>
        <v>9.3409795126967857E-2</v>
      </c>
      <c r="L152" s="13">
        <f t="shared" si="27"/>
        <v>35.87711685989661</v>
      </c>
      <c r="M152" s="13">
        <f t="shared" si="28"/>
        <v>14.913219712334676</v>
      </c>
      <c r="N152" s="13">
        <f t="shared" si="29"/>
        <v>20.963897147561934</v>
      </c>
      <c r="O152" s="13">
        <f t="shared" si="30"/>
        <v>50.790336572231283</v>
      </c>
      <c r="P152" s="13">
        <f t="shared" si="31"/>
        <v>41.275365674626329</v>
      </c>
      <c r="Q152" s="13">
        <f t="shared" si="23"/>
        <v>27.527253499830003</v>
      </c>
    </row>
    <row r="153" spans="2:17" x14ac:dyDescent="0.4">
      <c r="B153" s="7">
        <v>40072</v>
      </c>
      <c r="C153" s="9">
        <v>42.139699999999998</v>
      </c>
      <c r="D153" s="10">
        <v>41.504899999999999</v>
      </c>
      <c r="E153" s="10">
        <v>42.080199999999998</v>
      </c>
      <c r="F153" s="12">
        <f t="shared" si="24"/>
        <v>0.66469999999999629</v>
      </c>
      <c r="G153" s="11">
        <f t="shared" si="25"/>
        <v>0.5257000000000005</v>
      </c>
      <c r="H153" s="11">
        <f t="shared" si="26"/>
        <v>0</v>
      </c>
      <c r="I153" s="13">
        <f t="shared" si="32"/>
        <v>0.62909453750913891</v>
      </c>
      <c r="J153" s="13">
        <f t="shared" si="33"/>
        <v>0.24621703982654194</v>
      </c>
      <c r="K153" s="13">
        <f t="shared" si="34"/>
        <v>8.6737666903613023E-2</v>
      </c>
      <c r="L153" s="13">
        <f t="shared" si="27"/>
        <v>39.138321054483029</v>
      </c>
      <c r="M153" s="13">
        <f t="shared" si="28"/>
        <v>13.787699897545682</v>
      </c>
      <c r="N153" s="13">
        <f t="shared" si="29"/>
        <v>25.350621156937347</v>
      </c>
      <c r="O153" s="13">
        <f t="shared" si="30"/>
        <v>52.926020952028708</v>
      </c>
      <c r="P153" s="13">
        <f t="shared" si="31"/>
        <v>47.898218496181187</v>
      </c>
      <c r="Q153" s="13">
        <f t="shared" si="23"/>
        <v>28.982322428140801</v>
      </c>
    </row>
    <row r="154" spans="2:17" x14ac:dyDescent="0.4">
      <c r="B154" s="7">
        <v>40073</v>
      </c>
      <c r="C154" s="9">
        <v>42.318300000000001</v>
      </c>
      <c r="D154" s="10">
        <v>41.871899999999997</v>
      </c>
      <c r="E154" s="10">
        <v>42.070300000000003</v>
      </c>
      <c r="F154" s="12">
        <f t="shared" si="24"/>
        <v>0.44640000000000413</v>
      </c>
      <c r="G154" s="11">
        <f t="shared" si="25"/>
        <v>0.17860000000000298</v>
      </c>
      <c r="H154" s="11">
        <f t="shared" si="26"/>
        <v>0</v>
      </c>
      <c r="I154" s="13">
        <f t="shared" si="32"/>
        <v>0.61604492768705776</v>
      </c>
      <c r="J154" s="13">
        <f t="shared" si="33"/>
        <v>0.24138725126750346</v>
      </c>
      <c r="K154" s="13">
        <f t="shared" si="34"/>
        <v>8.0542119267640669E-2</v>
      </c>
      <c r="L154" s="13">
        <f t="shared" si="27"/>
        <v>39.183384266110671</v>
      </c>
      <c r="M154" s="13">
        <f t="shared" si="28"/>
        <v>13.074065810433057</v>
      </c>
      <c r="N154" s="13">
        <f t="shared" si="29"/>
        <v>26.109318455677617</v>
      </c>
      <c r="O154" s="13">
        <f t="shared" si="30"/>
        <v>52.257450076543726</v>
      </c>
      <c r="P154" s="13">
        <f t="shared" si="31"/>
        <v>49.96286351024434</v>
      </c>
      <c r="Q154" s="13">
        <f t="shared" si="23"/>
        <v>30.480932505433913</v>
      </c>
    </row>
    <row r="155" spans="2:17" x14ac:dyDescent="0.4">
      <c r="B155" s="7">
        <v>40074</v>
      </c>
      <c r="C155" s="9">
        <v>42.319299999999998</v>
      </c>
      <c r="D155" s="10">
        <v>41.912199999999999</v>
      </c>
      <c r="E155" s="10">
        <v>42.140599999999999</v>
      </c>
      <c r="F155" s="12">
        <f t="shared" si="24"/>
        <v>0.4070999999999998</v>
      </c>
      <c r="G155" s="11">
        <f t="shared" si="25"/>
        <v>9.9999999999766942E-4</v>
      </c>
      <c r="H155" s="11">
        <f t="shared" si="26"/>
        <v>0</v>
      </c>
      <c r="I155" s="13">
        <f t="shared" si="32"/>
        <v>0.60112028999512501</v>
      </c>
      <c r="J155" s="13">
        <f t="shared" si="33"/>
        <v>0.22421673331982447</v>
      </c>
      <c r="K155" s="13">
        <f t="shared" si="34"/>
        <v>7.4789110748523471E-2</v>
      </c>
      <c r="L155" s="13">
        <f t="shared" si="27"/>
        <v>37.299811211104327</v>
      </c>
      <c r="M155" s="13">
        <f t="shared" si="28"/>
        <v>12.441621418090879</v>
      </c>
      <c r="N155" s="13">
        <f t="shared" si="29"/>
        <v>24.858189793013448</v>
      </c>
      <c r="O155" s="13">
        <f t="shared" si="30"/>
        <v>49.741432629195202</v>
      </c>
      <c r="P155" s="13">
        <f t="shared" si="31"/>
        <v>49.974816725369507</v>
      </c>
      <c r="Q155" s="13">
        <f t="shared" si="23"/>
        <v>31.873352806857884</v>
      </c>
    </row>
    <row r="156" spans="2:17" x14ac:dyDescent="0.4">
      <c r="B156" s="7">
        <v>40077</v>
      </c>
      <c r="C156" s="9">
        <v>42.398800000000001</v>
      </c>
      <c r="D156" s="10">
        <v>41.862499999999997</v>
      </c>
      <c r="E156" s="10">
        <v>42.269599999999997</v>
      </c>
      <c r="F156" s="12">
        <f t="shared" si="24"/>
        <v>0.53630000000000422</v>
      </c>
      <c r="G156" s="11">
        <f t="shared" si="25"/>
        <v>7.9500000000003013E-2</v>
      </c>
      <c r="H156" s="11">
        <f t="shared" si="26"/>
        <v>0</v>
      </c>
      <c r="I156" s="13">
        <f t="shared" si="32"/>
        <v>0.59649026928118787</v>
      </c>
      <c r="J156" s="13">
        <f t="shared" si="33"/>
        <v>0.21387982379698009</v>
      </c>
      <c r="K156" s="13">
        <f t="shared" si="34"/>
        <v>6.9447031409343232E-2</v>
      </c>
      <c r="L156" s="13">
        <f t="shared" si="27"/>
        <v>35.856381036143326</v>
      </c>
      <c r="M156" s="13">
        <f t="shared" si="28"/>
        <v>11.642609273916861</v>
      </c>
      <c r="N156" s="13">
        <f t="shared" si="29"/>
        <v>24.213771762226465</v>
      </c>
      <c r="O156" s="13">
        <f t="shared" si="30"/>
        <v>47.498990310060186</v>
      </c>
      <c r="P156" s="13">
        <f t="shared" si="31"/>
        <v>50.977445213394439</v>
      </c>
      <c r="Q156" s="13">
        <f t="shared" si="23"/>
        <v>33.237930835896215</v>
      </c>
    </row>
    <row r="157" spans="2:17" x14ac:dyDescent="0.4">
      <c r="B157" s="7">
        <v>40078</v>
      </c>
      <c r="C157" s="9">
        <v>42.527900000000002</v>
      </c>
      <c r="D157" s="10">
        <v>42.1404</v>
      </c>
      <c r="E157" s="10">
        <v>42.349200000000003</v>
      </c>
      <c r="F157" s="12">
        <f t="shared" si="24"/>
        <v>0.38750000000000284</v>
      </c>
      <c r="G157" s="11">
        <f t="shared" si="25"/>
        <v>0.1291000000000011</v>
      </c>
      <c r="H157" s="11">
        <f t="shared" si="26"/>
        <v>0</v>
      </c>
      <c r="I157" s="13">
        <f t="shared" si="32"/>
        <v>0.5815623929039605</v>
      </c>
      <c r="J157" s="13">
        <f t="shared" si="33"/>
        <v>0.20782412209719589</v>
      </c>
      <c r="K157" s="13">
        <f t="shared" si="34"/>
        <v>6.4486529165818721E-2</v>
      </c>
      <c r="L157" s="13">
        <f t="shared" si="27"/>
        <v>35.735481632409481</v>
      </c>
      <c r="M157" s="13">
        <f t="shared" si="28"/>
        <v>11.088497116158619</v>
      </c>
      <c r="N157" s="13">
        <f t="shared" si="29"/>
        <v>24.646984516250861</v>
      </c>
      <c r="O157" s="13">
        <f t="shared" si="30"/>
        <v>46.823978748568102</v>
      </c>
      <c r="P157" s="13">
        <f t="shared" si="31"/>
        <v>52.637527128137471</v>
      </c>
      <c r="Q157" s="13">
        <f t="shared" si="23"/>
        <v>34.623616285342017</v>
      </c>
    </row>
    <row r="158" spans="2:17" x14ac:dyDescent="0.4">
      <c r="B158" s="7">
        <v>40079</v>
      </c>
      <c r="C158" s="9">
        <v>42.865499999999997</v>
      </c>
      <c r="D158" s="10">
        <v>42.078099999999999</v>
      </c>
      <c r="E158" s="10">
        <v>42.150500000000001</v>
      </c>
      <c r="F158" s="12">
        <f t="shared" si="24"/>
        <v>0.7873999999999981</v>
      </c>
      <c r="G158" s="11">
        <f t="shared" si="25"/>
        <v>0.33759999999999479</v>
      </c>
      <c r="H158" s="11">
        <f t="shared" si="26"/>
        <v>0</v>
      </c>
      <c r="I158" s="13">
        <f t="shared" si="32"/>
        <v>0.59626507912510607</v>
      </c>
      <c r="J158" s="13">
        <f t="shared" si="33"/>
        <v>0.21709382766168153</v>
      </c>
      <c r="K158" s="13">
        <f t="shared" si="34"/>
        <v>5.9880348511117384E-2</v>
      </c>
      <c r="L158" s="13">
        <f t="shared" si="27"/>
        <v>36.408945494547694</v>
      </c>
      <c r="M158" s="13">
        <f t="shared" si="28"/>
        <v>10.042571770089108</v>
      </c>
      <c r="N158" s="13">
        <f t="shared" si="29"/>
        <v>26.366373724458587</v>
      </c>
      <c r="O158" s="13">
        <f t="shared" si="30"/>
        <v>46.451517264636806</v>
      </c>
      <c r="P158" s="13">
        <f t="shared" si="31"/>
        <v>56.761060299167255</v>
      </c>
      <c r="Q158" s="13">
        <f t="shared" si="23"/>
        <v>36.204862286329536</v>
      </c>
    </row>
    <row r="159" spans="2:17" x14ac:dyDescent="0.4">
      <c r="B159" s="7">
        <v>40080</v>
      </c>
      <c r="C159" s="9">
        <v>42.388800000000003</v>
      </c>
      <c r="D159" s="10">
        <v>41.475200000000001</v>
      </c>
      <c r="E159" s="10">
        <v>41.773200000000003</v>
      </c>
      <c r="F159" s="12">
        <f t="shared" si="24"/>
        <v>0.91360000000000241</v>
      </c>
      <c r="G159" s="11">
        <f t="shared" si="25"/>
        <v>0</v>
      </c>
      <c r="H159" s="11">
        <f t="shared" si="26"/>
        <v>0.60289999999999822</v>
      </c>
      <c r="I159" s="13">
        <f t="shared" si="32"/>
        <v>0.61893185918759863</v>
      </c>
      <c r="J159" s="13">
        <f t="shared" si="33"/>
        <v>0.20158712568584716</v>
      </c>
      <c r="K159" s="13">
        <f t="shared" si="34"/>
        <v>9.8667466474608875E-2</v>
      </c>
      <c r="L159" s="13">
        <f t="shared" si="27"/>
        <v>32.570164662463426</v>
      </c>
      <c r="M159" s="13">
        <f t="shared" si="28"/>
        <v>15.941571759469358</v>
      </c>
      <c r="N159" s="13">
        <f t="shared" si="29"/>
        <v>16.628592902994068</v>
      </c>
      <c r="O159" s="13">
        <f t="shared" si="30"/>
        <v>48.511736421932781</v>
      </c>
      <c r="P159" s="13">
        <f t="shared" si="31"/>
        <v>34.277463825178742</v>
      </c>
      <c r="Q159" s="13">
        <f t="shared" si="23"/>
        <v>36.067190967675906</v>
      </c>
    </row>
    <row r="160" spans="2:17" x14ac:dyDescent="0.4">
      <c r="B160" s="7">
        <v>40081</v>
      </c>
      <c r="C160" s="9">
        <v>41.793100000000003</v>
      </c>
      <c r="D160" s="10">
        <v>41.286700000000003</v>
      </c>
      <c r="E160" s="10">
        <v>41.405900000000003</v>
      </c>
      <c r="F160" s="12">
        <f t="shared" si="24"/>
        <v>0.5063999999999993</v>
      </c>
      <c r="G160" s="11">
        <f t="shared" si="25"/>
        <v>0</v>
      </c>
      <c r="H160" s="11">
        <f t="shared" si="26"/>
        <v>0.18849999999999767</v>
      </c>
      <c r="I160" s="13">
        <f t="shared" si="32"/>
        <v>0.61089386924562727</v>
      </c>
      <c r="J160" s="13">
        <f t="shared" si="33"/>
        <v>0.18718804527971522</v>
      </c>
      <c r="K160" s="13">
        <f t="shared" si="34"/>
        <v>0.10508407601213665</v>
      </c>
      <c r="L160" s="13">
        <f t="shared" si="27"/>
        <v>30.641663749362483</v>
      </c>
      <c r="M160" s="13">
        <f t="shared" si="28"/>
        <v>17.201691046908284</v>
      </c>
      <c r="N160" s="13">
        <f t="shared" si="29"/>
        <v>13.439972702454199</v>
      </c>
      <c r="O160" s="13">
        <f t="shared" si="30"/>
        <v>47.843354796270766</v>
      </c>
      <c r="P160" s="13">
        <f t="shared" si="31"/>
        <v>28.091618490561622</v>
      </c>
      <c r="Q160" s="13">
        <f t="shared" ref="Q160:Q223" si="35">(13*Q159+P160)/14</f>
        <v>35.497507219310599</v>
      </c>
    </row>
    <row r="161" spans="2:17" x14ac:dyDescent="0.4">
      <c r="B161" s="7">
        <v>40084</v>
      </c>
      <c r="C161" s="9">
        <v>42.359099999999998</v>
      </c>
      <c r="D161" s="10">
        <v>41.5944</v>
      </c>
      <c r="E161" s="10">
        <v>42.110700000000001</v>
      </c>
      <c r="F161" s="12">
        <f t="shared" si="24"/>
        <v>0.95319999999999538</v>
      </c>
      <c r="G161" s="11">
        <f t="shared" si="25"/>
        <v>0.5659999999999954</v>
      </c>
      <c r="H161" s="11">
        <f t="shared" si="26"/>
        <v>0</v>
      </c>
      <c r="I161" s="13">
        <f t="shared" si="32"/>
        <v>0.63534430715665358</v>
      </c>
      <c r="J161" s="13">
        <f t="shared" si="33"/>
        <v>0.2142460420454495</v>
      </c>
      <c r="K161" s="13">
        <f t="shared" si="34"/>
        <v>9.7578070582698323E-2</v>
      </c>
      <c r="L161" s="13">
        <f t="shared" si="27"/>
        <v>33.721249979284686</v>
      </c>
      <c r="M161" s="13">
        <f t="shared" si="28"/>
        <v>15.35829777390907</v>
      </c>
      <c r="N161" s="13">
        <f t="shared" si="29"/>
        <v>18.362952205375613</v>
      </c>
      <c r="O161" s="13">
        <f t="shared" si="30"/>
        <v>49.079547753193758</v>
      </c>
      <c r="P161" s="13">
        <f t="shared" si="31"/>
        <v>37.414672803664288</v>
      </c>
      <c r="Q161" s="13">
        <f t="shared" si="35"/>
        <v>35.634447618193008</v>
      </c>
    </row>
    <row r="162" spans="2:17" x14ac:dyDescent="0.4">
      <c r="B162" s="7">
        <v>40085</v>
      </c>
      <c r="C162" s="9">
        <v>42.319400000000002</v>
      </c>
      <c r="D162" s="10">
        <v>41.733499999999999</v>
      </c>
      <c r="E162" s="10">
        <v>41.9221</v>
      </c>
      <c r="F162" s="12">
        <f t="shared" si="24"/>
        <v>0.58590000000000231</v>
      </c>
      <c r="G162" s="11">
        <f t="shared" si="25"/>
        <v>0</v>
      </c>
      <c r="H162" s="11">
        <f t="shared" si="26"/>
        <v>0</v>
      </c>
      <c r="I162" s="13">
        <f t="shared" si="32"/>
        <v>0.63181257093117849</v>
      </c>
      <c r="J162" s="13">
        <f t="shared" si="33"/>
        <v>0.19894275332791739</v>
      </c>
      <c r="K162" s="13">
        <f t="shared" si="34"/>
        <v>9.0608208398219883E-2</v>
      </c>
      <c r="L162" s="13">
        <f t="shared" si="27"/>
        <v>31.487621880443346</v>
      </c>
      <c r="M162" s="13">
        <f t="shared" si="28"/>
        <v>14.340994872051947</v>
      </c>
      <c r="N162" s="13">
        <f t="shared" si="29"/>
        <v>17.146627008391398</v>
      </c>
      <c r="O162" s="13">
        <f t="shared" si="30"/>
        <v>45.828616752495293</v>
      </c>
      <c r="P162" s="13">
        <f t="shared" si="31"/>
        <v>37.414672803664303</v>
      </c>
      <c r="Q162" s="13">
        <f t="shared" si="35"/>
        <v>35.761606560012389</v>
      </c>
    </row>
    <row r="163" spans="2:17" x14ac:dyDescent="0.4">
      <c r="B163" s="7">
        <v>40086</v>
      </c>
      <c r="C163" s="9">
        <v>42.301900000000003</v>
      </c>
      <c r="D163" s="10">
        <v>41.3065</v>
      </c>
      <c r="E163" s="10">
        <v>41.951900000000002</v>
      </c>
      <c r="F163" s="12">
        <f t="shared" si="24"/>
        <v>0.99540000000000362</v>
      </c>
      <c r="G163" s="11">
        <f t="shared" si="25"/>
        <v>0</v>
      </c>
      <c r="H163" s="11">
        <f t="shared" si="26"/>
        <v>0.4269999999999996</v>
      </c>
      <c r="I163" s="13">
        <f t="shared" si="32"/>
        <v>0.6577831015789517</v>
      </c>
      <c r="J163" s="13">
        <f t="shared" si="33"/>
        <v>0.18473255666163757</v>
      </c>
      <c r="K163" s="13">
        <f t="shared" si="34"/>
        <v>0.11463619351263273</v>
      </c>
      <c r="L163" s="13">
        <f t="shared" si="27"/>
        <v>28.084114082317257</v>
      </c>
      <c r="M163" s="13">
        <f t="shared" si="28"/>
        <v>17.427658636632412</v>
      </c>
      <c r="N163" s="13">
        <f t="shared" si="29"/>
        <v>10.656455445684845</v>
      </c>
      <c r="O163" s="13">
        <f t="shared" si="30"/>
        <v>45.511772718949672</v>
      </c>
      <c r="P163" s="13">
        <f t="shared" si="31"/>
        <v>23.414722848727514</v>
      </c>
      <c r="Q163" s="13">
        <f t="shared" si="35"/>
        <v>34.87968629492061</v>
      </c>
    </row>
    <row r="164" spans="2:17" x14ac:dyDescent="0.4">
      <c r="B164" s="7">
        <v>40087</v>
      </c>
      <c r="C164" s="9">
        <v>41.832799999999999</v>
      </c>
      <c r="D164" s="10">
        <v>40.710700000000003</v>
      </c>
      <c r="E164" s="10">
        <v>40.710700000000003</v>
      </c>
      <c r="F164" s="12">
        <f t="shared" si="24"/>
        <v>1.2411999999999992</v>
      </c>
      <c r="G164" s="11">
        <f t="shared" si="25"/>
        <v>0</v>
      </c>
      <c r="H164" s="11">
        <f t="shared" si="26"/>
        <v>0.595799999999997</v>
      </c>
      <c r="I164" s="13">
        <f t="shared" si="32"/>
        <v>0.69945573718045506</v>
      </c>
      <c r="J164" s="13">
        <f t="shared" si="33"/>
        <v>0.17153737404294916</v>
      </c>
      <c r="K164" s="13">
        <f t="shared" si="34"/>
        <v>0.14900503683315877</v>
      </c>
      <c r="L164" s="13">
        <f t="shared" si="27"/>
        <v>24.524407324818842</v>
      </c>
      <c r="M164" s="13">
        <f t="shared" si="28"/>
        <v>21.302997303847469</v>
      </c>
      <c r="N164" s="13">
        <f t="shared" si="29"/>
        <v>3.2214100209713727</v>
      </c>
      <c r="O164" s="13">
        <f t="shared" si="30"/>
        <v>45.827404628666315</v>
      </c>
      <c r="P164" s="13">
        <f t="shared" si="31"/>
        <v>7.029440237940709</v>
      </c>
      <c r="Q164" s="13">
        <f t="shared" si="35"/>
        <v>32.890383005136336</v>
      </c>
    </row>
    <row r="165" spans="2:17" x14ac:dyDescent="0.4">
      <c r="B165" s="7">
        <v>40088</v>
      </c>
      <c r="C165" s="9">
        <v>40.959000000000003</v>
      </c>
      <c r="D165" s="10">
        <v>40.432699999999997</v>
      </c>
      <c r="E165" s="10">
        <v>40.5916</v>
      </c>
      <c r="F165" s="12">
        <f t="shared" si="24"/>
        <v>0.52630000000000621</v>
      </c>
      <c r="G165" s="11">
        <f t="shared" si="25"/>
        <v>0</v>
      </c>
      <c r="H165" s="11">
        <f t="shared" si="26"/>
        <v>0.2780000000000058</v>
      </c>
      <c r="I165" s="13">
        <f t="shared" si="32"/>
        <v>0.68708747023899441</v>
      </c>
      <c r="J165" s="13">
        <f t="shared" si="33"/>
        <v>0.1592847044684528</v>
      </c>
      <c r="K165" s="13">
        <f t="shared" si="34"/>
        <v>0.15821896277364786</v>
      </c>
      <c r="L165" s="13">
        <f t="shared" si="27"/>
        <v>23.182594846773686</v>
      </c>
      <c r="M165" s="13">
        <f t="shared" si="28"/>
        <v>23.027484800241439</v>
      </c>
      <c r="N165" s="13">
        <f t="shared" si="29"/>
        <v>0.15511004653224703</v>
      </c>
      <c r="O165" s="13">
        <f t="shared" si="30"/>
        <v>46.210079647015121</v>
      </c>
      <c r="P165" s="13">
        <f t="shared" si="31"/>
        <v>0.33566279849999381</v>
      </c>
      <c r="Q165" s="13">
        <f t="shared" si="35"/>
        <v>30.565045847519453</v>
      </c>
    </row>
    <row r="166" spans="2:17" x14ac:dyDescent="0.4">
      <c r="B166" s="7">
        <v>40091</v>
      </c>
      <c r="C166" s="9">
        <v>41.107900000000001</v>
      </c>
      <c r="D166" s="10">
        <v>40.541899999999998</v>
      </c>
      <c r="E166" s="10">
        <v>40.919199999999996</v>
      </c>
      <c r="F166" s="12">
        <f t="shared" si="24"/>
        <v>0.5660000000000025</v>
      </c>
      <c r="G166" s="11">
        <f t="shared" si="25"/>
        <v>0.14889999999999759</v>
      </c>
      <c r="H166" s="11">
        <f t="shared" si="26"/>
        <v>0</v>
      </c>
      <c r="I166" s="13">
        <f t="shared" si="32"/>
        <v>0.67843836522192358</v>
      </c>
      <c r="J166" s="13">
        <f t="shared" si="33"/>
        <v>0.15854293986356316</v>
      </c>
      <c r="K166" s="13">
        <f t="shared" si="34"/>
        <v>0.14691760828981587</v>
      </c>
      <c r="L166" s="13">
        <f t="shared" si="27"/>
        <v>23.368805184197132</v>
      </c>
      <c r="M166" s="13">
        <f t="shared" si="28"/>
        <v>21.655262411605769</v>
      </c>
      <c r="N166" s="13">
        <f t="shared" si="29"/>
        <v>1.7135427725913637</v>
      </c>
      <c r="O166" s="13">
        <f t="shared" si="30"/>
        <v>45.024067595802904</v>
      </c>
      <c r="P166" s="13">
        <f t="shared" si="31"/>
        <v>3.8058373312123814</v>
      </c>
      <c r="Q166" s="13">
        <f t="shared" si="35"/>
        <v>28.653673810640377</v>
      </c>
    </row>
    <row r="167" spans="2:17" x14ac:dyDescent="0.4">
      <c r="B167" s="7">
        <v>40092</v>
      </c>
      <c r="C167" s="9">
        <v>41.842700000000001</v>
      </c>
      <c r="D167" s="10">
        <v>40.9298</v>
      </c>
      <c r="E167" s="10">
        <v>41.643999999999998</v>
      </c>
      <c r="F167" s="12">
        <f t="shared" si="24"/>
        <v>0.92350000000000421</v>
      </c>
      <c r="G167" s="11">
        <f t="shared" si="25"/>
        <v>0.7347999999999999</v>
      </c>
      <c r="H167" s="11">
        <f t="shared" si="26"/>
        <v>0</v>
      </c>
      <c r="I167" s="13">
        <f t="shared" si="32"/>
        <v>0.69594276770607222</v>
      </c>
      <c r="J167" s="13">
        <f t="shared" si="33"/>
        <v>0.19970415844473721</v>
      </c>
      <c r="K167" s="13">
        <f t="shared" si="34"/>
        <v>0.13642349341197188</v>
      </c>
      <c r="L167" s="13">
        <f t="shared" si="27"/>
        <v>28.695485851945975</v>
      </c>
      <c r="M167" s="13">
        <f t="shared" si="28"/>
        <v>19.602688574757863</v>
      </c>
      <c r="N167" s="13">
        <f t="shared" si="29"/>
        <v>9.0927972771881116</v>
      </c>
      <c r="O167" s="13">
        <f t="shared" si="30"/>
        <v>48.298174426703838</v>
      </c>
      <c r="P167" s="13">
        <f t="shared" si="31"/>
        <v>18.82637881269638</v>
      </c>
      <c r="Q167" s="13">
        <f t="shared" si="35"/>
        <v>27.951724167930088</v>
      </c>
    </row>
    <row r="168" spans="2:17" x14ac:dyDescent="0.4">
      <c r="B168" s="7">
        <v>40093</v>
      </c>
      <c r="C168" s="9">
        <v>41.783200000000001</v>
      </c>
      <c r="D168" s="10">
        <v>41.475200000000001</v>
      </c>
      <c r="E168" s="10">
        <v>41.763300000000001</v>
      </c>
      <c r="F168" s="12">
        <f t="shared" si="24"/>
        <v>0.30799999999999983</v>
      </c>
      <c r="G168" s="11">
        <f t="shared" si="25"/>
        <v>0</v>
      </c>
      <c r="H168" s="11">
        <f t="shared" si="26"/>
        <v>0</v>
      </c>
      <c r="I168" s="13">
        <f t="shared" si="32"/>
        <v>0.66823257001278136</v>
      </c>
      <c r="J168" s="13">
        <f t="shared" si="33"/>
        <v>0.18543957569868455</v>
      </c>
      <c r="K168" s="13">
        <f t="shared" si="34"/>
        <v>0.12667895816825961</v>
      </c>
      <c r="L168" s="13">
        <f t="shared" si="27"/>
        <v>27.750753857319108</v>
      </c>
      <c r="M168" s="13">
        <f t="shared" si="28"/>
        <v>18.957315739015328</v>
      </c>
      <c r="N168" s="13">
        <f t="shared" si="29"/>
        <v>8.7934381183037793</v>
      </c>
      <c r="O168" s="13">
        <f t="shared" si="30"/>
        <v>46.70806959633444</v>
      </c>
      <c r="P168" s="13">
        <f t="shared" si="31"/>
        <v>18.826378812696365</v>
      </c>
      <c r="Q168" s="13">
        <f t="shared" si="35"/>
        <v>27.299913785413395</v>
      </c>
    </row>
    <row r="169" spans="2:17" x14ac:dyDescent="0.4">
      <c r="B169" s="7">
        <v>40094</v>
      </c>
      <c r="C169" s="9">
        <v>42.319299999999998</v>
      </c>
      <c r="D169" s="10">
        <v>41.842700000000001</v>
      </c>
      <c r="E169" s="10">
        <v>41.942</v>
      </c>
      <c r="F169" s="12">
        <f t="shared" si="24"/>
        <v>0.55599999999999739</v>
      </c>
      <c r="G169" s="11">
        <f t="shared" si="25"/>
        <v>0.53609999999999758</v>
      </c>
      <c r="H169" s="11">
        <f t="shared" si="26"/>
        <v>0</v>
      </c>
      <c r="I169" s="13">
        <f t="shared" si="32"/>
        <v>0.66021595786901099</v>
      </c>
      <c r="J169" s="13">
        <f t="shared" si="33"/>
        <v>0.21048674886306404</v>
      </c>
      <c r="K169" s="13">
        <f t="shared" si="34"/>
        <v>0.11763046115624107</v>
      </c>
      <c r="L169" s="13">
        <f t="shared" si="27"/>
        <v>31.88149973570092</v>
      </c>
      <c r="M169" s="13">
        <f t="shared" si="28"/>
        <v>17.816967274756383</v>
      </c>
      <c r="N169" s="13">
        <f t="shared" si="29"/>
        <v>14.064532460944537</v>
      </c>
      <c r="O169" s="13">
        <f t="shared" si="30"/>
        <v>49.698467010457307</v>
      </c>
      <c r="P169" s="13">
        <f t="shared" si="31"/>
        <v>28.299730971551192</v>
      </c>
      <c r="Q169" s="13">
        <f t="shared" si="35"/>
        <v>27.371329298708954</v>
      </c>
    </row>
    <row r="170" spans="2:17" x14ac:dyDescent="0.4">
      <c r="B170" s="7">
        <v>40095</v>
      </c>
      <c r="C170" s="9">
        <v>42.2498</v>
      </c>
      <c r="D170" s="10">
        <v>41.763300000000001</v>
      </c>
      <c r="E170" s="10">
        <v>42.180300000000003</v>
      </c>
      <c r="F170" s="12">
        <f t="shared" si="24"/>
        <v>0.48649999999999949</v>
      </c>
      <c r="G170" s="11">
        <f t="shared" si="25"/>
        <v>0</v>
      </c>
      <c r="H170" s="11">
        <f t="shared" si="26"/>
        <v>7.9399999999999693E-2</v>
      </c>
      <c r="I170" s="13">
        <f t="shared" si="32"/>
        <v>0.64780767516408155</v>
      </c>
      <c r="J170" s="13">
        <f t="shared" si="33"/>
        <v>0.19545198108713088</v>
      </c>
      <c r="K170" s="13">
        <f t="shared" si="34"/>
        <v>0.11489971393079525</v>
      </c>
      <c r="L170" s="13">
        <f t="shared" si="27"/>
        <v>30.17129752864156</v>
      </c>
      <c r="M170" s="13">
        <f t="shared" si="28"/>
        <v>17.736701545206699</v>
      </c>
      <c r="N170" s="13">
        <f t="shared" si="29"/>
        <v>12.43459598343486</v>
      </c>
      <c r="O170" s="13">
        <f t="shared" si="30"/>
        <v>47.907999073848259</v>
      </c>
      <c r="P170" s="13">
        <f t="shared" si="31"/>
        <v>25.95515618230565</v>
      </c>
      <c r="Q170" s="13">
        <f t="shared" si="35"/>
        <v>27.27017407610872</v>
      </c>
    </row>
    <row r="171" spans="2:17" x14ac:dyDescent="0.4">
      <c r="B171" s="7">
        <v>40098</v>
      </c>
      <c r="C171" s="9">
        <v>42.567599999999999</v>
      </c>
      <c r="D171" s="10">
        <v>41.981699999999996</v>
      </c>
      <c r="E171" s="10">
        <v>42.269599999999997</v>
      </c>
      <c r="F171" s="12">
        <f t="shared" si="24"/>
        <v>0.58590000000000231</v>
      </c>
      <c r="G171" s="11">
        <f t="shared" si="25"/>
        <v>0.31779999999999831</v>
      </c>
      <c r="H171" s="11">
        <f t="shared" si="26"/>
        <v>0</v>
      </c>
      <c r="I171" s="13">
        <f t="shared" si="32"/>
        <v>0.64338569836664738</v>
      </c>
      <c r="J171" s="13">
        <f t="shared" si="33"/>
        <v>0.20419112529519284</v>
      </c>
      <c r="K171" s="13">
        <f t="shared" si="34"/>
        <v>0.10669259150716702</v>
      </c>
      <c r="L171" s="13">
        <f t="shared" si="27"/>
        <v>31.736969878809784</v>
      </c>
      <c r="M171" s="13">
        <f t="shared" si="28"/>
        <v>16.582990852613872</v>
      </c>
      <c r="N171" s="13">
        <f t="shared" si="29"/>
        <v>15.153979026195913</v>
      </c>
      <c r="O171" s="13">
        <f t="shared" si="30"/>
        <v>48.319960731423656</v>
      </c>
      <c r="P171" s="13">
        <f t="shared" si="31"/>
        <v>31.361737047813673</v>
      </c>
      <c r="Q171" s="13">
        <f t="shared" si="35"/>
        <v>27.562428574087647</v>
      </c>
    </row>
    <row r="172" spans="2:17" x14ac:dyDescent="0.4">
      <c r="B172" s="7">
        <v>40099</v>
      </c>
      <c r="C172" s="9">
        <v>42.448500000000003</v>
      </c>
      <c r="D172" s="10">
        <v>42.071100000000001</v>
      </c>
      <c r="E172" s="10">
        <v>42.279499999999999</v>
      </c>
      <c r="F172" s="12">
        <f t="shared" si="24"/>
        <v>0.37740000000000151</v>
      </c>
      <c r="G172" s="11">
        <f t="shared" si="25"/>
        <v>0</v>
      </c>
      <c r="H172" s="11">
        <f t="shared" si="26"/>
        <v>0</v>
      </c>
      <c r="I172" s="13">
        <f t="shared" si="32"/>
        <v>0.62438671991188699</v>
      </c>
      <c r="J172" s="13">
        <f t="shared" si="33"/>
        <v>0.18960604491696478</v>
      </c>
      <c r="K172" s="13">
        <f t="shared" si="34"/>
        <v>9.9071692113797946E-2</v>
      </c>
      <c r="L172" s="13">
        <f t="shared" si="27"/>
        <v>30.366764517945203</v>
      </c>
      <c r="M172" s="13">
        <f t="shared" si="28"/>
        <v>15.867040241947951</v>
      </c>
      <c r="N172" s="13">
        <f t="shared" si="29"/>
        <v>14.499724275997252</v>
      </c>
      <c r="O172" s="13">
        <f t="shared" si="30"/>
        <v>46.233804759893154</v>
      </c>
      <c r="P172" s="13">
        <f t="shared" si="31"/>
        <v>31.361737047813673</v>
      </c>
      <c r="Q172" s="13">
        <f t="shared" si="35"/>
        <v>27.833807750782366</v>
      </c>
    </row>
    <row r="173" spans="2:17" x14ac:dyDescent="0.4">
      <c r="B173" s="7">
        <v>40100</v>
      </c>
      <c r="C173" s="9">
        <v>42.9876</v>
      </c>
      <c r="D173" s="10">
        <v>42.547600000000003</v>
      </c>
      <c r="E173" s="10">
        <v>42.855499999999999</v>
      </c>
      <c r="F173" s="12">
        <f t="shared" si="24"/>
        <v>0.70810000000000173</v>
      </c>
      <c r="G173" s="11">
        <f t="shared" si="25"/>
        <v>0.53909999999999769</v>
      </c>
      <c r="H173" s="11">
        <f t="shared" si="26"/>
        <v>0</v>
      </c>
      <c r="I173" s="13">
        <f t="shared" si="32"/>
        <v>0.63036623991818086</v>
      </c>
      <c r="J173" s="13">
        <f t="shared" si="33"/>
        <v>0.21456989885146713</v>
      </c>
      <c r="K173" s="13">
        <f t="shared" si="34"/>
        <v>9.1995142677098088E-2</v>
      </c>
      <c r="L173" s="13">
        <f t="shared" si="27"/>
        <v>34.03892614542896</v>
      </c>
      <c r="M173" s="13">
        <f t="shared" si="28"/>
        <v>14.593919669466866</v>
      </c>
      <c r="N173" s="13">
        <f t="shared" si="29"/>
        <v>19.445006475962096</v>
      </c>
      <c r="O173" s="13">
        <f t="shared" si="30"/>
        <v>48.632845814895823</v>
      </c>
      <c r="P173" s="13">
        <f t="shared" si="31"/>
        <v>39.98327909901225</v>
      </c>
      <c r="Q173" s="13">
        <f t="shared" si="35"/>
        <v>28.701627132798787</v>
      </c>
    </row>
    <row r="174" spans="2:17" x14ac:dyDescent="0.4">
      <c r="B174" s="7">
        <v>40101</v>
      </c>
      <c r="C174" s="9">
        <v>42.815800000000003</v>
      </c>
      <c r="D174" s="10">
        <v>42.567599999999999</v>
      </c>
      <c r="E174" s="10">
        <v>42.756100000000004</v>
      </c>
      <c r="F174" s="12">
        <f t="shared" si="24"/>
        <v>0.28790000000000049</v>
      </c>
      <c r="G174" s="11">
        <f t="shared" si="25"/>
        <v>0</v>
      </c>
      <c r="H174" s="11">
        <f t="shared" si="26"/>
        <v>0</v>
      </c>
      <c r="I174" s="13">
        <f t="shared" si="32"/>
        <v>0.60590436563831085</v>
      </c>
      <c r="J174" s="13">
        <f t="shared" si="33"/>
        <v>0.19924347750493374</v>
      </c>
      <c r="K174" s="13">
        <f t="shared" si="34"/>
        <v>8.5424061057305364E-2</v>
      </c>
      <c r="L174" s="13">
        <f t="shared" si="27"/>
        <v>32.883651084942066</v>
      </c>
      <c r="M174" s="13">
        <f t="shared" si="28"/>
        <v>14.09860464816299</v>
      </c>
      <c r="N174" s="13">
        <f t="shared" si="29"/>
        <v>18.785046436779076</v>
      </c>
      <c r="O174" s="13">
        <f t="shared" si="30"/>
        <v>46.982255733105056</v>
      </c>
      <c r="P174" s="13">
        <f t="shared" si="31"/>
        <v>39.983279099012243</v>
      </c>
      <c r="Q174" s="13">
        <f t="shared" si="35"/>
        <v>29.507459416099749</v>
      </c>
    </row>
    <row r="175" spans="2:17" x14ac:dyDescent="0.4">
      <c r="B175" s="7">
        <v>40102</v>
      </c>
      <c r="C175" s="9">
        <v>42.686700000000002</v>
      </c>
      <c r="D175" s="10">
        <v>42.180300000000003</v>
      </c>
      <c r="E175" s="10">
        <v>42.478099999999998</v>
      </c>
      <c r="F175" s="12">
        <f t="shared" si="24"/>
        <v>0.57580000000000098</v>
      </c>
      <c r="G175" s="11">
        <f t="shared" si="25"/>
        <v>0</v>
      </c>
      <c r="H175" s="11">
        <f t="shared" si="26"/>
        <v>0.3872999999999962</v>
      </c>
      <c r="I175" s="13">
        <f t="shared" si="32"/>
        <v>0.60375405380700298</v>
      </c>
      <c r="J175" s="13">
        <f t="shared" si="33"/>
        <v>0.18501180054029562</v>
      </c>
      <c r="K175" s="13">
        <f t="shared" si="34"/>
        <v>0.10698662812464042</v>
      </c>
      <c r="L175" s="13">
        <f t="shared" si="27"/>
        <v>30.643570734423058</v>
      </c>
      <c r="M175" s="13">
        <f t="shared" si="28"/>
        <v>17.720233504028769</v>
      </c>
      <c r="N175" s="13">
        <f t="shared" si="29"/>
        <v>12.923337230394289</v>
      </c>
      <c r="O175" s="13">
        <f t="shared" si="30"/>
        <v>48.363804238451827</v>
      </c>
      <c r="P175" s="13">
        <f t="shared" si="31"/>
        <v>26.721093251220175</v>
      </c>
      <c r="Q175" s="13">
        <f t="shared" si="35"/>
        <v>29.308433261465495</v>
      </c>
    </row>
    <row r="176" spans="2:17" x14ac:dyDescent="0.4">
      <c r="B176" s="7">
        <v>40105</v>
      </c>
      <c r="C176" s="9">
        <v>42.964700000000001</v>
      </c>
      <c r="D176" s="10">
        <v>42.289499999999997</v>
      </c>
      <c r="E176" s="10">
        <v>42.905200000000001</v>
      </c>
      <c r="F176" s="12">
        <f t="shared" si="24"/>
        <v>0.6752000000000038</v>
      </c>
      <c r="G176" s="11">
        <f t="shared" si="25"/>
        <v>0.27799999999999869</v>
      </c>
      <c r="H176" s="11">
        <f t="shared" si="26"/>
        <v>0</v>
      </c>
      <c r="I176" s="13">
        <f t="shared" si="32"/>
        <v>0.60885733567793154</v>
      </c>
      <c r="J176" s="13">
        <f t="shared" si="33"/>
        <v>0.19165381478741725</v>
      </c>
      <c r="K176" s="13">
        <f t="shared" si="34"/>
        <v>9.9344726115737539E-2</v>
      </c>
      <c r="L176" s="13">
        <f t="shared" si="27"/>
        <v>31.477622680528356</v>
      </c>
      <c r="M176" s="13">
        <f t="shared" si="28"/>
        <v>16.316585231764066</v>
      </c>
      <c r="N176" s="13">
        <f t="shared" si="29"/>
        <v>15.16103744876429</v>
      </c>
      <c r="O176" s="13">
        <f t="shared" si="30"/>
        <v>47.794207912292421</v>
      </c>
      <c r="P176" s="13">
        <f t="shared" si="31"/>
        <v>31.721495367360092</v>
      </c>
      <c r="Q176" s="13">
        <f t="shared" si="35"/>
        <v>29.480794840457968</v>
      </c>
    </row>
    <row r="177" spans="2:17" x14ac:dyDescent="0.4">
      <c r="B177" s="7">
        <v>40106</v>
      </c>
      <c r="C177" s="9">
        <v>43.153300000000002</v>
      </c>
      <c r="D177" s="10">
        <v>42.637</v>
      </c>
      <c r="E177" s="10">
        <v>42.915100000000002</v>
      </c>
      <c r="F177" s="12">
        <f t="shared" si="24"/>
        <v>0.51630000000000109</v>
      </c>
      <c r="G177" s="11">
        <f t="shared" si="25"/>
        <v>0.18860000000000099</v>
      </c>
      <c r="H177" s="11">
        <f t="shared" si="26"/>
        <v>0</v>
      </c>
      <c r="I177" s="13">
        <f t="shared" si="32"/>
        <v>0.60224609741522228</v>
      </c>
      <c r="J177" s="13">
        <f t="shared" si="33"/>
        <v>0.19143568515974466</v>
      </c>
      <c r="K177" s="13">
        <f t="shared" si="34"/>
        <v>9.2248674250327706E-2</v>
      </c>
      <c r="L177" s="13">
        <f t="shared" si="27"/>
        <v>31.786953204241048</v>
      </c>
      <c r="M177" s="13">
        <f t="shared" si="28"/>
        <v>15.317438277516358</v>
      </c>
      <c r="N177" s="13">
        <f t="shared" si="29"/>
        <v>16.469514926724692</v>
      </c>
      <c r="O177" s="13">
        <f t="shared" si="30"/>
        <v>47.104391481757403</v>
      </c>
      <c r="P177" s="13">
        <f t="shared" si="31"/>
        <v>34.963863046830802</v>
      </c>
      <c r="Q177" s="13">
        <f t="shared" si="35"/>
        <v>29.872442569484598</v>
      </c>
    </row>
    <row r="178" spans="2:17" x14ac:dyDescent="0.4">
      <c r="B178" s="7">
        <v>40107</v>
      </c>
      <c r="C178" s="9">
        <v>43.510899999999999</v>
      </c>
      <c r="D178" s="10">
        <v>42.756100000000004</v>
      </c>
      <c r="E178" s="10">
        <v>42.835599999999999</v>
      </c>
      <c r="F178" s="12">
        <f t="shared" si="24"/>
        <v>0.75479999999999592</v>
      </c>
      <c r="G178" s="11">
        <f t="shared" si="25"/>
        <v>0.35759999999999792</v>
      </c>
      <c r="H178" s="11">
        <f t="shared" si="26"/>
        <v>0</v>
      </c>
      <c r="I178" s="13">
        <f t="shared" si="32"/>
        <v>0.6131428047427061</v>
      </c>
      <c r="J178" s="13">
        <f t="shared" si="33"/>
        <v>0.20330456479119133</v>
      </c>
      <c r="K178" s="13">
        <f t="shared" si="34"/>
        <v>8.5659483232447167E-2</v>
      </c>
      <c r="L178" s="13">
        <f t="shared" si="27"/>
        <v>33.157783671049401</v>
      </c>
      <c r="M178" s="13">
        <f t="shared" si="28"/>
        <v>13.970559969042215</v>
      </c>
      <c r="N178" s="13">
        <f t="shared" si="29"/>
        <v>19.187223702007188</v>
      </c>
      <c r="O178" s="13">
        <f t="shared" si="30"/>
        <v>47.128343640091614</v>
      </c>
      <c r="P178" s="13">
        <f t="shared" si="31"/>
        <v>40.712705391336534</v>
      </c>
      <c r="Q178" s="13">
        <f t="shared" si="35"/>
        <v>30.64674705675974</v>
      </c>
    </row>
    <row r="179" spans="2:17" x14ac:dyDescent="0.4">
      <c r="B179" s="7">
        <v>40108</v>
      </c>
      <c r="C179" s="9">
        <v>43.183199999999999</v>
      </c>
      <c r="D179" s="10">
        <v>42.488100000000003</v>
      </c>
      <c r="E179" s="10">
        <v>43.004399999999997</v>
      </c>
      <c r="F179" s="12">
        <f t="shared" si="24"/>
        <v>0.6950999999999965</v>
      </c>
      <c r="G179" s="11">
        <f t="shared" si="25"/>
        <v>0</v>
      </c>
      <c r="H179" s="11">
        <f t="shared" si="26"/>
        <v>0.26800000000000068</v>
      </c>
      <c r="I179" s="13">
        <f t="shared" si="32"/>
        <v>0.61899689011822689</v>
      </c>
      <c r="J179" s="13">
        <f t="shared" si="33"/>
        <v>0.1887828101632491</v>
      </c>
      <c r="K179" s="13">
        <f t="shared" si="34"/>
        <v>9.8683805858700985E-2</v>
      </c>
      <c r="L179" s="13">
        <f t="shared" si="27"/>
        <v>30.49818394518784</v>
      </c>
      <c r="M179" s="13">
        <f t="shared" si="28"/>
        <v>15.942536615951758</v>
      </c>
      <c r="N179" s="13">
        <f t="shared" si="29"/>
        <v>14.555647329236082</v>
      </c>
      <c r="O179" s="13">
        <f t="shared" si="30"/>
        <v>46.440720561139599</v>
      </c>
      <c r="P179" s="13">
        <f t="shared" si="31"/>
        <v>31.342423531248727</v>
      </c>
      <c r="Q179" s="13">
        <f t="shared" si="35"/>
        <v>30.696438233508957</v>
      </c>
    </row>
    <row r="180" spans="2:17" x14ac:dyDescent="0.4">
      <c r="B180" s="7">
        <v>40109</v>
      </c>
      <c r="C180" s="9">
        <v>43.421500000000002</v>
      </c>
      <c r="D180" s="10">
        <v>42.716500000000003</v>
      </c>
      <c r="E180" s="10">
        <v>42.825699999999998</v>
      </c>
      <c r="F180" s="12">
        <f t="shared" si="24"/>
        <v>0.70499999999999829</v>
      </c>
      <c r="G180" s="11">
        <f t="shared" si="25"/>
        <v>0.2383000000000024</v>
      </c>
      <c r="H180" s="11">
        <f t="shared" si="26"/>
        <v>0</v>
      </c>
      <c r="I180" s="13">
        <f t="shared" si="32"/>
        <v>0.62513996939549632</v>
      </c>
      <c r="J180" s="13">
        <f t="shared" si="33"/>
        <v>0.19231975229444576</v>
      </c>
      <c r="K180" s="13">
        <f t="shared" si="34"/>
        <v>9.1634962583079488E-2</v>
      </c>
      <c r="L180" s="13">
        <f t="shared" si="27"/>
        <v>30.764270676920066</v>
      </c>
      <c r="M180" s="13">
        <f t="shared" si="28"/>
        <v>14.658311269344932</v>
      </c>
      <c r="N180" s="13">
        <f t="shared" si="29"/>
        <v>16.105959407575135</v>
      </c>
      <c r="O180" s="13">
        <f t="shared" si="30"/>
        <v>45.422581946264998</v>
      </c>
      <c r="P180" s="13">
        <f t="shared" si="31"/>
        <v>35.458044693779222</v>
      </c>
      <c r="Q180" s="13">
        <f t="shared" si="35"/>
        <v>31.036552980671122</v>
      </c>
    </row>
    <row r="181" spans="2:17" x14ac:dyDescent="0.4">
      <c r="B181" s="7">
        <v>40112</v>
      </c>
      <c r="C181" s="9">
        <v>43.451300000000003</v>
      </c>
      <c r="D181" s="10">
        <v>42.488100000000003</v>
      </c>
      <c r="E181" s="10">
        <v>42.686700000000002</v>
      </c>
      <c r="F181" s="12">
        <f t="shared" si="24"/>
        <v>0.9632000000000005</v>
      </c>
      <c r="G181" s="11">
        <f t="shared" si="25"/>
        <v>0</v>
      </c>
      <c r="H181" s="11">
        <f t="shared" si="26"/>
        <v>0.2284000000000006</v>
      </c>
      <c r="I181" s="13">
        <f t="shared" si="32"/>
        <v>0.64928711443867526</v>
      </c>
      <c r="J181" s="13">
        <f t="shared" si="33"/>
        <v>0.17858262713055678</v>
      </c>
      <c r="K181" s="13">
        <f t="shared" si="34"/>
        <v>0.10140389382714529</v>
      </c>
      <c r="L181" s="13">
        <f t="shared" si="27"/>
        <v>27.504415713677894</v>
      </c>
      <c r="M181" s="13">
        <f t="shared" si="28"/>
        <v>15.617727746655108</v>
      </c>
      <c r="N181" s="13">
        <f t="shared" si="29"/>
        <v>11.886687967022786</v>
      </c>
      <c r="O181" s="13">
        <f t="shared" si="30"/>
        <v>43.122143460333</v>
      </c>
      <c r="P181" s="13">
        <f t="shared" si="31"/>
        <v>27.565160293938213</v>
      </c>
      <c r="Q181" s="13">
        <f t="shared" si="35"/>
        <v>30.788596360190201</v>
      </c>
    </row>
    <row r="182" spans="2:17" x14ac:dyDescent="0.4">
      <c r="B182" s="7">
        <v>40113</v>
      </c>
      <c r="C182" s="9">
        <v>42.805900000000001</v>
      </c>
      <c r="D182" s="10">
        <v>41.8825</v>
      </c>
      <c r="E182" s="10">
        <v>42.0413</v>
      </c>
      <c r="F182" s="12">
        <f t="shared" si="24"/>
        <v>0.92340000000000089</v>
      </c>
      <c r="G182" s="11">
        <f t="shared" si="25"/>
        <v>0</v>
      </c>
      <c r="H182" s="11">
        <f t="shared" si="26"/>
        <v>0.60560000000000258</v>
      </c>
      <c r="I182" s="13">
        <f t="shared" si="32"/>
        <v>0.66886660626448424</v>
      </c>
      <c r="J182" s="13">
        <f t="shared" si="33"/>
        <v>0.16582672519265987</v>
      </c>
      <c r="K182" s="13">
        <f t="shared" si="34"/>
        <v>0.13741790141092081</v>
      </c>
      <c r="L182" s="13">
        <f t="shared" si="27"/>
        <v>24.792196775793052</v>
      </c>
      <c r="M182" s="13">
        <f t="shared" si="28"/>
        <v>20.544888939571727</v>
      </c>
      <c r="N182" s="13">
        <f t="shared" si="29"/>
        <v>4.2473078362213244</v>
      </c>
      <c r="O182" s="13">
        <f t="shared" si="30"/>
        <v>45.337085715364779</v>
      </c>
      <c r="P182" s="13">
        <f t="shared" si="31"/>
        <v>9.3682859610491196</v>
      </c>
      <c r="Q182" s="13">
        <f t="shared" si="35"/>
        <v>29.258574188822983</v>
      </c>
    </row>
    <row r="183" spans="2:17" x14ac:dyDescent="0.4">
      <c r="B183" s="7">
        <v>40114</v>
      </c>
      <c r="C183" s="9">
        <v>42.0214</v>
      </c>
      <c r="D183" s="10">
        <v>41.008600000000001</v>
      </c>
      <c r="E183" s="10">
        <v>41.097999999999999</v>
      </c>
      <c r="F183" s="12">
        <f t="shared" si="24"/>
        <v>1.0326999999999984</v>
      </c>
      <c r="G183" s="11">
        <f t="shared" si="25"/>
        <v>0</v>
      </c>
      <c r="H183" s="11">
        <f t="shared" si="26"/>
        <v>0.87389999999999901</v>
      </c>
      <c r="I183" s="13">
        <f t="shared" si="32"/>
        <v>0.69485470581702102</v>
      </c>
      <c r="J183" s="13">
        <f t="shared" si="33"/>
        <v>0.15398195910746987</v>
      </c>
      <c r="K183" s="13">
        <f t="shared" si="34"/>
        <v>0.19002376559585496</v>
      </c>
      <c r="L183" s="13">
        <f t="shared" si="27"/>
        <v>22.160310323640317</v>
      </c>
      <c r="M183" s="13">
        <f t="shared" si="28"/>
        <v>27.347266127013135</v>
      </c>
      <c r="N183" s="13">
        <f t="shared" si="29"/>
        <v>5.1869558033728183</v>
      </c>
      <c r="O183" s="13">
        <f t="shared" si="30"/>
        <v>49.507576450653453</v>
      </c>
      <c r="P183" s="13">
        <f t="shared" si="31"/>
        <v>10.477094972610713</v>
      </c>
      <c r="Q183" s="13">
        <f t="shared" si="35"/>
        <v>27.917039959093533</v>
      </c>
    </row>
    <row r="184" spans="2:17" x14ac:dyDescent="0.4">
      <c r="B184" s="7">
        <v>40115</v>
      </c>
      <c r="C184" s="9">
        <v>41.892499999999998</v>
      </c>
      <c r="D184" s="10">
        <v>41.247</v>
      </c>
      <c r="E184" s="10">
        <v>41.793100000000003</v>
      </c>
      <c r="F184" s="12">
        <f t="shared" si="24"/>
        <v>0.79449999999999932</v>
      </c>
      <c r="G184" s="11">
        <f t="shared" si="25"/>
        <v>0</v>
      </c>
      <c r="H184" s="11">
        <f t="shared" si="26"/>
        <v>0</v>
      </c>
      <c r="I184" s="13">
        <f t="shared" si="32"/>
        <v>0.70197222683009097</v>
      </c>
      <c r="J184" s="13">
        <f t="shared" si="33"/>
        <v>0.14298324774265062</v>
      </c>
      <c r="K184" s="13">
        <f t="shared" si="34"/>
        <v>0.17645063948186532</v>
      </c>
      <c r="L184" s="13">
        <f t="shared" si="27"/>
        <v>20.368789857730231</v>
      </c>
      <c r="M184" s="13">
        <f t="shared" si="28"/>
        <v>25.136413199517417</v>
      </c>
      <c r="N184" s="13">
        <f t="shared" si="29"/>
        <v>4.7676233417871856</v>
      </c>
      <c r="O184" s="13">
        <f t="shared" si="30"/>
        <v>45.505203057247648</v>
      </c>
      <c r="P184" s="13">
        <f t="shared" si="31"/>
        <v>10.477094972610704</v>
      </c>
      <c r="Q184" s="13">
        <f t="shared" si="35"/>
        <v>26.671329602916188</v>
      </c>
    </row>
    <row r="185" spans="2:17" x14ac:dyDescent="0.4">
      <c r="B185" s="7">
        <v>40116</v>
      </c>
      <c r="C185" s="9">
        <v>41.852600000000002</v>
      </c>
      <c r="D185" s="10">
        <v>40.631300000000003</v>
      </c>
      <c r="E185" s="10">
        <v>40.671100000000003</v>
      </c>
      <c r="F185" s="12">
        <f t="shared" si="24"/>
        <v>1.2212999999999994</v>
      </c>
      <c r="G185" s="11">
        <f t="shared" si="25"/>
        <v>0</v>
      </c>
      <c r="H185" s="11">
        <f t="shared" si="26"/>
        <v>0.61569999999999681</v>
      </c>
      <c r="I185" s="13">
        <f t="shared" si="32"/>
        <v>0.73906706777079878</v>
      </c>
      <c r="J185" s="13">
        <f t="shared" si="33"/>
        <v>0.13277015861817557</v>
      </c>
      <c r="K185" s="13">
        <f t="shared" si="34"/>
        <v>0.20782559380458898</v>
      </c>
      <c r="L185" s="13">
        <f t="shared" si="27"/>
        <v>17.964561595017592</v>
      </c>
      <c r="M185" s="13">
        <f t="shared" si="28"/>
        <v>28.119991116833305</v>
      </c>
      <c r="N185" s="13">
        <f t="shared" si="29"/>
        <v>10.155429521815712</v>
      </c>
      <c r="O185" s="13">
        <f t="shared" si="30"/>
        <v>46.084552711850897</v>
      </c>
      <c r="P185" s="13">
        <f t="shared" si="31"/>
        <v>22.036515327193761</v>
      </c>
      <c r="Q185" s="13">
        <f t="shared" si="35"/>
        <v>26.340271440364585</v>
      </c>
    </row>
    <row r="186" spans="2:17" x14ac:dyDescent="0.4">
      <c r="B186" s="7">
        <v>40119</v>
      </c>
      <c r="C186" s="9">
        <v>41.276699999999998</v>
      </c>
      <c r="D186" s="10">
        <v>40.353200000000001</v>
      </c>
      <c r="E186" s="10">
        <v>40.8399</v>
      </c>
      <c r="F186" s="12">
        <f t="shared" si="24"/>
        <v>0.9234999999999971</v>
      </c>
      <c r="G186" s="11">
        <f t="shared" si="25"/>
        <v>0</v>
      </c>
      <c r="H186" s="11">
        <f t="shared" si="26"/>
        <v>0.27810000000000201</v>
      </c>
      <c r="I186" s="13">
        <f t="shared" si="32"/>
        <v>0.75224084864431295</v>
      </c>
      <c r="J186" s="13">
        <f t="shared" si="33"/>
        <v>0.12328657585973446</v>
      </c>
      <c r="K186" s="13">
        <f t="shared" si="34"/>
        <v>0.21284519424711851</v>
      </c>
      <c r="L186" s="13">
        <f t="shared" si="27"/>
        <v>16.38924236591529</v>
      </c>
      <c r="M186" s="13">
        <f t="shared" si="28"/>
        <v>28.294820020836106</v>
      </c>
      <c r="N186" s="13">
        <f t="shared" si="29"/>
        <v>11.905577654920815</v>
      </c>
      <c r="O186" s="13">
        <f t="shared" si="30"/>
        <v>44.684062386751393</v>
      </c>
      <c r="P186" s="13">
        <f t="shared" si="31"/>
        <v>26.643901693349083</v>
      </c>
      <c r="Q186" s="13">
        <f t="shared" si="35"/>
        <v>26.361959315577764</v>
      </c>
    </row>
    <row r="187" spans="2:17" x14ac:dyDescent="0.4">
      <c r="B187" s="7">
        <v>40120</v>
      </c>
      <c r="C187" s="9">
        <v>41.028500000000001</v>
      </c>
      <c r="D187" s="10">
        <v>40.551900000000003</v>
      </c>
      <c r="E187" s="10">
        <v>40.968899999999998</v>
      </c>
      <c r="F187" s="12">
        <f t="shared" si="24"/>
        <v>0.47659999999999769</v>
      </c>
      <c r="G187" s="11">
        <f t="shared" si="25"/>
        <v>0</v>
      </c>
      <c r="H187" s="11">
        <f t="shared" si="26"/>
        <v>0</v>
      </c>
      <c r="I187" s="13">
        <f t="shared" si="32"/>
        <v>0.7325522165982904</v>
      </c>
      <c r="J187" s="13">
        <f t="shared" si="33"/>
        <v>0.11448039186975342</v>
      </c>
      <c r="K187" s="13">
        <f t="shared" si="34"/>
        <v>0.19764196608661003</v>
      </c>
      <c r="L187" s="13">
        <f t="shared" si="27"/>
        <v>15.627608418326719</v>
      </c>
      <c r="M187" s="13">
        <f t="shared" si="28"/>
        <v>26.979915097982829</v>
      </c>
      <c r="N187" s="13">
        <f t="shared" si="29"/>
        <v>11.35230667965611</v>
      </c>
      <c r="O187" s="13">
        <f t="shared" si="30"/>
        <v>42.607523516309548</v>
      </c>
      <c r="P187" s="13">
        <f t="shared" si="31"/>
        <v>26.643901693349086</v>
      </c>
      <c r="Q187" s="13">
        <f t="shared" si="35"/>
        <v>26.382098056847148</v>
      </c>
    </row>
    <row r="188" spans="2:17" x14ac:dyDescent="0.4">
      <c r="B188" s="7">
        <v>40121</v>
      </c>
      <c r="C188" s="9">
        <v>41.5747</v>
      </c>
      <c r="D188" s="10">
        <v>40.988799999999998</v>
      </c>
      <c r="E188" s="10">
        <v>41.038400000000003</v>
      </c>
      <c r="F188" s="12">
        <f t="shared" si="24"/>
        <v>0.60580000000000211</v>
      </c>
      <c r="G188" s="11">
        <f t="shared" si="25"/>
        <v>0.54619999999999891</v>
      </c>
      <c r="H188" s="11">
        <f t="shared" si="26"/>
        <v>0</v>
      </c>
      <c r="I188" s="13">
        <f t="shared" si="32"/>
        <v>0.72349848684126983</v>
      </c>
      <c r="J188" s="13">
        <f t="shared" si="33"/>
        <v>0.14531750673619953</v>
      </c>
      <c r="K188" s="13">
        <f t="shared" si="34"/>
        <v>0.18352468279470929</v>
      </c>
      <c r="L188" s="13">
        <f t="shared" si="27"/>
        <v>20.085391936428625</v>
      </c>
      <c r="M188" s="13">
        <f t="shared" si="28"/>
        <v>25.366284260795315</v>
      </c>
      <c r="N188" s="13">
        <f t="shared" si="29"/>
        <v>5.2808923243666896</v>
      </c>
      <c r="O188" s="13">
        <f t="shared" si="30"/>
        <v>45.451676197223939</v>
      </c>
      <c r="P188" s="13">
        <f t="shared" si="31"/>
        <v>11.61869652826848</v>
      </c>
      <c r="Q188" s="13">
        <f t="shared" si="35"/>
        <v>25.327569376234383</v>
      </c>
    </row>
    <row r="189" spans="2:17" x14ac:dyDescent="0.4">
      <c r="B189" s="7">
        <v>40122</v>
      </c>
      <c r="C189" s="9">
        <v>42.100900000000003</v>
      </c>
      <c r="D189" s="10">
        <v>41.485199999999999</v>
      </c>
      <c r="E189" s="10">
        <v>42.051200000000001</v>
      </c>
      <c r="F189" s="12">
        <f t="shared" si="24"/>
        <v>1.0625</v>
      </c>
      <c r="G189" s="11">
        <f t="shared" si="25"/>
        <v>0.52620000000000289</v>
      </c>
      <c r="H189" s="11">
        <f t="shared" si="26"/>
        <v>0</v>
      </c>
      <c r="I189" s="13">
        <f t="shared" si="32"/>
        <v>0.74771288063832198</v>
      </c>
      <c r="J189" s="13">
        <f t="shared" si="33"/>
        <v>0.1725233991121855</v>
      </c>
      <c r="K189" s="13">
        <f t="shared" si="34"/>
        <v>0.17041577688080148</v>
      </c>
      <c r="L189" s="13">
        <f t="shared" si="27"/>
        <v>23.073482292414486</v>
      </c>
      <c r="M189" s="13">
        <f t="shared" si="28"/>
        <v>22.791606416532193</v>
      </c>
      <c r="N189" s="13">
        <f t="shared" si="29"/>
        <v>0.28187587588229235</v>
      </c>
      <c r="O189" s="13">
        <f t="shared" si="30"/>
        <v>45.865088708946679</v>
      </c>
      <c r="P189" s="13">
        <f t="shared" si="31"/>
        <v>0.61457610530535878</v>
      </c>
      <c r="Q189" s="13">
        <f t="shared" si="35"/>
        <v>23.56235557116802</v>
      </c>
    </row>
    <row r="190" spans="2:17" x14ac:dyDescent="0.4">
      <c r="B190" s="7">
        <v>40123</v>
      </c>
      <c r="C190" s="9">
        <v>42.349200000000003</v>
      </c>
      <c r="D190" s="10">
        <v>41.783200000000001</v>
      </c>
      <c r="E190" s="10">
        <v>42.299500000000002</v>
      </c>
      <c r="F190" s="12">
        <f t="shared" si="24"/>
        <v>0.5660000000000025</v>
      </c>
      <c r="G190" s="11">
        <f t="shared" si="25"/>
        <v>0.24830000000000041</v>
      </c>
      <c r="H190" s="11">
        <f t="shared" si="26"/>
        <v>0</v>
      </c>
      <c r="I190" s="13">
        <f t="shared" si="32"/>
        <v>0.73473338916415631</v>
      </c>
      <c r="J190" s="13">
        <f t="shared" si="33"/>
        <v>0.17793601346131513</v>
      </c>
      <c r="K190" s="13">
        <f t="shared" si="34"/>
        <v>0.15824322138931565</v>
      </c>
      <c r="L190" s="13">
        <f t="shared" si="27"/>
        <v>24.217766074812225</v>
      </c>
      <c r="M190" s="13">
        <f t="shared" si="28"/>
        <v>21.537502408776536</v>
      </c>
      <c r="N190" s="13">
        <f t="shared" si="29"/>
        <v>2.6802636660356889</v>
      </c>
      <c r="O190" s="13">
        <f t="shared" si="30"/>
        <v>45.755268483588765</v>
      </c>
      <c r="P190" s="13">
        <f t="shared" si="31"/>
        <v>5.8578252403808539</v>
      </c>
      <c r="Q190" s="13">
        <f t="shared" si="35"/>
        <v>22.297746261826081</v>
      </c>
    </row>
    <row r="191" spans="2:17" x14ac:dyDescent="0.4">
      <c r="B191" s="7">
        <v>40126</v>
      </c>
      <c r="C191" s="9">
        <v>43.212899999999998</v>
      </c>
      <c r="D191" s="10">
        <v>42.577500000000001</v>
      </c>
      <c r="E191" s="10">
        <v>43.203000000000003</v>
      </c>
      <c r="F191" s="12">
        <f t="shared" si="24"/>
        <v>0.91339999999999577</v>
      </c>
      <c r="G191" s="11">
        <f t="shared" si="25"/>
        <v>0.86369999999999436</v>
      </c>
      <c r="H191" s="11">
        <f t="shared" si="26"/>
        <v>0</v>
      </c>
      <c r="I191" s="13">
        <f t="shared" si="32"/>
        <v>0.74749528993814474</v>
      </c>
      <c r="J191" s="13">
        <f t="shared" si="33"/>
        <v>0.22691915535693505</v>
      </c>
      <c r="K191" s="13">
        <f t="shared" si="34"/>
        <v>0.14694013414722168</v>
      </c>
      <c r="L191" s="13">
        <f t="shared" si="27"/>
        <v>30.357268923488817</v>
      </c>
      <c r="M191" s="13">
        <f t="shared" si="28"/>
        <v>19.65766689438016</v>
      </c>
      <c r="N191" s="13">
        <f t="shared" si="29"/>
        <v>10.699602029108657</v>
      </c>
      <c r="O191" s="13">
        <f t="shared" si="30"/>
        <v>50.014935817868974</v>
      </c>
      <c r="P191" s="13">
        <f t="shared" si="31"/>
        <v>21.392813674842269</v>
      </c>
      <c r="Q191" s="13">
        <f t="shared" si="35"/>
        <v>22.233108219898668</v>
      </c>
    </row>
    <row r="192" spans="2:17" x14ac:dyDescent="0.4">
      <c r="B192" s="7">
        <v>40127</v>
      </c>
      <c r="C192" s="9">
        <v>43.462699999999998</v>
      </c>
      <c r="D192" s="10">
        <v>43.093800000000002</v>
      </c>
      <c r="E192" s="10">
        <v>43.312199999999997</v>
      </c>
      <c r="F192" s="12">
        <f t="shared" si="24"/>
        <v>0.36889999999999645</v>
      </c>
      <c r="G192" s="11">
        <f t="shared" si="25"/>
        <v>0.24980000000000047</v>
      </c>
      <c r="H192" s="11">
        <f t="shared" si="26"/>
        <v>0</v>
      </c>
      <c r="I192" s="13">
        <f t="shared" si="32"/>
        <v>0.72045276922827706</v>
      </c>
      <c r="J192" s="13">
        <f t="shared" si="33"/>
        <v>0.22855350140286829</v>
      </c>
      <c r="K192" s="13">
        <f t="shared" si="34"/>
        <v>0.13644441027956297</v>
      </c>
      <c r="L192" s="13">
        <f t="shared" si="27"/>
        <v>31.723592602425072</v>
      </c>
      <c r="M192" s="13">
        <f t="shared" si="28"/>
        <v>18.93870300834811</v>
      </c>
      <c r="N192" s="13">
        <f t="shared" si="29"/>
        <v>12.784889594076962</v>
      </c>
      <c r="O192" s="13">
        <f t="shared" si="30"/>
        <v>50.662295610773185</v>
      </c>
      <c r="P192" s="13">
        <f t="shared" si="31"/>
        <v>25.235511813953995</v>
      </c>
      <c r="Q192" s="13">
        <f t="shared" si="35"/>
        <v>22.447565619474052</v>
      </c>
    </row>
    <row r="193" spans="2:17" x14ac:dyDescent="0.4">
      <c r="B193" s="7">
        <v>40128</v>
      </c>
      <c r="C193" s="9">
        <v>43.828600000000002</v>
      </c>
      <c r="D193" s="10">
        <v>43.302399999999999</v>
      </c>
      <c r="E193" s="10">
        <v>43.590299999999999</v>
      </c>
      <c r="F193" s="12">
        <f t="shared" si="24"/>
        <v>0.52620000000000289</v>
      </c>
      <c r="G193" s="11">
        <f t="shared" si="25"/>
        <v>0.36590000000000344</v>
      </c>
      <c r="H193" s="11">
        <f t="shared" si="26"/>
        <v>0</v>
      </c>
      <c r="I193" s="13">
        <f t="shared" si="32"/>
        <v>0.70657757142625754</v>
      </c>
      <c r="J193" s="13">
        <f t="shared" si="33"/>
        <v>0.23836396558837794</v>
      </c>
      <c r="K193" s="13">
        <f t="shared" si="34"/>
        <v>0.12669838097387989</v>
      </c>
      <c r="L193" s="13">
        <f t="shared" si="27"/>
        <v>33.735003094880284</v>
      </c>
      <c r="M193" s="13">
        <f t="shared" si="28"/>
        <v>17.931276918135641</v>
      </c>
      <c r="N193" s="13">
        <f t="shared" si="29"/>
        <v>15.803726176744643</v>
      </c>
      <c r="O193" s="13">
        <f t="shared" si="30"/>
        <v>51.666280013015921</v>
      </c>
      <c r="P193" s="13">
        <f t="shared" si="31"/>
        <v>30.588086025863138</v>
      </c>
      <c r="Q193" s="13">
        <f t="shared" si="35"/>
        <v>23.02903136278756</v>
      </c>
    </row>
    <row r="194" spans="2:17" x14ac:dyDescent="0.4">
      <c r="B194" s="7">
        <v>40129</v>
      </c>
      <c r="C194" s="9">
        <v>43.848399999999998</v>
      </c>
      <c r="D194" s="10">
        <v>43.242800000000003</v>
      </c>
      <c r="E194" s="10">
        <v>43.342100000000002</v>
      </c>
      <c r="F194" s="12">
        <f t="shared" si="24"/>
        <v>0.60559999999999548</v>
      </c>
      <c r="G194" s="11">
        <f t="shared" si="25"/>
        <v>0</v>
      </c>
      <c r="H194" s="11">
        <f t="shared" si="26"/>
        <v>5.9599999999996101E-2</v>
      </c>
      <c r="I194" s="13">
        <f t="shared" si="32"/>
        <v>0.69936488775295313</v>
      </c>
      <c r="J194" s="13">
        <f t="shared" si="33"/>
        <v>0.22133796804635095</v>
      </c>
      <c r="K194" s="13">
        <f t="shared" si="34"/>
        <v>0.12190563947574533</v>
      </c>
      <c r="L194" s="13">
        <f t="shared" si="27"/>
        <v>31.648424437993427</v>
      </c>
      <c r="M194" s="13">
        <f t="shared" si="28"/>
        <v>17.430906471073488</v>
      </c>
      <c r="N194" s="13">
        <f t="shared" si="29"/>
        <v>14.217517966919939</v>
      </c>
      <c r="O194" s="13">
        <f t="shared" si="30"/>
        <v>49.079330909066911</v>
      </c>
      <c r="P194" s="13">
        <f t="shared" si="31"/>
        <v>28.968442934280905</v>
      </c>
      <c r="Q194" s="13">
        <f t="shared" si="35"/>
        <v>23.453275046465656</v>
      </c>
    </row>
    <row r="195" spans="2:17" x14ac:dyDescent="0.4">
      <c r="B195" s="7">
        <v>40130</v>
      </c>
      <c r="C195" s="9">
        <v>43.828600000000002</v>
      </c>
      <c r="D195" s="10">
        <v>43.322099999999999</v>
      </c>
      <c r="E195" s="10">
        <v>43.6995</v>
      </c>
      <c r="F195" s="12">
        <f t="shared" si="24"/>
        <v>0.50650000000000261</v>
      </c>
      <c r="G195" s="11">
        <f t="shared" si="25"/>
        <v>0</v>
      </c>
      <c r="H195" s="11">
        <f t="shared" si="26"/>
        <v>0</v>
      </c>
      <c r="I195" s="13">
        <f t="shared" si="32"/>
        <v>0.68558882434202817</v>
      </c>
      <c r="J195" s="13">
        <f t="shared" si="33"/>
        <v>0.20552811318589731</v>
      </c>
      <c r="K195" s="13">
        <f t="shared" si="34"/>
        <v>0.11319809379890637</v>
      </c>
      <c r="L195" s="13">
        <f t="shared" si="27"/>
        <v>29.978334810685737</v>
      </c>
      <c r="M195" s="13">
        <f t="shared" si="28"/>
        <v>16.511076286511031</v>
      </c>
      <c r="N195" s="13">
        <f t="shared" si="29"/>
        <v>13.467258524174706</v>
      </c>
      <c r="O195" s="13">
        <f t="shared" si="30"/>
        <v>46.489411097196765</v>
      </c>
      <c r="P195" s="13">
        <f t="shared" si="31"/>
        <v>28.968442934280919</v>
      </c>
      <c r="Q195" s="13">
        <f t="shared" si="35"/>
        <v>23.847215609881033</v>
      </c>
    </row>
    <row r="196" spans="2:17" x14ac:dyDescent="0.4">
      <c r="B196" s="7">
        <v>40133</v>
      </c>
      <c r="C196" s="9">
        <v>44.335000000000001</v>
      </c>
      <c r="D196" s="10">
        <v>43.808799999999998</v>
      </c>
      <c r="E196" s="10">
        <v>44.1464</v>
      </c>
      <c r="F196" s="12">
        <f t="shared" si="24"/>
        <v>0.6355000000000004</v>
      </c>
      <c r="G196" s="11">
        <f t="shared" si="25"/>
        <v>0.5063999999999993</v>
      </c>
      <c r="H196" s="11">
        <f t="shared" si="26"/>
        <v>0</v>
      </c>
      <c r="I196" s="13">
        <f t="shared" si="32"/>
        <v>0.68201105117474048</v>
      </c>
      <c r="J196" s="13">
        <f t="shared" si="33"/>
        <v>0.22701896224404747</v>
      </c>
      <c r="K196" s="13">
        <f t="shared" si="34"/>
        <v>0.10511251567041305</v>
      </c>
      <c r="L196" s="13">
        <f t="shared" si="27"/>
        <v>33.286698485752559</v>
      </c>
      <c r="M196" s="13">
        <f t="shared" si="28"/>
        <v>15.412142587625283</v>
      </c>
      <c r="N196" s="13">
        <f t="shared" si="29"/>
        <v>17.874555898127277</v>
      </c>
      <c r="O196" s="13">
        <f t="shared" si="30"/>
        <v>48.698841073377842</v>
      </c>
      <c r="P196" s="13">
        <f t="shared" si="31"/>
        <v>36.704273662682183</v>
      </c>
      <c r="Q196" s="13">
        <f t="shared" si="35"/>
        <v>24.765576899366827</v>
      </c>
    </row>
    <row r="197" spans="2:17" x14ac:dyDescent="0.4">
      <c r="B197" s="7">
        <v>40134</v>
      </c>
      <c r="C197" s="9">
        <v>44.285400000000003</v>
      </c>
      <c r="D197" s="10">
        <v>43.937800000000003</v>
      </c>
      <c r="E197" s="10">
        <v>44.285400000000003</v>
      </c>
      <c r="F197" s="12">
        <f t="shared" ref="F197:F260" si="36">MAX(C197-D197, ABS(C197-E196), ABS(D197-E196))</f>
        <v>0.34759999999999991</v>
      </c>
      <c r="G197" s="11">
        <f t="shared" ref="G197:G260" si="37">IF(C197-C196&gt;D196-D197,MAX(C197-C196,0),0)</f>
        <v>0</v>
      </c>
      <c r="H197" s="11">
        <f t="shared" ref="H197:H260" si="38">IF(D196-D197&gt;C197-C196,MAX(D196-D197, 0),0)</f>
        <v>0</v>
      </c>
      <c r="I197" s="13">
        <f t="shared" si="32"/>
        <v>0.65812454751940186</v>
      </c>
      <c r="J197" s="13">
        <f t="shared" si="33"/>
        <v>0.21080332208375838</v>
      </c>
      <c r="K197" s="13">
        <f t="shared" si="34"/>
        <v>9.7604478836812114E-2</v>
      </c>
      <c r="L197" s="13">
        <f t="shared" si="27"/>
        <v>32.030916165992693</v>
      </c>
      <c r="M197" s="13">
        <f t="shared" si="28"/>
        <v>14.830700238230314</v>
      </c>
      <c r="N197" s="13">
        <f t="shared" si="29"/>
        <v>17.200215927762379</v>
      </c>
      <c r="O197" s="13">
        <f t="shared" si="30"/>
        <v>46.861616404223007</v>
      </c>
      <c r="P197" s="13">
        <f t="shared" si="31"/>
        <v>36.704273662682183</v>
      </c>
      <c r="Q197" s="13">
        <f t="shared" si="35"/>
        <v>25.618340953889351</v>
      </c>
    </row>
    <row r="198" spans="2:17" x14ac:dyDescent="0.4">
      <c r="B198" s="7">
        <v>40135</v>
      </c>
      <c r="C198" s="9">
        <v>44.176099999999998</v>
      </c>
      <c r="D198" s="10">
        <v>43.739199999999997</v>
      </c>
      <c r="E198" s="10">
        <v>44.040100000000002</v>
      </c>
      <c r="F198" s="12">
        <f t="shared" si="36"/>
        <v>0.54620000000000601</v>
      </c>
      <c r="G198" s="11">
        <f t="shared" si="37"/>
        <v>0</v>
      </c>
      <c r="H198" s="11">
        <f t="shared" si="38"/>
        <v>0.1986000000000061</v>
      </c>
      <c r="I198" s="13">
        <f t="shared" si="32"/>
        <v>0.65012993698230215</v>
      </c>
      <c r="J198" s="13">
        <f t="shared" si="33"/>
        <v>0.19574594193491851</v>
      </c>
      <c r="K198" s="13">
        <f t="shared" si="34"/>
        <v>0.10481844463418311</v>
      </c>
      <c r="L198" s="13">
        <f t="shared" si="27"/>
        <v>30.108741468437735</v>
      </c>
      <c r="M198" s="13">
        <f t="shared" si="28"/>
        <v>16.122691583888173</v>
      </c>
      <c r="N198" s="13">
        <f t="shared" si="29"/>
        <v>13.986049884549562</v>
      </c>
      <c r="O198" s="13">
        <f t="shared" si="30"/>
        <v>46.231433052325912</v>
      </c>
      <c r="P198" s="13">
        <f t="shared" si="31"/>
        <v>30.252252550163856</v>
      </c>
      <c r="Q198" s="13">
        <f t="shared" si="35"/>
        <v>25.949334639337533</v>
      </c>
    </row>
    <row r="199" spans="2:17" x14ac:dyDescent="0.4">
      <c r="B199" s="7">
        <v>40136</v>
      </c>
      <c r="C199" s="9">
        <v>43.768999999999998</v>
      </c>
      <c r="D199" s="10">
        <v>43.044199999999996</v>
      </c>
      <c r="E199" s="10">
        <v>43.351999999999997</v>
      </c>
      <c r="F199" s="12">
        <f t="shared" si="36"/>
        <v>0.995900000000006</v>
      </c>
      <c r="G199" s="11">
        <f t="shared" si="37"/>
        <v>0</v>
      </c>
      <c r="H199" s="11">
        <f t="shared" si="38"/>
        <v>0.69500000000000028</v>
      </c>
      <c r="I199" s="13">
        <f t="shared" si="32"/>
        <v>0.67482779862642395</v>
      </c>
      <c r="J199" s="13">
        <f t="shared" si="33"/>
        <v>0.18176408893956716</v>
      </c>
      <c r="K199" s="13">
        <f t="shared" si="34"/>
        <v>0.14697427001745575</v>
      </c>
      <c r="L199" s="13">
        <f t="shared" si="27"/>
        <v>26.93488461938561</v>
      </c>
      <c r="M199" s="13">
        <f t="shared" si="28"/>
        <v>21.779522170932207</v>
      </c>
      <c r="N199" s="13">
        <f t="shared" si="29"/>
        <v>5.1553624484534026</v>
      </c>
      <c r="O199" s="13">
        <f t="shared" si="30"/>
        <v>48.714406790317817</v>
      </c>
      <c r="P199" s="13">
        <f t="shared" si="31"/>
        <v>10.582829163133832</v>
      </c>
      <c r="Q199" s="13">
        <f t="shared" si="35"/>
        <v>24.851727105322986</v>
      </c>
    </row>
    <row r="200" spans="2:17" x14ac:dyDescent="0.4">
      <c r="B200" s="7">
        <v>40137</v>
      </c>
      <c r="C200" s="9">
        <v>43.242800000000003</v>
      </c>
      <c r="D200" s="10">
        <v>42.974699999999999</v>
      </c>
      <c r="E200" s="10">
        <v>43.133600000000001</v>
      </c>
      <c r="F200" s="12">
        <f t="shared" si="36"/>
        <v>0.37729999999999819</v>
      </c>
      <c r="G200" s="11">
        <f t="shared" si="37"/>
        <v>0</v>
      </c>
      <c r="H200" s="11">
        <f t="shared" si="38"/>
        <v>6.9499999999997897E-2</v>
      </c>
      <c r="I200" s="13">
        <f t="shared" si="32"/>
        <v>0.65357581301025058</v>
      </c>
      <c r="J200" s="13">
        <f t="shared" si="33"/>
        <v>0.16878093972959807</v>
      </c>
      <c r="K200" s="13">
        <f t="shared" si="34"/>
        <v>0.14144039358763733</v>
      </c>
      <c r="L200" s="13">
        <f t="shared" si="27"/>
        <v>25.82423283876188</v>
      </c>
      <c r="M200" s="13">
        <f t="shared" si="28"/>
        <v>21.641007940025926</v>
      </c>
      <c r="N200" s="13">
        <f t="shared" si="29"/>
        <v>4.1832248987359542</v>
      </c>
      <c r="O200" s="13">
        <f t="shared" si="30"/>
        <v>47.465240778787802</v>
      </c>
      <c r="P200" s="13">
        <f t="shared" si="31"/>
        <v>8.8132385511998415</v>
      </c>
      <c r="Q200" s="13">
        <f t="shared" si="35"/>
        <v>23.706120780028474</v>
      </c>
    </row>
    <row r="201" spans="2:17" x14ac:dyDescent="0.4">
      <c r="B201" s="7">
        <v>40140</v>
      </c>
      <c r="C201" s="9">
        <v>44.086799999999997</v>
      </c>
      <c r="D201" s="10">
        <v>43.550600000000003</v>
      </c>
      <c r="E201" s="10">
        <v>43.828600000000002</v>
      </c>
      <c r="F201" s="12">
        <f t="shared" si="36"/>
        <v>0.95319999999999538</v>
      </c>
      <c r="G201" s="11">
        <f t="shared" si="37"/>
        <v>0.84399999999999409</v>
      </c>
      <c r="H201" s="11">
        <f t="shared" si="38"/>
        <v>0</v>
      </c>
      <c r="I201" s="13">
        <f t="shared" si="32"/>
        <v>0.67497754065237525</v>
      </c>
      <c r="J201" s="13">
        <f t="shared" si="33"/>
        <v>0.21701087260605492</v>
      </c>
      <c r="K201" s="13">
        <f t="shared" si="34"/>
        <v>0.13133750833137753</v>
      </c>
      <c r="L201" s="13">
        <f t="shared" si="27"/>
        <v>32.150828662582001</v>
      </c>
      <c r="M201" s="13">
        <f t="shared" si="28"/>
        <v>19.458056071678769</v>
      </c>
      <c r="N201" s="13">
        <f t="shared" si="29"/>
        <v>12.692772590903232</v>
      </c>
      <c r="O201" s="13">
        <f t="shared" si="30"/>
        <v>51.608884734260769</v>
      </c>
      <c r="P201" s="13">
        <f t="shared" si="31"/>
        <v>24.594161753852209</v>
      </c>
      <c r="Q201" s="13">
        <f t="shared" si="35"/>
        <v>23.769552278158745</v>
      </c>
    </row>
    <row r="202" spans="2:17" x14ac:dyDescent="0.4">
      <c r="B202" s="7">
        <v>40141</v>
      </c>
      <c r="C202" s="9">
        <v>43.8384</v>
      </c>
      <c r="D202" s="10">
        <v>43.421500000000002</v>
      </c>
      <c r="E202" s="10">
        <v>43.679600000000001</v>
      </c>
      <c r="F202" s="12">
        <f t="shared" si="36"/>
        <v>0.41689999999999827</v>
      </c>
      <c r="G202" s="11">
        <f t="shared" si="37"/>
        <v>0</v>
      </c>
      <c r="H202" s="11">
        <f t="shared" si="38"/>
        <v>0.1291000000000011</v>
      </c>
      <c r="I202" s="13">
        <f t="shared" si="32"/>
        <v>0.65654343060577691</v>
      </c>
      <c r="J202" s="13">
        <f t="shared" si="33"/>
        <v>0.20151009599133671</v>
      </c>
      <c r="K202" s="13">
        <f t="shared" si="34"/>
        <v>0.13117768630770779</v>
      </c>
      <c r="L202" s="13">
        <f t="shared" si="27"/>
        <v>30.692576697539742</v>
      </c>
      <c r="M202" s="13">
        <f t="shared" si="28"/>
        <v>19.980047045276699</v>
      </c>
      <c r="N202" s="13">
        <f t="shared" si="29"/>
        <v>10.712529652263044</v>
      </c>
      <c r="O202" s="13">
        <f t="shared" si="30"/>
        <v>50.672623742816441</v>
      </c>
      <c r="P202" s="13">
        <f t="shared" si="31"/>
        <v>21.140665039634335</v>
      </c>
      <c r="Q202" s="13">
        <f t="shared" si="35"/>
        <v>23.581774618264145</v>
      </c>
    </row>
    <row r="203" spans="2:17" x14ac:dyDescent="0.4">
      <c r="B203" s="7">
        <v>40142</v>
      </c>
      <c r="C203" s="9">
        <v>43.908000000000001</v>
      </c>
      <c r="D203" s="10">
        <v>43.6995</v>
      </c>
      <c r="E203" s="10">
        <v>43.868299999999998</v>
      </c>
      <c r="F203" s="12">
        <f t="shared" si="36"/>
        <v>0.2284000000000006</v>
      </c>
      <c r="G203" s="11">
        <f t="shared" si="37"/>
        <v>6.9600000000001216E-2</v>
      </c>
      <c r="H203" s="11">
        <f t="shared" si="38"/>
        <v>0</v>
      </c>
      <c r="I203" s="13">
        <f t="shared" si="32"/>
        <v>0.62596175699107859</v>
      </c>
      <c r="J203" s="13">
        <f t="shared" si="33"/>
        <v>0.1920879462776699</v>
      </c>
      <c r="K203" s="13">
        <f t="shared" si="34"/>
        <v>0.12180785157144294</v>
      </c>
      <c r="L203" s="13">
        <f t="shared" si="27"/>
        <v>30.68685013618294</v>
      </c>
      <c r="M203" s="13">
        <f t="shared" si="28"/>
        <v>19.459312044390437</v>
      </c>
      <c r="N203" s="13">
        <f t="shared" si="29"/>
        <v>11.227538091792503</v>
      </c>
      <c r="O203" s="13">
        <f t="shared" si="30"/>
        <v>50.146162180573377</v>
      </c>
      <c r="P203" s="13">
        <f t="shared" si="31"/>
        <v>22.389625852847523</v>
      </c>
      <c r="Q203" s="13">
        <f t="shared" si="35"/>
        <v>23.496621135020099</v>
      </c>
    </row>
    <row r="204" spans="2:17" x14ac:dyDescent="0.4">
      <c r="B204" s="7">
        <v>40144</v>
      </c>
      <c r="C204" s="9">
        <v>43.520800000000001</v>
      </c>
      <c r="D204" s="10">
        <v>42.597299999999997</v>
      </c>
      <c r="E204" s="10">
        <v>43.203000000000003</v>
      </c>
      <c r="F204" s="12">
        <f t="shared" si="36"/>
        <v>1.2710000000000008</v>
      </c>
      <c r="G204" s="11">
        <f t="shared" si="37"/>
        <v>0</v>
      </c>
      <c r="H204" s="11">
        <f t="shared" si="38"/>
        <v>1.1022000000000034</v>
      </c>
      <c r="I204" s="13">
        <f t="shared" si="32"/>
        <v>0.67203591720600164</v>
      </c>
      <c r="J204" s="13">
        <f t="shared" si="33"/>
        <v>0.17836737868640776</v>
      </c>
      <c r="K204" s="13">
        <f t="shared" si="34"/>
        <v>0.19183586217348297</v>
      </c>
      <c r="L204" s="13">
        <f t="shared" si="27"/>
        <v>26.541346097686642</v>
      </c>
      <c r="M204" s="13">
        <f t="shared" si="28"/>
        <v>28.545477594567139</v>
      </c>
      <c r="N204" s="13">
        <f t="shared" si="29"/>
        <v>2.0041314968804969</v>
      </c>
      <c r="O204" s="13">
        <f t="shared" si="30"/>
        <v>55.08682369225378</v>
      </c>
      <c r="P204" s="13">
        <f t="shared" si="31"/>
        <v>3.6381322475165954</v>
      </c>
      <c r="Q204" s="13">
        <f t="shared" si="35"/>
        <v>22.078157643055562</v>
      </c>
    </row>
    <row r="205" spans="2:17" x14ac:dyDescent="0.4">
      <c r="B205" s="7">
        <v>40147</v>
      </c>
      <c r="C205" s="9">
        <v>43.312199999999997</v>
      </c>
      <c r="D205" s="10">
        <v>42.805900000000001</v>
      </c>
      <c r="E205" s="10">
        <v>43.252800000000001</v>
      </c>
      <c r="F205" s="12">
        <f t="shared" si="36"/>
        <v>0.50629999999999598</v>
      </c>
      <c r="G205" s="11">
        <f t="shared" si="37"/>
        <v>0</v>
      </c>
      <c r="H205" s="11">
        <f t="shared" si="38"/>
        <v>0</v>
      </c>
      <c r="I205" s="13">
        <f t="shared" si="32"/>
        <v>0.66019763740557269</v>
      </c>
      <c r="J205" s="13">
        <f t="shared" si="33"/>
        <v>0.16562685163737864</v>
      </c>
      <c r="K205" s="13">
        <f t="shared" si="34"/>
        <v>0.17813330058966276</v>
      </c>
      <c r="L205" s="13">
        <f t="shared" si="27"/>
        <v>25.087465063985185</v>
      </c>
      <c r="M205" s="13">
        <f t="shared" si="28"/>
        <v>26.981814307861857</v>
      </c>
      <c r="N205" s="13">
        <f t="shared" si="29"/>
        <v>1.8943492438766718</v>
      </c>
      <c r="O205" s="13">
        <f t="shared" si="30"/>
        <v>52.069279371847045</v>
      </c>
      <c r="P205" s="13">
        <f t="shared" si="31"/>
        <v>3.6381322475165918</v>
      </c>
      <c r="Q205" s="13">
        <f t="shared" si="35"/>
        <v>20.761012971945632</v>
      </c>
    </row>
    <row r="206" spans="2:17" x14ac:dyDescent="0.4">
      <c r="B206" s="7">
        <v>40148</v>
      </c>
      <c r="C206" s="9">
        <v>43.9876</v>
      </c>
      <c r="D206" s="10">
        <v>43.570399999999999</v>
      </c>
      <c r="E206" s="10">
        <v>43.6995</v>
      </c>
      <c r="F206" s="12">
        <f t="shared" si="36"/>
        <v>0.7347999999999999</v>
      </c>
      <c r="G206" s="11">
        <f t="shared" si="37"/>
        <v>0.67540000000000333</v>
      </c>
      <c r="H206" s="11">
        <f t="shared" si="38"/>
        <v>0</v>
      </c>
      <c r="I206" s="13">
        <f t="shared" si="32"/>
        <v>0.66552637759088895</v>
      </c>
      <c r="J206" s="13">
        <f t="shared" si="33"/>
        <v>0.20203921937756614</v>
      </c>
      <c r="K206" s="13">
        <f t="shared" si="34"/>
        <v>0.16540949340468683</v>
      </c>
      <c r="L206" s="13">
        <f t="shared" si="27"/>
        <v>30.357807921741504</v>
      </c>
      <c r="M206" s="13">
        <f t="shared" si="28"/>
        <v>24.853935016587279</v>
      </c>
      <c r="N206" s="13">
        <f t="shared" si="29"/>
        <v>5.5038729051542248</v>
      </c>
      <c r="O206" s="13">
        <f t="shared" si="30"/>
        <v>55.211742938328783</v>
      </c>
      <c r="P206" s="13">
        <f t="shared" si="31"/>
        <v>9.9686635709037859</v>
      </c>
      <c r="Q206" s="13">
        <f t="shared" si="35"/>
        <v>19.990130871871219</v>
      </c>
    </row>
    <row r="207" spans="2:17" x14ac:dyDescent="0.4">
      <c r="B207" s="7">
        <v>40149</v>
      </c>
      <c r="C207" s="9">
        <v>44.176099999999998</v>
      </c>
      <c r="D207" s="10">
        <v>43.669699999999999</v>
      </c>
      <c r="E207" s="10">
        <v>43.759099999999997</v>
      </c>
      <c r="F207" s="12">
        <f t="shared" si="36"/>
        <v>0.5063999999999993</v>
      </c>
      <c r="G207" s="11">
        <f t="shared" si="37"/>
        <v>0.18849999999999767</v>
      </c>
      <c r="H207" s="11">
        <f t="shared" si="38"/>
        <v>0</v>
      </c>
      <c r="I207" s="13">
        <f t="shared" si="32"/>
        <v>0.65416020776296835</v>
      </c>
      <c r="J207" s="13">
        <f t="shared" si="33"/>
        <v>0.2010721322791684</v>
      </c>
      <c r="K207" s="13">
        <f t="shared" si="34"/>
        <v>0.15359452959006634</v>
      </c>
      <c r="L207" s="13">
        <f t="shared" si="27"/>
        <v>30.737444725776697</v>
      </c>
      <c r="M207" s="13">
        <f t="shared" si="28"/>
        <v>23.479650361998253</v>
      </c>
      <c r="N207" s="13">
        <f t="shared" si="29"/>
        <v>7.2577943637784443</v>
      </c>
      <c r="O207" s="13">
        <f t="shared" si="30"/>
        <v>54.21709508777495</v>
      </c>
      <c r="P207" s="13">
        <f t="shared" si="31"/>
        <v>13.38654229266325</v>
      </c>
      <c r="Q207" s="13">
        <f t="shared" si="35"/>
        <v>19.518445973356364</v>
      </c>
    </row>
    <row r="208" spans="2:17" x14ac:dyDescent="0.4">
      <c r="B208" s="7">
        <v>40150</v>
      </c>
      <c r="C208" s="9">
        <v>44.186100000000003</v>
      </c>
      <c r="D208" s="10">
        <v>43.570399999999999</v>
      </c>
      <c r="E208" s="10">
        <v>43.580300000000001</v>
      </c>
      <c r="F208" s="12">
        <f t="shared" si="36"/>
        <v>0.61570000000000391</v>
      </c>
      <c r="G208" s="11">
        <f t="shared" si="37"/>
        <v>0</v>
      </c>
      <c r="H208" s="11">
        <f t="shared" si="38"/>
        <v>9.92999999999995E-2</v>
      </c>
      <c r="I208" s="13">
        <f t="shared" si="32"/>
        <v>0.65141305006561379</v>
      </c>
      <c r="J208" s="13">
        <f t="shared" si="33"/>
        <v>0.18670983711637065</v>
      </c>
      <c r="K208" s="13">
        <f t="shared" si="34"/>
        <v>0.14971634890506155</v>
      </c>
      <c r="L208" s="13">
        <f t="shared" si="27"/>
        <v>28.66228072918776</v>
      </c>
      <c r="M208" s="13">
        <f t="shared" si="28"/>
        <v>22.983320473850092</v>
      </c>
      <c r="N208" s="13">
        <f t="shared" si="29"/>
        <v>5.6789602553376675</v>
      </c>
      <c r="O208" s="13">
        <f t="shared" si="30"/>
        <v>51.645601203037856</v>
      </c>
      <c r="P208" s="13">
        <f t="shared" si="31"/>
        <v>10.996019260210732</v>
      </c>
      <c r="Q208" s="13">
        <f t="shared" si="35"/>
        <v>18.909701208131676</v>
      </c>
    </row>
    <row r="209" spans="2:17" x14ac:dyDescent="0.4">
      <c r="B209" s="7">
        <v>40151</v>
      </c>
      <c r="C209" s="9">
        <v>44.414400000000001</v>
      </c>
      <c r="D209" s="10">
        <v>43.351999999999997</v>
      </c>
      <c r="E209" s="10">
        <v>43.808799999999998</v>
      </c>
      <c r="F209" s="12">
        <f t="shared" si="36"/>
        <v>1.0624000000000038</v>
      </c>
      <c r="G209" s="11">
        <f t="shared" si="37"/>
        <v>0.22829999999999728</v>
      </c>
      <c r="H209" s="11">
        <f t="shared" si="38"/>
        <v>0</v>
      </c>
      <c r="I209" s="13">
        <f t="shared" si="32"/>
        <v>0.68076926077521305</v>
      </c>
      <c r="J209" s="13">
        <f t="shared" si="33"/>
        <v>0.1896805630366297</v>
      </c>
      <c r="K209" s="13">
        <f t="shared" si="34"/>
        <v>0.13902232398327144</v>
      </c>
      <c r="L209" s="13">
        <f t="shared" si="27"/>
        <v>27.862680347910327</v>
      </c>
      <c r="M209" s="13">
        <f t="shared" si="28"/>
        <v>20.421357425122633</v>
      </c>
      <c r="N209" s="13">
        <f t="shared" si="29"/>
        <v>7.4413229227876947</v>
      </c>
      <c r="O209" s="13">
        <f t="shared" si="30"/>
        <v>48.284037773032964</v>
      </c>
      <c r="P209" s="13">
        <f t="shared" si="31"/>
        <v>15.411558904346096</v>
      </c>
      <c r="Q209" s="13">
        <f t="shared" si="35"/>
        <v>18.659833900718418</v>
      </c>
    </row>
    <row r="210" spans="2:17" x14ac:dyDescent="0.4">
      <c r="B210" s="7">
        <v>40154</v>
      </c>
      <c r="C210" s="9">
        <v>43.977600000000002</v>
      </c>
      <c r="D210" s="10">
        <v>43.510899999999999</v>
      </c>
      <c r="E210" s="10">
        <v>43.600200000000001</v>
      </c>
      <c r="F210" s="12">
        <f t="shared" si="36"/>
        <v>0.466700000000003</v>
      </c>
      <c r="G210" s="11">
        <f t="shared" si="37"/>
        <v>0</v>
      </c>
      <c r="H210" s="11">
        <f t="shared" si="38"/>
        <v>0</v>
      </c>
      <c r="I210" s="13">
        <f t="shared" si="32"/>
        <v>0.6654785992912694</v>
      </c>
      <c r="J210" s="13">
        <f t="shared" si="33"/>
        <v>0.17613195139115614</v>
      </c>
      <c r="K210" s="13">
        <f t="shared" si="34"/>
        <v>0.12909215798446633</v>
      </c>
      <c r="L210" s="13">
        <f t="shared" ref="L210:L273" si="39">100*J210/I210</f>
        <v>26.466959505344814</v>
      </c>
      <c r="M210" s="13">
        <f t="shared" ref="M210:M273" si="40">100*K210/I210</f>
        <v>19.398393595518876</v>
      </c>
      <c r="N210" s="13">
        <f t="shared" ref="N210:N273" si="41">ABS(L210-M210)</f>
        <v>7.0685659098259386</v>
      </c>
      <c r="O210" s="13">
        <f t="shared" ref="O210:O273" si="42">L210+M210</f>
        <v>45.865353100863686</v>
      </c>
      <c r="P210" s="13">
        <f t="shared" ref="P210:P273" si="43">100*N210/O210</f>
        <v>15.411558904346101</v>
      </c>
      <c r="Q210" s="13">
        <f t="shared" si="35"/>
        <v>18.427814258120396</v>
      </c>
    </row>
    <row r="211" spans="2:17" x14ac:dyDescent="0.4">
      <c r="B211" s="7">
        <v>40155</v>
      </c>
      <c r="C211" s="9">
        <v>43.689599999999999</v>
      </c>
      <c r="D211" s="10">
        <v>43.054000000000002</v>
      </c>
      <c r="E211" s="10">
        <v>43.334099999999999</v>
      </c>
      <c r="F211" s="12">
        <f t="shared" si="36"/>
        <v>0.63559999999999661</v>
      </c>
      <c r="G211" s="11">
        <f t="shared" si="37"/>
        <v>0</v>
      </c>
      <c r="H211" s="11">
        <f t="shared" si="38"/>
        <v>0.45689999999999742</v>
      </c>
      <c r="I211" s="13">
        <f t="shared" ref="I211:I274" si="44">(13*I210+F211)/14</f>
        <v>0.6633444136276071</v>
      </c>
      <c r="J211" s="13">
        <f t="shared" ref="J211:J274" si="45">(13*J210+G211)/14</f>
        <v>0.16355109772035928</v>
      </c>
      <c r="K211" s="13">
        <f t="shared" ref="K211:K274" si="46">(13*K210+H211)/14</f>
        <v>0.15250700384271854</v>
      </c>
      <c r="L211" s="13">
        <f t="shared" si="39"/>
        <v>24.655532534894419</v>
      </c>
      <c r="M211" s="13">
        <f t="shared" si="40"/>
        <v>22.990621569978877</v>
      </c>
      <c r="N211" s="13">
        <f t="shared" si="41"/>
        <v>1.664910964915542</v>
      </c>
      <c r="O211" s="13">
        <f t="shared" si="42"/>
        <v>47.646154104873297</v>
      </c>
      <c r="P211" s="13">
        <f t="shared" si="43"/>
        <v>3.4943239306386182</v>
      </c>
      <c r="Q211" s="13">
        <f t="shared" si="35"/>
        <v>17.361136377585982</v>
      </c>
    </row>
    <row r="212" spans="2:17" x14ac:dyDescent="0.4">
      <c r="B212" s="7">
        <v>40156</v>
      </c>
      <c r="C212" s="9">
        <v>43.808799999999998</v>
      </c>
      <c r="D212" s="10">
        <v>43.014299999999999</v>
      </c>
      <c r="E212" s="10">
        <v>43.768999999999998</v>
      </c>
      <c r="F212" s="12">
        <f t="shared" si="36"/>
        <v>0.79449999999999932</v>
      </c>
      <c r="G212" s="11">
        <f t="shared" si="37"/>
        <v>0.11919999999999931</v>
      </c>
      <c r="H212" s="11">
        <f t="shared" si="38"/>
        <v>0</v>
      </c>
      <c r="I212" s="13">
        <f t="shared" si="44"/>
        <v>0.67271266979706368</v>
      </c>
      <c r="J212" s="13">
        <f t="shared" si="45"/>
        <v>0.160383162168905</v>
      </c>
      <c r="K212" s="13">
        <f t="shared" si="46"/>
        <v>0.14161364642538149</v>
      </c>
      <c r="L212" s="13">
        <f t="shared" si="39"/>
        <v>23.841257845981641</v>
      </c>
      <c r="M212" s="13">
        <f t="shared" si="40"/>
        <v>21.051134129538827</v>
      </c>
      <c r="N212" s="13">
        <f t="shared" si="41"/>
        <v>2.7901237164428139</v>
      </c>
      <c r="O212" s="13">
        <f t="shared" si="42"/>
        <v>44.892391975520468</v>
      </c>
      <c r="P212" s="13">
        <f t="shared" si="43"/>
        <v>6.2151371171405847</v>
      </c>
      <c r="Q212" s="13">
        <f t="shared" si="35"/>
        <v>16.564993573268456</v>
      </c>
    </row>
    <row r="213" spans="2:17" x14ac:dyDescent="0.4">
      <c r="B213" s="7">
        <v>40157</v>
      </c>
      <c r="C213" s="9">
        <v>44.225700000000003</v>
      </c>
      <c r="D213" s="10">
        <v>43.927900000000001</v>
      </c>
      <c r="E213" s="10">
        <v>43.9876</v>
      </c>
      <c r="F213" s="12">
        <f t="shared" si="36"/>
        <v>0.45670000000000499</v>
      </c>
      <c r="G213" s="11">
        <f t="shared" si="37"/>
        <v>0.41690000000000538</v>
      </c>
      <c r="H213" s="11">
        <f t="shared" si="38"/>
        <v>0</v>
      </c>
      <c r="I213" s="13">
        <f t="shared" si="44"/>
        <v>0.65728319338298813</v>
      </c>
      <c r="J213" s="13">
        <f t="shared" si="45"/>
        <v>0.17870579344255502</v>
      </c>
      <c r="K213" s="13">
        <f t="shared" si="46"/>
        <v>0.13149838596642566</v>
      </c>
      <c r="L213" s="13">
        <f t="shared" si="39"/>
        <v>27.188553616101075</v>
      </c>
      <c r="M213" s="13">
        <f t="shared" si="40"/>
        <v>20.006351492058265</v>
      </c>
      <c r="N213" s="13">
        <f t="shared" si="41"/>
        <v>7.18220212404281</v>
      </c>
      <c r="O213" s="13">
        <f t="shared" si="42"/>
        <v>47.19490510815934</v>
      </c>
      <c r="P213" s="13">
        <f t="shared" si="43"/>
        <v>15.218172613299965</v>
      </c>
      <c r="Q213" s="13">
        <f t="shared" si="35"/>
        <v>16.468792076127851</v>
      </c>
    </row>
    <row r="214" spans="2:17" x14ac:dyDescent="0.4">
      <c r="B214" s="7">
        <v>40158</v>
      </c>
      <c r="C214" s="9">
        <v>44.275399999999998</v>
      </c>
      <c r="D214" s="10">
        <v>43.64</v>
      </c>
      <c r="E214" s="10">
        <v>43.818800000000003</v>
      </c>
      <c r="F214" s="12">
        <f t="shared" si="36"/>
        <v>0.63539999999999708</v>
      </c>
      <c r="G214" s="11">
        <f t="shared" si="37"/>
        <v>0</v>
      </c>
      <c r="H214" s="11">
        <f t="shared" si="38"/>
        <v>0.28790000000000049</v>
      </c>
      <c r="I214" s="13">
        <f t="shared" si="44"/>
        <v>0.65572010814134596</v>
      </c>
      <c r="J214" s="13">
        <f t="shared" si="45"/>
        <v>0.16594109391094397</v>
      </c>
      <c r="K214" s="13">
        <f t="shared" si="46"/>
        <v>0.14266992982596671</v>
      </c>
      <c r="L214" s="13">
        <f t="shared" si="39"/>
        <v>25.306695928741284</v>
      </c>
      <c r="M214" s="13">
        <f t="shared" si="40"/>
        <v>21.757748169469437</v>
      </c>
      <c r="N214" s="13">
        <f t="shared" si="41"/>
        <v>3.5489477592718472</v>
      </c>
      <c r="O214" s="13">
        <f t="shared" si="42"/>
        <v>47.064444098210721</v>
      </c>
      <c r="P214" s="13">
        <f t="shared" si="43"/>
        <v>7.540613359558983</v>
      </c>
      <c r="Q214" s="13">
        <f t="shared" si="35"/>
        <v>15.831065024944362</v>
      </c>
    </row>
    <row r="215" spans="2:17" x14ac:dyDescent="0.4">
      <c r="B215" s="7">
        <v>40161</v>
      </c>
      <c r="C215" s="9">
        <v>44.285400000000003</v>
      </c>
      <c r="D215" s="10">
        <v>43.8782</v>
      </c>
      <c r="E215" s="10">
        <v>44.235700000000001</v>
      </c>
      <c r="F215" s="12">
        <f t="shared" si="36"/>
        <v>0.46659999999999968</v>
      </c>
      <c r="G215" s="11">
        <f t="shared" si="37"/>
        <v>1.0000000000005116E-2</v>
      </c>
      <c r="H215" s="11">
        <f t="shared" si="38"/>
        <v>0</v>
      </c>
      <c r="I215" s="13">
        <f t="shared" si="44"/>
        <v>0.64221152898839262</v>
      </c>
      <c r="J215" s="13">
        <f t="shared" si="45"/>
        <v>0.15480244434587689</v>
      </c>
      <c r="K215" s="13">
        <f t="shared" si="46"/>
        <v>0.13247922055268338</v>
      </c>
      <c r="L215" s="13">
        <f t="shared" si="39"/>
        <v>24.104588186032831</v>
      </c>
      <c r="M215" s="13">
        <f t="shared" si="40"/>
        <v>20.628595808823889</v>
      </c>
      <c r="N215" s="13">
        <f t="shared" si="41"/>
        <v>3.4759923772089429</v>
      </c>
      <c r="O215" s="13">
        <f t="shared" si="42"/>
        <v>44.733183994856716</v>
      </c>
      <c r="P215" s="13">
        <f t="shared" si="43"/>
        <v>7.7705007039261984</v>
      </c>
      <c r="Q215" s="13">
        <f t="shared" si="35"/>
        <v>15.25531043058592</v>
      </c>
    </row>
    <row r="216" spans="2:17" x14ac:dyDescent="0.4">
      <c r="B216" s="7">
        <v>40162</v>
      </c>
      <c r="C216" s="9">
        <v>44.354900000000001</v>
      </c>
      <c r="D216" s="10">
        <v>43.858400000000003</v>
      </c>
      <c r="E216" s="10">
        <v>43.9876</v>
      </c>
      <c r="F216" s="12">
        <f t="shared" si="36"/>
        <v>0.4964999999999975</v>
      </c>
      <c r="G216" s="11">
        <f t="shared" si="37"/>
        <v>6.9499999999997897E-2</v>
      </c>
      <c r="H216" s="11">
        <f t="shared" si="38"/>
        <v>0</v>
      </c>
      <c r="I216" s="13">
        <f t="shared" si="44"/>
        <v>0.6318035626320786</v>
      </c>
      <c r="J216" s="13">
        <f t="shared" si="45"/>
        <v>0.14870941260688553</v>
      </c>
      <c r="K216" s="13">
        <f t="shared" si="46"/>
        <v>0.12301641908463457</v>
      </c>
      <c r="L216" s="13">
        <f t="shared" si="39"/>
        <v>23.537286176001551</v>
      </c>
      <c r="M216" s="13">
        <f t="shared" si="40"/>
        <v>19.470675121259379</v>
      </c>
      <c r="N216" s="13">
        <f t="shared" si="41"/>
        <v>4.0666110547421717</v>
      </c>
      <c r="O216" s="13">
        <f t="shared" si="42"/>
        <v>43.007961297260934</v>
      </c>
      <c r="P216" s="13">
        <f t="shared" si="43"/>
        <v>9.4554843616852953</v>
      </c>
      <c r="Q216" s="13">
        <f t="shared" si="35"/>
        <v>14.841037139950162</v>
      </c>
    </row>
    <row r="217" spans="2:17" x14ac:dyDescent="0.4">
      <c r="B217" s="7">
        <v>40163</v>
      </c>
      <c r="C217" s="9">
        <v>44.384599999999999</v>
      </c>
      <c r="D217" s="10">
        <v>43.977600000000002</v>
      </c>
      <c r="E217" s="10">
        <v>44.046900000000001</v>
      </c>
      <c r="F217" s="12">
        <f t="shared" si="36"/>
        <v>0.40699999999999648</v>
      </c>
      <c r="G217" s="11">
        <f t="shared" si="37"/>
        <v>2.9699999999998283E-2</v>
      </c>
      <c r="H217" s="11">
        <f t="shared" si="38"/>
        <v>0</v>
      </c>
      <c r="I217" s="13">
        <f t="shared" si="44"/>
        <v>0.61574616530121562</v>
      </c>
      <c r="J217" s="13">
        <f t="shared" si="45"/>
        <v>0.14020874027782215</v>
      </c>
      <c r="K217" s="13">
        <f t="shared" si="46"/>
        <v>0.11422953200716067</v>
      </c>
      <c r="L217" s="13">
        <f t="shared" si="39"/>
        <v>22.770542177754972</v>
      </c>
      <c r="M217" s="13">
        <f t="shared" si="40"/>
        <v>18.551399658539644</v>
      </c>
      <c r="N217" s="13">
        <f t="shared" si="41"/>
        <v>4.2191425192153282</v>
      </c>
      <c r="O217" s="13">
        <f t="shared" si="42"/>
        <v>41.321941836294613</v>
      </c>
      <c r="P217" s="13">
        <f t="shared" si="43"/>
        <v>10.210416867460708</v>
      </c>
      <c r="Q217" s="13">
        <f t="shared" si="35"/>
        <v>14.510278549058057</v>
      </c>
    </row>
    <row r="218" spans="2:17" x14ac:dyDescent="0.4">
      <c r="B218" s="7">
        <v>40164</v>
      </c>
      <c r="C218" s="9">
        <v>43.898099999999999</v>
      </c>
      <c r="D218" s="10">
        <v>43.451300000000003</v>
      </c>
      <c r="E218" s="10">
        <v>43.510899999999999</v>
      </c>
      <c r="F218" s="12">
        <f t="shared" si="36"/>
        <v>0.59559999999999746</v>
      </c>
      <c r="G218" s="11">
        <f t="shared" si="37"/>
        <v>0</v>
      </c>
      <c r="H218" s="11">
        <f t="shared" si="38"/>
        <v>0.5262999999999991</v>
      </c>
      <c r="I218" s="13">
        <f t="shared" si="44"/>
        <v>0.61430715349398579</v>
      </c>
      <c r="J218" s="13">
        <f t="shared" si="45"/>
        <v>0.13019383025797771</v>
      </c>
      <c r="K218" s="13">
        <f t="shared" si="46"/>
        <v>0.14366313686379198</v>
      </c>
      <c r="L218" s="13">
        <f t="shared" si="39"/>
        <v>21.19360478182228</v>
      </c>
      <c r="M218" s="13">
        <f t="shared" si="40"/>
        <v>23.386206077315112</v>
      </c>
      <c r="N218" s="13">
        <f t="shared" si="41"/>
        <v>2.1926012954928318</v>
      </c>
      <c r="O218" s="13">
        <f t="shared" si="42"/>
        <v>44.579810859137396</v>
      </c>
      <c r="P218" s="13">
        <f t="shared" si="43"/>
        <v>4.9183728087608536</v>
      </c>
      <c r="Q218" s="13">
        <f t="shared" si="35"/>
        <v>13.825142424751116</v>
      </c>
    </row>
    <row r="219" spans="2:17" x14ac:dyDescent="0.4">
      <c r="B219" s="7">
        <v>40165</v>
      </c>
      <c r="C219" s="9">
        <v>44.244599999999998</v>
      </c>
      <c r="D219" s="10">
        <v>43.767099999999999</v>
      </c>
      <c r="E219" s="10">
        <v>44.224600000000002</v>
      </c>
      <c r="F219" s="12">
        <f t="shared" si="36"/>
        <v>0.73369999999999891</v>
      </c>
      <c r="G219" s="11">
        <f t="shared" si="37"/>
        <v>0.34649999999999892</v>
      </c>
      <c r="H219" s="11">
        <f t="shared" si="38"/>
        <v>0</v>
      </c>
      <c r="I219" s="13">
        <f t="shared" si="44"/>
        <v>0.62283521395870101</v>
      </c>
      <c r="J219" s="13">
        <f t="shared" si="45"/>
        <v>0.14564427095383636</v>
      </c>
      <c r="K219" s="13">
        <f t="shared" si="46"/>
        <v>0.13340148423066397</v>
      </c>
      <c r="L219" s="13">
        <f t="shared" si="39"/>
        <v>23.384077792925456</v>
      </c>
      <c r="M219" s="13">
        <f t="shared" si="40"/>
        <v>21.418423563878576</v>
      </c>
      <c r="N219" s="13">
        <f t="shared" si="41"/>
        <v>1.9656542290468799</v>
      </c>
      <c r="O219" s="13">
        <f t="shared" si="42"/>
        <v>44.802501356804029</v>
      </c>
      <c r="P219" s="13">
        <f t="shared" si="43"/>
        <v>4.3873760828498058</v>
      </c>
      <c r="Q219" s="13">
        <f t="shared" si="35"/>
        <v>13.151016257472451</v>
      </c>
    </row>
    <row r="220" spans="2:17" x14ac:dyDescent="0.4">
      <c r="B220" s="7">
        <v>40168</v>
      </c>
      <c r="C220" s="9">
        <v>44.891100000000002</v>
      </c>
      <c r="D220" s="10">
        <v>44.433500000000002</v>
      </c>
      <c r="E220" s="10">
        <v>44.722000000000001</v>
      </c>
      <c r="F220" s="12">
        <f t="shared" si="36"/>
        <v>0.6664999999999992</v>
      </c>
      <c r="G220" s="11">
        <f t="shared" si="37"/>
        <v>0.64650000000000318</v>
      </c>
      <c r="H220" s="11">
        <f t="shared" si="38"/>
        <v>0</v>
      </c>
      <c r="I220" s="13">
        <f t="shared" si="44"/>
        <v>0.6259541272473651</v>
      </c>
      <c r="J220" s="13">
        <f t="shared" si="45"/>
        <v>0.18141968017141968</v>
      </c>
      <c r="K220" s="13">
        <f t="shared" si="46"/>
        <v>0.12387280678561655</v>
      </c>
      <c r="L220" s="13">
        <f t="shared" si="39"/>
        <v>28.98290342284557</v>
      </c>
      <c r="M220" s="13">
        <f t="shared" si="40"/>
        <v>19.789438457790435</v>
      </c>
      <c r="N220" s="13">
        <f t="shared" si="41"/>
        <v>9.193464965055135</v>
      </c>
      <c r="O220" s="13">
        <f t="shared" si="42"/>
        <v>48.772341880636006</v>
      </c>
      <c r="P220" s="13">
        <f t="shared" si="43"/>
        <v>18.849750925544956</v>
      </c>
      <c r="Q220" s="13">
        <f t="shared" si="35"/>
        <v>13.558068733763344</v>
      </c>
    </row>
    <row r="221" spans="2:17" x14ac:dyDescent="0.4">
      <c r="B221" s="7">
        <v>40169</v>
      </c>
      <c r="C221" s="9">
        <v>45.050199999999997</v>
      </c>
      <c r="D221" s="10">
        <v>44.791600000000003</v>
      </c>
      <c r="E221" s="10">
        <v>44.990499999999997</v>
      </c>
      <c r="F221" s="12">
        <f t="shared" si="36"/>
        <v>0.32819999999999538</v>
      </c>
      <c r="G221" s="11">
        <f t="shared" si="37"/>
        <v>0.15909999999999513</v>
      </c>
      <c r="H221" s="11">
        <f t="shared" si="38"/>
        <v>0</v>
      </c>
      <c r="I221" s="13">
        <f t="shared" si="44"/>
        <v>0.60468597530112433</v>
      </c>
      <c r="J221" s="13">
        <f t="shared" si="45"/>
        <v>0.17982541730203222</v>
      </c>
      <c r="K221" s="13">
        <f t="shared" si="46"/>
        <v>0.11502474915807251</v>
      </c>
      <c r="L221" s="13">
        <f t="shared" si="39"/>
        <v>29.738645288156707</v>
      </c>
      <c r="M221" s="13">
        <f t="shared" si="40"/>
        <v>19.02222870321938</v>
      </c>
      <c r="N221" s="13">
        <f t="shared" si="41"/>
        <v>10.716416584937328</v>
      </c>
      <c r="O221" s="13">
        <f t="shared" si="42"/>
        <v>48.760873991376087</v>
      </c>
      <c r="P221" s="13">
        <f t="shared" si="43"/>
        <v>21.977490778431594</v>
      </c>
      <c r="Q221" s="13">
        <f t="shared" si="35"/>
        <v>14.15945602266822</v>
      </c>
    </row>
    <row r="222" spans="2:17" x14ac:dyDescent="0.4">
      <c r="B222" s="7">
        <v>40170</v>
      </c>
      <c r="C222" s="9">
        <v>45.328699999999998</v>
      </c>
      <c r="D222" s="10">
        <v>44.970700000000001</v>
      </c>
      <c r="E222" s="10">
        <v>45.318800000000003</v>
      </c>
      <c r="F222" s="12">
        <f t="shared" si="36"/>
        <v>0.35799999999999699</v>
      </c>
      <c r="G222" s="11">
        <f t="shared" si="37"/>
        <v>0.27850000000000108</v>
      </c>
      <c r="H222" s="11">
        <f t="shared" si="38"/>
        <v>0</v>
      </c>
      <c r="I222" s="13">
        <f t="shared" si="44"/>
        <v>0.58706554849390102</v>
      </c>
      <c r="J222" s="13">
        <f t="shared" si="45"/>
        <v>0.18687360178045859</v>
      </c>
      <c r="K222" s="13">
        <f t="shared" si="46"/>
        <v>0.10680869564678162</v>
      </c>
      <c r="L222" s="13">
        <f t="shared" si="39"/>
        <v>31.83181201143163</v>
      </c>
      <c r="M222" s="13">
        <f t="shared" si="40"/>
        <v>18.193657577215372</v>
      </c>
      <c r="N222" s="13">
        <f t="shared" si="41"/>
        <v>13.638154434216258</v>
      </c>
      <c r="O222" s="13">
        <f t="shared" si="42"/>
        <v>50.025469588646999</v>
      </c>
      <c r="P222" s="13">
        <f t="shared" si="43"/>
        <v>27.262421615151336</v>
      </c>
      <c r="Q222" s="13">
        <f t="shared" si="35"/>
        <v>15.095382136417014</v>
      </c>
    </row>
    <row r="223" spans="2:17" x14ac:dyDescent="0.4">
      <c r="B223" s="7">
        <v>40171</v>
      </c>
      <c r="C223" s="9">
        <v>45.736600000000003</v>
      </c>
      <c r="D223" s="10">
        <v>45.358600000000003</v>
      </c>
      <c r="E223" s="10">
        <v>45.736600000000003</v>
      </c>
      <c r="F223" s="12">
        <f t="shared" si="36"/>
        <v>0.41779999999999973</v>
      </c>
      <c r="G223" s="11">
        <f t="shared" si="37"/>
        <v>0.40790000000000504</v>
      </c>
      <c r="H223" s="11">
        <f t="shared" si="38"/>
        <v>0</v>
      </c>
      <c r="I223" s="13">
        <f t="shared" si="44"/>
        <v>0.57497515217290818</v>
      </c>
      <c r="J223" s="13">
        <f t="shared" si="45"/>
        <v>0.20266120165328333</v>
      </c>
      <c r="K223" s="13">
        <f t="shared" si="46"/>
        <v>9.9179503100582947E-2</v>
      </c>
      <c r="L223" s="13">
        <f t="shared" si="39"/>
        <v>35.246949522496664</v>
      </c>
      <c r="M223" s="13">
        <f t="shared" si="40"/>
        <v>17.249354641808488</v>
      </c>
      <c r="N223" s="13">
        <f t="shared" si="41"/>
        <v>17.997594880688176</v>
      </c>
      <c r="O223" s="13">
        <f t="shared" si="42"/>
        <v>52.496304164305151</v>
      </c>
      <c r="P223" s="13">
        <f t="shared" si="43"/>
        <v>34.283546560456031</v>
      </c>
      <c r="Q223" s="13">
        <f t="shared" si="35"/>
        <v>16.465965309562655</v>
      </c>
    </row>
    <row r="224" spans="2:17" x14ac:dyDescent="0.4">
      <c r="B224" s="7">
        <v>40175</v>
      </c>
      <c r="C224" s="9">
        <v>46.0548</v>
      </c>
      <c r="D224" s="10">
        <v>45.696800000000003</v>
      </c>
      <c r="E224" s="10">
        <v>45.975299999999997</v>
      </c>
      <c r="F224" s="12">
        <f t="shared" si="36"/>
        <v>0.35799999999999699</v>
      </c>
      <c r="G224" s="11">
        <f t="shared" si="37"/>
        <v>0.31819999999999737</v>
      </c>
      <c r="H224" s="11">
        <f t="shared" si="38"/>
        <v>0</v>
      </c>
      <c r="I224" s="13">
        <f t="shared" si="44"/>
        <v>0.55947692701770024</v>
      </c>
      <c r="J224" s="13">
        <f t="shared" si="45"/>
        <v>0.21091397296376288</v>
      </c>
      <c r="K224" s="13">
        <f t="shared" si="46"/>
        <v>9.209525287911273E-2</v>
      </c>
      <c r="L224" s="13">
        <f t="shared" si="39"/>
        <v>37.698422004289405</v>
      </c>
      <c r="M224" s="13">
        <f t="shared" si="40"/>
        <v>16.460956374023819</v>
      </c>
      <c r="N224" s="13">
        <f t="shared" si="41"/>
        <v>21.237465630265586</v>
      </c>
      <c r="O224" s="13">
        <f t="shared" si="42"/>
        <v>54.159378378313221</v>
      </c>
      <c r="P224" s="13">
        <f t="shared" si="43"/>
        <v>39.212905070508718</v>
      </c>
      <c r="Q224" s="13">
        <f t="shared" ref="Q224:Q287" si="47">(13*Q223+P224)/14</f>
        <v>18.090746721058803</v>
      </c>
    </row>
    <row r="225" spans="2:17" x14ac:dyDescent="0.4">
      <c r="B225" s="7">
        <v>40176</v>
      </c>
      <c r="C225" s="9">
        <v>46.005200000000002</v>
      </c>
      <c r="D225" s="10">
        <v>45.746600000000001</v>
      </c>
      <c r="E225" s="10">
        <v>45.786299999999997</v>
      </c>
      <c r="F225" s="12">
        <f t="shared" si="36"/>
        <v>0.25860000000000127</v>
      </c>
      <c r="G225" s="11">
        <f t="shared" si="37"/>
        <v>0</v>
      </c>
      <c r="H225" s="11">
        <f t="shared" si="38"/>
        <v>0</v>
      </c>
      <c r="I225" s="13">
        <f t="shared" si="44"/>
        <v>0.53798571794500749</v>
      </c>
      <c r="J225" s="13">
        <f t="shared" si="45"/>
        <v>0.19584868918063697</v>
      </c>
      <c r="K225" s="13">
        <f t="shared" si="46"/>
        <v>8.5517020530604684E-2</v>
      </c>
      <c r="L225" s="13">
        <f t="shared" si="39"/>
        <v>36.404068481360035</v>
      </c>
      <c r="M225" s="13">
        <f t="shared" si="40"/>
        <v>15.895778954367367</v>
      </c>
      <c r="N225" s="13">
        <f t="shared" si="41"/>
        <v>20.508289526992669</v>
      </c>
      <c r="O225" s="13">
        <f t="shared" si="42"/>
        <v>52.299847435727401</v>
      </c>
      <c r="P225" s="13">
        <f t="shared" si="43"/>
        <v>39.212905070508711</v>
      </c>
      <c r="Q225" s="13">
        <f t="shared" si="47"/>
        <v>19.599472317448082</v>
      </c>
    </row>
    <row r="226" spans="2:17" x14ac:dyDescent="0.4">
      <c r="B226" s="7">
        <v>40177</v>
      </c>
      <c r="C226" s="9">
        <v>46.015099999999997</v>
      </c>
      <c r="D226" s="10">
        <v>45.716700000000003</v>
      </c>
      <c r="E226" s="10">
        <v>45.925600000000003</v>
      </c>
      <c r="F226" s="12">
        <f t="shared" si="36"/>
        <v>0.29839999999999378</v>
      </c>
      <c r="G226" s="11">
        <f t="shared" si="37"/>
        <v>0</v>
      </c>
      <c r="H226" s="11">
        <f t="shared" si="38"/>
        <v>2.9899999999997817E-2</v>
      </c>
      <c r="I226" s="13">
        <f t="shared" si="44"/>
        <v>0.52087245237750657</v>
      </c>
      <c r="J226" s="13">
        <f t="shared" si="45"/>
        <v>0.18185949709630575</v>
      </c>
      <c r="K226" s="13">
        <f t="shared" si="46"/>
        <v>8.1544376206989913E-2</v>
      </c>
      <c r="L226" s="13">
        <f t="shared" si="39"/>
        <v>34.914401071934897</v>
      </c>
      <c r="M226" s="13">
        <f t="shared" si="40"/>
        <v>15.655344381293936</v>
      </c>
      <c r="N226" s="13">
        <f t="shared" si="41"/>
        <v>19.259056690640961</v>
      </c>
      <c r="O226" s="13">
        <f t="shared" si="42"/>
        <v>50.569745453228833</v>
      </c>
      <c r="P226" s="13">
        <f t="shared" si="43"/>
        <v>38.08414797826768</v>
      </c>
      <c r="Q226" s="13">
        <f t="shared" si="47"/>
        <v>20.919806293220912</v>
      </c>
    </row>
    <row r="227" spans="2:17" x14ac:dyDescent="0.4">
      <c r="B227" s="7">
        <v>40178</v>
      </c>
      <c r="C227" s="9">
        <v>46.030099999999997</v>
      </c>
      <c r="D227" s="10">
        <v>45.507800000000003</v>
      </c>
      <c r="E227" s="10">
        <v>45.507800000000003</v>
      </c>
      <c r="F227" s="12">
        <f t="shared" si="36"/>
        <v>0.52229999999999421</v>
      </c>
      <c r="G227" s="11">
        <f t="shared" si="37"/>
        <v>0</v>
      </c>
      <c r="H227" s="11">
        <f t="shared" si="38"/>
        <v>0.20889999999999986</v>
      </c>
      <c r="I227" s="13">
        <f t="shared" si="44"/>
        <v>0.52097442006482708</v>
      </c>
      <c r="J227" s="13">
        <f t="shared" si="45"/>
        <v>0.16886953301799817</v>
      </c>
      <c r="K227" s="13">
        <f t="shared" si="46"/>
        <v>9.0641206477919192E-2</v>
      </c>
      <c r="L227" s="13">
        <f t="shared" si="39"/>
        <v>32.414169777661066</v>
      </c>
      <c r="M227" s="13">
        <f t="shared" si="40"/>
        <v>17.398398652018329</v>
      </c>
      <c r="N227" s="13">
        <f t="shared" si="41"/>
        <v>15.015771125642736</v>
      </c>
      <c r="O227" s="13">
        <f t="shared" si="42"/>
        <v>49.812568429679395</v>
      </c>
      <c r="P227" s="13">
        <f t="shared" si="43"/>
        <v>30.144543032027272</v>
      </c>
      <c r="Q227" s="13">
        <f t="shared" si="47"/>
        <v>21.578716060278509</v>
      </c>
    </row>
    <row r="228" spans="2:17" x14ac:dyDescent="0.4">
      <c r="B228" s="7">
        <v>40182</v>
      </c>
      <c r="C228" s="9">
        <v>46.238900000000001</v>
      </c>
      <c r="D228" s="10">
        <v>46.025100000000002</v>
      </c>
      <c r="E228" s="10">
        <v>46.174300000000002</v>
      </c>
      <c r="F228" s="12">
        <f t="shared" si="36"/>
        <v>0.73109999999999786</v>
      </c>
      <c r="G228" s="11">
        <f t="shared" si="37"/>
        <v>0.20880000000000365</v>
      </c>
      <c r="H228" s="11">
        <f t="shared" si="38"/>
        <v>0</v>
      </c>
      <c r="I228" s="13">
        <f t="shared" si="44"/>
        <v>0.53598339006019635</v>
      </c>
      <c r="J228" s="13">
        <f t="shared" si="45"/>
        <v>0.17172170923099858</v>
      </c>
      <c r="K228" s="13">
        <f t="shared" si="46"/>
        <v>8.4166834586639247E-2</v>
      </c>
      <c r="L228" s="13">
        <f t="shared" si="39"/>
        <v>32.038625154356467</v>
      </c>
      <c r="M228" s="13">
        <f t="shared" si="40"/>
        <v>15.703254270097151</v>
      </c>
      <c r="N228" s="13">
        <f t="shared" si="41"/>
        <v>16.335370884259316</v>
      </c>
      <c r="O228" s="13">
        <f t="shared" si="42"/>
        <v>47.741879424453614</v>
      </c>
      <c r="P228" s="13">
        <f t="shared" si="43"/>
        <v>34.216019731917513</v>
      </c>
      <c r="Q228" s="13">
        <f t="shared" si="47"/>
        <v>22.481380608252724</v>
      </c>
    </row>
    <row r="229" spans="2:17" x14ac:dyDescent="0.4">
      <c r="B229" s="7">
        <v>40183</v>
      </c>
      <c r="C229" s="9">
        <v>46.253799999999998</v>
      </c>
      <c r="D229" s="10">
        <v>45.915700000000001</v>
      </c>
      <c r="E229" s="10">
        <v>46.174300000000002</v>
      </c>
      <c r="F229" s="12">
        <f t="shared" si="36"/>
        <v>0.33809999999999718</v>
      </c>
      <c r="G229" s="11">
        <f t="shared" si="37"/>
        <v>0</v>
      </c>
      <c r="H229" s="11">
        <f t="shared" si="38"/>
        <v>0.10940000000000083</v>
      </c>
      <c r="I229" s="13">
        <f t="shared" si="44"/>
        <v>0.52184886219875348</v>
      </c>
      <c r="J229" s="13">
        <f t="shared" si="45"/>
        <v>0.15945587285735582</v>
      </c>
      <c r="K229" s="13">
        <f t="shared" si="46"/>
        <v>8.59692035447365E-2</v>
      </c>
      <c r="L229" s="13">
        <f t="shared" si="39"/>
        <v>30.55594912778114</v>
      </c>
      <c r="M229" s="13">
        <f t="shared" si="40"/>
        <v>16.473965887846262</v>
      </c>
      <c r="N229" s="13">
        <f t="shared" si="41"/>
        <v>14.081983239934878</v>
      </c>
      <c r="O229" s="13">
        <f t="shared" si="42"/>
        <v>47.029915015627402</v>
      </c>
      <c r="P229" s="13">
        <f t="shared" si="43"/>
        <v>29.942608306342091</v>
      </c>
      <c r="Q229" s="13">
        <f t="shared" si="47"/>
        <v>23.014325443830536</v>
      </c>
    </row>
    <row r="230" spans="2:17" x14ac:dyDescent="0.4">
      <c r="B230" s="7">
        <v>40184</v>
      </c>
      <c r="C230" s="9">
        <v>46.303600000000003</v>
      </c>
      <c r="D230" s="10">
        <v>45.8262</v>
      </c>
      <c r="E230" s="10">
        <v>45.895699999999998</v>
      </c>
      <c r="F230" s="12">
        <f t="shared" si="36"/>
        <v>0.47740000000000293</v>
      </c>
      <c r="G230" s="11">
        <f t="shared" si="37"/>
        <v>0</v>
      </c>
      <c r="H230" s="11">
        <f t="shared" si="38"/>
        <v>8.9500000000001023E-2</v>
      </c>
      <c r="I230" s="13">
        <f t="shared" si="44"/>
        <v>0.51867394347027129</v>
      </c>
      <c r="J230" s="13">
        <f t="shared" si="45"/>
        <v>0.148066167653259</v>
      </c>
      <c r="K230" s="13">
        <f t="shared" si="46"/>
        <v>8.6221403291541113E-2</v>
      </c>
      <c r="L230" s="13">
        <f t="shared" si="39"/>
        <v>28.547061119476822</v>
      </c>
      <c r="M230" s="13">
        <f t="shared" si="40"/>
        <v>16.623430649834262</v>
      </c>
      <c r="N230" s="13">
        <f t="shared" si="41"/>
        <v>11.923630469642561</v>
      </c>
      <c r="O230" s="13">
        <f t="shared" si="42"/>
        <v>45.170491769311084</v>
      </c>
      <c r="P230" s="13">
        <f t="shared" si="43"/>
        <v>26.396946330665138</v>
      </c>
      <c r="Q230" s="13">
        <f t="shared" si="47"/>
        <v>23.255941221461576</v>
      </c>
    </row>
    <row r="231" spans="2:17" x14ac:dyDescent="0.4">
      <c r="B231" s="7">
        <v>40185</v>
      </c>
      <c r="C231" s="9">
        <v>46.025100000000002</v>
      </c>
      <c r="D231" s="10">
        <v>45.676900000000003</v>
      </c>
      <c r="E231" s="10">
        <v>45.925600000000003</v>
      </c>
      <c r="F231" s="12">
        <f t="shared" si="36"/>
        <v>0.34819999999999851</v>
      </c>
      <c r="G231" s="11">
        <f t="shared" si="37"/>
        <v>0</v>
      </c>
      <c r="H231" s="11">
        <f t="shared" si="38"/>
        <v>0.14929999999999666</v>
      </c>
      <c r="I231" s="13">
        <f t="shared" si="44"/>
        <v>0.50649723322239459</v>
      </c>
      <c r="J231" s="13">
        <f t="shared" si="45"/>
        <v>0.13749001282088336</v>
      </c>
      <c r="K231" s="13">
        <f t="shared" si="46"/>
        <v>9.0727017342145083E-2</v>
      </c>
      <c r="L231" s="13">
        <f t="shared" si="39"/>
        <v>27.145264337606712</v>
      </c>
      <c r="M231" s="13">
        <f t="shared" si="40"/>
        <v>17.912638291216162</v>
      </c>
      <c r="N231" s="13">
        <f t="shared" si="41"/>
        <v>9.2326260463905498</v>
      </c>
      <c r="O231" s="13">
        <f t="shared" si="42"/>
        <v>45.057902628822873</v>
      </c>
      <c r="P231" s="13">
        <f t="shared" si="43"/>
        <v>20.490581025146465</v>
      </c>
      <c r="Q231" s="13">
        <f t="shared" si="47"/>
        <v>23.058415493153355</v>
      </c>
    </row>
    <row r="232" spans="2:17" x14ac:dyDescent="0.4">
      <c r="B232" s="7">
        <v>40186</v>
      </c>
      <c r="C232" s="9">
        <v>46.303600000000003</v>
      </c>
      <c r="D232" s="10">
        <v>45.686799999999998</v>
      </c>
      <c r="E232" s="10">
        <v>46.303600000000003</v>
      </c>
      <c r="F232" s="12">
        <f t="shared" si="36"/>
        <v>0.6168000000000049</v>
      </c>
      <c r="G232" s="11">
        <f t="shared" si="37"/>
        <v>0.27850000000000108</v>
      </c>
      <c r="H232" s="11">
        <f t="shared" si="38"/>
        <v>0</v>
      </c>
      <c r="I232" s="13">
        <f t="shared" si="44"/>
        <v>0.51437600227793812</v>
      </c>
      <c r="J232" s="13">
        <f t="shared" si="45"/>
        <v>0.14756215476224893</v>
      </c>
      <c r="K232" s="13">
        <f t="shared" si="46"/>
        <v>8.4246516103420446E-2</v>
      </c>
      <c r="L232" s="13">
        <f t="shared" si="39"/>
        <v>28.687604808304247</v>
      </c>
      <c r="M232" s="13">
        <f t="shared" si="40"/>
        <v>16.378391629922628</v>
      </c>
      <c r="N232" s="13">
        <f t="shared" si="41"/>
        <v>12.309213178381619</v>
      </c>
      <c r="O232" s="13">
        <f t="shared" si="42"/>
        <v>45.065996438226875</v>
      </c>
      <c r="P232" s="13">
        <f t="shared" si="43"/>
        <v>27.31374905968001</v>
      </c>
      <c r="Q232" s="13">
        <f t="shared" si="47"/>
        <v>23.362367890762403</v>
      </c>
    </row>
    <row r="233" spans="2:17" x14ac:dyDescent="0.4">
      <c r="B233" s="7">
        <v>40189</v>
      </c>
      <c r="C233" s="9">
        <v>46.393099999999997</v>
      </c>
      <c r="D233" s="10">
        <v>45.875900000000001</v>
      </c>
      <c r="E233" s="10">
        <v>46.114600000000003</v>
      </c>
      <c r="F233" s="12">
        <f t="shared" si="36"/>
        <v>0.51719999999999544</v>
      </c>
      <c r="G233" s="11">
        <f t="shared" si="37"/>
        <v>8.9499999999993918E-2</v>
      </c>
      <c r="H233" s="11">
        <f t="shared" si="38"/>
        <v>0</v>
      </c>
      <c r="I233" s="13">
        <f t="shared" si="44"/>
        <v>0.51457771640094219</v>
      </c>
      <c r="J233" s="13">
        <f t="shared" si="45"/>
        <v>0.14341485799351641</v>
      </c>
      <c r="K233" s="13">
        <f t="shared" si="46"/>
        <v>7.8228907810318993E-2</v>
      </c>
      <c r="L233" s="13">
        <f t="shared" si="39"/>
        <v>27.870398080311009</v>
      </c>
      <c r="M233" s="13">
        <f t="shared" si="40"/>
        <v>15.202544789049043</v>
      </c>
      <c r="N233" s="13">
        <f t="shared" si="41"/>
        <v>12.667853291261967</v>
      </c>
      <c r="O233" s="13">
        <f t="shared" si="42"/>
        <v>43.072942869360048</v>
      </c>
      <c r="P233" s="13">
        <f t="shared" si="43"/>
        <v>29.410234006261152</v>
      </c>
      <c r="Q233" s="13">
        <f t="shared" si="47"/>
        <v>23.794358327583744</v>
      </c>
    </row>
    <row r="234" spans="2:17" x14ac:dyDescent="0.4">
      <c r="B234" s="7">
        <v>40190</v>
      </c>
      <c r="C234" s="9">
        <v>45.895699999999998</v>
      </c>
      <c r="D234" s="10">
        <v>45.289000000000001</v>
      </c>
      <c r="E234" s="10">
        <v>45.537599999999998</v>
      </c>
      <c r="F234" s="12">
        <f t="shared" si="36"/>
        <v>0.82560000000000144</v>
      </c>
      <c r="G234" s="11">
        <f t="shared" si="37"/>
        <v>0</v>
      </c>
      <c r="H234" s="11">
        <f t="shared" si="38"/>
        <v>0.58689999999999998</v>
      </c>
      <c r="I234" s="13">
        <f t="shared" si="44"/>
        <v>0.53679359380087499</v>
      </c>
      <c r="J234" s="13">
        <f t="shared" si="45"/>
        <v>0.1331709395654081</v>
      </c>
      <c r="K234" s="13">
        <f t="shared" si="46"/>
        <v>0.11456255725243907</v>
      </c>
      <c r="L234" s="13">
        <f t="shared" si="39"/>
        <v>24.808593303519974</v>
      </c>
      <c r="M234" s="13">
        <f t="shared" si="40"/>
        <v>21.342012754149287</v>
      </c>
      <c r="N234" s="13">
        <f t="shared" si="41"/>
        <v>3.4665805493706863</v>
      </c>
      <c r="O234" s="13">
        <f t="shared" si="42"/>
        <v>46.150606057669265</v>
      </c>
      <c r="P234" s="13">
        <f t="shared" si="43"/>
        <v>7.5114518432084889</v>
      </c>
      <c r="Q234" s="13">
        <f t="shared" si="47"/>
        <v>22.631293578699797</v>
      </c>
    </row>
    <row r="235" spans="2:17" x14ac:dyDescent="0.4">
      <c r="B235" s="7">
        <v>40191</v>
      </c>
      <c r="C235" s="9">
        <v>46.243899999999996</v>
      </c>
      <c r="D235" s="10">
        <v>45.368499999999997</v>
      </c>
      <c r="E235" s="10">
        <v>46.104599999999998</v>
      </c>
      <c r="F235" s="12">
        <f t="shared" si="36"/>
        <v>0.87539999999999907</v>
      </c>
      <c r="G235" s="11">
        <f t="shared" si="37"/>
        <v>0.34819999999999851</v>
      </c>
      <c r="H235" s="11">
        <f t="shared" si="38"/>
        <v>0</v>
      </c>
      <c r="I235" s="13">
        <f t="shared" si="44"/>
        <v>0.56097976567224095</v>
      </c>
      <c r="J235" s="13">
        <f t="shared" si="45"/>
        <v>0.14853015816787885</v>
      </c>
      <c r="K235" s="13">
        <f t="shared" si="46"/>
        <v>0.10637951744869342</v>
      </c>
      <c r="L235" s="13">
        <f t="shared" si="39"/>
        <v>26.47691900079322</v>
      </c>
      <c r="M235" s="13">
        <f t="shared" si="40"/>
        <v>18.963164798148338</v>
      </c>
      <c r="N235" s="13">
        <f t="shared" si="41"/>
        <v>7.5137542026448827</v>
      </c>
      <c r="O235" s="13">
        <f t="shared" si="42"/>
        <v>45.440083798941558</v>
      </c>
      <c r="P235" s="13">
        <f t="shared" si="43"/>
        <v>16.53552012775976</v>
      </c>
      <c r="Q235" s="13">
        <f t="shared" si="47"/>
        <v>22.195881189346938</v>
      </c>
    </row>
    <row r="236" spans="2:17" x14ac:dyDescent="0.4">
      <c r="B236" s="7">
        <v>40192</v>
      </c>
      <c r="C236" s="9">
        <v>46.273699999999998</v>
      </c>
      <c r="D236" s="10">
        <v>45.975299999999997</v>
      </c>
      <c r="E236" s="10">
        <v>46.144399999999997</v>
      </c>
      <c r="F236" s="12">
        <f t="shared" si="36"/>
        <v>0.29840000000000089</v>
      </c>
      <c r="G236" s="11">
        <f t="shared" si="37"/>
        <v>2.9800000000001603E-2</v>
      </c>
      <c r="H236" s="11">
        <f t="shared" si="38"/>
        <v>0</v>
      </c>
      <c r="I236" s="13">
        <f t="shared" si="44"/>
        <v>0.54222406812422386</v>
      </c>
      <c r="J236" s="13">
        <f t="shared" si="45"/>
        <v>0.14004943258445904</v>
      </c>
      <c r="K236" s="13">
        <f t="shared" si="46"/>
        <v>9.8780980488072462E-2</v>
      </c>
      <c r="L236" s="13">
        <f t="shared" si="39"/>
        <v>25.828700866958496</v>
      </c>
      <c r="M236" s="13">
        <f t="shared" si="40"/>
        <v>18.217741759379386</v>
      </c>
      <c r="N236" s="13">
        <f t="shared" si="41"/>
        <v>7.6109591075791094</v>
      </c>
      <c r="O236" s="13">
        <f t="shared" si="42"/>
        <v>44.046442626337878</v>
      </c>
      <c r="P236" s="13">
        <f t="shared" si="43"/>
        <v>17.279395687287771</v>
      </c>
      <c r="Q236" s="13">
        <f t="shared" si="47"/>
        <v>21.844703653485571</v>
      </c>
    </row>
    <row r="237" spans="2:17" x14ac:dyDescent="0.4">
      <c r="B237" s="7">
        <v>40193</v>
      </c>
      <c r="C237" s="9">
        <v>46.303600000000003</v>
      </c>
      <c r="D237" s="10">
        <v>45.408299999999997</v>
      </c>
      <c r="E237" s="10">
        <v>45.607300000000002</v>
      </c>
      <c r="F237" s="12">
        <f t="shared" si="36"/>
        <v>0.89530000000000598</v>
      </c>
      <c r="G237" s="11">
        <f t="shared" si="37"/>
        <v>0</v>
      </c>
      <c r="H237" s="11">
        <f t="shared" si="38"/>
        <v>0.56700000000000017</v>
      </c>
      <c r="I237" s="13">
        <f t="shared" si="44"/>
        <v>0.56744377754392261</v>
      </c>
      <c r="J237" s="13">
        <f t="shared" si="45"/>
        <v>0.13004590168556912</v>
      </c>
      <c r="K237" s="13">
        <f t="shared" si="46"/>
        <v>0.13222519616749587</v>
      </c>
      <c r="L237" s="13">
        <f t="shared" si="39"/>
        <v>22.917847870047886</v>
      </c>
      <c r="M237" s="13">
        <f t="shared" si="40"/>
        <v>23.301902567300786</v>
      </c>
      <c r="N237" s="13">
        <f t="shared" si="41"/>
        <v>0.38405469725289976</v>
      </c>
      <c r="O237" s="13">
        <f t="shared" si="42"/>
        <v>46.219750437348672</v>
      </c>
      <c r="P237" s="13">
        <f t="shared" si="43"/>
        <v>0.83093200118743538</v>
      </c>
      <c r="Q237" s="13">
        <f t="shared" si="47"/>
        <v>20.343719964035703</v>
      </c>
    </row>
    <row r="238" spans="2:17" x14ac:dyDescent="0.4">
      <c r="B238" s="7">
        <v>40197</v>
      </c>
      <c r="C238" s="9">
        <v>46.393099999999997</v>
      </c>
      <c r="D238" s="10">
        <v>45.706800000000001</v>
      </c>
      <c r="E238" s="10">
        <v>46.343400000000003</v>
      </c>
      <c r="F238" s="12">
        <f t="shared" si="36"/>
        <v>0.78579999999999472</v>
      </c>
      <c r="G238" s="11">
        <f t="shared" si="37"/>
        <v>8.9499999999993918E-2</v>
      </c>
      <c r="H238" s="11">
        <f t="shared" si="38"/>
        <v>0</v>
      </c>
      <c r="I238" s="13">
        <f t="shared" si="44"/>
        <v>0.58304065057649923</v>
      </c>
      <c r="J238" s="13">
        <f t="shared" si="45"/>
        <v>0.12714976585088517</v>
      </c>
      <c r="K238" s="13">
        <f t="shared" si="46"/>
        <v>0.12278053929838903</v>
      </c>
      <c r="L238" s="13">
        <f t="shared" si="39"/>
        <v>21.808044726411779</v>
      </c>
      <c r="M238" s="13">
        <f t="shared" si="40"/>
        <v>21.058658461804683</v>
      </c>
      <c r="N238" s="13">
        <f t="shared" si="41"/>
        <v>0.74938626460709656</v>
      </c>
      <c r="O238" s="13">
        <f t="shared" si="42"/>
        <v>42.866703188216462</v>
      </c>
      <c r="P238" s="13">
        <f t="shared" si="43"/>
        <v>1.7481779770110564</v>
      </c>
      <c r="Q238" s="13">
        <f t="shared" si="47"/>
        <v>19.015466964962513</v>
      </c>
    </row>
    <row r="239" spans="2:17" x14ac:dyDescent="0.4">
      <c r="B239" s="7">
        <v>40198</v>
      </c>
      <c r="C239" s="9">
        <v>46.357199999999999</v>
      </c>
      <c r="D239" s="10">
        <v>45.189599999999999</v>
      </c>
      <c r="E239" s="10">
        <v>45.676900000000003</v>
      </c>
      <c r="F239" s="12">
        <f t="shared" si="36"/>
        <v>1.1676000000000002</v>
      </c>
      <c r="G239" s="11">
        <f t="shared" si="37"/>
        <v>0</v>
      </c>
      <c r="H239" s="11">
        <f t="shared" si="38"/>
        <v>0.51720000000000255</v>
      </c>
      <c r="I239" s="13">
        <f t="shared" si="44"/>
        <v>0.62479488982103504</v>
      </c>
      <c r="J239" s="13">
        <f t="shared" si="45"/>
        <v>0.11806763971867908</v>
      </c>
      <c r="K239" s="13">
        <f t="shared" si="46"/>
        <v>0.15095335791993286</v>
      </c>
      <c r="L239" s="13">
        <f t="shared" si="39"/>
        <v>18.897023910118428</v>
      </c>
      <c r="M239" s="13">
        <f t="shared" si="40"/>
        <v>24.160466159249737</v>
      </c>
      <c r="N239" s="13">
        <f t="shared" si="41"/>
        <v>5.2634422491313089</v>
      </c>
      <c r="O239" s="13">
        <f t="shared" si="42"/>
        <v>43.057490069368164</v>
      </c>
      <c r="P239" s="13">
        <f t="shared" si="43"/>
        <v>12.224219852693672</v>
      </c>
      <c r="Q239" s="13">
        <f t="shared" si="47"/>
        <v>18.530377885514742</v>
      </c>
    </row>
    <row r="240" spans="2:17" x14ac:dyDescent="0.4">
      <c r="B240" s="7">
        <v>40199</v>
      </c>
      <c r="C240" s="9">
        <v>46.104599999999998</v>
      </c>
      <c r="D240" s="10">
        <v>45.060200000000002</v>
      </c>
      <c r="E240" s="10">
        <v>45.249200000000002</v>
      </c>
      <c r="F240" s="12">
        <f t="shared" si="36"/>
        <v>1.044399999999996</v>
      </c>
      <c r="G240" s="11">
        <f t="shared" si="37"/>
        <v>0</v>
      </c>
      <c r="H240" s="11">
        <f t="shared" si="38"/>
        <v>0.12939999999999685</v>
      </c>
      <c r="I240" s="13">
        <f t="shared" si="44"/>
        <v>0.65476668340524657</v>
      </c>
      <c r="J240" s="13">
        <f t="shared" si="45"/>
        <v>0.10963423688163057</v>
      </c>
      <c r="K240" s="13">
        <f t="shared" si="46"/>
        <v>0.14941383235422315</v>
      </c>
      <c r="L240" s="13">
        <f t="shared" si="39"/>
        <v>16.744015793756571</v>
      </c>
      <c r="M240" s="13">
        <f t="shared" si="40"/>
        <v>22.819400580549743</v>
      </c>
      <c r="N240" s="13">
        <f t="shared" si="41"/>
        <v>6.0753847867931725</v>
      </c>
      <c r="O240" s="13">
        <f t="shared" si="42"/>
        <v>39.563416374306314</v>
      </c>
      <c r="P240" s="13">
        <f t="shared" si="43"/>
        <v>15.356067153843448</v>
      </c>
      <c r="Q240" s="13">
        <f t="shared" si="47"/>
        <v>18.30364140468108</v>
      </c>
    </row>
    <row r="241" spans="2:17" x14ac:dyDescent="0.4">
      <c r="B241" s="7">
        <v>40200</v>
      </c>
      <c r="C241" s="9">
        <v>45.239199999999997</v>
      </c>
      <c r="D241" s="10">
        <v>43.806899999999999</v>
      </c>
      <c r="E241" s="10">
        <v>43.926299999999998</v>
      </c>
      <c r="F241" s="12">
        <f t="shared" si="36"/>
        <v>1.442300000000003</v>
      </c>
      <c r="G241" s="11">
        <f t="shared" si="37"/>
        <v>0</v>
      </c>
      <c r="H241" s="11">
        <f t="shared" si="38"/>
        <v>1.253300000000003</v>
      </c>
      <c r="I241" s="13">
        <f t="shared" si="44"/>
        <v>0.7110190631620148</v>
      </c>
      <c r="J241" s="13">
        <f t="shared" si="45"/>
        <v>0.1018032199615141</v>
      </c>
      <c r="K241" s="13">
        <f t="shared" si="46"/>
        <v>0.22826284432892172</v>
      </c>
      <c r="L241" s="13">
        <f t="shared" si="39"/>
        <v>14.31793115486651</v>
      </c>
      <c r="M241" s="13">
        <f t="shared" si="40"/>
        <v>32.103618054036495</v>
      </c>
      <c r="N241" s="13">
        <f t="shared" si="41"/>
        <v>17.785686899169985</v>
      </c>
      <c r="O241" s="13">
        <f t="shared" si="42"/>
        <v>46.421549208903002</v>
      </c>
      <c r="P241" s="13">
        <f t="shared" si="43"/>
        <v>38.313428143322149</v>
      </c>
      <c r="Q241" s="13">
        <f t="shared" si="47"/>
        <v>19.732911886012584</v>
      </c>
    </row>
    <row r="242" spans="2:17" x14ac:dyDescent="0.4">
      <c r="B242" s="7">
        <v>40203</v>
      </c>
      <c r="C242" s="9">
        <v>44.363900000000001</v>
      </c>
      <c r="D242" s="10">
        <v>43.886499999999998</v>
      </c>
      <c r="E242" s="10">
        <v>44.075499999999998</v>
      </c>
      <c r="F242" s="12">
        <f t="shared" si="36"/>
        <v>0.47740000000000293</v>
      </c>
      <c r="G242" s="11">
        <f t="shared" si="37"/>
        <v>0</v>
      </c>
      <c r="H242" s="11">
        <f t="shared" si="38"/>
        <v>0</v>
      </c>
      <c r="I242" s="13">
        <f t="shared" si="44"/>
        <v>0.69433198722187117</v>
      </c>
      <c r="J242" s="13">
        <f t="shared" si="45"/>
        <v>9.4531561392834515E-2</v>
      </c>
      <c r="K242" s="13">
        <f t="shared" si="46"/>
        <v>0.21195835544828445</v>
      </c>
      <c r="L242" s="13">
        <f t="shared" si="39"/>
        <v>13.614749591340276</v>
      </c>
      <c r="M242" s="13">
        <f t="shared" si="40"/>
        <v>30.526946669468931</v>
      </c>
      <c r="N242" s="13">
        <f t="shared" si="41"/>
        <v>16.912197078128656</v>
      </c>
      <c r="O242" s="13">
        <f t="shared" si="42"/>
        <v>44.141696260809205</v>
      </c>
      <c r="P242" s="13">
        <f t="shared" si="43"/>
        <v>38.313428143322156</v>
      </c>
      <c r="Q242" s="13">
        <f t="shared" si="47"/>
        <v>21.06009161867755</v>
      </c>
    </row>
    <row r="243" spans="2:17" x14ac:dyDescent="0.4">
      <c r="B243" s="7">
        <v>40204</v>
      </c>
      <c r="C243" s="9">
        <v>44.6524</v>
      </c>
      <c r="D243" s="10">
        <v>43.816899999999997</v>
      </c>
      <c r="E243" s="10">
        <v>44.115200000000002</v>
      </c>
      <c r="F243" s="12">
        <f t="shared" si="36"/>
        <v>0.83550000000000324</v>
      </c>
      <c r="G243" s="11">
        <f t="shared" si="37"/>
        <v>0.28849999999999909</v>
      </c>
      <c r="H243" s="11">
        <f t="shared" si="38"/>
        <v>0</v>
      </c>
      <c r="I243" s="13">
        <f t="shared" si="44"/>
        <v>0.70441541670602348</v>
      </c>
      <c r="J243" s="13">
        <f t="shared" si="45"/>
        <v>0.10838644986477484</v>
      </c>
      <c r="K243" s="13">
        <f t="shared" si="46"/>
        <v>0.19681847291626411</v>
      </c>
      <c r="L243" s="13">
        <f t="shared" si="39"/>
        <v>15.386723131587592</v>
      </c>
      <c r="M243" s="13">
        <f t="shared" si="40"/>
        <v>27.940682195262511</v>
      </c>
      <c r="N243" s="13">
        <f t="shared" si="41"/>
        <v>12.553959063674919</v>
      </c>
      <c r="O243" s="13">
        <f t="shared" si="42"/>
        <v>43.327405326850105</v>
      </c>
      <c r="P243" s="13">
        <f t="shared" si="43"/>
        <v>28.974638497208133</v>
      </c>
      <c r="Q243" s="13">
        <f t="shared" si="47"/>
        <v>21.625416395715451</v>
      </c>
    </row>
    <row r="244" spans="2:17" x14ac:dyDescent="0.4">
      <c r="B244" s="7">
        <v>40205</v>
      </c>
      <c r="C244" s="9">
        <v>44.6126</v>
      </c>
      <c r="D244" s="10">
        <v>43.777099999999997</v>
      </c>
      <c r="E244" s="10">
        <v>44.463500000000003</v>
      </c>
      <c r="F244" s="12">
        <f t="shared" si="36"/>
        <v>0.83550000000000324</v>
      </c>
      <c r="G244" s="11">
        <f t="shared" si="37"/>
        <v>0</v>
      </c>
      <c r="H244" s="11">
        <f t="shared" si="38"/>
        <v>3.9799999999999613E-2</v>
      </c>
      <c r="I244" s="13">
        <f t="shared" si="44"/>
        <v>0.71377860122702208</v>
      </c>
      <c r="J244" s="13">
        <f t="shared" si="45"/>
        <v>0.1006445605887195</v>
      </c>
      <c r="K244" s="13">
        <f t="shared" si="46"/>
        <v>0.1856028677079595</v>
      </c>
      <c r="L244" s="13">
        <f t="shared" si="39"/>
        <v>14.100249071029353</v>
      </c>
      <c r="M244" s="13">
        <f t="shared" si="40"/>
        <v>26.002862426654239</v>
      </c>
      <c r="N244" s="13">
        <f t="shared" si="41"/>
        <v>11.902613355624887</v>
      </c>
      <c r="O244" s="13">
        <f t="shared" si="42"/>
        <v>40.103111497683592</v>
      </c>
      <c r="P244" s="13">
        <f t="shared" si="43"/>
        <v>29.680024594381905</v>
      </c>
      <c r="Q244" s="13">
        <f t="shared" si="47"/>
        <v>22.200745552763056</v>
      </c>
    </row>
    <row r="245" spans="2:17" x14ac:dyDescent="0.4">
      <c r="B245" s="7">
        <v>40206</v>
      </c>
      <c r="C245" s="9">
        <v>44.194899999999997</v>
      </c>
      <c r="D245" s="10">
        <v>43.090800000000002</v>
      </c>
      <c r="E245" s="10">
        <v>43.319400000000002</v>
      </c>
      <c r="F245" s="12">
        <f t="shared" si="36"/>
        <v>1.3727000000000018</v>
      </c>
      <c r="G245" s="11">
        <f t="shared" si="37"/>
        <v>0</v>
      </c>
      <c r="H245" s="11">
        <f t="shared" si="38"/>
        <v>0.68629999999999569</v>
      </c>
      <c r="I245" s="13">
        <f t="shared" si="44"/>
        <v>0.76084441542509207</v>
      </c>
      <c r="J245" s="13">
        <f t="shared" si="45"/>
        <v>9.3455663403810965E-2</v>
      </c>
      <c r="K245" s="13">
        <f t="shared" si="46"/>
        <v>0.22136694858596209</v>
      </c>
      <c r="L245" s="13">
        <f t="shared" si="39"/>
        <v>12.283150340480093</v>
      </c>
      <c r="M245" s="13">
        <f t="shared" si="40"/>
        <v>29.094903517466438</v>
      </c>
      <c r="N245" s="13">
        <f t="shared" si="41"/>
        <v>16.811753176986343</v>
      </c>
      <c r="O245" s="13">
        <f t="shared" si="42"/>
        <v>41.378053857946533</v>
      </c>
      <c r="P245" s="13">
        <f t="shared" si="43"/>
        <v>40.629637234032693</v>
      </c>
      <c r="Q245" s="13">
        <f t="shared" si="47"/>
        <v>23.517094958568034</v>
      </c>
    </row>
    <row r="246" spans="2:17" x14ac:dyDescent="0.4">
      <c r="B246" s="7">
        <v>40207</v>
      </c>
      <c r="C246" s="9">
        <v>43.786900000000003</v>
      </c>
      <c r="D246" s="10">
        <v>42.404400000000003</v>
      </c>
      <c r="E246" s="10">
        <v>42.563499999999998</v>
      </c>
      <c r="F246" s="12">
        <f t="shared" si="36"/>
        <v>1.3825000000000003</v>
      </c>
      <c r="G246" s="11">
        <f t="shared" si="37"/>
        <v>0</v>
      </c>
      <c r="H246" s="11">
        <f t="shared" si="38"/>
        <v>0.68639999999999901</v>
      </c>
      <c r="I246" s="13">
        <f t="shared" si="44"/>
        <v>0.80524838575187119</v>
      </c>
      <c r="J246" s="13">
        <f t="shared" si="45"/>
        <v>8.678025887496732E-2</v>
      </c>
      <c r="K246" s="13">
        <f t="shared" si="46"/>
        <v>0.25458359511553613</v>
      </c>
      <c r="L246" s="13">
        <f t="shared" si="39"/>
        <v>10.776831150544863</v>
      </c>
      <c r="M246" s="13">
        <f t="shared" si="40"/>
        <v>31.615536227101906</v>
      </c>
      <c r="N246" s="13">
        <f t="shared" si="41"/>
        <v>20.838705076557041</v>
      </c>
      <c r="O246" s="13">
        <f t="shared" si="42"/>
        <v>42.392367377646771</v>
      </c>
      <c r="P246" s="13">
        <f t="shared" si="43"/>
        <v>49.156738265919913</v>
      </c>
      <c r="Q246" s="13">
        <f t="shared" si="47"/>
        <v>25.348498051950312</v>
      </c>
    </row>
    <row r="247" spans="2:17" x14ac:dyDescent="0.4">
      <c r="B247" s="7">
        <v>40210</v>
      </c>
      <c r="C247" s="9">
        <v>43.051499999999997</v>
      </c>
      <c r="D247" s="10">
        <v>42.652999999999999</v>
      </c>
      <c r="E247" s="10">
        <v>43.030999999999999</v>
      </c>
      <c r="F247" s="12">
        <f t="shared" si="36"/>
        <v>0.48799999999999955</v>
      </c>
      <c r="G247" s="11">
        <f t="shared" si="37"/>
        <v>0</v>
      </c>
      <c r="H247" s="11">
        <f t="shared" si="38"/>
        <v>0</v>
      </c>
      <c r="I247" s="13">
        <f t="shared" si="44"/>
        <v>0.78258778676959462</v>
      </c>
      <c r="J247" s="13">
        <f t="shared" si="45"/>
        <v>8.0581668955326799E-2</v>
      </c>
      <c r="K247" s="13">
        <f t="shared" si="46"/>
        <v>0.23639905260728353</v>
      </c>
      <c r="L247" s="13">
        <f t="shared" si="39"/>
        <v>10.296821687948373</v>
      </c>
      <c r="M247" s="13">
        <f t="shared" si="40"/>
        <v>30.207352657917582</v>
      </c>
      <c r="N247" s="13">
        <f t="shared" si="41"/>
        <v>19.910530969969209</v>
      </c>
      <c r="O247" s="13">
        <f t="shared" si="42"/>
        <v>40.504174345865955</v>
      </c>
      <c r="P247" s="13">
        <f t="shared" si="43"/>
        <v>49.15673826591992</v>
      </c>
      <c r="Q247" s="13">
        <f t="shared" si="47"/>
        <v>27.049086638662427</v>
      </c>
    </row>
    <row r="248" spans="2:17" x14ac:dyDescent="0.4">
      <c r="B248" s="7">
        <v>40211</v>
      </c>
      <c r="C248" s="9">
        <v>43.548299999999998</v>
      </c>
      <c r="D248" s="10">
        <v>42.802199999999999</v>
      </c>
      <c r="E248" s="10">
        <v>43.418900000000001</v>
      </c>
      <c r="F248" s="12">
        <f t="shared" si="36"/>
        <v>0.74609999999999843</v>
      </c>
      <c r="G248" s="11">
        <f t="shared" si="37"/>
        <v>0.49680000000000035</v>
      </c>
      <c r="H248" s="11">
        <f t="shared" si="38"/>
        <v>0</v>
      </c>
      <c r="I248" s="13">
        <f t="shared" si="44"/>
        <v>0.77998151628605206</v>
      </c>
      <c r="J248" s="13">
        <f t="shared" si="45"/>
        <v>0.11031154974423206</v>
      </c>
      <c r="K248" s="13">
        <f t="shared" si="46"/>
        <v>0.21951340599247754</v>
      </c>
      <c r="L248" s="13">
        <f t="shared" si="39"/>
        <v>14.142841521359356</v>
      </c>
      <c r="M248" s="13">
        <f t="shared" si="40"/>
        <v>28.14341127437342</v>
      </c>
      <c r="N248" s="13">
        <f t="shared" si="41"/>
        <v>14.000569753014064</v>
      </c>
      <c r="O248" s="13">
        <f t="shared" si="42"/>
        <v>42.286252795732779</v>
      </c>
      <c r="P248" s="13">
        <f t="shared" si="43"/>
        <v>33.109033852313587</v>
      </c>
      <c r="Q248" s="13">
        <f t="shared" si="47"/>
        <v>27.481940011066083</v>
      </c>
    </row>
    <row r="249" spans="2:17" x14ac:dyDescent="0.4">
      <c r="B249" s="7">
        <v>40212</v>
      </c>
      <c r="C249" s="9">
        <v>43.737200000000001</v>
      </c>
      <c r="D249" s="10">
        <v>43.190100000000001</v>
      </c>
      <c r="E249" s="10">
        <v>43.657600000000002</v>
      </c>
      <c r="F249" s="12">
        <f t="shared" si="36"/>
        <v>0.54710000000000036</v>
      </c>
      <c r="G249" s="11">
        <f t="shared" si="37"/>
        <v>0.18890000000000384</v>
      </c>
      <c r="H249" s="11">
        <f t="shared" si="38"/>
        <v>0</v>
      </c>
      <c r="I249" s="13">
        <f t="shared" si="44"/>
        <v>0.76334712226561974</v>
      </c>
      <c r="J249" s="13">
        <f t="shared" si="45"/>
        <v>0.11592501047678719</v>
      </c>
      <c r="K249" s="13">
        <f t="shared" si="46"/>
        <v>0.20383387699301486</v>
      </c>
      <c r="L249" s="13">
        <f t="shared" si="39"/>
        <v>15.18640826636261</v>
      </c>
      <c r="M249" s="13">
        <f t="shared" si="40"/>
        <v>26.702645630998706</v>
      </c>
      <c r="N249" s="13">
        <f t="shared" si="41"/>
        <v>11.516237364636096</v>
      </c>
      <c r="O249" s="13">
        <f t="shared" si="42"/>
        <v>41.889053897361315</v>
      </c>
      <c r="P249" s="13">
        <f t="shared" si="43"/>
        <v>27.492235544048725</v>
      </c>
      <c r="Q249" s="13">
        <f t="shared" si="47"/>
        <v>27.482675406279132</v>
      </c>
    </row>
    <row r="250" spans="2:17" x14ac:dyDescent="0.4">
      <c r="B250" s="7">
        <v>40213</v>
      </c>
      <c r="C250" s="9">
        <v>43.428899999999999</v>
      </c>
      <c r="D250" s="10">
        <v>42.394399999999997</v>
      </c>
      <c r="E250" s="10">
        <v>42.394399999999997</v>
      </c>
      <c r="F250" s="12">
        <f t="shared" si="36"/>
        <v>1.2632000000000048</v>
      </c>
      <c r="G250" s="11">
        <f t="shared" si="37"/>
        <v>0</v>
      </c>
      <c r="H250" s="11">
        <f t="shared" si="38"/>
        <v>0.79570000000000363</v>
      </c>
      <c r="I250" s="13">
        <f t="shared" si="44"/>
        <v>0.79905089924664718</v>
      </c>
      <c r="J250" s="13">
        <f t="shared" si="45"/>
        <v>0.1076446525855881</v>
      </c>
      <c r="K250" s="13">
        <f t="shared" si="46"/>
        <v>0.24611002863637119</v>
      </c>
      <c r="L250" s="13">
        <f t="shared" si="39"/>
        <v>13.47156391252128</v>
      </c>
      <c r="M250" s="13">
        <f t="shared" si="40"/>
        <v>30.800294307710068</v>
      </c>
      <c r="N250" s="13">
        <f t="shared" si="41"/>
        <v>17.328730395188789</v>
      </c>
      <c r="O250" s="13">
        <f t="shared" si="42"/>
        <v>44.271858220231351</v>
      </c>
      <c r="P250" s="13">
        <f t="shared" si="43"/>
        <v>39.141637807445605</v>
      </c>
      <c r="Q250" s="13">
        <f t="shared" si="47"/>
        <v>28.315458434933877</v>
      </c>
    </row>
    <row r="251" spans="2:17" x14ac:dyDescent="0.4">
      <c r="B251" s="7">
        <v>40214</v>
      </c>
      <c r="C251" s="9">
        <v>42.792299999999997</v>
      </c>
      <c r="D251" s="10">
        <v>41.896900000000002</v>
      </c>
      <c r="E251" s="10">
        <v>42.752400000000002</v>
      </c>
      <c r="F251" s="12">
        <f t="shared" si="36"/>
        <v>0.89539999999999509</v>
      </c>
      <c r="G251" s="11">
        <f t="shared" si="37"/>
        <v>0</v>
      </c>
      <c r="H251" s="11">
        <f t="shared" si="38"/>
        <v>0.49749999999999517</v>
      </c>
      <c r="I251" s="13">
        <f t="shared" si="44"/>
        <v>0.80593297787188634</v>
      </c>
      <c r="J251" s="13">
        <f t="shared" si="45"/>
        <v>9.9955748829474667E-2</v>
      </c>
      <c r="K251" s="13">
        <f t="shared" si="46"/>
        <v>0.26406645516234434</v>
      </c>
      <c r="L251" s="13">
        <f t="shared" si="39"/>
        <v>12.402488987783292</v>
      </c>
      <c r="M251" s="13">
        <f t="shared" si="40"/>
        <v>32.765312056050547</v>
      </c>
      <c r="N251" s="13">
        <f t="shared" si="41"/>
        <v>20.362823068267254</v>
      </c>
      <c r="O251" s="13">
        <f t="shared" si="42"/>
        <v>45.16780104383384</v>
      </c>
      <c r="P251" s="13">
        <f t="shared" si="43"/>
        <v>45.082608844530228</v>
      </c>
      <c r="Q251" s="13">
        <f t="shared" si="47"/>
        <v>29.513112035619333</v>
      </c>
    </row>
    <row r="252" spans="2:17" x14ac:dyDescent="0.4">
      <c r="B252" s="7">
        <v>40217</v>
      </c>
      <c r="C252" s="9">
        <v>42.9514</v>
      </c>
      <c r="D252" s="10">
        <v>42.414299999999997</v>
      </c>
      <c r="E252" s="10">
        <v>42.444200000000002</v>
      </c>
      <c r="F252" s="12">
        <f t="shared" si="36"/>
        <v>0.53710000000000235</v>
      </c>
      <c r="G252" s="11">
        <f t="shared" si="37"/>
        <v>0.15910000000000224</v>
      </c>
      <c r="H252" s="11">
        <f t="shared" si="38"/>
        <v>0</v>
      </c>
      <c r="I252" s="13">
        <f t="shared" si="44"/>
        <v>0.78673062230960888</v>
      </c>
      <c r="J252" s="13">
        <f t="shared" si="45"/>
        <v>0.10418033819879806</v>
      </c>
      <c r="K252" s="13">
        <f t="shared" si="46"/>
        <v>0.24520456550789116</v>
      </c>
      <c r="L252" s="13">
        <f t="shared" si="39"/>
        <v>13.242186746583645</v>
      </c>
      <c r="M252" s="13">
        <f t="shared" si="40"/>
        <v>31.167537979905109</v>
      </c>
      <c r="N252" s="13">
        <f t="shared" si="41"/>
        <v>17.925351233321464</v>
      </c>
      <c r="O252" s="13">
        <f t="shared" si="42"/>
        <v>44.409724726488754</v>
      </c>
      <c r="P252" s="13">
        <f t="shared" si="43"/>
        <v>40.363572041304856</v>
      </c>
      <c r="Q252" s="13">
        <f t="shared" si="47"/>
        <v>30.288144893168298</v>
      </c>
    </row>
    <row r="253" spans="2:17" x14ac:dyDescent="0.4">
      <c r="B253" s="7">
        <v>40218</v>
      </c>
      <c r="C253" s="9">
        <v>43.279699999999998</v>
      </c>
      <c r="D253" s="10">
        <v>42.533700000000003</v>
      </c>
      <c r="E253" s="10">
        <v>42.881799999999998</v>
      </c>
      <c r="F253" s="12">
        <f t="shared" si="36"/>
        <v>0.83549999999999613</v>
      </c>
      <c r="G253" s="11">
        <f t="shared" si="37"/>
        <v>0.3282999999999987</v>
      </c>
      <c r="H253" s="11">
        <f t="shared" si="38"/>
        <v>0</v>
      </c>
      <c r="I253" s="13">
        <f t="shared" si="44"/>
        <v>0.79021414928749378</v>
      </c>
      <c r="J253" s="13">
        <f t="shared" si="45"/>
        <v>0.12018888547031238</v>
      </c>
      <c r="K253" s="13">
        <f t="shared" si="46"/>
        <v>0.22768995368589895</v>
      </c>
      <c r="L253" s="13">
        <f t="shared" si="39"/>
        <v>15.209660011616112</v>
      </c>
      <c r="M253" s="13">
        <f t="shared" si="40"/>
        <v>28.813702449038448</v>
      </c>
      <c r="N253" s="13">
        <f t="shared" si="41"/>
        <v>13.604042437422336</v>
      </c>
      <c r="O253" s="13">
        <f t="shared" si="42"/>
        <v>44.02336246065456</v>
      </c>
      <c r="P253" s="13">
        <f t="shared" si="43"/>
        <v>30.901870454763223</v>
      </c>
      <c r="Q253" s="13">
        <f t="shared" si="47"/>
        <v>30.331982433282224</v>
      </c>
    </row>
    <row r="254" spans="2:17" x14ac:dyDescent="0.4">
      <c r="B254" s="7">
        <v>40219</v>
      </c>
      <c r="C254" s="9">
        <v>43.080800000000004</v>
      </c>
      <c r="D254" s="10">
        <v>42.523699999999998</v>
      </c>
      <c r="E254" s="10">
        <v>42.792299999999997</v>
      </c>
      <c r="F254" s="12">
        <f t="shared" si="36"/>
        <v>0.55710000000000548</v>
      </c>
      <c r="G254" s="11">
        <f t="shared" si="37"/>
        <v>0</v>
      </c>
      <c r="H254" s="11">
        <f t="shared" si="38"/>
        <v>1.0000000000005116E-2</v>
      </c>
      <c r="I254" s="13">
        <f t="shared" si="44"/>
        <v>0.77356313862410175</v>
      </c>
      <c r="J254" s="13">
        <f t="shared" si="45"/>
        <v>0.11160396507957579</v>
      </c>
      <c r="K254" s="13">
        <f t="shared" si="46"/>
        <v>0.21214067127976369</v>
      </c>
      <c r="L254" s="13">
        <f t="shared" si="39"/>
        <v>14.427259974936268</v>
      </c>
      <c r="M254" s="13">
        <f t="shared" si="40"/>
        <v>27.423834033390957</v>
      </c>
      <c r="N254" s="13">
        <f t="shared" si="41"/>
        <v>12.996574058454689</v>
      </c>
      <c r="O254" s="13">
        <f t="shared" si="42"/>
        <v>41.851094008327223</v>
      </c>
      <c r="P254" s="13">
        <f t="shared" si="43"/>
        <v>31.054323349035336</v>
      </c>
      <c r="Q254" s="13">
        <f t="shared" si="47"/>
        <v>30.383578212978875</v>
      </c>
    </row>
    <row r="255" spans="2:17" x14ac:dyDescent="0.4">
      <c r="B255" s="7">
        <v>40220</v>
      </c>
      <c r="C255" s="9">
        <v>43.558199999999999</v>
      </c>
      <c r="D255" s="10">
        <v>42.533700000000003</v>
      </c>
      <c r="E255" s="10">
        <v>43.438800000000001</v>
      </c>
      <c r="F255" s="12">
        <f t="shared" si="36"/>
        <v>1.0244999999999962</v>
      </c>
      <c r="G255" s="11">
        <f t="shared" si="37"/>
        <v>0.47739999999999583</v>
      </c>
      <c r="H255" s="11">
        <f t="shared" si="38"/>
        <v>0</v>
      </c>
      <c r="I255" s="13">
        <f t="shared" si="44"/>
        <v>0.79148720015095131</v>
      </c>
      <c r="J255" s="13">
        <f t="shared" si="45"/>
        <v>0.13773225328817723</v>
      </c>
      <c r="K255" s="13">
        <f t="shared" si="46"/>
        <v>0.19698776618835198</v>
      </c>
      <c r="L255" s="13">
        <f t="shared" si="39"/>
        <v>17.401703181290756</v>
      </c>
      <c r="M255" s="13">
        <f t="shared" si="40"/>
        <v>24.888307246255245</v>
      </c>
      <c r="N255" s="13">
        <f t="shared" si="41"/>
        <v>7.4866040649644887</v>
      </c>
      <c r="O255" s="13">
        <f t="shared" si="42"/>
        <v>42.290010427546001</v>
      </c>
      <c r="P255" s="13">
        <f t="shared" si="43"/>
        <v>17.70300832105735</v>
      </c>
      <c r="Q255" s="13">
        <f t="shared" si="47"/>
        <v>29.477823220698763</v>
      </c>
    </row>
    <row r="256" spans="2:17" x14ac:dyDescent="0.4">
      <c r="B256" s="7">
        <v>40221</v>
      </c>
      <c r="C256" s="9">
        <v>43.647799999999997</v>
      </c>
      <c r="D256" s="10">
        <v>42.9315</v>
      </c>
      <c r="E256" s="10">
        <v>43.528300000000002</v>
      </c>
      <c r="F256" s="12">
        <f t="shared" si="36"/>
        <v>0.71629999999999683</v>
      </c>
      <c r="G256" s="11">
        <f t="shared" si="37"/>
        <v>8.9599999999997237E-2</v>
      </c>
      <c r="H256" s="11">
        <f t="shared" si="38"/>
        <v>0</v>
      </c>
      <c r="I256" s="13">
        <f t="shared" si="44"/>
        <v>0.7861166858544546</v>
      </c>
      <c r="J256" s="13">
        <f t="shared" si="45"/>
        <v>0.13429423519616437</v>
      </c>
      <c r="K256" s="13">
        <f t="shared" si="46"/>
        <v>0.18291721146061254</v>
      </c>
      <c r="L256" s="13">
        <f t="shared" si="39"/>
        <v>17.083244461373543</v>
      </c>
      <c r="M256" s="13">
        <f t="shared" si="40"/>
        <v>23.26845552982941</v>
      </c>
      <c r="N256" s="13">
        <f t="shared" si="41"/>
        <v>6.1852110684558674</v>
      </c>
      <c r="O256" s="13">
        <f t="shared" si="42"/>
        <v>40.351699991202949</v>
      </c>
      <c r="P256" s="13">
        <f t="shared" si="43"/>
        <v>15.328254001205156</v>
      </c>
      <c r="Q256" s="13">
        <f t="shared" si="47"/>
        <v>28.467139705020649</v>
      </c>
    </row>
    <row r="257" spans="2:17" x14ac:dyDescent="0.4">
      <c r="B257" s="7">
        <v>40225</v>
      </c>
      <c r="C257" s="9">
        <v>44.115200000000002</v>
      </c>
      <c r="D257" s="10">
        <v>43.617899999999999</v>
      </c>
      <c r="E257" s="10">
        <v>44.0854</v>
      </c>
      <c r="F257" s="12">
        <f t="shared" si="36"/>
        <v>0.58689999999999998</v>
      </c>
      <c r="G257" s="11">
        <f t="shared" si="37"/>
        <v>0.46740000000000492</v>
      </c>
      <c r="H257" s="11">
        <f t="shared" si="38"/>
        <v>0</v>
      </c>
      <c r="I257" s="13">
        <f t="shared" si="44"/>
        <v>0.77188692257913638</v>
      </c>
      <c r="J257" s="13">
        <f t="shared" si="45"/>
        <v>0.15808750411072442</v>
      </c>
      <c r="K257" s="13">
        <f t="shared" si="46"/>
        <v>0.16985169635628308</v>
      </c>
      <c r="L257" s="13">
        <f t="shared" si="39"/>
        <v>20.480655843021719</v>
      </c>
      <c r="M257" s="13">
        <f t="shared" si="40"/>
        <v>22.004738179622333</v>
      </c>
      <c r="N257" s="13">
        <f t="shared" si="41"/>
        <v>1.524082336600614</v>
      </c>
      <c r="O257" s="13">
        <f t="shared" si="42"/>
        <v>42.485394022644051</v>
      </c>
      <c r="P257" s="13">
        <f t="shared" si="43"/>
        <v>3.587308936780254</v>
      </c>
      <c r="Q257" s="13">
        <f t="shared" si="47"/>
        <v>26.690008935860618</v>
      </c>
    </row>
    <row r="258" spans="2:17" x14ac:dyDescent="0.4">
      <c r="B258" s="7">
        <v>40226</v>
      </c>
      <c r="C258" s="9">
        <v>44.334099999999999</v>
      </c>
      <c r="D258" s="10">
        <v>44.025700000000001</v>
      </c>
      <c r="E258" s="10">
        <v>44.334099999999999</v>
      </c>
      <c r="F258" s="12">
        <f t="shared" si="36"/>
        <v>0.3083999999999989</v>
      </c>
      <c r="G258" s="11">
        <f t="shared" si="37"/>
        <v>0.21889999999999787</v>
      </c>
      <c r="H258" s="11">
        <f t="shared" si="38"/>
        <v>0</v>
      </c>
      <c r="I258" s="13">
        <f t="shared" si="44"/>
        <v>0.73878071382348376</v>
      </c>
      <c r="J258" s="13">
        <f t="shared" si="45"/>
        <v>0.16243125381710111</v>
      </c>
      <c r="K258" s="13">
        <f t="shared" si="46"/>
        <v>0.15771943233083427</v>
      </c>
      <c r="L258" s="13">
        <f t="shared" si="39"/>
        <v>21.986396068253438</v>
      </c>
      <c r="M258" s="13">
        <f t="shared" si="40"/>
        <v>21.348612569293199</v>
      </c>
      <c r="N258" s="13">
        <f t="shared" si="41"/>
        <v>0.63778349896023911</v>
      </c>
      <c r="O258" s="13">
        <f t="shared" si="42"/>
        <v>43.335008637546636</v>
      </c>
      <c r="P258" s="13">
        <f t="shared" si="43"/>
        <v>1.4717511753479751</v>
      </c>
      <c r="Q258" s="13">
        <f t="shared" si="47"/>
        <v>24.888704810109715</v>
      </c>
    </row>
    <row r="259" spans="2:17" x14ac:dyDescent="0.4">
      <c r="B259" s="7">
        <v>40227</v>
      </c>
      <c r="C259" s="9">
        <v>44.692100000000003</v>
      </c>
      <c r="D259" s="10">
        <v>44.214599999999997</v>
      </c>
      <c r="E259" s="10">
        <v>44.6126</v>
      </c>
      <c r="F259" s="12">
        <f t="shared" si="36"/>
        <v>0.47750000000000625</v>
      </c>
      <c r="G259" s="11">
        <f t="shared" si="37"/>
        <v>0.35800000000000409</v>
      </c>
      <c r="H259" s="11">
        <f t="shared" si="38"/>
        <v>0</v>
      </c>
      <c r="I259" s="13">
        <f t="shared" si="44"/>
        <v>0.72011780569323547</v>
      </c>
      <c r="J259" s="13">
        <f t="shared" si="45"/>
        <v>0.17640044997302276</v>
      </c>
      <c r="K259" s="13">
        <f t="shared" si="46"/>
        <v>0.14645375859291754</v>
      </c>
      <c r="L259" s="13">
        <f t="shared" si="39"/>
        <v>24.496054475865574</v>
      </c>
      <c r="M259" s="13">
        <f t="shared" si="40"/>
        <v>20.337472207332933</v>
      </c>
      <c r="N259" s="13">
        <f t="shared" si="41"/>
        <v>4.1585822685326406</v>
      </c>
      <c r="O259" s="13">
        <f t="shared" si="42"/>
        <v>44.833526683198507</v>
      </c>
      <c r="P259" s="13">
        <f t="shared" si="43"/>
        <v>9.2756081802752348</v>
      </c>
      <c r="Q259" s="13">
        <f t="shared" si="47"/>
        <v>23.773483622264397</v>
      </c>
    </row>
    <row r="260" spans="2:17" x14ac:dyDescent="0.4">
      <c r="B260" s="7">
        <v>40228</v>
      </c>
      <c r="C260" s="9">
        <v>44.811500000000002</v>
      </c>
      <c r="D260" s="10">
        <v>44.383800000000001</v>
      </c>
      <c r="E260" s="10">
        <v>44.592700000000001</v>
      </c>
      <c r="F260" s="12">
        <f t="shared" si="36"/>
        <v>0.42770000000000152</v>
      </c>
      <c r="G260" s="11">
        <f t="shared" si="37"/>
        <v>0.11939999999999884</v>
      </c>
      <c r="H260" s="11">
        <f t="shared" si="38"/>
        <v>0</v>
      </c>
      <c r="I260" s="13">
        <f t="shared" si="44"/>
        <v>0.69923081957229016</v>
      </c>
      <c r="J260" s="13">
        <f t="shared" si="45"/>
        <v>0.1723289892606639</v>
      </c>
      <c r="K260" s="13">
        <f t="shared" si="46"/>
        <v>0.13599277583628058</v>
      </c>
      <c r="L260" s="13">
        <f t="shared" si="39"/>
        <v>24.645508240908942</v>
      </c>
      <c r="M260" s="13">
        <f t="shared" si="40"/>
        <v>19.44891043553622</v>
      </c>
      <c r="N260" s="13">
        <f t="shared" si="41"/>
        <v>5.196597805372722</v>
      </c>
      <c r="O260" s="13">
        <f t="shared" si="42"/>
        <v>44.094418676445159</v>
      </c>
      <c r="P260" s="13">
        <f t="shared" si="43"/>
        <v>11.785160030125759</v>
      </c>
      <c r="Q260" s="13">
        <f t="shared" si="47"/>
        <v>22.917174794254496</v>
      </c>
    </row>
    <row r="261" spans="2:17" x14ac:dyDescent="0.4">
      <c r="B261" s="7">
        <v>40231</v>
      </c>
      <c r="C261" s="9">
        <v>44.791600000000003</v>
      </c>
      <c r="D261" s="10">
        <v>44.324100000000001</v>
      </c>
      <c r="E261" s="10">
        <v>44.5032</v>
      </c>
      <c r="F261" s="12">
        <f t="shared" ref="F261:F324" si="48">MAX(C261-D261, ABS(C261-E260), ABS(D261-E260))</f>
        <v>0.46750000000000114</v>
      </c>
      <c r="G261" s="11">
        <f t="shared" ref="G261:G324" si="49">IF(C261-C260&gt;D260-D261,MAX(C261-C260,0),0)</f>
        <v>0</v>
      </c>
      <c r="H261" s="11">
        <f t="shared" ref="H261:H324" si="50">IF(D260-D261&gt;C261-C260,MAX(D260-D261, 0),0)</f>
        <v>5.969999999999942E-2</v>
      </c>
      <c r="I261" s="13">
        <f t="shared" si="44"/>
        <v>0.68267861817426945</v>
      </c>
      <c r="J261" s="13">
        <f t="shared" si="45"/>
        <v>0.16001977574204504</v>
      </c>
      <c r="K261" s="13">
        <f t="shared" si="46"/>
        <v>0.13054329184797478</v>
      </c>
      <c r="L261" s="13">
        <f t="shared" si="39"/>
        <v>23.439986471232398</v>
      </c>
      <c r="M261" s="13">
        <f t="shared" si="40"/>
        <v>19.122217742382933</v>
      </c>
      <c r="N261" s="13">
        <f t="shared" si="41"/>
        <v>4.3177687288494653</v>
      </c>
      <c r="O261" s="13">
        <f t="shared" si="42"/>
        <v>42.562204213615331</v>
      </c>
      <c r="P261" s="13">
        <f t="shared" si="43"/>
        <v>10.144607894786247</v>
      </c>
      <c r="Q261" s="13">
        <f t="shared" si="47"/>
        <v>22.00484858714962</v>
      </c>
    </row>
    <row r="262" spans="2:17" x14ac:dyDescent="0.4">
      <c r="B262" s="7">
        <v>40232</v>
      </c>
      <c r="C262" s="9">
        <v>44.5032</v>
      </c>
      <c r="D262" s="10">
        <v>43.717399999999998</v>
      </c>
      <c r="E262" s="10">
        <v>43.926299999999998</v>
      </c>
      <c r="F262" s="12">
        <f t="shared" si="48"/>
        <v>0.78580000000000183</v>
      </c>
      <c r="G262" s="11">
        <f t="shared" si="49"/>
        <v>0</v>
      </c>
      <c r="H262" s="11">
        <f t="shared" si="50"/>
        <v>0.60670000000000357</v>
      </c>
      <c r="I262" s="13">
        <f t="shared" si="44"/>
        <v>0.69004443116182179</v>
      </c>
      <c r="J262" s="13">
        <f t="shared" si="45"/>
        <v>0.14858979176047038</v>
      </c>
      <c r="K262" s="13">
        <f t="shared" si="46"/>
        <v>0.16455448528740543</v>
      </c>
      <c r="L262" s="13">
        <f t="shared" si="39"/>
        <v>21.533365831282929</v>
      </c>
      <c r="M262" s="13">
        <f t="shared" si="40"/>
        <v>23.846940552849109</v>
      </c>
      <c r="N262" s="13">
        <f t="shared" si="41"/>
        <v>2.3135747215661802</v>
      </c>
      <c r="O262" s="13">
        <f t="shared" si="42"/>
        <v>45.380306384132041</v>
      </c>
      <c r="P262" s="13">
        <f t="shared" si="43"/>
        <v>5.0981910566720172</v>
      </c>
      <c r="Q262" s="13">
        <f t="shared" si="47"/>
        <v>20.797230192115506</v>
      </c>
    </row>
    <row r="263" spans="2:17" x14ac:dyDescent="0.4">
      <c r="B263" s="7">
        <v>40233</v>
      </c>
      <c r="C263" s="9">
        <v>44.552900000000001</v>
      </c>
      <c r="D263" s="10">
        <v>44.0854</v>
      </c>
      <c r="E263" s="10">
        <v>44.373899999999999</v>
      </c>
      <c r="F263" s="12">
        <f t="shared" si="48"/>
        <v>0.62660000000000338</v>
      </c>
      <c r="G263" s="11">
        <f t="shared" si="49"/>
        <v>4.970000000000141E-2</v>
      </c>
      <c r="H263" s="11">
        <f t="shared" si="50"/>
        <v>0</v>
      </c>
      <c r="I263" s="13">
        <f t="shared" si="44"/>
        <v>0.68551268607883475</v>
      </c>
      <c r="J263" s="13">
        <f t="shared" si="45"/>
        <v>0.14152623520615118</v>
      </c>
      <c r="K263" s="13">
        <f t="shared" si="46"/>
        <v>0.15280059348116221</v>
      </c>
      <c r="L263" s="13">
        <f t="shared" si="39"/>
        <v>20.645312345084083</v>
      </c>
      <c r="M263" s="13">
        <f t="shared" si="40"/>
        <v>22.289973122917516</v>
      </c>
      <c r="N263" s="13">
        <f t="shared" si="41"/>
        <v>1.6446607778334332</v>
      </c>
      <c r="O263" s="13">
        <f t="shared" si="42"/>
        <v>42.935285468001595</v>
      </c>
      <c r="P263" s="13">
        <f t="shared" si="43"/>
        <v>3.8305574538665885</v>
      </c>
      <c r="Q263" s="13">
        <f t="shared" si="47"/>
        <v>19.5853249965263</v>
      </c>
    </row>
    <row r="264" spans="2:17" x14ac:dyDescent="0.4">
      <c r="B264" s="7">
        <v>40234</v>
      </c>
      <c r="C264" s="9">
        <v>44.463500000000003</v>
      </c>
      <c r="D264" s="10">
        <v>43.597999999999999</v>
      </c>
      <c r="E264" s="10">
        <v>44.363900000000001</v>
      </c>
      <c r="F264" s="12">
        <f t="shared" si="48"/>
        <v>0.86550000000000438</v>
      </c>
      <c r="G264" s="11">
        <f t="shared" si="49"/>
        <v>0</v>
      </c>
      <c r="H264" s="11">
        <f t="shared" si="50"/>
        <v>0.48740000000000094</v>
      </c>
      <c r="I264" s="13">
        <f t="shared" si="44"/>
        <v>0.69836892278748963</v>
      </c>
      <c r="J264" s="13">
        <f t="shared" si="45"/>
        <v>0.1314172184057118</v>
      </c>
      <c r="K264" s="13">
        <f t="shared" si="46"/>
        <v>0.17670055108965069</v>
      </c>
      <c r="L264" s="13">
        <f t="shared" si="39"/>
        <v>18.817735743619483</v>
      </c>
      <c r="M264" s="13">
        <f t="shared" si="40"/>
        <v>25.301892069361145</v>
      </c>
      <c r="N264" s="13">
        <f t="shared" si="41"/>
        <v>6.4841563257416617</v>
      </c>
      <c r="O264" s="13">
        <f t="shared" si="42"/>
        <v>44.119627812980625</v>
      </c>
      <c r="P264" s="13">
        <f t="shared" si="43"/>
        <v>14.696761163143652</v>
      </c>
      <c r="Q264" s="13">
        <f t="shared" si="47"/>
        <v>19.236141865570396</v>
      </c>
    </row>
    <row r="265" spans="2:17" x14ac:dyDescent="0.4">
      <c r="B265" s="7">
        <v>40235</v>
      </c>
      <c r="C265" s="9">
        <v>44.622500000000002</v>
      </c>
      <c r="D265" s="10">
        <v>44.164900000000003</v>
      </c>
      <c r="E265" s="10">
        <v>44.523000000000003</v>
      </c>
      <c r="F265" s="12">
        <f t="shared" si="48"/>
        <v>0.45759999999999934</v>
      </c>
      <c r="G265" s="11">
        <f t="shared" si="49"/>
        <v>0.15899999999999892</v>
      </c>
      <c r="H265" s="11">
        <f t="shared" si="50"/>
        <v>0</v>
      </c>
      <c r="I265" s="13">
        <f t="shared" si="44"/>
        <v>0.68117114258838318</v>
      </c>
      <c r="J265" s="13">
        <f t="shared" si="45"/>
        <v>0.13338741709101803</v>
      </c>
      <c r="K265" s="13">
        <f t="shared" si="46"/>
        <v>0.16407908315467565</v>
      </c>
      <c r="L265" s="13">
        <f t="shared" si="39"/>
        <v>19.582071046662225</v>
      </c>
      <c r="M265" s="13">
        <f t="shared" si="40"/>
        <v>24.087791290040755</v>
      </c>
      <c r="N265" s="13">
        <f t="shared" si="41"/>
        <v>4.5057202433785299</v>
      </c>
      <c r="O265" s="13">
        <f t="shared" si="42"/>
        <v>43.669862336702977</v>
      </c>
      <c r="P265" s="13">
        <f t="shared" si="43"/>
        <v>10.317688223147044</v>
      </c>
      <c r="Q265" s="13">
        <f t="shared" si="47"/>
        <v>18.599109462540156</v>
      </c>
    </row>
    <row r="266" spans="2:17" x14ac:dyDescent="0.4">
      <c r="B266" s="7">
        <v>40238</v>
      </c>
      <c r="C266" s="9">
        <v>45.249200000000002</v>
      </c>
      <c r="D266" s="10">
        <v>44.7121</v>
      </c>
      <c r="E266" s="10">
        <v>45.169600000000003</v>
      </c>
      <c r="F266" s="12">
        <f t="shared" si="48"/>
        <v>0.72619999999999862</v>
      </c>
      <c r="G266" s="11">
        <f t="shared" si="49"/>
        <v>0.62669999999999959</v>
      </c>
      <c r="H266" s="11">
        <f t="shared" si="50"/>
        <v>0</v>
      </c>
      <c r="I266" s="13">
        <f t="shared" si="44"/>
        <v>0.68438748954635564</v>
      </c>
      <c r="J266" s="13">
        <f t="shared" si="45"/>
        <v>0.16862403015594532</v>
      </c>
      <c r="K266" s="13">
        <f t="shared" si="46"/>
        <v>0.15235914864362737</v>
      </c>
      <c r="L266" s="13">
        <f t="shared" si="39"/>
        <v>24.638678048851723</v>
      </c>
      <c r="M266" s="13">
        <f t="shared" si="40"/>
        <v>22.262117728747235</v>
      </c>
      <c r="N266" s="13">
        <f t="shared" si="41"/>
        <v>2.3765603201044883</v>
      </c>
      <c r="O266" s="13">
        <f t="shared" si="42"/>
        <v>46.900795777598958</v>
      </c>
      <c r="P266" s="13">
        <f t="shared" si="43"/>
        <v>5.0672068153683556</v>
      </c>
      <c r="Q266" s="13">
        <f t="shared" si="47"/>
        <v>17.632544987742172</v>
      </c>
    </row>
    <row r="267" spans="2:17" x14ac:dyDescent="0.4">
      <c r="B267" s="7">
        <v>40239</v>
      </c>
      <c r="C267" s="9">
        <v>45.607300000000002</v>
      </c>
      <c r="D267" s="10">
        <v>45.209400000000002</v>
      </c>
      <c r="E267" s="10">
        <v>45.308900000000001</v>
      </c>
      <c r="F267" s="12">
        <f t="shared" si="48"/>
        <v>0.43769999999999953</v>
      </c>
      <c r="G267" s="11">
        <f t="shared" si="49"/>
        <v>0.35810000000000031</v>
      </c>
      <c r="H267" s="11">
        <f t="shared" si="50"/>
        <v>0</v>
      </c>
      <c r="I267" s="13">
        <f t="shared" si="44"/>
        <v>0.66676695457875879</v>
      </c>
      <c r="J267" s="13">
        <f t="shared" si="45"/>
        <v>0.18215802800194925</v>
      </c>
      <c r="K267" s="13">
        <f t="shared" si="46"/>
        <v>0.1414763523119397</v>
      </c>
      <c r="L267" s="13">
        <f t="shared" si="39"/>
        <v>27.319594462660593</v>
      </c>
      <c r="M267" s="13">
        <f t="shared" si="40"/>
        <v>21.21826094415848</v>
      </c>
      <c r="N267" s="13">
        <f t="shared" si="41"/>
        <v>6.1013335185021127</v>
      </c>
      <c r="O267" s="13">
        <f t="shared" si="42"/>
        <v>48.537855406819077</v>
      </c>
      <c r="P267" s="13">
        <f t="shared" si="43"/>
        <v>12.570257724334763</v>
      </c>
      <c r="Q267" s="13">
        <f t="shared" si="47"/>
        <v>17.270953040355927</v>
      </c>
    </row>
    <row r="268" spans="2:17" x14ac:dyDescent="0.4">
      <c r="B268" s="7">
        <v>40240</v>
      </c>
      <c r="C268" s="9">
        <v>45.577500000000001</v>
      </c>
      <c r="D268" s="10">
        <v>45.189599999999999</v>
      </c>
      <c r="E268" s="10">
        <v>45.358600000000003</v>
      </c>
      <c r="F268" s="12">
        <f t="shared" si="48"/>
        <v>0.38790000000000191</v>
      </c>
      <c r="G268" s="11">
        <f t="shared" si="49"/>
        <v>0</v>
      </c>
      <c r="H268" s="11">
        <f t="shared" si="50"/>
        <v>1.9800000000003593E-2</v>
      </c>
      <c r="I268" s="13">
        <f t="shared" si="44"/>
        <v>0.64684788639456181</v>
      </c>
      <c r="J268" s="13">
        <f t="shared" si="45"/>
        <v>0.16914674028752433</v>
      </c>
      <c r="K268" s="13">
        <f t="shared" si="46"/>
        <v>0.13278518428965855</v>
      </c>
      <c r="L268" s="13">
        <f t="shared" si="39"/>
        <v>26.149384398598599</v>
      </c>
      <c r="M268" s="13">
        <f t="shared" si="40"/>
        <v>20.528038675334365</v>
      </c>
      <c r="N268" s="13">
        <f t="shared" si="41"/>
        <v>5.6213457232642341</v>
      </c>
      <c r="O268" s="13">
        <f t="shared" si="42"/>
        <v>46.677423073932964</v>
      </c>
      <c r="P268" s="13">
        <f t="shared" si="43"/>
        <v>12.042964999075705</v>
      </c>
      <c r="Q268" s="13">
        <f t="shared" si="47"/>
        <v>16.897525323121624</v>
      </c>
    </row>
    <row r="269" spans="2:17" x14ac:dyDescent="0.4">
      <c r="B269" s="7">
        <v>40241</v>
      </c>
      <c r="C269" s="9">
        <v>45.567500000000003</v>
      </c>
      <c r="D269" s="10">
        <v>45.159599999999998</v>
      </c>
      <c r="E269" s="10">
        <v>45.507800000000003</v>
      </c>
      <c r="F269" s="12">
        <f t="shared" si="48"/>
        <v>0.40790000000000504</v>
      </c>
      <c r="G269" s="11">
        <f t="shared" si="49"/>
        <v>0</v>
      </c>
      <c r="H269" s="11">
        <f t="shared" si="50"/>
        <v>3.0000000000001137E-2</v>
      </c>
      <c r="I269" s="13">
        <f t="shared" si="44"/>
        <v>0.629780180223522</v>
      </c>
      <c r="J269" s="13">
        <f t="shared" si="45"/>
        <v>0.15706483026698687</v>
      </c>
      <c r="K269" s="13">
        <f t="shared" si="46"/>
        <v>0.12544338541182587</v>
      </c>
      <c r="L269" s="13">
        <f t="shared" si="39"/>
        <v>24.939627380976219</v>
      </c>
      <c r="M269" s="13">
        <f t="shared" si="40"/>
        <v>19.918598481029271</v>
      </c>
      <c r="N269" s="13">
        <f t="shared" si="41"/>
        <v>5.0210288999469483</v>
      </c>
      <c r="O269" s="13">
        <f t="shared" si="42"/>
        <v>44.85822586200549</v>
      </c>
      <c r="P269" s="13">
        <f t="shared" si="43"/>
        <v>11.193106288672272</v>
      </c>
      <c r="Q269" s="13">
        <f t="shared" si="47"/>
        <v>16.490066820660957</v>
      </c>
    </row>
    <row r="270" spans="2:17" x14ac:dyDescent="0.4">
      <c r="B270" s="7">
        <v>40242</v>
      </c>
      <c r="C270" s="9">
        <v>46.293700000000001</v>
      </c>
      <c r="D270" s="10">
        <v>45.746600000000001</v>
      </c>
      <c r="E270" s="10">
        <v>46.194200000000002</v>
      </c>
      <c r="F270" s="12">
        <f t="shared" si="48"/>
        <v>0.78589999999999804</v>
      </c>
      <c r="G270" s="11">
        <f t="shared" si="49"/>
        <v>0.72619999999999862</v>
      </c>
      <c r="H270" s="11">
        <f t="shared" si="50"/>
        <v>0</v>
      </c>
      <c r="I270" s="13">
        <f t="shared" si="44"/>
        <v>0.64093159592184168</v>
      </c>
      <c r="J270" s="13">
        <f t="shared" si="45"/>
        <v>0.19771734239077343</v>
      </c>
      <c r="K270" s="13">
        <f t="shared" si="46"/>
        <v>0.11648314359669544</v>
      </c>
      <c r="L270" s="13">
        <f t="shared" si="39"/>
        <v>30.848431197466514</v>
      </c>
      <c r="M270" s="13">
        <f t="shared" si="40"/>
        <v>18.174036720589442</v>
      </c>
      <c r="N270" s="13">
        <f t="shared" si="41"/>
        <v>12.674394476877072</v>
      </c>
      <c r="O270" s="13">
        <f t="shared" si="42"/>
        <v>49.022467918055952</v>
      </c>
      <c r="P270" s="13">
        <f t="shared" si="43"/>
        <v>25.854256252588296</v>
      </c>
      <c r="Q270" s="13">
        <f t="shared" si="47"/>
        <v>17.158937494370054</v>
      </c>
    </row>
    <row r="271" spans="2:17" x14ac:dyDescent="0.4">
      <c r="B271" s="7">
        <v>40245</v>
      </c>
      <c r="C271" s="9">
        <v>46.393099999999997</v>
      </c>
      <c r="D271" s="10">
        <v>46.194200000000002</v>
      </c>
      <c r="E271" s="10">
        <v>46.283700000000003</v>
      </c>
      <c r="F271" s="12">
        <f t="shared" si="48"/>
        <v>0.19889999999999475</v>
      </c>
      <c r="G271" s="11">
        <f t="shared" si="49"/>
        <v>9.9399999999995714E-2</v>
      </c>
      <c r="H271" s="11">
        <f t="shared" si="50"/>
        <v>0</v>
      </c>
      <c r="I271" s="13">
        <f t="shared" si="44"/>
        <v>0.60935791049885257</v>
      </c>
      <c r="J271" s="13">
        <f t="shared" si="45"/>
        <v>0.19069467507714646</v>
      </c>
      <c r="K271" s="13">
        <f t="shared" si="46"/>
        <v>0.10816291905407434</v>
      </c>
      <c r="L271" s="13">
        <f t="shared" si="39"/>
        <v>31.294362769662531</v>
      </c>
      <c r="M271" s="13">
        <f t="shared" si="40"/>
        <v>17.750310152784667</v>
      </c>
      <c r="N271" s="13">
        <f t="shared" si="41"/>
        <v>13.544052616877863</v>
      </c>
      <c r="O271" s="13">
        <f t="shared" si="42"/>
        <v>49.044672922447198</v>
      </c>
      <c r="P271" s="13">
        <f t="shared" si="43"/>
        <v>27.615746644481959</v>
      </c>
      <c r="Q271" s="13">
        <f t="shared" si="47"/>
        <v>17.90585243366376</v>
      </c>
    </row>
    <row r="272" spans="2:17" x14ac:dyDescent="0.4">
      <c r="B272" s="7">
        <v>40246</v>
      </c>
      <c r="C272" s="9">
        <v>46.800899999999999</v>
      </c>
      <c r="D272" s="10">
        <v>46.154299999999999</v>
      </c>
      <c r="E272" s="10">
        <v>46.542299999999997</v>
      </c>
      <c r="F272" s="12">
        <f t="shared" si="48"/>
        <v>0.6465999999999994</v>
      </c>
      <c r="G272" s="11">
        <f t="shared" si="49"/>
        <v>0.40780000000000172</v>
      </c>
      <c r="H272" s="11">
        <f t="shared" si="50"/>
        <v>0</v>
      </c>
      <c r="I272" s="13">
        <f t="shared" si="44"/>
        <v>0.61201805974893453</v>
      </c>
      <c r="J272" s="13">
        <f t="shared" si="45"/>
        <v>0.20620219828592184</v>
      </c>
      <c r="K272" s="13">
        <f t="shared" si="46"/>
        <v>0.1004369962644976</v>
      </c>
      <c r="L272" s="13">
        <f t="shared" si="39"/>
        <v>33.692175418893889</v>
      </c>
      <c r="M272" s="13">
        <f t="shared" si="40"/>
        <v>16.410789626975948</v>
      </c>
      <c r="N272" s="13">
        <f t="shared" si="41"/>
        <v>17.281385791917941</v>
      </c>
      <c r="O272" s="13">
        <f t="shared" si="42"/>
        <v>50.102965045869837</v>
      </c>
      <c r="P272" s="13">
        <f t="shared" si="43"/>
        <v>34.491742706437904</v>
      </c>
      <c r="Q272" s="13">
        <f t="shared" si="47"/>
        <v>19.090558881719058</v>
      </c>
    </row>
    <row r="273" spans="2:17" x14ac:dyDescent="0.4">
      <c r="B273" s="7">
        <v>40247</v>
      </c>
      <c r="C273" s="9">
        <v>47.029800000000002</v>
      </c>
      <c r="D273" s="10">
        <v>46.552300000000002</v>
      </c>
      <c r="E273" s="10">
        <v>46.920299999999997</v>
      </c>
      <c r="F273" s="12">
        <f t="shared" si="48"/>
        <v>0.48750000000000426</v>
      </c>
      <c r="G273" s="11">
        <f t="shared" si="49"/>
        <v>0.22890000000000299</v>
      </c>
      <c r="H273" s="11">
        <f t="shared" si="50"/>
        <v>0</v>
      </c>
      <c r="I273" s="13">
        <f t="shared" si="44"/>
        <v>0.60312391262401099</v>
      </c>
      <c r="J273" s="13">
        <f t="shared" si="45"/>
        <v>0.20782346983692765</v>
      </c>
      <c r="K273" s="13">
        <f t="shared" si="46"/>
        <v>9.3262925102747779E-2</v>
      </c>
      <c r="L273" s="13">
        <f t="shared" si="39"/>
        <v>34.457839506437431</v>
      </c>
      <c r="M273" s="13">
        <f t="shared" si="40"/>
        <v>15.463310797442734</v>
      </c>
      <c r="N273" s="13">
        <f t="shared" si="41"/>
        <v>18.994528708994697</v>
      </c>
      <c r="O273" s="13">
        <f t="shared" si="42"/>
        <v>49.921150303880168</v>
      </c>
      <c r="P273" s="13">
        <f t="shared" si="43"/>
        <v>38.049060555237908</v>
      </c>
      <c r="Q273" s="13">
        <f t="shared" si="47"/>
        <v>20.444737572684691</v>
      </c>
    </row>
    <row r="274" spans="2:17" x14ac:dyDescent="0.4">
      <c r="B274" s="7">
        <v>40248</v>
      </c>
      <c r="C274" s="9">
        <v>47.099299999999999</v>
      </c>
      <c r="D274" s="10">
        <v>46.731299999999997</v>
      </c>
      <c r="E274" s="10">
        <v>47.099299999999999</v>
      </c>
      <c r="F274" s="12">
        <f t="shared" si="48"/>
        <v>0.3680000000000021</v>
      </c>
      <c r="G274" s="11">
        <f t="shared" si="49"/>
        <v>6.9499999999997897E-2</v>
      </c>
      <c r="H274" s="11">
        <f t="shared" si="50"/>
        <v>0</v>
      </c>
      <c r="I274" s="13">
        <f t="shared" si="44"/>
        <v>0.58632934743658183</v>
      </c>
      <c r="J274" s="13">
        <f t="shared" si="45"/>
        <v>0.19794322199143269</v>
      </c>
      <c r="K274" s="13">
        <f t="shared" si="46"/>
        <v>8.6601287595408652E-2</v>
      </c>
      <c r="L274" s="13">
        <f t="shared" ref="L274:L337" si="51">100*J274/I274</f>
        <v>33.759732965241433</v>
      </c>
      <c r="M274" s="13">
        <f t="shared" ref="M274:M337" si="52">100*K274/I274</f>
        <v>14.770075551228581</v>
      </c>
      <c r="N274" s="13">
        <f t="shared" ref="N274:N337" si="53">ABS(L274-M274)</f>
        <v>18.989657414012854</v>
      </c>
      <c r="O274" s="13">
        <f t="shared" ref="O274:O337" si="54">L274+M274</f>
        <v>48.529808516470013</v>
      </c>
      <c r="P274" s="13">
        <f t="shared" ref="P274:P337" si="55">100*N274/O274</f>
        <v>39.129883250143379</v>
      </c>
      <c r="Q274" s="13">
        <f t="shared" si="47"/>
        <v>21.779390835360314</v>
      </c>
    </row>
    <row r="275" spans="2:17" x14ac:dyDescent="0.4">
      <c r="B275" s="7">
        <v>40249</v>
      </c>
      <c r="C275" s="9">
        <v>47.278399999999998</v>
      </c>
      <c r="D275" s="10">
        <v>46.850700000000003</v>
      </c>
      <c r="E275" s="10">
        <v>47.109299999999998</v>
      </c>
      <c r="F275" s="12">
        <f t="shared" si="48"/>
        <v>0.42769999999999442</v>
      </c>
      <c r="G275" s="11">
        <f t="shared" si="49"/>
        <v>0.17909999999999826</v>
      </c>
      <c r="H275" s="11">
        <f t="shared" si="50"/>
        <v>0</v>
      </c>
      <c r="I275" s="13">
        <f t="shared" ref="I275:I338" si="56">(13*I274+F275)/14</f>
        <v>0.57499867976253982</v>
      </c>
      <c r="J275" s="13">
        <f t="shared" ref="J275:J338" si="57">(13*J274+G275)/14</f>
        <v>0.19659727756347309</v>
      </c>
      <c r="K275" s="13">
        <f t="shared" ref="K275:K338" si="58">(13*K274+H275)/14</f>
        <v>8.0415481338593747E-2</v>
      </c>
      <c r="L275" s="13">
        <f t="shared" si="51"/>
        <v>34.190909385159436</v>
      </c>
      <c r="M275" s="13">
        <f t="shared" si="52"/>
        <v>13.985333213600306</v>
      </c>
      <c r="N275" s="13">
        <f t="shared" si="53"/>
        <v>20.20557617155913</v>
      </c>
      <c r="O275" s="13">
        <f t="shared" si="54"/>
        <v>48.176242598759742</v>
      </c>
      <c r="P275" s="13">
        <f t="shared" si="55"/>
        <v>41.940954880693219</v>
      </c>
      <c r="Q275" s="13">
        <f t="shared" si="47"/>
        <v>23.219502552884091</v>
      </c>
    </row>
    <row r="276" spans="2:17" x14ac:dyDescent="0.4">
      <c r="B276" s="7">
        <v>40252</v>
      </c>
      <c r="C276" s="9">
        <v>47.129199999999997</v>
      </c>
      <c r="D276" s="10">
        <v>46.661700000000003</v>
      </c>
      <c r="E276" s="10">
        <v>46.989899999999999</v>
      </c>
      <c r="F276" s="12">
        <f t="shared" si="48"/>
        <v>0.46749999999999403</v>
      </c>
      <c r="G276" s="11">
        <f t="shared" si="49"/>
        <v>0</v>
      </c>
      <c r="H276" s="11">
        <f t="shared" si="50"/>
        <v>0.18900000000000006</v>
      </c>
      <c r="I276" s="13">
        <f t="shared" si="56"/>
        <v>0.56732020263664373</v>
      </c>
      <c r="J276" s="13">
        <f t="shared" si="57"/>
        <v>0.18255461488036787</v>
      </c>
      <c r="K276" s="13">
        <f t="shared" si="58"/>
        <v>8.8171518385837047E-2</v>
      </c>
      <c r="L276" s="13">
        <f t="shared" si="51"/>
        <v>32.178408953521817</v>
      </c>
      <c r="M276" s="13">
        <f t="shared" si="52"/>
        <v>15.541755427720769</v>
      </c>
      <c r="N276" s="13">
        <f t="shared" si="53"/>
        <v>16.636653525801048</v>
      </c>
      <c r="O276" s="13">
        <f t="shared" si="54"/>
        <v>47.720164381242583</v>
      </c>
      <c r="P276" s="13">
        <f t="shared" si="55"/>
        <v>34.862942618740092</v>
      </c>
      <c r="Q276" s="13">
        <f t="shared" si="47"/>
        <v>24.051176843302375</v>
      </c>
    </row>
    <row r="277" spans="2:17" x14ac:dyDescent="0.4">
      <c r="B277" s="7">
        <v>40253</v>
      </c>
      <c r="C277" s="9">
        <v>47.357900000000001</v>
      </c>
      <c r="D277" s="10">
        <v>46.98</v>
      </c>
      <c r="E277" s="10">
        <v>47.288400000000003</v>
      </c>
      <c r="F277" s="12">
        <f t="shared" si="48"/>
        <v>0.3779000000000039</v>
      </c>
      <c r="G277" s="11">
        <f t="shared" si="49"/>
        <v>0.22870000000000346</v>
      </c>
      <c r="H277" s="11">
        <f t="shared" si="50"/>
        <v>0</v>
      </c>
      <c r="I277" s="13">
        <f t="shared" si="56"/>
        <v>0.55379018816259806</v>
      </c>
      <c r="J277" s="13">
        <f t="shared" si="57"/>
        <v>0.18585071381748469</v>
      </c>
      <c r="K277" s="13">
        <f t="shared" si="58"/>
        <v>8.1873552786848686E-2</v>
      </c>
      <c r="L277" s="13">
        <f t="shared" si="51"/>
        <v>33.559770069981298</v>
      </c>
      <c r="M277" s="13">
        <f t="shared" si="52"/>
        <v>14.784218741486594</v>
      </c>
      <c r="N277" s="13">
        <f t="shared" si="53"/>
        <v>18.775551328494704</v>
      </c>
      <c r="O277" s="13">
        <f t="shared" si="54"/>
        <v>48.343988811467895</v>
      </c>
      <c r="P277" s="13">
        <f t="shared" si="55"/>
        <v>38.837406242409337</v>
      </c>
      <c r="Q277" s="13">
        <f t="shared" si="47"/>
        <v>25.107336086095728</v>
      </c>
    </row>
    <row r="278" spans="2:17" x14ac:dyDescent="0.4">
      <c r="B278" s="7">
        <v>40254</v>
      </c>
      <c r="C278" s="9">
        <v>47.6464</v>
      </c>
      <c r="D278" s="10">
        <v>47.278399999999998</v>
      </c>
      <c r="E278" s="10">
        <v>47.417700000000004</v>
      </c>
      <c r="F278" s="12">
        <f t="shared" si="48"/>
        <v>0.3680000000000021</v>
      </c>
      <c r="G278" s="11">
        <f t="shared" si="49"/>
        <v>0.28849999999999909</v>
      </c>
      <c r="H278" s="11">
        <f t="shared" si="50"/>
        <v>0</v>
      </c>
      <c r="I278" s="13">
        <f t="shared" si="56"/>
        <v>0.54051946043669841</v>
      </c>
      <c r="J278" s="13">
        <f t="shared" si="57"/>
        <v>0.1931828056876643</v>
      </c>
      <c r="K278" s="13">
        <f t="shared" si="58"/>
        <v>7.6025441873502353E-2</v>
      </c>
      <c r="L278" s="13">
        <f t="shared" si="51"/>
        <v>35.740212855904829</v>
      </c>
      <c r="M278" s="13">
        <f t="shared" si="52"/>
        <v>14.065255266124851</v>
      </c>
      <c r="N278" s="13">
        <f t="shared" si="53"/>
        <v>21.674957589779979</v>
      </c>
      <c r="O278" s="13">
        <f t="shared" si="54"/>
        <v>49.80546812202968</v>
      </c>
      <c r="P278" s="13">
        <f t="shared" si="55"/>
        <v>43.519232741018712</v>
      </c>
      <c r="Q278" s="13">
        <f t="shared" si="47"/>
        <v>26.42247156144737</v>
      </c>
    </row>
    <row r="279" spans="2:17" x14ac:dyDescent="0.4">
      <c r="B279" s="7">
        <v>40255</v>
      </c>
      <c r="C279" s="9">
        <v>47.6265</v>
      </c>
      <c r="D279" s="10">
        <v>47.347999999999999</v>
      </c>
      <c r="E279" s="10">
        <v>47.576799999999999</v>
      </c>
      <c r="F279" s="12">
        <f t="shared" si="48"/>
        <v>0.27850000000000108</v>
      </c>
      <c r="G279" s="11">
        <f t="shared" si="49"/>
        <v>0</v>
      </c>
      <c r="H279" s="11">
        <f t="shared" si="50"/>
        <v>0</v>
      </c>
      <c r="I279" s="13">
        <f t="shared" si="56"/>
        <v>0.52180378469122002</v>
      </c>
      <c r="J279" s="13">
        <f t="shared" si="57"/>
        <v>0.17938403385283114</v>
      </c>
      <c r="K279" s="13">
        <f t="shared" si="58"/>
        <v>7.0595053168252181E-2</v>
      </c>
      <c r="L279" s="13">
        <f t="shared" si="51"/>
        <v>34.377679717095674</v>
      </c>
      <c r="M279" s="13">
        <f t="shared" si="52"/>
        <v>13.529041996126409</v>
      </c>
      <c r="N279" s="13">
        <f t="shared" si="53"/>
        <v>20.848637720969265</v>
      </c>
      <c r="O279" s="13">
        <f t="shared" si="54"/>
        <v>47.906721713222083</v>
      </c>
      <c r="P279" s="13">
        <f t="shared" si="55"/>
        <v>43.519232741018712</v>
      </c>
      <c r="Q279" s="13">
        <f t="shared" si="47"/>
        <v>27.643668788559609</v>
      </c>
    </row>
    <row r="280" spans="2:17" x14ac:dyDescent="0.4">
      <c r="B280" s="7">
        <v>40256</v>
      </c>
      <c r="C280" s="9">
        <v>47.747599999999998</v>
      </c>
      <c r="D280" s="10">
        <v>47.1203</v>
      </c>
      <c r="E280" s="10">
        <v>47.2896</v>
      </c>
      <c r="F280" s="12">
        <f t="shared" si="48"/>
        <v>0.62729999999999819</v>
      </c>
      <c r="G280" s="11">
        <f t="shared" si="49"/>
        <v>0</v>
      </c>
      <c r="H280" s="11">
        <f t="shared" si="50"/>
        <v>0.22769999999999868</v>
      </c>
      <c r="I280" s="13">
        <f t="shared" si="56"/>
        <v>0.52933922864184701</v>
      </c>
      <c r="J280" s="13">
        <f t="shared" si="57"/>
        <v>0.16657088857762892</v>
      </c>
      <c r="K280" s="13">
        <f t="shared" si="58"/>
        <v>8.1816835084805514E-2</v>
      </c>
      <c r="L280" s="13">
        <f t="shared" si="51"/>
        <v>31.467701535177824</v>
      </c>
      <c r="M280" s="13">
        <f t="shared" si="52"/>
        <v>15.456408793795084</v>
      </c>
      <c r="N280" s="13">
        <f t="shared" si="53"/>
        <v>16.011292741382739</v>
      </c>
      <c r="O280" s="13">
        <f t="shared" si="54"/>
        <v>46.924110328972908</v>
      </c>
      <c r="P280" s="13">
        <f t="shared" si="55"/>
        <v>34.121675678306254</v>
      </c>
      <c r="Q280" s="13">
        <f t="shared" si="47"/>
        <v>28.106383566398652</v>
      </c>
    </row>
    <row r="281" spans="2:17" x14ac:dyDescent="0.4">
      <c r="B281" s="7">
        <v>40259</v>
      </c>
      <c r="C281" s="9">
        <v>47.9069</v>
      </c>
      <c r="D281" s="10">
        <v>47.0505</v>
      </c>
      <c r="E281" s="10">
        <v>47.717700000000001</v>
      </c>
      <c r="F281" s="12">
        <f t="shared" si="48"/>
        <v>0.85640000000000072</v>
      </c>
      <c r="G281" s="11">
        <f t="shared" si="49"/>
        <v>0.15930000000000177</v>
      </c>
      <c r="H281" s="11">
        <f t="shared" si="50"/>
        <v>0</v>
      </c>
      <c r="I281" s="13">
        <f t="shared" si="56"/>
        <v>0.55270071231028661</v>
      </c>
      <c r="J281" s="13">
        <f t="shared" si="57"/>
        <v>0.16605153939351269</v>
      </c>
      <c r="K281" s="13">
        <f t="shared" si="58"/>
        <v>7.5972775435890844E-2</v>
      </c>
      <c r="L281" s="13">
        <f t="shared" si="51"/>
        <v>30.043662997903144</v>
      </c>
      <c r="M281" s="13">
        <f t="shared" si="52"/>
        <v>13.745735032315222</v>
      </c>
      <c r="N281" s="13">
        <f t="shared" si="53"/>
        <v>16.297927965587924</v>
      </c>
      <c r="O281" s="13">
        <f t="shared" si="54"/>
        <v>43.789398030218365</v>
      </c>
      <c r="P281" s="13">
        <f t="shared" si="55"/>
        <v>37.218890185110524</v>
      </c>
      <c r="Q281" s="13">
        <f t="shared" si="47"/>
        <v>28.757276896306642</v>
      </c>
    </row>
    <row r="282" spans="2:17" x14ac:dyDescent="0.4">
      <c r="B282" s="7">
        <v>40260</v>
      </c>
      <c r="C282" s="9">
        <v>48.0961</v>
      </c>
      <c r="D282" s="10">
        <v>47.568300000000001</v>
      </c>
      <c r="E282" s="10">
        <v>48.0488</v>
      </c>
      <c r="F282" s="12">
        <f t="shared" si="48"/>
        <v>0.52779999999999916</v>
      </c>
      <c r="G282" s="11">
        <f t="shared" si="49"/>
        <v>0.18919999999999959</v>
      </c>
      <c r="H282" s="11">
        <f t="shared" si="50"/>
        <v>0</v>
      </c>
      <c r="I282" s="13">
        <f t="shared" si="56"/>
        <v>0.55092209000240888</v>
      </c>
      <c r="J282" s="13">
        <f t="shared" si="57"/>
        <v>0.1677050008654046</v>
      </c>
      <c r="K282" s="13">
        <f t="shared" si="58"/>
        <v>7.0546148619041502E-2</v>
      </c>
      <c r="L282" s="13">
        <f t="shared" si="51"/>
        <v>30.440783535231144</v>
      </c>
      <c r="M282" s="13">
        <f t="shared" si="52"/>
        <v>12.805104369427815</v>
      </c>
      <c r="N282" s="13">
        <f t="shared" si="53"/>
        <v>17.635679165803332</v>
      </c>
      <c r="O282" s="13">
        <f t="shared" si="54"/>
        <v>43.245887904658957</v>
      </c>
      <c r="P282" s="13">
        <f t="shared" si="55"/>
        <v>40.780014055170795</v>
      </c>
      <c r="Q282" s="13">
        <f t="shared" si="47"/>
        <v>29.616043836225511</v>
      </c>
    </row>
    <row r="283" spans="2:17" x14ac:dyDescent="0.4">
      <c r="B283" s="7">
        <v>40261</v>
      </c>
      <c r="C283" s="9">
        <v>47.966700000000003</v>
      </c>
      <c r="D283" s="10">
        <v>47.707799999999999</v>
      </c>
      <c r="E283" s="10">
        <v>47.817300000000003</v>
      </c>
      <c r="F283" s="12">
        <f t="shared" si="48"/>
        <v>0.34100000000000108</v>
      </c>
      <c r="G283" s="11">
        <f t="shared" si="49"/>
        <v>0</v>
      </c>
      <c r="H283" s="11">
        <f t="shared" si="50"/>
        <v>0</v>
      </c>
      <c r="I283" s="13">
        <f t="shared" si="56"/>
        <v>0.53592765500223682</v>
      </c>
      <c r="J283" s="13">
        <f t="shared" si="57"/>
        <v>0.15572607223216142</v>
      </c>
      <c r="K283" s="13">
        <f t="shared" si="58"/>
        <v>6.5507138003395679E-2</v>
      </c>
      <c r="L283" s="13">
        <f t="shared" si="51"/>
        <v>29.057293606449822</v>
      </c>
      <c r="M283" s="13">
        <f t="shared" si="52"/>
        <v>12.223130751317969</v>
      </c>
      <c r="N283" s="13">
        <f t="shared" si="53"/>
        <v>16.834162855131851</v>
      </c>
      <c r="O283" s="13">
        <f t="shared" si="54"/>
        <v>41.280424357767792</v>
      </c>
      <c r="P283" s="13">
        <f t="shared" si="55"/>
        <v>40.780014055170788</v>
      </c>
      <c r="Q283" s="13">
        <f t="shared" si="47"/>
        <v>30.413470280435888</v>
      </c>
    </row>
    <row r="284" spans="2:17" x14ac:dyDescent="0.4">
      <c r="B284" s="7">
        <v>40262</v>
      </c>
      <c r="C284" s="9">
        <v>48.3949</v>
      </c>
      <c r="D284" s="10">
        <v>47.697800000000001</v>
      </c>
      <c r="E284" s="10">
        <v>47.747599999999998</v>
      </c>
      <c r="F284" s="12">
        <f t="shared" si="48"/>
        <v>0.69709999999999894</v>
      </c>
      <c r="G284" s="11">
        <f t="shared" si="49"/>
        <v>0.42819999999999681</v>
      </c>
      <c r="H284" s="11">
        <f t="shared" si="50"/>
        <v>0</v>
      </c>
      <c r="I284" s="13">
        <f t="shared" si="56"/>
        <v>0.54743996535921979</v>
      </c>
      <c r="J284" s="13">
        <f t="shared" si="57"/>
        <v>0.17518849564414965</v>
      </c>
      <c r="K284" s="13">
        <f t="shared" si="58"/>
        <v>6.0828056717438843E-2</v>
      </c>
      <c r="L284" s="13">
        <f t="shared" si="51"/>
        <v>32.001407776137469</v>
      </c>
      <c r="M284" s="13">
        <f t="shared" si="52"/>
        <v>11.111365732592178</v>
      </c>
      <c r="N284" s="13">
        <f t="shared" si="53"/>
        <v>20.890042043545293</v>
      </c>
      <c r="O284" s="13">
        <f t="shared" si="54"/>
        <v>43.112773508729646</v>
      </c>
      <c r="P284" s="13">
        <f t="shared" si="55"/>
        <v>48.454414651183114</v>
      </c>
      <c r="Q284" s="13">
        <f t="shared" si="47"/>
        <v>31.70210916406069</v>
      </c>
    </row>
    <row r="285" spans="2:17" x14ac:dyDescent="0.4">
      <c r="B285" s="7">
        <v>40263</v>
      </c>
      <c r="C285" s="9">
        <v>48.125999999999998</v>
      </c>
      <c r="D285" s="10">
        <v>47.538499999999999</v>
      </c>
      <c r="E285" s="10">
        <v>47.797400000000003</v>
      </c>
      <c r="F285" s="12">
        <f t="shared" si="48"/>
        <v>0.58749999999999858</v>
      </c>
      <c r="G285" s="11">
        <f t="shared" si="49"/>
        <v>0</v>
      </c>
      <c r="H285" s="11">
        <f t="shared" si="50"/>
        <v>0.15930000000000177</v>
      </c>
      <c r="I285" s="13">
        <f t="shared" si="56"/>
        <v>0.55030139640498965</v>
      </c>
      <c r="J285" s="13">
        <f t="shared" si="57"/>
        <v>0.16267503166956754</v>
      </c>
      <c r="K285" s="13">
        <f t="shared" si="58"/>
        <v>6.7861766951907626E-2</v>
      </c>
      <c r="L285" s="13">
        <f t="shared" si="51"/>
        <v>29.561079207192893</v>
      </c>
      <c r="M285" s="13">
        <f t="shared" si="52"/>
        <v>12.33174536630929</v>
      </c>
      <c r="N285" s="13">
        <f t="shared" si="53"/>
        <v>17.229333840883605</v>
      </c>
      <c r="O285" s="13">
        <f t="shared" si="54"/>
        <v>41.892824573502182</v>
      </c>
      <c r="P285" s="13">
        <f t="shared" si="55"/>
        <v>41.127171577209452</v>
      </c>
      <c r="Q285" s="13">
        <f t="shared" si="47"/>
        <v>32.375327907857027</v>
      </c>
    </row>
    <row r="286" spans="2:17" x14ac:dyDescent="0.4">
      <c r="B286" s="7">
        <v>40266</v>
      </c>
      <c r="C286" s="9">
        <v>48.195599999999999</v>
      </c>
      <c r="D286" s="10">
        <v>47.896900000000002</v>
      </c>
      <c r="E286" s="10">
        <v>48.026400000000002</v>
      </c>
      <c r="F286" s="12">
        <f t="shared" si="48"/>
        <v>0.39819999999999567</v>
      </c>
      <c r="G286" s="11">
        <f t="shared" si="49"/>
        <v>6.9600000000001216E-2</v>
      </c>
      <c r="H286" s="11">
        <f t="shared" si="50"/>
        <v>0</v>
      </c>
      <c r="I286" s="13">
        <f t="shared" si="56"/>
        <v>0.53943701094749008</v>
      </c>
      <c r="J286" s="13">
        <f t="shared" si="57"/>
        <v>0.15602681512174138</v>
      </c>
      <c r="K286" s="13">
        <f t="shared" si="58"/>
        <v>6.3014497883914222E-2</v>
      </c>
      <c r="L286" s="13">
        <f t="shared" si="51"/>
        <v>28.924010024393628</v>
      </c>
      <c r="M286" s="13">
        <f t="shared" si="52"/>
        <v>11.68153030012399</v>
      </c>
      <c r="N286" s="13">
        <f t="shared" si="53"/>
        <v>17.242479724269636</v>
      </c>
      <c r="O286" s="13">
        <f t="shared" si="54"/>
        <v>40.605540324517619</v>
      </c>
      <c r="P286" s="13">
        <f t="shared" si="55"/>
        <v>42.463367280594042</v>
      </c>
      <c r="Q286" s="13">
        <f t="shared" si="47"/>
        <v>33.095902148766811</v>
      </c>
    </row>
    <row r="287" spans="2:17" x14ac:dyDescent="0.4">
      <c r="B287" s="7">
        <v>40267</v>
      </c>
      <c r="C287" s="9">
        <v>48.345100000000002</v>
      </c>
      <c r="D287" s="10">
        <v>47.857100000000003</v>
      </c>
      <c r="E287" s="10">
        <v>48.1858</v>
      </c>
      <c r="F287" s="12">
        <f t="shared" si="48"/>
        <v>0.48799999999999955</v>
      </c>
      <c r="G287" s="11">
        <f t="shared" si="49"/>
        <v>0.1495000000000033</v>
      </c>
      <c r="H287" s="11">
        <f t="shared" si="50"/>
        <v>0</v>
      </c>
      <c r="I287" s="13">
        <f t="shared" si="56"/>
        <v>0.53576293873695502</v>
      </c>
      <c r="J287" s="13">
        <f t="shared" si="57"/>
        <v>0.15556061404161722</v>
      </c>
      <c r="K287" s="13">
        <f t="shared" si="58"/>
        <v>5.851346232077749E-2</v>
      </c>
      <c r="L287" s="13">
        <f t="shared" si="51"/>
        <v>29.035344327539093</v>
      </c>
      <c r="M287" s="13">
        <f t="shared" si="52"/>
        <v>10.921521085187642</v>
      </c>
      <c r="N287" s="13">
        <f t="shared" si="53"/>
        <v>18.113823242351451</v>
      </c>
      <c r="O287" s="13">
        <f t="shared" si="54"/>
        <v>39.956865412726735</v>
      </c>
      <c r="P287" s="13">
        <f t="shared" si="55"/>
        <v>45.33344409089203</v>
      </c>
      <c r="Q287" s="13">
        <f t="shared" si="47"/>
        <v>33.970012287490043</v>
      </c>
    </row>
    <row r="288" spans="2:17" x14ac:dyDescent="0.4">
      <c r="B288" s="7">
        <v>40268</v>
      </c>
      <c r="C288" s="9">
        <v>48.245399999999997</v>
      </c>
      <c r="D288" s="10">
        <v>47.867100000000001</v>
      </c>
      <c r="E288" s="10">
        <v>47.956699999999998</v>
      </c>
      <c r="F288" s="12">
        <f t="shared" si="48"/>
        <v>0.37829999999999586</v>
      </c>
      <c r="G288" s="11">
        <f t="shared" si="49"/>
        <v>0</v>
      </c>
      <c r="H288" s="11">
        <f t="shared" si="50"/>
        <v>0</v>
      </c>
      <c r="I288" s="13">
        <f t="shared" si="56"/>
        <v>0.52451558597002934</v>
      </c>
      <c r="J288" s="13">
        <f t="shared" si="57"/>
        <v>0.14444914161007313</v>
      </c>
      <c r="K288" s="13">
        <f t="shared" si="58"/>
        <v>5.4333929297864812E-2</v>
      </c>
      <c r="L288" s="13">
        <f t="shared" si="51"/>
        <v>27.539532756291994</v>
      </c>
      <c r="M288" s="13">
        <f t="shared" si="52"/>
        <v>10.358877934462264</v>
      </c>
      <c r="N288" s="13">
        <f t="shared" si="53"/>
        <v>17.18065482182973</v>
      </c>
      <c r="O288" s="13">
        <f t="shared" si="54"/>
        <v>37.898410690754261</v>
      </c>
      <c r="P288" s="13">
        <f t="shared" si="55"/>
        <v>45.33344409089203</v>
      </c>
      <c r="Q288" s="13">
        <f t="shared" ref="Q288:Q351" si="59">(13*Q287+P288)/14</f>
        <v>34.781685987733042</v>
      </c>
    </row>
    <row r="289" spans="2:17" x14ac:dyDescent="0.4">
      <c r="B289" s="7">
        <v>40269</v>
      </c>
      <c r="C289" s="9">
        <v>48.494399999999999</v>
      </c>
      <c r="D289" s="10">
        <v>47.588299999999997</v>
      </c>
      <c r="E289" s="10">
        <v>47.956699999999998</v>
      </c>
      <c r="F289" s="12">
        <f t="shared" si="48"/>
        <v>0.90610000000000213</v>
      </c>
      <c r="G289" s="11">
        <f t="shared" si="49"/>
        <v>0</v>
      </c>
      <c r="H289" s="11">
        <f t="shared" si="50"/>
        <v>0.27880000000000393</v>
      </c>
      <c r="I289" s="13">
        <f t="shared" si="56"/>
        <v>0.55177161554359888</v>
      </c>
      <c r="J289" s="13">
        <f t="shared" si="57"/>
        <v>0.1341313457807822</v>
      </c>
      <c r="K289" s="13">
        <f t="shared" si="58"/>
        <v>7.0367220062303323E-2</v>
      </c>
      <c r="L289" s="13">
        <f t="shared" si="51"/>
        <v>24.309214537728181</v>
      </c>
      <c r="M289" s="13">
        <f t="shared" si="52"/>
        <v>12.752961203518664</v>
      </c>
      <c r="N289" s="13">
        <f t="shared" si="53"/>
        <v>11.556253334209517</v>
      </c>
      <c r="O289" s="13">
        <f t="shared" si="54"/>
        <v>37.062175741246847</v>
      </c>
      <c r="P289" s="13">
        <f t="shared" si="55"/>
        <v>31.180720243977614</v>
      </c>
      <c r="Q289" s="13">
        <f t="shared" si="59"/>
        <v>34.524474148893368</v>
      </c>
    </row>
    <row r="290" spans="2:17" x14ac:dyDescent="0.4">
      <c r="B290" s="7">
        <v>40273</v>
      </c>
      <c r="C290" s="9">
        <v>48.514299999999999</v>
      </c>
      <c r="D290" s="10">
        <v>47.936700000000002</v>
      </c>
      <c r="E290" s="10">
        <v>48.404800000000002</v>
      </c>
      <c r="F290" s="12">
        <f t="shared" si="48"/>
        <v>0.57759999999999678</v>
      </c>
      <c r="G290" s="11">
        <f t="shared" si="49"/>
        <v>1.9899999999999807E-2</v>
      </c>
      <c r="H290" s="11">
        <f t="shared" si="50"/>
        <v>0</v>
      </c>
      <c r="I290" s="13">
        <f t="shared" si="56"/>
        <v>0.55361650014762731</v>
      </c>
      <c r="J290" s="13">
        <f t="shared" si="57"/>
        <v>0.12597196393929774</v>
      </c>
      <c r="K290" s="13">
        <f t="shared" si="58"/>
        <v>6.5340990057853085E-2</v>
      </c>
      <c r="L290" s="13">
        <f t="shared" si="51"/>
        <v>22.754373091428103</v>
      </c>
      <c r="M290" s="13">
        <f t="shared" si="52"/>
        <v>11.802572726865847</v>
      </c>
      <c r="N290" s="13">
        <f t="shared" si="53"/>
        <v>10.951800364562256</v>
      </c>
      <c r="O290" s="13">
        <f t="shared" si="54"/>
        <v>34.556945818293954</v>
      </c>
      <c r="P290" s="13">
        <f t="shared" si="55"/>
        <v>31.692037896371417</v>
      </c>
      <c r="Q290" s="13">
        <f t="shared" si="59"/>
        <v>34.322157273713223</v>
      </c>
    </row>
    <row r="291" spans="2:17" x14ac:dyDescent="0.4">
      <c r="B291" s="7">
        <v>40274</v>
      </c>
      <c r="C291" s="9">
        <v>48.693600000000004</v>
      </c>
      <c r="D291" s="10">
        <v>48.1858</v>
      </c>
      <c r="E291" s="10">
        <v>48.544199999999996</v>
      </c>
      <c r="F291" s="12">
        <f t="shared" si="48"/>
        <v>0.50780000000000314</v>
      </c>
      <c r="G291" s="11">
        <f t="shared" si="49"/>
        <v>0.1793000000000049</v>
      </c>
      <c r="H291" s="11">
        <f t="shared" si="50"/>
        <v>0</v>
      </c>
      <c r="I291" s="13">
        <f t="shared" si="56"/>
        <v>0.55034389299422559</v>
      </c>
      <c r="J291" s="13">
        <f t="shared" si="57"/>
        <v>0.12978110937220538</v>
      </c>
      <c r="K291" s="13">
        <f t="shared" si="58"/>
        <v>6.0673776482292149E-2</v>
      </c>
      <c r="L291" s="13">
        <f t="shared" si="51"/>
        <v>23.581820571518016</v>
      </c>
      <c r="M291" s="13">
        <f t="shared" si="52"/>
        <v>11.024702418734527</v>
      </c>
      <c r="N291" s="13">
        <f t="shared" si="53"/>
        <v>12.557118152783488</v>
      </c>
      <c r="O291" s="13">
        <f t="shared" si="54"/>
        <v>34.606522990252543</v>
      </c>
      <c r="P291" s="13">
        <f t="shared" si="55"/>
        <v>36.285408263408584</v>
      </c>
      <c r="Q291" s="13">
        <f t="shared" si="59"/>
        <v>34.46238948726289</v>
      </c>
    </row>
    <row r="292" spans="2:17" x14ac:dyDescent="0.4">
      <c r="B292" s="7">
        <v>40275</v>
      </c>
      <c r="C292" s="9">
        <v>48.663699999999999</v>
      </c>
      <c r="D292" s="10">
        <v>48.165799999999997</v>
      </c>
      <c r="E292" s="10">
        <v>48.424700000000001</v>
      </c>
      <c r="F292" s="12">
        <f t="shared" si="48"/>
        <v>0.49790000000000134</v>
      </c>
      <c r="G292" s="11">
        <f t="shared" si="49"/>
        <v>0</v>
      </c>
      <c r="H292" s="11">
        <f t="shared" si="50"/>
        <v>2.0000000000003126E-2</v>
      </c>
      <c r="I292" s="13">
        <f t="shared" si="56"/>
        <v>0.54659790063749525</v>
      </c>
      <c r="J292" s="13">
        <f t="shared" si="57"/>
        <v>0.12051103013133357</v>
      </c>
      <c r="K292" s="13">
        <f t="shared" si="58"/>
        <v>5.7768506733557219E-2</v>
      </c>
      <c r="L292" s="13">
        <f t="shared" si="51"/>
        <v>22.04747401897848</v>
      </c>
      <c r="M292" s="13">
        <f t="shared" si="52"/>
        <v>10.568739226071305</v>
      </c>
      <c r="N292" s="13">
        <f t="shared" si="53"/>
        <v>11.478734792907176</v>
      </c>
      <c r="O292" s="13">
        <f t="shared" si="54"/>
        <v>32.616213245049785</v>
      </c>
      <c r="P292" s="13">
        <f t="shared" si="55"/>
        <v>35.193339909406319</v>
      </c>
      <c r="Q292" s="13">
        <f t="shared" si="59"/>
        <v>34.514600231701706</v>
      </c>
    </row>
    <row r="293" spans="2:17" x14ac:dyDescent="0.4">
      <c r="B293" s="7">
        <v>40276</v>
      </c>
      <c r="C293" s="9">
        <v>48.613900000000001</v>
      </c>
      <c r="D293" s="10">
        <v>48.036299999999997</v>
      </c>
      <c r="E293" s="10">
        <v>48.534300000000002</v>
      </c>
      <c r="F293" s="12">
        <f t="shared" si="48"/>
        <v>0.57760000000000389</v>
      </c>
      <c r="G293" s="11">
        <f t="shared" si="49"/>
        <v>0</v>
      </c>
      <c r="H293" s="11">
        <f t="shared" si="50"/>
        <v>0.12950000000000017</v>
      </c>
      <c r="I293" s="13">
        <f t="shared" si="56"/>
        <v>0.54881233630624593</v>
      </c>
      <c r="J293" s="13">
        <f t="shared" si="57"/>
        <v>0.11190309940766688</v>
      </c>
      <c r="K293" s="13">
        <f t="shared" si="58"/>
        <v>6.2892184824017427E-2</v>
      </c>
      <c r="L293" s="13">
        <f t="shared" si="51"/>
        <v>20.390048110220174</v>
      </c>
      <c r="M293" s="13">
        <f t="shared" si="52"/>
        <v>11.459688615476493</v>
      </c>
      <c r="N293" s="13">
        <f t="shared" si="53"/>
        <v>8.9303594947436817</v>
      </c>
      <c r="O293" s="13">
        <f t="shared" si="54"/>
        <v>31.849736725696665</v>
      </c>
      <c r="P293" s="13">
        <f t="shared" si="55"/>
        <v>28.039037093636583</v>
      </c>
      <c r="Q293" s="13">
        <f t="shared" si="59"/>
        <v>34.052060007554196</v>
      </c>
    </row>
    <row r="294" spans="2:17" x14ac:dyDescent="0.4">
      <c r="B294" s="7">
        <v>40277</v>
      </c>
      <c r="C294" s="9">
        <v>48.8429</v>
      </c>
      <c r="D294" s="10">
        <v>48.429699999999997</v>
      </c>
      <c r="E294" s="10">
        <v>48.823</v>
      </c>
      <c r="F294" s="12">
        <f t="shared" si="48"/>
        <v>0.41320000000000334</v>
      </c>
      <c r="G294" s="11">
        <f t="shared" si="49"/>
        <v>0.2289999999999992</v>
      </c>
      <c r="H294" s="11">
        <f t="shared" si="50"/>
        <v>0</v>
      </c>
      <c r="I294" s="13">
        <f t="shared" si="56"/>
        <v>0.53912574085580001</v>
      </c>
      <c r="J294" s="13">
        <f t="shared" si="57"/>
        <v>0.12026716373569062</v>
      </c>
      <c r="K294" s="13">
        <f t="shared" si="58"/>
        <v>5.8399885908016182E-2</v>
      </c>
      <c r="L294" s="13">
        <f t="shared" si="51"/>
        <v>22.307813302473807</v>
      </c>
      <c r="M294" s="13">
        <f t="shared" si="52"/>
        <v>10.832331213737465</v>
      </c>
      <c r="N294" s="13">
        <f t="shared" si="53"/>
        <v>11.475482088736342</v>
      </c>
      <c r="O294" s="13">
        <f t="shared" si="54"/>
        <v>33.140144516211272</v>
      </c>
      <c r="P294" s="13">
        <f t="shared" si="55"/>
        <v>34.627133515132506</v>
      </c>
      <c r="Q294" s="13">
        <f t="shared" si="59"/>
        <v>34.093136686666938</v>
      </c>
    </row>
    <row r="295" spans="2:17" x14ac:dyDescent="0.4">
      <c r="B295" s="7">
        <v>40280</v>
      </c>
      <c r="C295" s="9">
        <v>48.9923</v>
      </c>
      <c r="D295" s="10">
        <v>48.733400000000003</v>
      </c>
      <c r="E295" s="10">
        <v>48.862900000000003</v>
      </c>
      <c r="F295" s="12">
        <f t="shared" si="48"/>
        <v>0.25889999999999702</v>
      </c>
      <c r="G295" s="11">
        <f t="shared" si="49"/>
        <v>0.14939999999999998</v>
      </c>
      <c r="H295" s="11">
        <f t="shared" si="50"/>
        <v>0</v>
      </c>
      <c r="I295" s="13">
        <f t="shared" si="56"/>
        <v>0.51910961650895693</v>
      </c>
      <c r="J295" s="13">
        <f t="shared" si="57"/>
        <v>0.12234808061171272</v>
      </c>
      <c r="K295" s="13">
        <f t="shared" si="58"/>
        <v>5.4228465486015023E-2</v>
      </c>
      <c r="L295" s="13">
        <f t="shared" si="51"/>
        <v>23.56883338715835</v>
      </c>
      <c r="M295" s="13">
        <f t="shared" si="52"/>
        <v>10.446438239904836</v>
      </c>
      <c r="N295" s="13">
        <f t="shared" si="53"/>
        <v>13.122395147253513</v>
      </c>
      <c r="O295" s="13">
        <f t="shared" si="54"/>
        <v>34.015271627063186</v>
      </c>
      <c r="P295" s="13">
        <f t="shared" si="55"/>
        <v>38.577951959710624</v>
      </c>
      <c r="Q295" s="13">
        <f t="shared" si="59"/>
        <v>34.413480634741482</v>
      </c>
    </row>
    <row r="296" spans="2:17" x14ac:dyDescent="0.4">
      <c r="B296" s="7">
        <v>40281</v>
      </c>
      <c r="C296" s="9">
        <v>49.141599999999997</v>
      </c>
      <c r="D296" s="10">
        <v>48.653799999999997</v>
      </c>
      <c r="E296" s="10">
        <v>49.111800000000002</v>
      </c>
      <c r="F296" s="12">
        <f t="shared" si="48"/>
        <v>0.48780000000000001</v>
      </c>
      <c r="G296" s="11">
        <f t="shared" si="49"/>
        <v>0.14929999999999666</v>
      </c>
      <c r="H296" s="11">
        <f t="shared" si="50"/>
        <v>0</v>
      </c>
      <c r="I296" s="13">
        <f t="shared" si="56"/>
        <v>0.51687321532974573</v>
      </c>
      <c r="J296" s="13">
        <f t="shared" si="57"/>
        <v>0.12427321771087586</v>
      </c>
      <c r="K296" s="13">
        <f t="shared" si="58"/>
        <v>5.0355003665585381E-2</v>
      </c>
      <c r="L296" s="13">
        <f t="shared" si="51"/>
        <v>24.043269030993258</v>
      </c>
      <c r="M296" s="13">
        <f t="shared" si="52"/>
        <v>9.7422350727655278</v>
      </c>
      <c r="N296" s="13">
        <f t="shared" si="53"/>
        <v>14.30103395822773</v>
      </c>
      <c r="O296" s="13">
        <f t="shared" si="54"/>
        <v>33.785504103758782</v>
      </c>
      <c r="P296" s="13">
        <f t="shared" si="55"/>
        <v>42.328905066231286</v>
      </c>
      <c r="Q296" s="13">
        <f t="shared" si="59"/>
        <v>34.97886809413361</v>
      </c>
    </row>
    <row r="297" spans="2:17" x14ac:dyDescent="0.4">
      <c r="B297" s="7">
        <v>40282</v>
      </c>
      <c r="C297" s="9">
        <v>49.709299999999999</v>
      </c>
      <c r="D297" s="10">
        <v>49.290999999999997</v>
      </c>
      <c r="E297" s="10">
        <v>49.699300000000001</v>
      </c>
      <c r="F297" s="12">
        <f t="shared" si="48"/>
        <v>0.59749999999999659</v>
      </c>
      <c r="G297" s="11">
        <f t="shared" si="49"/>
        <v>0.56770000000000209</v>
      </c>
      <c r="H297" s="11">
        <f t="shared" si="50"/>
        <v>0</v>
      </c>
      <c r="I297" s="13">
        <f t="shared" si="56"/>
        <v>0.52263227137762081</v>
      </c>
      <c r="J297" s="13">
        <f t="shared" si="57"/>
        <v>0.15594655930295631</v>
      </c>
      <c r="K297" s="13">
        <f t="shared" si="58"/>
        <v>4.6758217689472137E-2</v>
      </c>
      <c r="L297" s="13">
        <f t="shared" si="51"/>
        <v>29.838677755564628</v>
      </c>
      <c r="M297" s="13">
        <f t="shared" si="52"/>
        <v>8.9466763248700385</v>
      </c>
      <c r="N297" s="13">
        <f t="shared" si="53"/>
        <v>20.892001430694592</v>
      </c>
      <c r="O297" s="13">
        <f t="shared" si="54"/>
        <v>38.785354080434665</v>
      </c>
      <c r="P297" s="13">
        <f t="shared" si="55"/>
        <v>53.865697312877167</v>
      </c>
      <c r="Q297" s="13">
        <f t="shared" si="59"/>
        <v>36.327927324043863</v>
      </c>
    </row>
    <row r="298" spans="2:17" x14ac:dyDescent="0.4">
      <c r="B298" s="7">
        <v>40283</v>
      </c>
      <c r="C298" s="9">
        <v>49.978099999999998</v>
      </c>
      <c r="D298" s="10">
        <v>49.659399999999998</v>
      </c>
      <c r="E298" s="10">
        <v>49.918399999999998</v>
      </c>
      <c r="F298" s="12">
        <f t="shared" si="48"/>
        <v>0.31869999999999976</v>
      </c>
      <c r="G298" s="11">
        <f t="shared" si="49"/>
        <v>0.26879999999999882</v>
      </c>
      <c r="H298" s="11">
        <f t="shared" si="50"/>
        <v>0</v>
      </c>
      <c r="I298" s="13">
        <f t="shared" si="56"/>
        <v>0.50806568056493362</v>
      </c>
      <c r="J298" s="13">
        <f t="shared" si="57"/>
        <v>0.16400751935274505</v>
      </c>
      <c r="K298" s="13">
        <f t="shared" si="58"/>
        <v>4.3418344997366978E-2</v>
      </c>
      <c r="L298" s="13">
        <f t="shared" si="51"/>
        <v>32.280771094473479</v>
      </c>
      <c r="M298" s="13">
        <f t="shared" si="52"/>
        <v>8.5458133974112958</v>
      </c>
      <c r="N298" s="13">
        <f t="shared" si="53"/>
        <v>23.734957697062185</v>
      </c>
      <c r="O298" s="13">
        <f t="shared" si="54"/>
        <v>40.826584491884773</v>
      </c>
      <c r="P298" s="13">
        <f t="shared" si="55"/>
        <v>58.13603560635854</v>
      </c>
      <c r="Q298" s="13">
        <f t="shared" si="59"/>
        <v>37.885649344209199</v>
      </c>
    </row>
    <row r="299" spans="2:17" x14ac:dyDescent="0.4">
      <c r="B299" s="7">
        <v>40284</v>
      </c>
      <c r="C299" s="9">
        <v>49.9084</v>
      </c>
      <c r="D299" s="10">
        <v>48.9923</v>
      </c>
      <c r="E299" s="10">
        <v>49.320900000000002</v>
      </c>
      <c r="F299" s="12">
        <f t="shared" si="48"/>
        <v>0.92609999999999815</v>
      </c>
      <c r="G299" s="11">
        <f t="shared" si="49"/>
        <v>0</v>
      </c>
      <c r="H299" s="11">
        <f t="shared" si="50"/>
        <v>0.66709999999999781</v>
      </c>
      <c r="I299" s="13">
        <f t="shared" si="56"/>
        <v>0.5379252748102954</v>
      </c>
      <c r="J299" s="13">
        <f t="shared" si="57"/>
        <v>0.15229269654183469</v>
      </c>
      <c r="K299" s="13">
        <f t="shared" si="58"/>
        <v>8.7967034640412028E-2</v>
      </c>
      <c r="L299" s="13">
        <f t="shared" si="51"/>
        <v>28.311124922609778</v>
      </c>
      <c r="M299" s="13">
        <f t="shared" si="52"/>
        <v>16.353021276316579</v>
      </c>
      <c r="N299" s="13">
        <f t="shared" si="53"/>
        <v>11.9581036462932</v>
      </c>
      <c r="O299" s="13">
        <f t="shared" si="54"/>
        <v>44.66414619892636</v>
      </c>
      <c r="P299" s="13">
        <f t="shared" si="55"/>
        <v>26.773384613765771</v>
      </c>
      <c r="Q299" s="13">
        <f t="shared" si="59"/>
        <v>37.091916149177521</v>
      </c>
    </row>
    <row r="300" spans="2:17" x14ac:dyDescent="0.4">
      <c r="B300" s="7">
        <v>40287</v>
      </c>
      <c r="C300" s="9">
        <v>49.450299999999999</v>
      </c>
      <c r="D300" s="10">
        <v>48.693600000000004</v>
      </c>
      <c r="E300" s="10">
        <v>49.290999999999997</v>
      </c>
      <c r="F300" s="12">
        <f t="shared" si="48"/>
        <v>0.75669999999999504</v>
      </c>
      <c r="G300" s="11">
        <f t="shared" si="49"/>
        <v>0</v>
      </c>
      <c r="H300" s="11">
        <f t="shared" si="50"/>
        <v>0.29869999999999663</v>
      </c>
      <c r="I300" s="13">
        <f t="shared" si="56"/>
        <v>0.55355204089527388</v>
      </c>
      <c r="J300" s="13">
        <f t="shared" si="57"/>
        <v>0.14141464678884649</v>
      </c>
      <c r="K300" s="13">
        <f t="shared" si="58"/>
        <v>0.1030193893089538</v>
      </c>
      <c r="L300" s="13">
        <f t="shared" si="51"/>
        <v>25.546766399800994</v>
      </c>
      <c r="M300" s="13">
        <f t="shared" si="52"/>
        <v>18.610605995117986</v>
      </c>
      <c r="N300" s="13">
        <f t="shared" si="53"/>
        <v>6.9361604046830081</v>
      </c>
      <c r="O300" s="13">
        <f t="shared" si="54"/>
        <v>44.15737239491898</v>
      </c>
      <c r="P300" s="13">
        <f t="shared" si="55"/>
        <v>15.707819619903663</v>
      </c>
      <c r="Q300" s="13">
        <f t="shared" si="59"/>
        <v>35.564480682800813</v>
      </c>
    </row>
    <row r="301" spans="2:17" x14ac:dyDescent="0.4">
      <c r="B301" s="7">
        <v>40288</v>
      </c>
      <c r="C301" s="9">
        <v>49.669400000000003</v>
      </c>
      <c r="D301" s="10">
        <v>49.221299999999999</v>
      </c>
      <c r="E301" s="10">
        <v>49.54</v>
      </c>
      <c r="F301" s="12">
        <f t="shared" si="48"/>
        <v>0.44810000000000372</v>
      </c>
      <c r="G301" s="11">
        <f t="shared" si="49"/>
        <v>0.21910000000000451</v>
      </c>
      <c r="H301" s="11">
        <f t="shared" si="50"/>
        <v>0</v>
      </c>
      <c r="I301" s="13">
        <f t="shared" si="56"/>
        <v>0.54601975225989741</v>
      </c>
      <c r="J301" s="13">
        <f t="shared" si="57"/>
        <v>0.1469636005896435</v>
      </c>
      <c r="K301" s="13">
        <f t="shared" si="58"/>
        <v>9.5660861501171382E-2</v>
      </c>
      <c r="L301" s="13">
        <f t="shared" si="51"/>
        <v>26.915436663487402</v>
      </c>
      <c r="M301" s="13">
        <f t="shared" si="52"/>
        <v>17.519670507384543</v>
      </c>
      <c r="N301" s="13">
        <f t="shared" si="53"/>
        <v>9.3957661561028587</v>
      </c>
      <c r="O301" s="13">
        <f t="shared" si="54"/>
        <v>44.435107170871945</v>
      </c>
      <c r="P301" s="13">
        <f t="shared" si="55"/>
        <v>21.144916158235265</v>
      </c>
      <c r="Q301" s="13">
        <f t="shared" si="59"/>
        <v>34.534511788188986</v>
      </c>
    </row>
    <row r="302" spans="2:17" x14ac:dyDescent="0.4">
      <c r="B302" s="7">
        <v>40289</v>
      </c>
      <c r="C302" s="9">
        <v>49.978099999999998</v>
      </c>
      <c r="D302" s="10">
        <v>49.515099999999997</v>
      </c>
      <c r="E302" s="10">
        <v>49.818800000000003</v>
      </c>
      <c r="F302" s="12">
        <f t="shared" si="48"/>
        <v>0.46300000000000097</v>
      </c>
      <c r="G302" s="11">
        <f t="shared" si="49"/>
        <v>0.30869999999999465</v>
      </c>
      <c r="H302" s="11">
        <f t="shared" si="50"/>
        <v>0</v>
      </c>
      <c r="I302" s="13">
        <f t="shared" si="56"/>
        <v>0.54008976995561908</v>
      </c>
      <c r="J302" s="13">
        <f t="shared" si="57"/>
        <v>0.15851620054752574</v>
      </c>
      <c r="K302" s="13">
        <f t="shared" si="58"/>
        <v>8.8827942822516284E-2</v>
      </c>
      <c r="L302" s="13">
        <f t="shared" si="51"/>
        <v>29.349972794439623</v>
      </c>
      <c r="M302" s="13">
        <f t="shared" si="52"/>
        <v>16.446884900229747</v>
      </c>
      <c r="N302" s="13">
        <f t="shared" si="53"/>
        <v>12.903087894209875</v>
      </c>
      <c r="O302" s="13">
        <f t="shared" si="54"/>
        <v>45.79685769466937</v>
      </c>
      <c r="P302" s="13">
        <f t="shared" si="55"/>
        <v>28.174614031896255</v>
      </c>
      <c r="Q302" s="13">
        <f t="shared" si="59"/>
        <v>34.080233377025216</v>
      </c>
    </row>
    <row r="303" spans="2:17" x14ac:dyDescent="0.4">
      <c r="B303" s="7">
        <v>40290</v>
      </c>
      <c r="C303" s="9">
        <v>50.147399999999998</v>
      </c>
      <c r="D303" s="10">
        <v>49.052</v>
      </c>
      <c r="E303" s="10">
        <v>50.0976</v>
      </c>
      <c r="F303" s="12">
        <f t="shared" si="48"/>
        <v>1.0953999999999979</v>
      </c>
      <c r="G303" s="11">
        <f t="shared" si="49"/>
        <v>0</v>
      </c>
      <c r="H303" s="11">
        <f t="shared" si="50"/>
        <v>0.46309999999999718</v>
      </c>
      <c r="I303" s="13">
        <f t="shared" si="56"/>
        <v>0.57975478638736055</v>
      </c>
      <c r="J303" s="13">
        <f t="shared" si="57"/>
        <v>0.14719361479413104</v>
      </c>
      <c r="K303" s="13">
        <f t="shared" si="58"/>
        <v>0.11556166119233635</v>
      </c>
      <c r="L303" s="13">
        <f t="shared" si="51"/>
        <v>25.388943437852756</v>
      </c>
      <c r="M303" s="13">
        <f t="shared" si="52"/>
        <v>19.932851596178864</v>
      </c>
      <c r="N303" s="13">
        <f t="shared" si="53"/>
        <v>5.4560918416738922</v>
      </c>
      <c r="O303" s="13">
        <f t="shared" si="54"/>
        <v>45.321795034031624</v>
      </c>
      <c r="P303" s="13">
        <f t="shared" si="55"/>
        <v>12.038560779812395</v>
      </c>
      <c r="Q303" s="13">
        <f t="shared" si="59"/>
        <v>32.505828191510012</v>
      </c>
    </row>
    <row r="304" spans="2:17" x14ac:dyDescent="0.4">
      <c r="B304" s="7">
        <v>40291</v>
      </c>
      <c r="C304" s="9">
        <v>50.356499999999997</v>
      </c>
      <c r="D304" s="10">
        <v>49.878500000000003</v>
      </c>
      <c r="E304" s="10">
        <v>50.306699999999999</v>
      </c>
      <c r="F304" s="12">
        <f t="shared" si="48"/>
        <v>0.47799999999999443</v>
      </c>
      <c r="G304" s="11">
        <f t="shared" si="49"/>
        <v>0.2090999999999994</v>
      </c>
      <c r="H304" s="11">
        <f t="shared" si="50"/>
        <v>0</v>
      </c>
      <c r="I304" s="13">
        <f t="shared" si="56"/>
        <v>0.57248658735969149</v>
      </c>
      <c r="J304" s="13">
        <f t="shared" si="57"/>
        <v>0.15161549945169309</v>
      </c>
      <c r="K304" s="13">
        <f t="shared" si="58"/>
        <v>0.10730725682145519</v>
      </c>
      <c r="L304" s="13">
        <f t="shared" si="51"/>
        <v>26.483677137475635</v>
      </c>
      <c r="M304" s="13">
        <f t="shared" si="52"/>
        <v>18.744064785230396</v>
      </c>
      <c r="N304" s="13">
        <f t="shared" si="53"/>
        <v>7.7396123522452385</v>
      </c>
      <c r="O304" s="13">
        <f t="shared" si="54"/>
        <v>45.227741922706031</v>
      </c>
      <c r="P304" s="13">
        <f t="shared" si="55"/>
        <v>17.112533200247306</v>
      </c>
      <c r="Q304" s="13">
        <f t="shared" si="59"/>
        <v>31.406307120705531</v>
      </c>
    </row>
    <row r="305" spans="2:17" x14ac:dyDescent="0.4">
      <c r="B305" s="7">
        <v>40294</v>
      </c>
      <c r="C305" s="9">
        <v>50.436199999999999</v>
      </c>
      <c r="D305" s="10">
        <v>50.087600000000002</v>
      </c>
      <c r="E305" s="10">
        <v>50.197200000000002</v>
      </c>
      <c r="F305" s="12">
        <f t="shared" si="48"/>
        <v>0.34859999999999758</v>
      </c>
      <c r="G305" s="11">
        <f t="shared" si="49"/>
        <v>7.9700000000002547E-2</v>
      </c>
      <c r="H305" s="11">
        <f t="shared" si="50"/>
        <v>0</v>
      </c>
      <c r="I305" s="13">
        <f t="shared" si="56"/>
        <v>0.55649468826257054</v>
      </c>
      <c r="J305" s="13">
        <f t="shared" si="57"/>
        <v>0.14647867806228662</v>
      </c>
      <c r="K305" s="13">
        <f t="shared" si="58"/>
        <v>9.9642452762779818E-2</v>
      </c>
      <c r="L305" s="13">
        <f t="shared" si="51"/>
        <v>26.321666882321377</v>
      </c>
      <c r="M305" s="13">
        <f t="shared" si="52"/>
        <v>17.905373557809341</v>
      </c>
      <c r="N305" s="13">
        <f t="shared" si="53"/>
        <v>8.4162933245120364</v>
      </c>
      <c r="O305" s="13">
        <f t="shared" si="54"/>
        <v>44.227040440130722</v>
      </c>
      <c r="P305" s="13">
        <f t="shared" si="55"/>
        <v>19.029745695746943</v>
      </c>
      <c r="Q305" s="13">
        <f t="shared" si="59"/>
        <v>30.522267018922776</v>
      </c>
    </row>
    <row r="306" spans="2:17" x14ac:dyDescent="0.4">
      <c r="B306" s="7">
        <v>40295</v>
      </c>
      <c r="C306" s="9">
        <v>50.217100000000002</v>
      </c>
      <c r="D306" s="10">
        <v>49.002299999999998</v>
      </c>
      <c r="E306" s="10">
        <v>49.131799999999998</v>
      </c>
      <c r="F306" s="12">
        <f t="shared" si="48"/>
        <v>1.2148000000000039</v>
      </c>
      <c r="G306" s="11">
        <f t="shared" si="49"/>
        <v>0</v>
      </c>
      <c r="H306" s="11">
        <f t="shared" si="50"/>
        <v>1.0853000000000037</v>
      </c>
      <c r="I306" s="13">
        <f t="shared" si="56"/>
        <v>0.60351649624381576</v>
      </c>
      <c r="J306" s="13">
        <f t="shared" si="57"/>
        <v>0.13601591534355187</v>
      </c>
      <c r="K306" s="13">
        <f t="shared" si="58"/>
        <v>0.17004656327972439</v>
      </c>
      <c r="L306" s="13">
        <f t="shared" si="51"/>
        <v>22.537232402111929</v>
      </c>
      <c r="M306" s="13">
        <f t="shared" si="52"/>
        <v>28.175959453977704</v>
      </c>
      <c r="N306" s="13">
        <f t="shared" si="53"/>
        <v>5.6387270518657751</v>
      </c>
      <c r="O306" s="13">
        <f t="shared" si="54"/>
        <v>50.713191856089637</v>
      </c>
      <c r="P306" s="13">
        <f t="shared" si="55"/>
        <v>11.118856544993188</v>
      </c>
      <c r="Q306" s="13">
        <f t="shared" si="59"/>
        <v>29.136309127927806</v>
      </c>
    </row>
    <row r="307" spans="2:17" x14ac:dyDescent="0.4">
      <c r="B307" s="7">
        <v>40296</v>
      </c>
      <c r="C307" s="9">
        <v>49.420499999999997</v>
      </c>
      <c r="D307" s="10">
        <v>48.773200000000003</v>
      </c>
      <c r="E307" s="10">
        <v>49.1616</v>
      </c>
      <c r="F307" s="12">
        <f t="shared" si="48"/>
        <v>0.64729999999999421</v>
      </c>
      <c r="G307" s="11">
        <f t="shared" si="49"/>
        <v>0</v>
      </c>
      <c r="H307" s="11">
        <f t="shared" si="50"/>
        <v>0.22909999999999542</v>
      </c>
      <c r="I307" s="13">
        <f t="shared" si="56"/>
        <v>0.60664388936925717</v>
      </c>
      <c r="J307" s="13">
        <f t="shared" si="57"/>
        <v>0.12630049281901246</v>
      </c>
      <c r="K307" s="13">
        <f t="shared" si="58"/>
        <v>0.1742646659026009</v>
      </c>
      <c r="L307" s="13">
        <f t="shared" si="51"/>
        <v>20.819544222283394</v>
      </c>
      <c r="M307" s="13">
        <f t="shared" si="52"/>
        <v>28.726023447427821</v>
      </c>
      <c r="N307" s="13">
        <f t="shared" si="53"/>
        <v>7.9064792251444267</v>
      </c>
      <c r="O307" s="13">
        <f t="shared" si="54"/>
        <v>49.545567669711218</v>
      </c>
      <c r="P307" s="13">
        <f t="shared" si="55"/>
        <v>15.957995027631723</v>
      </c>
      <c r="Q307" s="13">
        <f t="shared" si="59"/>
        <v>28.195000977906659</v>
      </c>
    </row>
    <row r="308" spans="2:17" x14ac:dyDescent="0.4">
      <c r="B308" s="7">
        <v>40297</v>
      </c>
      <c r="C308" s="9">
        <v>50.117600000000003</v>
      </c>
      <c r="D308" s="10">
        <v>49.400500000000001</v>
      </c>
      <c r="E308" s="10">
        <v>50.018000000000001</v>
      </c>
      <c r="F308" s="12">
        <f t="shared" si="48"/>
        <v>0.95600000000000307</v>
      </c>
      <c r="G308" s="11">
        <f t="shared" si="49"/>
        <v>0.69710000000000605</v>
      </c>
      <c r="H308" s="11">
        <f t="shared" si="50"/>
        <v>0</v>
      </c>
      <c r="I308" s="13">
        <f t="shared" si="56"/>
        <v>0.63159789727145343</v>
      </c>
      <c r="J308" s="13">
        <f t="shared" si="57"/>
        <v>0.16707188618908342</v>
      </c>
      <c r="K308" s="13">
        <f t="shared" si="58"/>
        <v>0.16181718976670084</v>
      </c>
      <c r="L308" s="13">
        <f t="shared" si="51"/>
        <v>26.452254972799228</v>
      </c>
      <c r="M308" s="13">
        <f t="shared" si="52"/>
        <v>25.620286334986591</v>
      </c>
      <c r="N308" s="13">
        <f t="shared" si="53"/>
        <v>0.8319686378126363</v>
      </c>
      <c r="O308" s="13">
        <f t="shared" si="54"/>
        <v>52.072541307785819</v>
      </c>
      <c r="P308" s="13">
        <f t="shared" si="55"/>
        <v>1.5977108412956242</v>
      </c>
      <c r="Q308" s="13">
        <f t="shared" si="59"/>
        <v>26.295194539577299</v>
      </c>
    </row>
    <row r="309" spans="2:17" x14ac:dyDescent="0.4">
      <c r="B309" s="7">
        <v>40298</v>
      </c>
      <c r="C309" s="9">
        <v>50.077800000000003</v>
      </c>
      <c r="D309" s="10">
        <v>48.9923</v>
      </c>
      <c r="E309" s="10">
        <v>49.029600000000002</v>
      </c>
      <c r="F309" s="12">
        <f t="shared" si="48"/>
        <v>1.0855000000000032</v>
      </c>
      <c r="G309" s="11">
        <f t="shared" si="49"/>
        <v>0</v>
      </c>
      <c r="H309" s="11">
        <f t="shared" si="50"/>
        <v>0.40820000000000078</v>
      </c>
      <c r="I309" s="13">
        <f t="shared" si="56"/>
        <v>0.66401947603777844</v>
      </c>
      <c r="J309" s="13">
        <f t="shared" si="57"/>
        <v>0.15513818003272031</v>
      </c>
      <c r="K309" s="13">
        <f t="shared" si="58"/>
        <v>0.17941596192622228</v>
      </c>
      <c r="L309" s="13">
        <f t="shared" si="51"/>
        <v>23.363498456164855</v>
      </c>
      <c r="M309" s="13">
        <f t="shared" si="52"/>
        <v>27.019683669039651</v>
      </c>
      <c r="N309" s="13">
        <f t="shared" si="53"/>
        <v>3.6561852128747958</v>
      </c>
      <c r="O309" s="13">
        <f t="shared" si="54"/>
        <v>50.383182125204506</v>
      </c>
      <c r="P309" s="13">
        <f t="shared" si="55"/>
        <v>7.2567572325801262</v>
      </c>
      <c r="Q309" s="13">
        <f t="shared" si="59"/>
        <v>24.93530616050607</v>
      </c>
    </row>
    <row r="310" spans="2:17" x14ac:dyDescent="0.4">
      <c r="B310" s="7">
        <v>40301</v>
      </c>
      <c r="C310" s="9">
        <v>49.958199999999998</v>
      </c>
      <c r="D310" s="10">
        <v>49.221299999999999</v>
      </c>
      <c r="E310" s="10">
        <v>49.719200000000001</v>
      </c>
      <c r="F310" s="12">
        <f t="shared" si="48"/>
        <v>0.92859999999999587</v>
      </c>
      <c r="G310" s="11">
        <f t="shared" si="49"/>
        <v>0</v>
      </c>
      <c r="H310" s="11">
        <f t="shared" si="50"/>
        <v>0</v>
      </c>
      <c r="I310" s="13">
        <f t="shared" si="56"/>
        <v>0.68291808489222261</v>
      </c>
      <c r="J310" s="13">
        <f t="shared" si="57"/>
        <v>0.14405688145895459</v>
      </c>
      <c r="K310" s="13">
        <f t="shared" si="58"/>
        <v>0.16660053607434924</v>
      </c>
      <c r="L310" s="13">
        <f t="shared" si="51"/>
        <v>21.094313453668384</v>
      </c>
      <c r="M310" s="13">
        <f t="shared" si="52"/>
        <v>24.395390861649531</v>
      </c>
      <c r="N310" s="13">
        <f t="shared" si="53"/>
        <v>3.3010774079811469</v>
      </c>
      <c r="O310" s="13">
        <f t="shared" si="54"/>
        <v>45.489704315317915</v>
      </c>
      <c r="P310" s="13">
        <f t="shared" si="55"/>
        <v>7.2567572325801271</v>
      </c>
      <c r="Q310" s="13">
        <f t="shared" si="59"/>
        <v>23.672552665654216</v>
      </c>
    </row>
    <row r="311" spans="2:17" x14ac:dyDescent="0.4">
      <c r="B311" s="7">
        <v>40302</v>
      </c>
      <c r="C311" s="9">
        <v>49.111800000000002</v>
      </c>
      <c r="D311" s="10">
        <v>47.877000000000002</v>
      </c>
      <c r="E311" s="10">
        <v>48.2256</v>
      </c>
      <c r="F311" s="12">
        <f t="shared" si="48"/>
        <v>1.8421999999999983</v>
      </c>
      <c r="G311" s="11">
        <f t="shared" si="49"/>
        <v>0</v>
      </c>
      <c r="H311" s="11">
        <f t="shared" si="50"/>
        <v>1.3442999999999969</v>
      </c>
      <c r="I311" s="13">
        <f t="shared" si="56"/>
        <v>0.76572393597134947</v>
      </c>
      <c r="J311" s="13">
        <f t="shared" si="57"/>
        <v>0.1337671042118864</v>
      </c>
      <c r="K311" s="13">
        <f t="shared" si="58"/>
        <v>0.25072192635475266</v>
      </c>
      <c r="L311" s="13">
        <f t="shared" si="51"/>
        <v>17.469364339799277</v>
      </c>
      <c r="M311" s="13">
        <f t="shared" si="52"/>
        <v>32.743122498410933</v>
      </c>
      <c r="N311" s="13">
        <f t="shared" si="53"/>
        <v>15.273758158611656</v>
      </c>
      <c r="O311" s="13">
        <f t="shared" si="54"/>
        <v>50.212486838210211</v>
      </c>
      <c r="P311" s="13">
        <f t="shared" si="55"/>
        <v>30.418246775598416</v>
      </c>
      <c r="Q311" s="13">
        <f t="shared" si="59"/>
        <v>24.154387959221655</v>
      </c>
    </row>
    <row r="312" spans="2:17" x14ac:dyDescent="0.4">
      <c r="B312" s="7">
        <v>40303</v>
      </c>
      <c r="C312" s="9">
        <v>48.295200000000001</v>
      </c>
      <c r="D312" s="10">
        <v>47.438899999999997</v>
      </c>
      <c r="E312" s="10">
        <v>47.976700000000001</v>
      </c>
      <c r="F312" s="12">
        <f t="shared" si="48"/>
        <v>0.8563000000000045</v>
      </c>
      <c r="G312" s="11">
        <f t="shared" si="49"/>
        <v>0</v>
      </c>
      <c r="H312" s="11">
        <f t="shared" si="50"/>
        <v>0.43810000000000571</v>
      </c>
      <c r="I312" s="13">
        <f t="shared" si="56"/>
        <v>0.77219365483053903</v>
      </c>
      <c r="J312" s="13">
        <f t="shared" si="57"/>
        <v>0.12421231105389451</v>
      </c>
      <c r="K312" s="13">
        <f t="shared" si="58"/>
        <v>0.26410607447227069</v>
      </c>
      <c r="L312" s="13">
        <f t="shared" si="51"/>
        <v>16.085642542757412</v>
      </c>
      <c r="M312" s="13">
        <f t="shared" si="52"/>
        <v>34.202051884281516</v>
      </c>
      <c r="N312" s="13">
        <f t="shared" si="53"/>
        <v>18.116409341524104</v>
      </c>
      <c r="O312" s="13">
        <f t="shared" si="54"/>
        <v>50.287694427038929</v>
      </c>
      <c r="P312" s="13">
        <f t="shared" si="55"/>
        <v>36.025531788514819</v>
      </c>
      <c r="Q312" s="13">
        <f t="shared" si="59"/>
        <v>25.002326804171165</v>
      </c>
    </row>
    <row r="313" spans="2:17" x14ac:dyDescent="0.4">
      <c r="B313" s="7">
        <v>40304</v>
      </c>
      <c r="C313" s="9">
        <v>48.116100000000003</v>
      </c>
      <c r="D313" s="10">
        <v>41.374600000000001</v>
      </c>
      <c r="E313" s="10">
        <v>46.373399999999997</v>
      </c>
      <c r="F313" s="12">
        <f t="shared" si="48"/>
        <v>6.741500000000002</v>
      </c>
      <c r="G313" s="11">
        <f t="shared" si="49"/>
        <v>0</v>
      </c>
      <c r="H313" s="11">
        <f t="shared" si="50"/>
        <v>6.0642999999999958</v>
      </c>
      <c r="I313" s="13">
        <f t="shared" si="56"/>
        <v>1.1985726794855007</v>
      </c>
      <c r="J313" s="13">
        <f t="shared" si="57"/>
        <v>0.11534000312147348</v>
      </c>
      <c r="K313" s="13">
        <f t="shared" si="58"/>
        <v>0.67840564058139385</v>
      </c>
      <c r="L313" s="13">
        <f t="shared" si="51"/>
        <v>9.6231129822669015</v>
      </c>
      <c r="M313" s="13">
        <f t="shared" si="52"/>
        <v>56.601126672819397</v>
      </c>
      <c r="N313" s="13">
        <f t="shared" si="53"/>
        <v>46.978013690552494</v>
      </c>
      <c r="O313" s="13">
        <f t="shared" si="54"/>
        <v>66.224239655086294</v>
      </c>
      <c r="P313" s="13">
        <f t="shared" si="55"/>
        <v>70.937792468779804</v>
      </c>
      <c r="Q313" s="13">
        <f t="shared" si="59"/>
        <v>28.283431494500356</v>
      </c>
    </row>
    <row r="314" spans="2:17" x14ac:dyDescent="0.4">
      <c r="B314" s="7">
        <v>40305</v>
      </c>
      <c r="C314" s="9">
        <v>46.602499999999999</v>
      </c>
      <c r="D314" s="10">
        <v>44.096400000000003</v>
      </c>
      <c r="E314" s="10">
        <v>45.218299999999999</v>
      </c>
      <c r="F314" s="12">
        <f t="shared" si="48"/>
        <v>2.5060999999999964</v>
      </c>
      <c r="G314" s="11">
        <f t="shared" si="49"/>
        <v>0</v>
      </c>
      <c r="H314" s="11">
        <f t="shared" si="50"/>
        <v>0</v>
      </c>
      <c r="I314" s="13">
        <f t="shared" si="56"/>
        <v>1.2919674880936789</v>
      </c>
      <c r="J314" s="13">
        <f t="shared" si="57"/>
        <v>0.10710143146993967</v>
      </c>
      <c r="K314" s="13">
        <f t="shared" si="58"/>
        <v>0.62994809482558001</v>
      </c>
      <c r="L314" s="13">
        <f t="shared" si="51"/>
        <v>8.2897930835682061</v>
      </c>
      <c r="M314" s="13">
        <f t="shared" si="52"/>
        <v>48.758819446384031</v>
      </c>
      <c r="N314" s="13">
        <f t="shared" si="53"/>
        <v>40.469026362815825</v>
      </c>
      <c r="O314" s="13">
        <f t="shared" si="54"/>
        <v>57.048612529952237</v>
      </c>
      <c r="P314" s="13">
        <f t="shared" si="55"/>
        <v>70.93779246877979</v>
      </c>
      <c r="Q314" s="13">
        <f t="shared" si="59"/>
        <v>31.330171564091746</v>
      </c>
    </row>
    <row r="315" spans="2:17" x14ac:dyDescent="0.4">
      <c r="B315" s="7">
        <v>40308</v>
      </c>
      <c r="C315" s="9">
        <v>47.598199999999999</v>
      </c>
      <c r="D315" s="10">
        <v>47.110300000000002</v>
      </c>
      <c r="E315" s="10">
        <v>47.568300000000001</v>
      </c>
      <c r="F315" s="12">
        <f t="shared" si="48"/>
        <v>2.3798999999999992</v>
      </c>
      <c r="G315" s="11">
        <f t="shared" si="49"/>
        <v>0.99569999999999936</v>
      </c>
      <c r="H315" s="11">
        <f t="shared" si="50"/>
        <v>0</v>
      </c>
      <c r="I315" s="13">
        <f t="shared" si="56"/>
        <v>1.3696769532298447</v>
      </c>
      <c r="J315" s="13">
        <f t="shared" si="57"/>
        <v>0.17057275779351538</v>
      </c>
      <c r="K315" s="13">
        <f t="shared" si="58"/>
        <v>0.58495180233803856</v>
      </c>
      <c r="L315" s="13">
        <f t="shared" si="51"/>
        <v>12.453502805262699</v>
      </c>
      <c r="M315" s="13">
        <f t="shared" si="52"/>
        <v>42.707282250654778</v>
      </c>
      <c r="N315" s="13">
        <f t="shared" si="53"/>
        <v>30.253779445392077</v>
      </c>
      <c r="O315" s="13">
        <f t="shared" si="54"/>
        <v>55.160785055917479</v>
      </c>
      <c r="P315" s="13">
        <f t="shared" si="55"/>
        <v>54.846535296267589</v>
      </c>
      <c r="Q315" s="13">
        <f t="shared" si="59"/>
        <v>33.009911830675733</v>
      </c>
    </row>
    <row r="316" spans="2:17" x14ac:dyDescent="0.4">
      <c r="B316" s="7">
        <v>40309</v>
      </c>
      <c r="C316" s="9">
        <v>48.1858</v>
      </c>
      <c r="D316" s="10">
        <v>47.000700000000002</v>
      </c>
      <c r="E316" s="10">
        <v>47.518500000000003</v>
      </c>
      <c r="F316" s="12">
        <f t="shared" si="48"/>
        <v>1.1850999999999985</v>
      </c>
      <c r="G316" s="11">
        <f t="shared" si="49"/>
        <v>0.5876000000000019</v>
      </c>
      <c r="H316" s="11">
        <f t="shared" si="50"/>
        <v>0</v>
      </c>
      <c r="I316" s="13">
        <f t="shared" si="56"/>
        <v>1.3564928851419986</v>
      </c>
      <c r="J316" s="13">
        <f t="shared" si="57"/>
        <v>0.20036041795112156</v>
      </c>
      <c r="K316" s="13">
        <f t="shared" si="58"/>
        <v>0.54316953074246432</v>
      </c>
      <c r="L316" s="13">
        <f t="shared" si="51"/>
        <v>14.770473191987858</v>
      </c>
      <c r="M316" s="13">
        <f t="shared" si="52"/>
        <v>40.042195332679903</v>
      </c>
      <c r="N316" s="13">
        <f t="shared" si="53"/>
        <v>25.271722140692045</v>
      </c>
      <c r="O316" s="13">
        <f t="shared" si="54"/>
        <v>54.812668524667757</v>
      </c>
      <c r="P316" s="13">
        <f t="shared" si="55"/>
        <v>46.105622698006066</v>
      </c>
      <c r="Q316" s="13">
        <f t="shared" si="59"/>
        <v>33.945319749770754</v>
      </c>
    </row>
    <row r="317" spans="2:17" x14ac:dyDescent="0.4">
      <c r="B317" s="7">
        <v>40310</v>
      </c>
      <c r="C317" s="9">
        <v>48.454500000000003</v>
      </c>
      <c r="D317" s="10">
        <v>47.697800000000001</v>
      </c>
      <c r="E317" s="10">
        <v>48.414700000000003</v>
      </c>
      <c r="F317" s="12">
        <f t="shared" si="48"/>
        <v>0.93599999999999994</v>
      </c>
      <c r="G317" s="11">
        <f t="shared" si="49"/>
        <v>0.2687000000000026</v>
      </c>
      <c r="H317" s="11">
        <f t="shared" si="50"/>
        <v>0</v>
      </c>
      <c r="I317" s="13">
        <f t="shared" si="56"/>
        <v>1.3264576790604272</v>
      </c>
      <c r="J317" s="13">
        <f t="shared" si="57"/>
        <v>0.20524181666889876</v>
      </c>
      <c r="K317" s="13">
        <f t="shared" si="58"/>
        <v>0.50437170711800261</v>
      </c>
      <c r="L317" s="13">
        <f t="shared" si="51"/>
        <v>15.472926118101119</v>
      </c>
      <c r="M317" s="13">
        <f t="shared" si="52"/>
        <v>38.023957724400631</v>
      </c>
      <c r="N317" s="13">
        <f t="shared" si="53"/>
        <v>22.55103160629951</v>
      </c>
      <c r="O317" s="13">
        <f t="shared" si="54"/>
        <v>53.496883842501752</v>
      </c>
      <c r="P317" s="13">
        <f t="shared" si="55"/>
        <v>42.153916240600466</v>
      </c>
      <c r="Q317" s="13">
        <f t="shared" si="59"/>
        <v>34.5316480705443</v>
      </c>
    </row>
    <row r="318" spans="2:17" x14ac:dyDescent="0.4">
      <c r="B318" s="7">
        <v>40311</v>
      </c>
      <c r="C318" s="9">
        <v>48.584000000000003</v>
      </c>
      <c r="D318" s="10">
        <v>47.528599999999997</v>
      </c>
      <c r="E318" s="10">
        <v>47.648000000000003</v>
      </c>
      <c r="F318" s="12">
        <f t="shared" si="48"/>
        <v>1.0554000000000059</v>
      </c>
      <c r="G318" s="11">
        <f t="shared" si="49"/>
        <v>0</v>
      </c>
      <c r="H318" s="11">
        <f t="shared" si="50"/>
        <v>0.16920000000000357</v>
      </c>
      <c r="I318" s="13">
        <f t="shared" si="56"/>
        <v>1.3070964162703971</v>
      </c>
      <c r="J318" s="13">
        <f t="shared" si="57"/>
        <v>0.19058168690683458</v>
      </c>
      <c r="K318" s="13">
        <f t="shared" si="58"/>
        <v>0.48043087089528841</v>
      </c>
      <c r="L318" s="13">
        <f t="shared" si="51"/>
        <v>14.580537788530609</v>
      </c>
      <c r="M318" s="13">
        <f t="shared" si="52"/>
        <v>36.755580148106105</v>
      </c>
      <c r="N318" s="13">
        <f t="shared" si="53"/>
        <v>22.175042359575496</v>
      </c>
      <c r="O318" s="13">
        <f t="shared" si="54"/>
        <v>51.336117936636711</v>
      </c>
      <c r="P318" s="13">
        <f t="shared" si="55"/>
        <v>43.195791288592893</v>
      </c>
      <c r="Q318" s="13">
        <f t="shared" si="59"/>
        <v>35.150515443262059</v>
      </c>
    </row>
    <row r="319" spans="2:17" x14ac:dyDescent="0.4">
      <c r="B319" s="7">
        <v>40312</v>
      </c>
      <c r="C319" s="9">
        <v>47.319400000000002</v>
      </c>
      <c r="D319" s="10">
        <v>46.184199999999997</v>
      </c>
      <c r="E319" s="10">
        <v>46.731900000000003</v>
      </c>
      <c r="F319" s="12">
        <f t="shared" si="48"/>
        <v>1.4638000000000062</v>
      </c>
      <c r="G319" s="11">
        <f t="shared" si="49"/>
        <v>0</v>
      </c>
      <c r="H319" s="11">
        <f t="shared" si="50"/>
        <v>1.3444000000000003</v>
      </c>
      <c r="I319" s="13">
        <f t="shared" si="56"/>
        <v>1.3182895293939405</v>
      </c>
      <c r="J319" s="13">
        <f t="shared" si="57"/>
        <v>0.1769687092706321</v>
      </c>
      <c r="K319" s="13">
        <f t="shared" si="58"/>
        <v>0.54214295154562497</v>
      </c>
      <c r="L319" s="13">
        <f t="shared" si="51"/>
        <v>13.424115516717348</v>
      </c>
      <c r="M319" s="13">
        <f t="shared" si="52"/>
        <v>41.124725597636001</v>
      </c>
      <c r="N319" s="13">
        <f t="shared" si="53"/>
        <v>27.700610080918651</v>
      </c>
      <c r="O319" s="13">
        <f t="shared" si="54"/>
        <v>54.548841114353351</v>
      </c>
      <c r="P319" s="13">
        <f t="shared" si="55"/>
        <v>50.781298951610232</v>
      </c>
      <c r="Q319" s="13">
        <f t="shared" si="59"/>
        <v>36.266999979572638</v>
      </c>
    </row>
    <row r="320" spans="2:17" x14ac:dyDescent="0.4">
      <c r="B320" s="7">
        <v>40315</v>
      </c>
      <c r="C320" s="9">
        <v>47.070500000000003</v>
      </c>
      <c r="D320" s="10">
        <v>45.875599999999999</v>
      </c>
      <c r="E320" s="10">
        <v>46.8812</v>
      </c>
      <c r="F320" s="12">
        <f t="shared" si="48"/>
        <v>1.1949000000000041</v>
      </c>
      <c r="G320" s="11">
        <f t="shared" si="49"/>
        <v>0</v>
      </c>
      <c r="H320" s="11">
        <f t="shared" si="50"/>
        <v>0.30859999999999843</v>
      </c>
      <c r="I320" s="13">
        <f t="shared" si="56"/>
        <v>1.309475991580088</v>
      </c>
      <c r="J320" s="13">
        <f t="shared" si="57"/>
        <v>0.16432808717987266</v>
      </c>
      <c r="K320" s="13">
        <f t="shared" si="58"/>
        <v>0.52546131214950875</v>
      </c>
      <c r="L320" s="13">
        <f t="shared" si="51"/>
        <v>12.549148532428232</v>
      </c>
      <c r="M320" s="13">
        <f t="shared" si="52"/>
        <v>40.127601844418493</v>
      </c>
      <c r="N320" s="13">
        <f t="shared" si="53"/>
        <v>27.578453311990259</v>
      </c>
      <c r="O320" s="13">
        <f t="shared" si="54"/>
        <v>52.676750376846726</v>
      </c>
      <c r="P320" s="13">
        <f t="shared" si="55"/>
        <v>52.354127987576007</v>
      </c>
      <c r="Q320" s="13">
        <f t="shared" si="59"/>
        <v>37.416080551572875</v>
      </c>
    </row>
    <row r="321" spans="2:17" x14ac:dyDescent="0.4">
      <c r="B321" s="7">
        <v>40316</v>
      </c>
      <c r="C321" s="9">
        <v>47.379100000000001</v>
      </c>
      <c r="D321" s="10">
        <v>46.024900000000002</v>
      </c>
      <c r="E321" s="10">
        <v>46.234000000000002</v>
      </c>
      <c r="F321" s="12">
        <f t="shared" si="48"/>
        <v>1.3541999999999987</v>
      </c>
      <c r="G321" s="11">
        <f t="shared" si="49"/>
        <v>0.30859999999999843</v>
      </c>
      <c r="H321" s="11">
        <f t="shared" si="50"/>
        <v>0</v>
      </c>
      <c r="I321" s="13">
        <f t="shared" si="56"/>
        <v>1.3126705636100817</v>
      </c>
      <c r="J321" s="13">
        <f t="shared" si="57"/>
        <v>0.17463322380988164</v>
      </c>
      <c r="K321" s="13">
        <f t="shared" si="58"/>
        <v>0.48792836128168665</v>
      </c>
      <c r="L321" s="13">
        <f t="shared" si="51"/>
        <v>13.303659627257021</v>
      </c>
      <c r="M321" s="13">
        <f t="shared" si="52"/>
        <v>37.170663745197068</v>
      </c>
      <c r="N321" s="13">
        <f t="shared" si="53"/>
        <v>23.867004117940049</v>
      </c>
      <c r="O321" s="13">
        <f t="shared" si="54"/>
        <v>50.474323372454087</v>
      </c>
      <c r="P321" s="13">
        <f t="shared" si="55"/>
        <v>47.285436481879131</v>
      </c>
      <c r="Q321" s="13">
        <f t="shared" si="59"/>
        <v>38.12103454659475</v>
      </c>
    </row>
    <row r="322" spans="2:17" x14ac:dyDescent="0.4">
      <c r="B322" s="7">
        <v>40317</v>
      </c>
      <c r="C322" s="9">
        <v>46.433199999999999</v>
      </c>
      <c r="D322" s="10">
        <v>45.357700000000001</v>
      </c>
      <c r="E322" s="10">
        <v>45.865600000000001</v>
      </c>
      <c r="F322" s="12">
        <f t="shared" si="48"/>
        <v>1.0754999999999981</v>
      </c>
      <c r="G322" s="11">
        <f t="shared" si="49"/>
        <v>0</v>
      </c>
      <c r="H322" s="11">
        <f t="shared" si="50"/>
        <v>0.66720000000000113</v>
      </c>
      <c r="I322" s="13">
        <f t="shared" si="56"/>
        <v>1.2957298090665044</v>
      </c>
      <c r="J322" s="13">
        <f t="shared" si="57"/>
        <v>0.1621594221091758</v>
      </c>
      <c r="K322" s="13">
        <f t="shared" si="58"/>
        <v>0.50073347833299475</v>
      </c>
      <c r="L322" s="13">
        <f t="shared" si="51"/>
        <v>12.514910205392431</v>
      </c>
      <c r="M322" s="13">
        <f t="shared" si="52"/>
        <v>38.644899177996308</v>
      </c>
      <c r="N322" s="13">
        <f t="shared" si="53"/>
        <v>26.129988972603876</v>
      </c>
      <c r="O322" s="13">
        <f t="shared" si="54"/>
        <v>51.15980938338874</v>
      </c>
      <c r="P322" s="13">
        <f t="shared" si="55"/>
        <v>51.075227385597167</v>
      </c>
      <c r="Q322" s="13">
        <f t="shared" si="59"/>
        <v>39.046334035094922</v>
      </c>
    </row>
    <row r="323" spans="2:17" x14ac:dyDescent="0.4">
      <c r="B323" s="7">
        <v>40318</v>
      </c>
      <c r="C323" s="9">
        <v>45.088900000000002</v>
      </c>
      <c r="D323" s="10">
        <v>44.063200000000002</v>
      </c>
      <c r="E323" s="10">
        <v>44.162799999999997</v>
      </c>
      <c r="F323" s="12">
        <f t="shared" si="48"/>
        <v>1.8023999999999987</v>
      </c>
      <c r="G323" s="11">
        <f t="shared" si="49"/>
        <v>0</v>
      </c>
      <c r="H323" s="11">
        <f t="shared" si="50"/>
        <v>1.2944999999999993</v>
      </c>
      <c r="I323" s="13">
        <f t="shared" si="56"/>
        <v>1.3319205369903255</v>
      </c>
      <c r="J323" s="13">
        <f t="shared" si="57"/>
        <v>0.15057660624423466</v>
      </c>
      <c r="K323" s="13">
        <f t="shared" si="58"/>
        <v>0.55743108702349509</v>
      </c>
      <c r="L323" s="13">
        <f t="shared" si="51"/>
        <v>11.305224453140809</v>
      </c>
      <c r="M323" s="13">
        <f t="shared" si="52"/>
        <v>41.85167744939907</v>
      </c>
      <c r="N323" s="13">
        <f t="shared" si="53"/>
        <v>30.54645299625826</v>
      </c>
      <c r="O323" s="13">
        <f t="shared" si="54"/>
        <v>53.156901902539879</v>
      </c>
      <c r="P323" s="13">
        <f t="shared" si="55"/>
        <v>57.464697721216751</v>
      </c>
      <c r="Q323" s="13">
        <f t="shared" si="59"/>
        <v>40.361931441246483</v>
      </c>
    </row>
    <row r="324" spans="2:17" x14ac:dyDescent="0.4">
      <c r="B324" s="7">
        <v>40319</v>
      </c>
      <c r="C324" s="9">
        <v>45.447400000000002</v>
      </c>
      <c r="D324" s="10">
        <v>43.3065</v>
      </c>
      <c r="E324" s="10">
        <v>44.650700000000001</v>
      </c>
      <c r="F324" s="12">
        <f t="shared" si="48"/>
        <v>2.140900000000002</v>
      </c>
      <c r="G324" s="11">
        <f t="shared" si="49"/>
        <v>0</v>
      </c>
      <c r="H324" s="11">
        <f t="shared" si="50"/>
        <v>0.75670000000000215</v>
      </c>
      <c r="I324" s="13">
        <f t="shared" si="56"/>
        <v>1.3897047843481596</v>
      </c>
      <c r="J324" s="13">
        <f t="shared" si="57"/>
        <v>0.13982113436964647</v>
      </c>
      <c r="K324" s="13">
        <f t="shared" si="58"/>
        <v>0.57166458080753124</v>
      </c>
      <c r="L324" s="13">
        <f t="shared" si="51"/>
        <v>10.061211269070323</v>
      </c>
      <c r="M324" s="13">
        <f t="shared" si="52"/>
        <v>41.135684876818658</v>
      </c>
      <c r="N324" s="13">
        <f t="shared" si="53"/>
        <v>31.074473607748335</v>
      </c>
      <c r="O324" s="13">
        <f t="shared" si="54"/>
        <v>51.196896145888985</v>
      </c>
      <c r="P324" s="13">
        <f t="shared" si="55"/>
        <v>60.696010787840621</v>
      </c>
      <c r="Q324" s="13">
        <f t="shared" si="59"/>
        <v>41.814365680288915</v>
      </c>
    </row>
    <row r="325" spans="2:17" x14ac:dyDescent="0.4">
      <c r="B325" s="7">
        <v>40322</v>
      </c>
      <c r="C325" s="9">
        <v>45.133699999999997</v>
      </c>
      <c r="D325" s="10">
        <v>44.451599999999999</v>
      </c>
      <c r="E325" s="10">
        <v>44.471400000000003</v>
      </c>
      <c r="F325" s="12">
        <f t="shared" ref="F325:F388" si="60">MAX(C325-D325, ABS(C325-E324), ABS(D325-E324))</f>
        <v>0.68209999999999837</v>
      </c>
      <c r="G325" s="11">
        <f t="shared" ref="G325:G388" si="61">IF(C325-C324&gt;D324-D325,MAX(C325-C324,0),0)</f>
        <v>0</v>
      </c>
      <c r="H325" s="11">
        <f t="shared" ref="H325:H388" si="62">IF(D324-D325&gt;C325-C324,MAX(D324-D325, 0),0)</f>
        <v>0</v>
      </c>
      <c r="I325" s="13">
        <f t="shared" si="56"/>
        <v>1.3391615854661481</v>
      </c>
      <c r="J325" s="13">
        <f t="shared" si="57"/>
        <v>0.1298339104861003</v>
      </c>
      <c r="K325" s="13">
        <f t="shared" si="58"/>
        <v>0.53083139646413613</v>
      </c>
      <c r="L325" s="13">
        <f t="shared" si="51"/>
        <v>9.6951638917350262</v>
      </c>
      <c r="M325" s="13">
        <f t="shared" si="52"/>
        <v>39.639084799416445</v>
      </c>
      <c r="N325" s="13">
        <f t="shared" si="53"/>
        <v>29.943920907681417</v>
      </c>
      <c r="O325" s="13">
        <f t="shared" si="54"/>
        <v>49.334248691151473</v>
      </c>
      <c r="P325" s="13">
        <f t="shared" si="55"/>
        <v>60.696010787840621</v>
      </c>
      <c r="Q325" s="13">
        <f t="shared" si="59"/>
        <v>43.163054616542603</v>
      </c>
    </row>
    <row r="326" spans="2:17" x14ac:dyDescent="0.4">
      <c r="B326" s="7">
        <v>40323</v>
      </c>
      <c r="C326" s="9">
        <v>44.570999999999998</v>
      </c>
      <c r="D326" s="10">
        <v>43.047600000000003</v>
      </c>
      <c r="E326" s="10">
        <v>44.511299999999999</v>
      </c>
      <c r="F326" s="12">
        <f t="shared" si="60"/>
        <v>1.5233999999999952</v>
      </c>
      <c r="G326" s="11">
        <f t="shared" si="61"/>
        <v>0</v>
      </c>
      <c r="H326" s="11">
        <f t="shared" si="62"/>
        <v>1.4039999999999964</v>
      </c>
      <c r="I326" s="13">
        <f t="shared" si="56"/>
        <v>1.3523214722185657</v>
      </c>
      <c r="J326" s="13">
        <f t="shared" si="57"/>
        <v>0.12056005973709313</v>
      </c>
      <c r="K326" s="13">
        <f t="shared" si="58"/>
        <v>0.59320058243098317</v>
      </c>
      <c r="L326" s="13">
        <f t="shared" si="51"/>
        <v>8.9150444042944184</v>
      </c>
      <c r="M326" s="13">
        <f t="shared" si="52"/>
        <v>43.86535262638413</v>
      </c>
      <c r="N326" s="13">
        <f t="shared" si="53"/>
        <v>34.95030822208971</v>
      </c>
      <c r="O326" s="13">
        <f t="shared" si="54"/>
        <v>52.78039703067855</v>
      </c>
      <c r="P326" s="13">
        <f t="shared" si="55"/>
        <v>66.218350350367544</v>
      </c>
      <c r="Q326" s="13">
        <f t="shared" si="59"/>
        <v>44.809861454672955</v>
      </c>
    </row>
    <row r="327" spans="2:17" x14ac:dyDescent="0.4">
      <c r="B327" s="7">
        <v>40324</v>
      </c>
      <c r="C327" s="9">
        <v>45.377600000000001</v>
      </c>
      <c r="D327" s="10">
        <v>43.933799999999998</v>
      </c>
      <c r="E327" s="10">
        <v>44.013399999999997</v>
      </c>
      <c r="F327" s="12">
        <f t="shared" si="60"/>
        <v>1.4438000000000031</v>
      </c>
      <c r="G327" s="11">
        <f t="shared" si="61"/>
        <v>0.80660000000000309</v>
      </c>
      <c r="H327" s="11">
        <f t="shared" si="62"/>
        <v>0</v>
      </c>
      <c r="I327" s="13">
        <f t="shared" si="56"/>
        <v>1.3588556527743827</v>
      </c>
      <c r="J327" s="13">
        <f t="shared" si="57"/>
        <v>0.16956291261301529</v>
      </c>
      <c r="K327" s="13">
        <f t="shared" si="58"/>
        <v>0.55082911225734155</v>
      </c>
      <c r="L327" s="13">
        <f t="shared" si="51"/>
        <v>12.478360911022287</v>
      </c>
      <c r="M327" s="13">
        <f t="shared" si="52"/>
        <v>40.536249095532028</v>
      </c>
      <c r="N327" s="13">
        <f t="shared" si="53"/>
        <v>28.057888184509743</v>
      </c>
      <c r="O327" s="13">
        <f t="shared" si="54"/>
        <v>53.014610006554314</v>
      </c>
      <c r="P327" s="13">
        <f t="shared" si="55"/>
        <v>52.92482238583078</v>
      </c>
      <c r="Q327" s="13">
        <f t="shared" si="59"/>
        <v>45.389501521184229</v>
      </c>
    </row>
    <row r="328" spans="2:17" x14ac:dyDescent="0.4">
      <c r="B328" s="7">
        <v>40325</v>
      </c>
      <c r="C328" s="9">
        <v>45.696300000000001</v>
      </c>
      <c r="D328" s="10">
        <v>44.8996</v>
      </c>
      <c r="E328" s="10">
        <v>45.676299999999998</v>
      </c>
      <c r="F328" s="12">
        <f t="shared" si="60"/>
        <v>1.6829000000000036</v>
      </c>
      <c r="G328" s="11">
        <f t="shared" si="61"/>
        <v>0.31869999999999976</v>
      </c>
      <c r="H328" s="11">
        <f t="shared" si="62"/>
        <v>0</v>
      </c>
      <c r="I328" s="13">
        <f t="shared" si="56"/>
        <v>1.3820016775762127</v>
      </c>
      <c r="J328" s="13">
        <f t="shared" si="57"/>
        <v>0.18021556171208561</v>
      </c>
      <c r="K328" s="13">
        <f t="shared" si="58"/>
        <v>0.51148417566753146</v>
      </c>
      <c r="L328" s="13">
        <f t="shared" si="51"/>
        <v>13.040184005286589</v>
      </c>
      <c r="M328" s="13">
        <f t="shared" si="52"/>
        <v>37.010387466720339</v>
      </c>
      <c r="N328" s="13">
        <f t="shared" si="53"/>
        <v>23.970203461433748</v>
      </c>
      <c r="O328" s="13">
        <f t="shared" si="54"/>
        <v>50.050571472006929</v>
      </c>
      <c r="P328" s="13">
        <f t="shared" si="55"/>
        <v>47.891967576914041</v>
      </c>
      <c r="Q328" s="13">
        <f t="shared" si="59"/>
        <v>45.568249096593497</v>
      </c>
    </row>
    <row r="329" spans="2:17" x14ac:dyDescent="0.4">
      <c r="B329" s="7">
        <v>40326</v>
      </c>
      <c r="C329" s="9">
        <v>45.7958</v>
      </c>
      <c r="D329" s="10">
        <v>45.0092</v>
      </c>
      <c r="E329" s="10">
        <v>45.407499999999999</v>
      </c>
      <c r="F329" s="12">
        <f t="shared" si="60"/>
        <v>0.78659999999999997</v>
      </c>
      <c r="G329" s="11">
        <f t="shared" si="61"/>
        <v>9.9499999999999034E-2</v>
      </c>
      <c r="H329" s="11">
        <f t="shared" si="62"/>
        <v>0</v>
      </c>
      <c r="I329" s="13">
        <f t="shared" si="56"/>
        <v>1.3394729863207691</v>
      </c>
      <c r="J329" s="13">
        <f t="shared" si="57"/>
        <v>0.17445016444693656</v>
      </c>
      <c r="K329" s="13">
        <f t="shared" si="58"/>
        <v>0.4749495916912792</v>
      </c>
      <c r="L329" s="13">
        <f t="shared" si="51"/>
        <v>13.023791164770849</v>
      </c>
      <c r="M329" s="13">
        <f t="shared" si="52"/>
        <v>35.457944769446897</v>
      </c>
      <c r="N329" s="13">
        <f t="shared" si="53"/>
        <v>22.434153604676048</v>
      </c>
      <c r="O329" s="13">
        <f t="shared" si="54"/>
        <v>48.481735934217745</v>
      </c>
      <c r="P329" s="13">
        <f t="shared" si="55"/>
        <v>46.273412394134859</v>
      </c>
      <c r="Q329" s="13">
        <f t="shared" si="59"/>
        <v>45.61861790356074</v>
      </c>
    </row>
    <row r="330" spans="2:17" x14ac:dyDescent="0.4">
      <c r="B330" s="7">
        <v>40330</v>
      </c>
      <c r="C330" s="9">
        <v>46.054699999999997</v>
      </c>
      <c r="D330" s="10">
        <v>44.939399999999999</v>
      </c>
      <c r="E330" s="10">
        <v>44.989199999999997</v>
      </c>
      <c r="F330" s="12">
        <f t="shared" si="60"/>
        <v>1.1152999999999977</v>
      </c>
      <c r="G330" s="11">
        <f t="shared" si="61"/>
        <v>0.25889999999999702</v>
      </c>
      <c r="H330" s="11">
        <f t="shared" si="62"/>
        <v>0</v>
      </c>
      <c r="I330" s="13">
        <f t="shared" si="56"/>
        <v>1.3234606301549996</v>
      </c>
      <c r="J330" s="13">
        <f t="shared" si="57"/>
        <v>0.18048229555786946</v>
      </c>
      <c r="K330" s="13">
        <f t="shared" si="58"/>
        <v>0.44102462085618782</v>
      </c>
      <c r="L330" s="13">
        <f t="shared" si="51"/>
        <v>13.637148808629988</v>
      </c>
      <c r="M330" s="13">
        <f t="shared" si="52"/>
        <v>33.323592013805232</v>
      </c>
      <c r="N330" s="13">
        <f t="shared" si="53"/>
        <v>19.686443205175244</v>
      </c>
      <c r="O330" s="13">
        <f t="shared" si="54"/>
        <v>46.96074082243522</v>
      </c>
      <c r="P330" s="13">
        <f t="shared" si="55"/>
        <v>41.921066108416589</v>
      </c>
      <c r="Q330" s="13">
        <f t="shared" si="59"/>
        <v>45.354507061050434</v>
      </c>
    </row>
    <row r="331" spans="2:17" x14ac:dyDescent="0.4">
      <c r="B331" s="7">
        <v>40331</v>
      </c>
      <c r="C331" s="9">
        <v>46.084699999999998</v>
      </c>
      <c r="D331" s="10">
        <v>44.939399999999999</v>
      </c>
      <c r="E331" s="10">
        <v>46.054699999999997</v>
      </c>
      <c r="F331" s="12">
        <f t="shared" si="60"/>
        <v>1.1452999999999989</v>
      </c>
      <c r="G331" s="11">
        <f t="shared" si="61"/>
        <v>3.0000000000001137E-2</v>
      </c>
      <c r="H331" s="11">
        <f t="shared" si="62"/>
        <v>0</v>
      </c>
      <c r="I331" s="13">
        <f t="shared" si="56"/>
        <v>1.3107348708582138</v>
      </c>
      <c r="J331" s="13">
        <f t="shared" si="57"/>
        <v>0.16973356016087887</v>
      </c>
      <c r="K331" s="13">
        <f t="shared" si="58"/>
        <v>0.40952286222360301</v>
      </c>
      <c r="L331" s="13">
        <f t="shared" si="51"/>
        <v>12.949496037268354</v>
      </c>
      <c r="M331" s="13">
        <f t="shared" si="52"/>
        <v>31.243760376609551</v>
      </c>
      <c r="N331" s="13">
        <f t="shared" si="53"/>
        <v>18.294264339341197</v>
      </c>
      <c r="O331" s="13">
        <f t="shared" si="54"/>
        <v>44.193256413877904</v>
      </c>
      <c r="P331" s="13">
        <f t="shared" si="55"/>
        <v>41.396054112899208</v>
      </c>
      <c r="Q331" s="13">
        <f t="shared" si="59"/>
        <v>45.071760421896769</v>
      </c>
    </row>
    <row r="332" spans="2:17" x14ac:dyDescent="0.4">
      <c r="B332" s="7">
        <v>40332</v>
      </c>
      <c r="C332" s="9">
        <v>46.572499999999998</v>
      </c>
      <c r="D332" s="10">
        <v>45.885399999999997</v>
      </c>
      <c r="E332" s="10">
        <v>46.492899999999999</v>
      </c>
      <c r="F332" s="12">
        <f t="shared" si="60"/>
        <v>0.68710000000000093</v>
      </c>
      <c r="G332" s="11">
        <f t="shared" si="61"/>
        <v>0.48780000000000001</v>
      </c>
      <c r="H332" s="11">
        <f t="shared" si="62"/>
        <v>0</v>
      </c>
      <c r="I332" s="13">
        <f t="shared" si="56"/>
        <v>1.2661895229397702</v>
      </c>
      <c r="J332" s="13">
        <f t="shared" si="57"/>
        <v>0.19245259157795894</v>
      </c>
      <c r="K332" s="13">
        <f t="shared" si="58"/>
        <v>0.3802712292076314</v>
      </c>
      <c r="L332" s="13">
        <f t="shared" si="51"/>
        <v>15.199351131190292</v>
      </c>
      <c r="M332" s="13">
        <f t="shared" si="52"/>
        <v>30.032725932271045</v>
      </c>
      <c r="N332" s="13">
        <f t="shared" si="53"/>
        <v>14.833374801080753</v>
      </c>
      <c r="O332" s="13">
        <f t="shared" si="54"/>
        <v>45.23207706346134</v>
      </c>
      <c r="P332" s="13">
        <f t="shared" si="55"/>
        <v>32.793928035339363</v>
      </c>
      <c r="Q332" s="13">
        <f t="shared" si="59"/>
        <v>44.194772394285522</v>
      </c>
    </row>
    <row r="333" spans="2:17" x14ac:dyDescent="0.4">
      <c r="B333" s="7">
        <v>40333</v>
      </c>
      <c r="C333" s="9">
        <v>46.094499999999996</v>
      </c>
      <c r="D333" s="10">
        <v>44.747799999999998</v>
      </c>
      <c r="E333" s="10">
        <v>44.902099999999997</v>
      </c>
      <c r="F333" s="12">
        <f t="shared" si="60"/>
        <v>1.7451000000000008</v>
      </c>
      <c r="G333" s="11">
        <f t="shared" si="61"/>
        <v>0</v>
      </c>
      <c r="H333" s="11">
        <f t="shared" si="62"/>
        <v>1.1375999999999991</v>
      </c>
      <c r="I333" s="13">
        <f t="shared" si="56"/>
        <v>1.3003974141583581</v>
      </c>
      <c r="J333" s="13">
        <f t="shared" si="57"/>
        <v>0.17870597789381901</v>
      </c>
      <c r="K333" s="13">
        <f t="shared" si="58"/>
        <v>0.43436614140708624</v>
      </c>
      <c r="L333" s="13">
        <f t="shared" si="51"/>
        <v>13.742412584654431</v>
      </c>
      <c r="M333" s="13">
        <f t="shared" si="52"/>
        <v>33.402568836098176</v>
      </c>
      <c r="N333" s="13">
        <f t="shared" si="53"/>
        <v>19.660156251443745</v>
      </c>
      <c r="O333" s="13">
        <f t="shared" si="54"/>
        <v>47.144981420752607</v>
      </c>
      <c r="P333" s="13">
        <f t="shared" si="55"/>
        <v>41.70148265832087</v>
      </c>
      <c r="Q333" s="13">
        <f t="shared" si="59"/>
        <v>44.016680270288042</v>
      </c>
    </row>
    <row r="334" spans="2:17" x14ac:dyDescent="0.4">
      <c r="B334" s="7">
        <v>40336</v>
      </c>
      <c r="C334" s="9">
        <v>45.268099999999997</v>
      </c>
      <c r="D334" s="10">
        <v>44.0334</v>
      </c>
      <c r="E334" s="10">
        <v>44.083100000000002</v>
      </c>
      <c r="F334" s="12">
        <f t="shared" si="60"/>
        <v>1.2346999999999966</v>
      </c>
      <c r="G334" s="11">
        <f t="shared" si="61"/>
        <v>0</v>
      </c>
      <c r="H334" s="11">
        <f t="shared" si="62"/>
        <v>0.7143999999999977</v>
      </c>
      <c r="I334" s="13">
        <f t="shared" si="56"/>
        <v>1.2957047417184753</v>
      </c>
      <c r="J334" s="13">
        <f t="shared" si="57"/>
        <v>0.16594126518711766</v>
      </c>
      <c r="K334" s="13">
        <f t="shared" si="58"/>
        <v>0.4543685598780085</v>
      </c>
      <c r="L334" s="13">
        <f t="shared" si="51"/>
        <v>12.807027700387362</v>
      </c>
      <c r="M334" s="13">
        <f t="shared" si="52"/>
        <v>35.067291586460186</v>
      </c>
      <c r="N334" s="13">
        <f t="shared" si="53"/>
        <v>22.260263886072824</v>
      </c>
      <c r="O334" s="13">
        <f t="shared" si="54"/>
        <v>47.874319286847552</v>
      </c>
      <c r="P334" s="13">
        <f t="shared" si="55"/>
        <v>46.497295873172568</v>
      </c>
      <c r="Q334" s="13">
        <f t="shared" si="59"/>
        <v>44.193867099065507</v>
      </c>
    </row>
    <row r="335" spans="2:17" x14ac:dyDescent="0.4">
      <c r="B335" s="7">
        <v>40337</v>
      </c>
      <c r="C335" s="9">
        <v>44.292299999999997</v>
      </c>
      <c r="D335" s="10">
        <v>43.405999999999999</v>
      </c>
      <c r="E335" s="10">
        <v>44.003399999999999</v>
      </c>
      <c r="F335" s="12">
        <f t="shared" si="60"/>
        <v>0.88629999999999853</v>
      </c>
      <c r="G335" s="11">
        <f t="shared" si="61"/>
        <v>0</v>
      </c>
      <c r="H335" s="11">
        <f t="shared" si="62"/>
        <v>0.62740000000000151</v>
      </c>
      <c r="I335" s="13">
        <f t="shared" si="56"/>
        <v>1.2664615458814412</v>
      </c>
      <c r="J335" s="13">
        <f t="shared" si="57"/>
        <v>0.15408831767375211</v>
      </c>
      <c r="K335" s="13">
        <f t="shared" si="58"/>
        <v>0.46672794845815085</v>
      </c>
      <c r="L335" s="13">
        <f t="shared" si="51"/>
        <v>12.166837451547618</v>
      </c>
      <c r="M335" s="13">
        <f t="shared" si="52"/>
        <v>36.852911166230008</v>
      </c>
      <c r="N335" s="13">
        <f t="shared" si="53"/>
        <v>24.68607371468239</v>
      </c>
      <c r="O335" s="13">
        <f t="shared" si="54"/>
        <v>49.019748617777623</v>
      </c>
      <c r="P335" s="13">
        <f t="shared" si="55"/>
        <v>50.359445755561616</v>
      </c>
      <c r="Q335" s="13">
        <f t="shared" si="59"/>
        <v>44.634265574529522</v>
      </c>
    </row>
    <row r="336" spans="2:17" x14ac:dyDescent="0.4">
      <c r="B336" s="7">
        <v>40338</v>
      </c>
      <c r="C336" s="9">
        <v>44.720500000000001</v>
      </c>
      <c r="D336" s="10">
        <v>43.505600000000001</v>
      </c>
      <c r="E336" s="10">
        <v>43.634999999999998</v>
      </c>
      <c r="F336" s="12">
        <f t="shared" si="60"/>
        <v>1.2149000000000001</v>
      </c>
      <c r="G336" s="11">
        <f t="shared" si="61"/>
        <v>0.42820000000000391</v>
      </c>
      <c r="H336" s="11">
        <f t="shared" si="62"/>
        <v>0</v>
      </c>
      <c r="I336" s="13">
        <f t="shared" si="56"/>
        <v>1.2627785783184813</v>
      </c>
      <c r="J336" s="13">
        <f t="shared" si="57"/>
        <v>0.17366772355419866</v>
      </c>
      <c r="K336" s="13">
        <f t="shared" si="58"/>
        <v>0.43339023785399722</v>
      </c>
      <c r="L336" s="13">
        <f t="shared" si="51"/>
        <v>13.752824646855743</v>
      </c>
      <c r="M336" s="13">
        <f t="shared" si="52"/>
        <v>34.320366633958947</v>
      </c>
      <c r="N336" s="13">
        <f t="shared" si="53"/>
        <v>20.567541987103205</v>
      </c>
      <c r="O336" s="13">
        <f t="shared" si="54"/>
        <v>48.07319128081469</v>
      </c>
      <c r="P336" s="13">
        <f t="shared" si="55"/>
        <v>42.783808270518151</v>
      </c>
      <c r="Q336" s="13">
        <f t="shared" si="59"/>
        <v>44.502090052814424</v>
      </c>
    </row>
    <row r="337" spans="2:17" x14ac:dyDescent="0.4">
      <c r="B337" s="7">
        <v>40339</v>
      </c>
      <c r="C337" s="9">
        <v>44.929600000000001</v>
      </c>
      <c r="D337" s="10">
        <v>44.053199999999997</v>
      </c>
      <c r="E337" s="10">
        <v>44.879800000000003</v>
      </c>
      <c r="F337" s="12">
        <f t="shared" si="60"/>
        <v>1.2946000000000026</v>
      </c>
      <c r="G337" s="11">
        <f t="shared" si="61"/>
        <v>0.2090999999999994</v>
      </c>
      <c r="H337" s="11">
        <f t="shared" si="62"/>
        <v>0</v>
      </c>
      <c r="I337" s="13">
        <f t="shared" si="56"/>
        <v>1.2650515370100186</v>
      </c>
      <c r="J337" s="13">
        <f t="shared" si="57"/>
        <v>0.17619860044318442</v>
      </c>
      <c r="K337" s="13">
        <f t="shared" si="58"/>
        <v>0.40243379229299742</v>
      </c>
      <c r="L337" s="13">
        <f t="shared" si="51"/>
        <v>13.928175674141647</v>
      </c>
      <c r="M337" s="13">
        <f t="shared" si="52"/>
        <v>31.811651977765262</v>
      </c>
      <c r="N337" s="13">
        <f t="shared" si="53"/>
        <v>17.883476303623617</v>
      </c>
      <c r="O337" s="13">
        <f t="shared" si="54"/>
        <v>45.739827651906907</v>
      </c>
      <c r="P337" s="13">
        <f t="shared" si="55"/>
        <v>39.09825904837674</v>
      </c>
      <c r="Q337" s="13">
        <f t="shared" si="59"/>
        <v>44.116102123926012</v>
      </c>
    </row>
    <row r="338" spans="2:17" x14ac:dyDescent="0.4">
      <c r="B338" s="7">
        <v>40340</v>
      </c>
      <c r="C338" s="9">
        <v>45.347799999999999</v>
      </c>
      <c r="D338" s="10">
        <v>44.421599999999998</v>
      </c>
      <c r="E338" s="10">
        <v>45.307899999999997</v>
      </c>
      <c r="F338" s="12">
        <f t="shared" si="60"/>
        <v>0.92620000000000147</v>
      </c>
      <c r="G338" s="11">
        <f t="shared" si="61"/>
        <v>0.41819999999999879</v>
      </c>
      <c r="H338" s="11">
        <f t="shared" si="62"/>
        <v>0</v>
      </c>
      <c r="I338" s="13">
        <f t="shared" si="56"/>
        <v>1.2408478557950173</v>
      </c>
      <c r="J338" s="13">
        <f t="shared" si="57"/>
        <v>0.19348441469724259</v>
      </c>
      <c r="K338" s="13">
        <f t="shared" si="58"/>
        <v>0.3736885214149262</v>
      </c>
      <c r="L338" s="13">
        <f t="shared" ref="L338:L401" si="63">100*J338/I338</f>
        <v>15.592920098433517</v>
      </c>
      <c r="M338" s="13">
        <f t="shared" ref="M338:M401" si="64">100*K338/I338</f>
        <v>30.1155794136826</v>
      </c>
      <c r="N338" s="13">
        <f t="shared" ref="N338:N401" si="65">ABS(L338-M338)</f>
        <v>14.522659315249083</v>
      </c>
      <c r="O338" s="13">
        <f t="shared" ref="O338:O401" si="66">L338+M338</f>
        <v>45.70849951211612</v>
      </c>
      <c r="P338" s="13">
        <f t="shared" ref="P338:P401" si="67">100*N338/O338</f>
        <v>31.772338777822945</v>
      </c>
      <c r="Q338" s="13">
        <f t="shared" si="59"/>
        <v>43.234404742061507</v>
      </c>
    </row>
    <row r="339" spans="2:17" x14ac:dyDescent="0.4">
      <c r="B339" s="7">
        <v>40343</v>
      </c>
      <c r="C339" s="9">
        <v>46.044800000000002</v>
      </c>
      <c r="D339" s="10">
        <v>45.218299999999999</v>
      </c>
      <c r="E339" s="10">
        <v>45.298000000000002</v>
      </c>
      <c r="F339" s="12">
        <f t="shared" si="60"/>
        <v>0.8265000000000029</v>
      </c>
      <c r="G339" s="11">
        <f t="shared" si="61"/>
        <v>0.69700000000000273</v>
      </c>
      <c r="H339" s="11">
        <f t="shared" si="62"/>
        <v>0</v>
      </c>
      <c r="I339" s="13">
        <f t="shared" ref="I339:I402" si="68">(13*I338+F339)/14</f>
        <v>1.2112515803810877</v>
      </c>
      <c r="J339" s="13">
        <f t="shared" ref="J339:J402" si="69">(13*J338+G339)/14</f>
        <v>0.22944981364743974</v>
      </c>
      <c r="K339" s="13">
        <f t="shared" ref="K339:K402" si="70">(13*K338+H339)/14</f>
        <v>0.34699648417100287</v>
      </c>
      <c r="L339" s="13">
        <f t="shared" si="63"/>
        <v>18.943200352749965</v>
      </c>
      <c r="M339" s="13">
        <f t="shared" si="64"/>
        <v>28.647763172521909</v>
      </c>
      <c r="N339" s="13">
        <f t="shared" si="65"/>
        <v>9.7045628197719438</v>
      </c>
      <c r="O339" s="13">
        <f t="shared" si="66"/>
        <v>47.590963525271874</v>
      </c>
      <c r="P339" s="13">
        <f t="shared" si="67"/>
        <v>20.391608198095426</v>
      </c>
      <c r="Q339" s="13">
        <f t="shared" si="59"/>
        <v>41.602776417492507</v>
      </c>
    </row>
    <row r="340" spans="2:17" x14ac:dyDescent="0.4">
      <c r="B340" s="7">
        <v>40344</v>
      </c>
      <c r="C340" s="9">
        <v>46.572499999999998</v>
      </c>
      <c r="D340" s="10">
        <v>45.261299999999999</v>
      </c>
      <c r="E340" s="10">
        <v>46.512799999999999</v>
      </c>
      <c r="F340" s="12">
        <f t="shared" si="60"/>
        <v>1.3111999999999995</v>
      </c>
      <c r="G340" s="11">
        <f t="shared" si="61"/>
        <v>0.52769999999999584</v>
      </c>
      <c r="H340" s="11">
        <f t="shared" si="62"/>
        <v>0</v>
      </c>
      <c r="I340" s="13">
        <f t="shared" si="68"/>
        <v>1.2183907532110099</v>
      </c>
      <c r="J340" s="13">
        <f t="shared" si="69"/>
        <v>0.25075339838690802</v>
      </c>
      <c r="K340" s="13">
        <f t="shared" si="70"/>
        <v>0.32221102101593119</v>
      </c>
      <c r="L340" s="13">
        <f t="shared" si="63"/>
        <v>20.58070432051947</v>
      </c>
      <c r="M340" s="13">
        <f t="shared" si="64"/>
        <v>26.445622651580344</v>
      </c>
      <c r="N340" s="13">
        <f t="shared" si="65"/>
        <v>5.8649183310608741</v>
      </c>
      <c r="O340" s="13">
        <f t="shared" si="66"/>
        <v>47.02632697209981</v>
      </c>
      <c r="P340" s="13">
        <f t="shared" si="67"/>
        <v>12.471563714811204</v>
      </c>
      <c r="Q340" s="13">
        <f t="shared" si="59"/>
        <v>39.521975510158128</v>
      </c>
    </row>
    <row r="341" spans="2:17" x14ac:dyDescent="0.4">
      <c r="B341" s="7">
        <v>40345</v>
      </c>
      <c r="C341" s="9">
        <v>46.941000000000003</v>
      </c>
      <c r="D341" s="10">
        <v>46.303699999999999</v>
      </c>
      <c r="E341" s="10">
        <v>46.701999999999998</v>
      </c>
      <c r="F341" s="12">
        <f t="shared" si="60"/>
        <v>0.63730000000000331</v>
      </c>
      <c r="G341" s="11">
        <f t="shared" si="61"/>
        <v>0.36850000000000449</v>
      </c>
      <c r="H341" s="11">
        <f t="shared" si="62"/>
        <v>0</v>
      </c>
      <c r="I341" s="13">
        <f t="shared" si="68"/>
        <v>1.176884270838795</v>
      </c>
      <c r="J341" s="13">
        <f t="shared" si="69"/>
        <v>0.25916386993070062</v>
      </c>
      <c r="K341" s="13">
        <f t="shared" si="70"/>
        <v>0.2991959480862218</v>
      </c>
      <c r="L341" s="13">
        <f t="shared" si="63"/>
        <v>22.021185629916527</v>
      </c>
      <c r="M341" s="13">
        <f t="shared" si="64"/>
        <v>25.42271619221976</v>
      </c>
      <c r="N341" s="13">
        <f t="shared" si="65"/>
        <v>3.4015305623032326</v>
      </c>
      <c r="O341" s="13">
        <f t="shared" si="66"/>
        <v>47.443901822136283</v>
      </c>
      <c r="P341" s="13">
        <f t="shared" si="67"/>
        <v>7.1695843547086868</v>
      </c>
      <c r="Q341" s="13">
        <f t="shared" si="59"/>
        <v>37.211090427626026</v>
      </c>
    </row>
    <row r="342" spans="2:17" x14ac:dyDescent="0.4">
      <c r="B342" s="7">
        <v>40346</v>
      </c>
      <c r="C342" s="9">
        <v>46.980899999999998</v>
      </c>
      <c r="D342" s="10">
        <v>46.443100000000001</v>
      </c>
      <c r="E342" s="10">
        <v>46.851399999999998</v>
      </c>
      <c r="F342" s="12">
        <f t="shared" si="60"/>
        <v>0.53779999999999717</v>
      </c>
      <c r="G342" s="11">
        <f t="shared" si="61"/>
        <v>3.9899999999995828E-2</v>
      </c>
      <c r="H342" s="11">
        <f t="shared" si="62"/>
        <v>0</v>
      </c>
      <c r="I342" s="13">
        <f t="shared" si="68"/>
        <v>1.1312353943503095</v>
      </c>
      <c r="J342" s="13">
        <f t="shared" si="69"/>
        <v>0.2435021649356503</v>
      </c>
      <c r="K342" s="13">
        <f t="shared" si="70"/>
        <v>0.27782480893720596</v>
      </c>
      <c r="L342" s="13">
        <f t="shared" si="63"/>
        <v>21.525331169070988</v>
      </c>
      <c r="M342" s="13">
        <f t="shared" si="64"/>
        <v>24.559416220950737</v>
      </c>
      <c r="N342" s="13">
        <f t="shared" si="65"/>
        <v>3.0340850518797495</v>
      </c>
      <c r="O342" s="13">
        <f t="shared" si="66"/>
        <v>46.084747390021725</v>
      </c>
      <c r="P342" s="13">
        <f t="shared" si="67"/>
        <v>6.5837076770799214</v>
      </c>
      <c r="Q342" s="13">
        <f t="shared" si="59"/>
        <v>35.023420231158447</v>
      </c>
    </row>
    <row r="343" spans="2:17" x14ac:dyDescent="0.4">
      <c r="B343" s="7">
        <v>40347</v>
      </c>
      <c r="C343" s="9">
        <v>47.229799999999997</v>
      </c>
      <c r="D343" s="10">
        <v>46.750900000000001</v>
      </c>
      <c r="E343" s="10">
        <v>46.890599999999999</v>
      </c>
      <c r="F343" s="12">
        <f t="shared" si="60"/>
        <v>0.47889999999999588</v>
      </c>
      <c r="G343" s="11">
        <f t="shared" si="61"/>
        <v>0.24889999999999901</v>
      </c>
      <c r="H343" s="11">
        <f t="shared" si="62"/>
        <v>0</v>
      </c>
      <c r="I343" s="13">
        <f t="shared" si="68"/>
        <v>1.0846400090395727</v>
      </c>
      <c r="J343" s="13">
        <f t="shared" si="69"/>
        <v>0.24388772458310376</v>
      </c>
      <c r="K343" s="13">
        <f t="shared" si="70"/>
        <v>0.25798017972740556</v>
      </c>
      <c r="L343" s="13">
        <f t="shared" si="63"/>
        <v>22.485591767821798</v>
      </c>
      <c r="M343" s="13">
        <f t="shared" si="64"/>
        <v>23.784866644910316</v>
      </c>
      <c r="N343" s="13">
        <f t="shared" si="65"/>
        <v>1.2992748770885179</v>
      </c>
      <c r="O343" s="13">
        <f t="shared" si="66"/>
        <v>46.270458412732111</v>
      </c>
      <c r="P343" s="13">
        <f t="shared" si="67"/>
        <v>2.8080008749837675</v>
      </c>
      <c r="Q343" s="13">
        <f t="shared" si="59"/>
        <v>32.722318848574538</v>
      </c>
    </row>
    <row r="344" spans="2:17" x14ac:dyDescent="0.4">
      <c r="B344" s="7">
        <v>40350</v>
      </c>
      <c r="C344" s="9">
        <v>47.569000000000003</v>
      </c>
      <c r="D344" s="10">
        <v>46.222099999999998</v>
      </c>
      <c r="E344" s="10">
        <v>46.491500000000002</v>
      </c>
      <c r="F344" s="12">
        <f t="shared" si="60"/>
        <v>1.3469000000000051</v>
      </c>
      <c r="G344" s="11">
        <f t="shared" si="61"/>
        <v>0</v>
      </c>
      <c r="H344" s="11">
        <f t="shared" si="62"/>
        <v>0.52880000000000393</v>
      </c>
      <c r="I344" s="13">
        <f t="shared" si="68"/>
        <v>1.1033728655367463</v>
      </c>
      <c r="J344" s="13">
        <f t="shared" si="69"/>
        <v>0.2264671728271678</v>
      </c>
      <c r="K344" s="13">
        <f t="shared" si="70"/>
        <v>0.27732445260401972</v>
      </c>
      <c r="L344" s="13">
        <f t="shared" si="63"/>
        <v>20.52499022775956</v>
      </c>
      <c r="M344" s="13">
        <f t="shared" si="64"/>
        <v>25.134246206889692</v>
      </c>
      <c r="N344" s="13">
        <f t="shared" si="65"/>
        <v>4.6092559791301326</v>
      </c>
      <c r="O344" s="13">
        <f t="shared" si="66"/>
        <v>45.659236434649252</v>
      </c>
      <c r="P344" s="13">
        <f t="shared" si="67"/>
        <v>10.094903767668624</v>
      </c>
      <c r="Q344" s="13">
        <f t="shared" si="59"/>
        <v>31.106074914224113</v>
      </c>
    </row>
    <row r="345" spans="2:17" x14ac:dyDescent="0.4">
      <c r="B345" s="7">
        <v>40351</v>
      </c>
      <c r="C345" s="9">
        <v>47.030299999999997</v>
      </c>
      <c r="D345" s="10">
        <v>46.0426</v>
      </c>
      <c r="E345" s="10">
        <v>46.132399999999997</v>
      </c>
      <c r="F345" s="12">
        <f t="shared" si="60"/>
        <v>0.98769999999999669</v>
      </c>
      <c r="G345" s="11">
        <f t="shared" si="61"/>
        <v>0</v>
      </c>
      <c r="H345" s="11">
        <f t="shared" si="62"/>
        <v>0.17949999999999733</v>
      </c>
      <c r="I345" s="13">
        <f t="shared" si="68"/>
        <v>1.0951105179984071</v>
      </c>
      <c r="J345" s="13">
        <f t="shared" si="69"/>
        <v>0.21029094619665581</v>
      </c>
      <c r="K345" s="13">
        <f t="shared" si="70"/>
        <v>0.27033699170373243</v>
      </c>
      <c r="L345" s="13">
        <f t="shared" si="63"/>
        <v>19.202714496890778</v>
      </c>
      <c r="M345" s="13">
        <f t="shared" si="64"/>
        <v>24.685818212927224</v>
      </c>
      <c r="N345" s="13">
        <f t="shared" si="65"/>
        <v>5.483103716036446</v>
      </c>
      <c r="O345" s="13">
        <f t="shared" si="66"/>
        <v>43.888532709818001</v>
      </c>
      <c r="P345" s="13">
        <f t="shared" si="67"/>
        <v>12.493249096044304</v>
      </c>
      <c r="Q345" s="13">
        <f t="shared" si="59"/>
        <v>29.776587355782699</v>
      </c>
    </row>
    <row r="346" spans="2:17" x14ac:dyDescent="0.4">
      <c r="B346" s="7">
        <v>40352</v>
      </c>
      <c r="C346" s="9">
        <v>46.361800000000002</v>
      </c>
      <c r="D346" s="10">
        <v>45.583599999999997</v>
      </c>
      <c r="E346" s="10">
        <v>45.942799999999998</v>
      </c>
      <c r="F346" s="12">
        <f t="shared" si="60"/>
        <v>0.77820000000000533</v>
      </c>
      <c r="G346" s="11">
        <f t="shared" si="61"/>
        <v>0</v>
      </c>
      <c r="H346" s="11">
        <f t="shared" si="62"/>
        <v>0.45900000000000318</v>
      </c>
      <c r="I346" s="13">
        <f t="shared" si="68"/>
        <v>1.0724740524270928</v>
      </c>
      <c r="J346" s="13">
        <f t="shared" si="69"/>
        <v>0.19527016432546612</v>
      </c>
      <c r="K346" s="13">
        <f t="shared" si="70"/>
        <v>0.28381292086775178</v>
      </c>
      <c r="L346" s="13">
        <f t="shared" si="63"/>
        <v>18.207448831377732</v>
      </c>
      <c r="M346" s="13">
        <f t="shared" si="64"/>
        <v>26.463383447409374</v>
      </c>
      <c r="N346" s="13">
        <f t="shared" si="65"/>
        <v>8.2559346160316416</v>
      </c>
      <c r="O346" s="13">
        <f t="shared" si="66"/>
        <v>44.670832278787103</v>
      </c>
      <c r="P346" s="13">
        <f t="shared" si="67"/>
        <v>18.481712103564607</v>
      </c>
      <c r="Q346" s="13">
        <f t="shared" si="59"/>
        <v>28.969810552052838</v>
      </c>
    </row>
    <row r="347" spans="2:17" x14ac:dyDescent="0.4">
      <c r="B347" s="7">
        <v>40353</v>
      </c>
      <c r="C347" s="9">
        <v>45.882899999999999</v>
      </c>
      <c r="D347" s="10">
        <v>45.094799999999999</v>
      </c>
      <c r="E347" s="10">
        <v>45.244399999999999</v>
      </c>
      <c r="F347" s="12">
        <f t="shared" si="60"/>
        <v>0.84799999999999898</v>
      </c>
      <c r="G347" s="11">
        <f t="shared" si="61"/>
        <v>0</v>
      </c>
      <c r="H347" s="11">
        <f t="shared" si="62"/>
        <v>0.48879999999999768</v>
      </c>
      <c r="I347" s="13">
        <f t="shared" si="68"/>
        <v>1.0564401915394432</v>
      </c>
      <c r="J347" s="13">
        <f t="shared" si="69"/>
        <v>0.18132229544507569</v>
      </c>
      <c r="K347" s="13">
        <f t="shared" si="70"/>
        <v>0.29845485509148367</v>
      </c>
      <c r="L347" s="13">
        <f t="shared" si="63"/>
        <v>17.163517338435703</v>
      </c>
      <c r="M347" s="13">
        <f t="shared" si="64"/>
        <v>28.250993996789887</v>
      </c>
      <c r="N347" s="13">
        <f t="shared" si="65"/>
        <v>11.087476658354184</v>
      </c>
      <c r="O347" s="13">
        <f t="shared" si="66"/>
        <v>45.41451133522559</v>
      </c>
      <c r="P347" s="13">
        <f t="shared" si="67"/>
        <v>24.413951251203329</v>
      </c>
      <c r="Q347" s="13">
        <f t="shared" si="59"/>
        <v>28.644392030563587</v>
      </c>
    </row>
    <row r="348" spans="2:17" x14ac:dyDescent="0.4">
      <c r="B348" s="7">
        <v>40354</v>
      </c>
      <c r="C348" s="9">
        <v>45.553699999999999</v>
      </c>
      <c r="D348" s="10">
        <v>44.845399999999998</v>
      </c>
      <c r="E348" s="10">
        <v>45.1646</v>
      </c>
      <c r="F348" s="12">
        <f t="shared" si="60"/>
        <v>0.70830000000000126</v>
      </c>
      <c r="G348" s="11">
        <f t="shared" si="61"/>
        <v>0</v>
      </c>
      <c r="H348" s="11">
        <f t="shared" si="62"/>
        <v>0.2494000000000014</v>
      </c>
      <c r="I348" s="13">
        <f t="shared" si="68"/>
        <v>1.0315730350009118</v>
      </c>
      <c r="J348" s="13">
        <f t="shared" si="69"/>
        <v>0.16837070291328457</v>
      </c>
      <c r="K348" s="13">
        <f t="shared" si="70"/>
        <v>0.29495093687066348</v>
      </c>
      <c r="L348" s="13">
        <f t="shared" si="63"/>
        <v>16.321743318264978</v>
      </c>
      <c r="M348" s="13">
        <f t="shared" si="64"/>
        <v>28.59234652933738</v>
      </c>
      <c r="N348" s="13">
        <f t="shared" si="65"/>
        <v>12.270603211072402</v>
      </c>
      <c r="O348" s="13">
        <f t="shared" si="66"/>
        <v>44.914089847602355</v>
      </c>
      <c r="P348" s="13">
        <f t="shared" si="67"/>
        <v>27.32016445776301</v>
      </c>
      <c r="Q348" s="13">
        <f t="shared" si="59"/>
        <v>28.549804346792115</v>
      </c>
    </row>
    <row r="349" spans="2:17" x14ac:dyDescent="0.4">
      <c r="B349" s="7">
        <v>40357</v>
      </c>
      <c r="C349" s="9">
        <v>45.444000000000003</v>
      </c>
      <c r="D349" s="10">
        <v>44.7057</v>
      </c>
      <c r="E349" s="10">
        <v>45.005000000000003</v>
      </c>
      <c r="F349" s="12">
        <f t="shared" si="60"/>
        <v>0.7383000000000024</v>
      </c>
      <c r="G349" s="11">
        <f t="shared" si="61"/>
        <v>0</v>
      </c>
      <c r="H349" s="11">
        <f t="shared" si="62"/>
        <v>0.13969999999999771</v>
      </c>
      <c r="I349" s="13">
        <f t="shared" si="68"/>
        <v>1.0106249610722755</v>
      </c>
      <c r="J349" s="13">
        <f t="shared" si="69"/>
        <v>0.15634422413376425</v>
      </c>
      <c r="K349" s="13">
        <f t="shared" si="70"/>
        <v>0.2838615842370445</v>
      </c>
      <c r="L349" s="13">
        <f t="shared" si="63"/>
        <v>15.470053695080187</v>
      </c>
      <c r="M349" s="13">
        <f t="shared" si="64"/>
        <v>28.087727413329144</v>
      </c>
      <c r="N349" s="13">
        <f t="shared" si="65"/>
        <v>12.617673718248957</v>
      </c>
      <c r="O349" s="13">
        <f t="shared" si="66"/>
        <v>43.55778110840933</v>
      </c>
      <c r="P349" s="13">
        <f t="shared" si="67"/>
        <v>28.967668685522113</v>
      </c>
      <c r="Q349" s="13">
        <f t="shared" si="59"/>
        <v>28.579651799558544</v>
      </c>
    </row>
    <row r="350" spans="2:17" x14ac:dyDescent="0.4">
      <c r="B350" s="7">
        <v>40358</v>
      </c>
      <c r="C350" s="9">
        <v>44.356499999999997</v>
      </c>
      <c r="D350" s="10">
        <v>42.969700000000003</v>
      </c>
      <c r="E350" s="10">
        <v>43.268999999999998</v>
      </c>
      <c r="F350" s="12">
        <f t="shared" si="60"/>
        <v>2.0352999999999994</v>
      </c>
      <c r="G350" s="11">
        <f t="shared" si="61"/>
        <v>0</v>
      </c>
      <c r="H350" s="11">
        <f t="shared" si="62"/>
        <v>1.7359999999999971</v>
      </c>
      <c r="I350" s="13">
        <f t="shared" si="68"/>
        <v>1.0838160352813986</v>
      </c>
      <c r="J350" s="13">
        <f t="shared" si="69"/>
        <v>0.1451767795527811</v>
      </c>
      <c r="K350" s="13">
        <f t="shared" si="70"/>
        <v>0.38758575679154111</v>
      </c>
      <c r="L350" s="13">
        <f t="shared" si="63"/>
        <v>13.39496508880198</v>
      </c>
      <c r="M350" s="13">
        <f t="shared" si="64"/>
        <v>35.76121262045266</v>
      </c>
      <c r="N350" s="13">
        <f t="shared" si="65"/>
        <v>22.366247531650679</v>
      </c>
      <c r="O350" s="13">
        <f t="shared" si="66"/>
        <v>49.156177709254642</v>
      </c>
      <c r="P350" s="13">
        <f t="shared" si="67"/>
        <v>45.500379756825119</v>
      </c>
      <c r="Q350" s="13">
        <f t="shared" si="59"/>
        <v>29.788275225077587</v>
      </c>
    </row>
    <row r="351" spans="2:17" x14ac:dyDescent="0.4">
      <c r="B351" s="7">
        <v>40359</v>
      </c>
      <c r="C351" s="9">
        <v>43.568300000000001</v>
      </c>
      <c r="D351" s="10">
        <v>42.540700000000001</v>
      </c>
      <c r="E351" s="10">
        <v>42.610599999999998</v>
      </c>
      <c r="F351" s="12">
        <f t="shared" si="60"/>
        <v>1.0275999999999996</v>
      </c>
      <c r="G351" s="11">
        <f t="shared" si="61"/>
        <v>0</v>
      </c>
      <c r="H351" s="11">
        <f t="shared" si="62"/>
        <v>0.42900000000000205</v>
      </c>
      <c r="I351" s="13">
        <f t="shared" si="68"/>
        <v>1.07980060418987</v>
      </c>
      <c r="J351" s="13">
        <f t="shared" si="69"/>
        <v>0.1348070095847253</v>
      </c>
      <c r="K351" s="13">
        <f t="shared" si="70"/>
        <v>0.39054391702071689</v>
      </c>
      <c r="L351" s="13">
        <f t="shared" si="63"/>
        <v>12.484435465366817</v>
      </c>
      <c r="M351" s="13">
        <f t="shared" si="64"/>
        <v>36.168151370291739</v>
      </c>
      <c r="N351" s="13">
        <f t="shared" si="65"/>
        <v>23.683715904924924</v>
      </c>
      <c r="O351" s="13">
        <f t="shared" si="66"/>
        <v>48.652586835658553</v>
      </c>
      <c r="P351" s="13">
        <f t="shared" si="67"/>
        <v>48.679253140074778</v>
      </c>
      <c r="Q351" s="13">
        <f t="shared" si="59"/>
        <v>31.137630790434532</v>
      </c>
    </row>
    <row r="352" spans="2:17" x14ac:dyDescent="0.4">
      <c r="B352" s="7">
        <v>40360</v>
      </c>
      <c r="C352" s="9">
        <v>42.86</v>
      </c>
      <c r="D352" s="10">
        <v>41.672800000000002</v>
      </c>
      <c r="E352" s="10">
        <v>42.490900000000003</v>
      </c>
      <c r="F352" s="12">
        <f t="shared" si="60"/>
        <v>1.1871999999999971</v>
      </c>
      <c r="G352" s="11">
        <f t="shared" si="61"/>
        <v>0</v>
      </c>
      <c r="H352" s="11">
        <f t="shared" si="62"/>
        <v>0.86789999999999878</v>
      </c>
      <c r="I352" s="13">
        <f t="shared" si="68"/>
        <v>1.087471989604879</v>
      </c>
      <c r="J352" s="13">
        <f t="shared" si="69"/>
        <v>0.12517793747153064</v>
      </c>
      <c r="K352" s="13">
        <f t="shared" si="70"/>
        <v>0.42464078009066558</v>
      </c>
      <c r="L352" s="13">
        <f t="shared" si="63"/>
        <v>11.510911422832386</v>
      </c>
      <c r="M352" s="13">
        <f t="shared" si="64"/>
        <v>39.048433812530121</v>
      </c>
      <c r="N352" s="13">
        <f t="shared" si="65"/>
        <v>27.537522389697735</v>
      </c>
      <c r="O352" s="13">
        <f t="shared" si="66"/>
        <v>50.559345235362507</v>
      </c>
      <c r="P352" s="13">
        <f t="shared" si="67"/>
        <v>54.465741716997712</v>
      </c>
      <c r="Q352" s="13">
        <f t="shared" ref="Q352:Q415" si="71">(13*Q351+P352)/14</f>
        <v>32.803924428046187</v>
      </c>
    </row>
    <row r="353" spans="2:17" x14ac:dyDescent="0.4">
      <c r="B353" s="7">
        <v>40361</v>
      </c>
      <c r="C353" s="9">
        <v>42.721800000000002</v>
      </c>
      <c r="D353" s="10">
        <v>41.991999999999997</v>
      </c>
      <c r="E353" s="10">
        <v>42.371099999999998</v>
      </c>
      <c r="F353" s="12">
        <f t="shared" si="60"/>
        <v>0.72980000000000445</v>
      </c>
      <c r="G353" s="11">
        <f t="shared" si="61"/>
        <v>0</v>
      </c>
      <c r="H353" s="11">
        <f t="shared" si="62"/>
        <v>0</v>
      </c>
      <c r="I353" s="13">
        <f t="shared" si="68"/>
        <v>1.061923990347388</v>
      </c>
      <c r="J353" s="13">
        <f t="shared" si="69"/>
        <v>0.11623665622356416</v>
      </c>
      <c r="K353" s="13">
        <f t="shared" si="70"/>
        <v>0.39430929579847518</v>
      </c>
      <c r="L353" s="13">
        <f t="shared" si="63"/>
        <v>10.945854626143211</v>
      </c>
      <c r="M353" s="13">
        <f t="shared" si="64"/>
        <v>37.131593163224842</v>
      </c>
      <c r="N353" s="13">
        <f t="shared" si="65"/>
        <v>26.185738537081633</v>
      </c>
      <c r="O353" s="13">
        <f t="shared" si="66"/>
        <v>48.077447789368051</v>
      </c>
      <c r="P353" s="13">
        <f t="shared" si="67"/>
        <v>54.465741716997719</v>
      </c>
      <c r="Q353" s="13">
        <f t="shared" si="71"/>
        <v>34.351197091542723</v>
      </c>
    </row>
    <row r="354" spans="2:17" x14ac:dyDescent="0.4">
      <c r="B354" s="7">
        <v>40365</v>
      </c>
      <c r="C354" s="9">
        <v>43.268999999999998</v>
      </c>
      <c r="D354" s="10">
        <v>42.151600000000002</v>
      </c>
      <c r="E354" s="10">
        <v>42.500799999999998</v>
      </c>
      <c r="F354" s="12">
        <f t="shared" si="60"/>
        <v>1.1173999999999964</v>
      </c>
      <c r="G354" s="11">
        <f t="shared" si="61"/>
        <v>0.54719999999999658</v>
      </c>
      <c r="H354" s="11">
        <f t="shared" si="62"/>
        <v>0</v>
      </c>
      <c r="I354" s="13">
        <f t="shared" si="68"/>
        <v>1.0658865624654315</v>
      </c>
      <c r="J354" s="13">
        <f t="shared" si="69"/>
        <v>0.14701975220759506</v>
      </c>
      <c r="K354" s="13">
        <f t="shared" si="70"/>
        <v>0.36614434609858409</v>
      </c>
      <c r="L354" s="13">
        <f t="shared" si="63"/>
        <v>13.793189386639177</v>
      </c>
      <c r="M354" s="13">
        <f t="shared" si="64"/>
        <v>34.351155084616124</v>
      </c>
      <c r="N354" s="13">
        <f t="shared" si="65"/>
        <v>20.557965697976947</v>
      </c>
      <c r="O354" s="13">
        <f t="shared" si="66"/>
        <v>48.144344471255302</v>
      </c>
      <c r="P354" s="13">
        <f t="shared" si="67"/>
        <v>42.700686703193419</v>
      </c>
      <c r="Q354" s="13">
        <f t="shared" si="71"/>
        <v>34.947589206660631</v>
      </c>
    </row>
    <row r="355" spans="2:17" x14ac:dyDescent="0.4">
      <c r="B355" s="7">
        <v>40366</v>
      </c>
      <c r="C355" s="9">
        <v>43.907499999999999</v>
      </c>
      <c r="D355" s="10">
        <v>42.6006</v>
      </c>
      <c r="E355" s="10">
        <v>43.857700000000001</v>
      </c>
      <c r="F355" s="12">
        <f t="shared" si="60"/>
        <v>1.4067000000000007</v>
      </c>
      <c r="G355" s="11">
        <f t="shared" si="61"/>
        <v>0.63850000000000051</v>
      </c>
      <c r="H355" s="11">
        <f t="shared" si="62"/>
        <v>0</v>
      </c>
      <c r="I355" s="13">
        <f t="shared" si="68"/>
        <v>1.0902303794321864</v>
      </c>
      <c r="J355" s="13">
        <f t="shared" si="69"/>
        <v>0.18212548419276686</v>
      </c>
      <c r="K355" s="13">
        <f t="shared" si="70"/>
        <v>0.33999117852011379</v>
      </c>
      <c r="L355" s="13">
        <f t="shared" si="63"/>
        <v>16.705229245916026</v>
      </c>
      <c r="M355" s="13">
        <f t="shared" si="64"/>
        <v>31.185260008732097</v>
      </c>
      <c r="N355" s="13">
        <f t="shared" si="65"/>
        <v>14.480030762816071</v>
      </c>
      <c r="O355" s="13">
        <f t="shared" si="66"/>
        <v>47.890489254648124</v>
      </c>
      <c r="P355" s="13">
        <f t="shared" si="67"/>
        <v>30.235712744176396</v>
      </c>
      <c r="Q355" s="13">
        <f t="shared" si="71"/>
        <v>34.61102660219747</v>
      </c>
    </row>
    <row r="356" spans="2:17" x14ac:dyDescent="0.4">
      <c r="B356" s="7">
        <v>40367</v>
      </c>
      <c r="C356" s="9">
        <v>44.276699999999998</v>
      </c>
      <c r="D356" s="10">
        <v>43.578299999999999</v>
      </c>
      <c r="E356" s="10">
        <v>44.097099999999998</v>
      </c>
      <c r="F356" s="12">
        <f t="shared" si="60"/>
        <v>0.69839999999999947</v>
      </c>
      <c r="G356" s="11">
        <f t="shared" si="61"/>
        <v>0.36919999999999931</v>
      </c>
      <c r="H356" s="11">
        <f t="shared" si="62"/>
        <v>0</v>
      </c>
      <c r="I356" s="13">
        <f t="shared" si="68"/>
        <v>1.0622424951870302</v>
      </c>
      <c r="J356" s="13">
        <f t="shared" si="69"/>
        <v>0.19548794960756918</v>
      </c>
      <c r="K356" s="13">
        <f t="shared" si="70"/>
        <v>0.31570609434010566</v>
      </c>
      <c r="L356" s="13">
        <f t="shared" si="63"/>
        <v>18.403326028973208</v>
      </c>
      <c r="M356" s="13">
        <f t="shared" si="64"/>
        <v>29.720717799424786</v>
      </c>
      <c r="N356" s="13">
        <f t="shared" si="65"/>
        <v>11.317391770451579</v>
      </c>
      <c r="O356" s="13">
        <f t="shared" si="66"/>
        <v>48.124043828397994</v>
      </c>
      <c r="P356" s="13">
        <f t="shared" si="67"/>
        <v>23.517125474341761</v>
      </c>
      <c r="Q356" s="13">
        <f t="shared" si="71"/>
        <v>33.818605093064917</v>
      </c>
    </row>
    <row r="357" spans="2:17" x14ac:dyDescent="0.4">
      <c r="B357" s="7">
        <v>40368</v>
      </c>
      <c r="C357" s="9">
        <v>44.5261</v>
      </c>
      <c r="D357" s="10">
        <v>43.977400000000003</v>
      </c>
      <c r="E357" s="10">
        <v>44.516100000000002</v>
      </c>
      <c r="F357" s="12">
        <f t="shared" si="60"/>
        <v>0.54869999999999663</v>
      </c>
      <c r="G357" s="11">
        <f t="shared" si="61"/>
        <v>0.2494000000000014</v>
      </c>
      <c r="H357" s="11">
        <f t="shared" si="62"/>
        <v>0</v>
      </c>
      <c r="I357" s="13">
        <f t="shared" si="68"/>
        <v>1.0255608883879563</v>
      </c>
      <c r="J357" s="13">
        <f t="shared" si="69"/>
        <v>0.19933881034988579</v>
      </c>
      <c r="K357" s="13">
        <f t="shared" si="70"/>
        <v>0.2931556590300981</v>
      </c>
      <c r="L357" s="13">
        <f t="shared" si="63"/>
        <v>19.437052700324752</v>
      </c>
      <c r="M357" s="13">
        <f t="shared" si="64"/>
        <v>28.584910203712951</v>
      </c>
      <c r="N357" s="13">
        <f t="shared" si="65"/>
        <v>9.1478575033881988</v>
      </c>
      <c r="O357" s="13">
        <f t="shared" si="66"/>
        <v>48.021962904037707</v>
      </c>
      <c r="P357" s="13">
        <f t="shared" si="67"/>
        <v>19.049320248879379</v>
      </c>
      <c r="Q357" s="13">
        <f t="shared" si="71"/>
        <v>32.76365617562309</v>
      </c>
    </row>
    <row r="358" spans="2:17" x14ac:dyDescent="0.4">
      <c r="B358" s="7">
        <v>40371</v>
      </c>
      <c r="C358" s="9">
        <v>44.925199999999997</v>
      </c>
      <c r="D358" s="10">
        <v>44.356499999999997</v>
      </c>
      <c r="E358" s="10">
        <v>44.645800000000001</v>
      </c>
      <c r="F358" s="12">
        <f t="shared" si="60"/>
        <v>0.56869999999999976</v>
      </c>
      <c r="G358" s="11">
        <f t="shared" si="61"/>
        <v>0.39909999999999712</v>
      </c>
      <c r="H358" s="11">
        <f t="shared" si="62"/>
        <v>0</v>
      </c>
      <c r="I358" s="13">
        <f t="shared" si="68"/>
        <v>0.99292796778881665</v>
      </c>
      <c r="J358" s="13">
        <f t="shared" si="69"/>
        <v>0.21360746675346517</v>
      </c>
      <c r="K358" s="13">
        <f t="shared" si="70"/>
        <v>0.27221596909937679</v>
      </c>
      <c r="L358" s="13">
        <f t="shared" si="63"/>
        <v>21.51288650164166</v>
      </c>
      <c r="M358" s="13">
        <f t="shared" si="64"/>
        <v>27.415480068064081</v>
      </c>
      <c r="N358" s="13">
        <f t="shared" si="65"/>
        <v>5.9025935664224214</v>
      </c>
      <c r="O358" s="13">
        <f t="shared" si="66"/>
        <v>48.928366569705744</v>
      </c>
      <c r="P358" s="13">
        <f t="shared" si="67"/>
        <v>12.063745389933052</v>
      </c>
      <c r="Q358" s="13">
        <f t="shared" si="71"/>
        <v>31.285091119502372</v>
      </c>
    </row>
    <row r="359" spans="2:17" x14ac:dyDescent="0.4">
      <c r="B359" s="7">
        <v>40372</v>
      </c>
      <c r="C359" s="9">
        <v>45.394100000000002</v>
      </c>
      <c r="D359" s="10">
        <v>44.695700000000002</v>
      </c>
      <c r="E359" s="10">
        <v>45.224499999999999</v>
      </c>
      <c r="F359" s="12">
        <f t="shared" si="60"/>
        <v>0.74830000000000041</v>
      </c>
      <c r="G359" s="11">
        <f t="shared" si="61"/>
        <v>0.46890000000000498</v>
      </c>
      <c r="H359" s="11">
        <f t="shared" si="62"/>
        <v>0</v>
      </c>
      <c r="I359" s="13">
        <f t="shared" si="68"/>
        <v>0.97545454151818689</v>
      </c>
      <c r="J359" s="13">
        <f t="shared" si="69"/>
        <v>0.2318426476996466</v>
      </c>
      <c r="K359" s="13">
        <f t="shared" si="70"/>
        <v>0.25277197130656415</v>
      </c>
      <c r="L359" s="13">
        <f t="shared" si="63"/>
        <v>23.76765270258614</v>
      </c>
      <c r="M359" s="13">
        <f t="shared" si="64"/>
        <v>25.913249725933163</v>
      </c>
      <c r="N359" s="13">
        <f t="shared" si="65"/>
        <v>2.1455970233470225</v>
      </c>
      <c r="O359" s="13">
        <f t="shared" si="66"/>
        <v>49.680902428519303</v>
      </c>
      <c r="P359" s="13">
        <f t="shared" si="67"/>
        <v>4.3187561386069815</v>
      </c>
      <c r="Q359" s="13">
        <f t="shared" si="71"/>
        <v>29.3589243351527</v>
      </c>
    </row>
    <row r="360" spans="2:17" x14ac:dyDescent="0.4">
      <c r="B360" s="7">
        <v>40373</v>
      </c>
      <c r="C360" s="9">
        <v>45.703400000000002</v>
      </c>
      <c r="D360" s="10">
        <v>45.134700000000002</v>
      </c>
      <c r="E360" s="10">
        <v>45.453899999999997</v>
      </c>
      <c r="F360" s="12">
        <f t="shared" si="60"/>
        <v>0.56869999999999976</v>
      </c>
      <c r="G360" s="11">
        <f t="shared" si="61"/>
        <v>0.30930000000000035</v>
      </c>
      <c r="H360" s="11">
        <f t="shared" si="62"/>
        <v>0</v>
      </c>
      <c r="I360" s="13">
        <f t="shared" si="68"/>
        <v>0.94640064569545923</v>
      </c>
      <c r="J360" s="13">
        <f t="shared" si="69"/>
        <v>0.23737531572110046</v>
      </c>
      <c r="K360" s="13">
        <f t="shared" si="70"/>
        <v>0.23471683049895242</v>
      </c>
      <c r="L360" s="13">
        <f t="shared" si="63"/>
        <v>25.08190551229665</v>
      </c>
      <c r="M360" s="13">
        <f t="shared" si="64"/>
        <v>24.801000672022106</v>
      </c>
      <c r="N360" s="13">
        <f t="shared" si="65"/>
        <v>0.28090484027454465</v>
      </c>
      <c r="O360" s="13">
        <f t="shared" si="66"/>
        <v>49.882906184318756</v>
      </c>
      <c r="P360" s="13">
        <f t="shared" si="67"/>
        <v>0.56312845774581233</v>
      </c>
      <c r="Q360" s="13">
        <f t="shared" si="71"/>
        <v>27.302081772480779</v>
      </c>
    </row>
    <row r="361" spans="2:17" x14ac:dyDescent="0.4">
      <c r="B361" s="7">
        <v>40374</v>
      </c>
      <c r="C361" s="9">
        <v>45.633499999999998</v>
      </c>
      <c r="D361" s="10">
        <v>44.885300000000001</v>
      </c>
      <c r="E361" s="10">
        <v>45.4938</v>
      </c>
      <c r="F361" s="12">
        <f t="shared" si="60"/>
        <v>0.74819999999999709</v>
      </c>
      <c r="G361" s="11">
        <f t="shared" si="61"/>
        <v>0</v>
      </c>
      <c r="H361" s="11">
        <f t="shared" si="62"/>
        <v>0.2494000000000014</v>
      </c>
      <c r="I361" s="13">
        <f t="shared" si="68"/>
        <v>0.93224345671721198</v>
      </c>
      <c r="J361" s="13">
        <f t="shared" si="69"/>
        <v>0.22041993602673612</v>
      </c>
      <c r="K361" s="13">
        <f t="shared" si="70"/>
        <v>0.23576562832045592</v>
      </c>
      <c r="L361" s="13">
        <f t="shared" si="63"/>
        <v>23.644031442486018</v>
      </c>
      <c r="M361" s="13">
        <f t="shared" si="64"/>
        <v>25.290134955806227</v>
      </c>
      <c r="N361" s="13">
        <f t="shared" si="65"/>
        <v>1.6461035133202095</v>
      </c>
      <c r="O361" s="13">
        <f t="shared" si="66"/>
        <v>48.934166398292248</v>
      </c>
      <c r="P361" s="13">
        <f t="shared" si="67"/>
        <v>3.3639144885436467</v>
      </c>
      <c r="Q361" s="13">
        <f t="shared" si="71"/>
        <v>25.592212680770984</v>
      </c>
    </row>
    <row r="362" spans="2:17" x14ac:dyDescent="0.4">
      <c r="B362" s="7">
        <v>40375</v>
      </c>
      <c r="C362" s="9">
        <v>45.521900000000002</v>
      </c>
      <c r="D362" s="10">
        <v>44.196899999999999</v>
      </c>
      <c r="E362" s="10">
        <v>44.236800000000002</v>
      </c>
      <c r="F362" s="12">
        <f t="shared" si="60"/>
        <v>1.3250000000000028</v>
      </c>
      <c r="G362" s="11">
        <f t="shared" si="61"/>
        <v>0</v>
      </c>
      <c r="H362" s="11">
        <f t="shared" si="62"/>
        <v>0.68840000000000146</v>
      </c>
      <c r="I362" s="13">
        <f t="shared" si="68"/>
        <v>0.9602974955231256</v>
      </c>
      <c r="J362" s="13">
        <f t="shared" si="69"/>
        <v>0.20467565488196926</v>
      </c>
      <c r="K362" s="13">
        <f t="shared" si="70"/>
        <v>0.26809665486899487</v>
      </c>
      <c r="L362" s="13">
        <f t="shared" si="63"/>
        <v>21.313775765964216</v>
      </c>
      <c r="M362" s="13">
        <f t="shared" si="64"/>
        <v>27.918083314686584</v>
      </c>
      <c r="N362" s="13">
        <f t="shared" si="65"/>
        <v>6.6043075487223675</v>
      </c>
      <c r="O362" s="13">
        <f t="shared" si="66"/>
        <v>49.2318590806508</v>
      </c>
      <c r="P362" s="13">
        <f t="shared" si="67"/>
        <v>13.414702739344664</v>
      </c>
      <c r="Q362" s="13">
        <f t="shared" si="71"/>
        <v>24.722390542097678</v>
      </c>
    </row>
    <row r="363" spans="2:17" x14ac:dyDescent="0.4">
      <c r="B363" s="7">
        <v>40378</v>
      </c>
      <c r="C363" s="9">
        <v>44.7057</v>
      </c>
      <c r="D363" s="10">
        <v>43.997300000000003</v>
      </c>
      <c r="E363" s="10">
        <v>44.615900000000003</v>
      </c>
      <c r="F363" s="12">
        <f t="shared" si="60"/>
        <v>0.70839999999999748</v>
      </c>
      <c r="G363" s="11">
        <f t="shared" si="61"/>
        <v>0</v>
      </c>
      <c r="H363" s="11">
        <f t="shared" si="62"/>
        <v>0.19959999999999667</v>
      </c>
      <c r="I363" s="13">
        <f t="shared" si="68"/>
        <v>0.94230481727147364</v>
      </c>
      <c r="J363" s="13">
        <f t="shared" si="69"/>
        <v>0.19005596524754287</v>
      </c>
      <c r="K363" s="13">
        <f t="shared" si="70"/>
        <v>0.26320403666406639</v>
      </c>
      <c r="L363" s="13">
        <f t="shared" si="63"/>
        <v>20.169266012866903</v>
      </c>
      <c r="M363" s="13">
        <f t="shared" si="64"/>
        <v>27.931942174104211</v>
      </c>
      <c r="N363" s="13">
        <f t="shared" si="65"/>
        <v>7.7626761612373087</v>
      </c>
      <c r="O363" s="13">
        <f t="shared" si="66"/>
        <v>48.101208186971114</v>
      </c>
      <c r="P363" s="13">
        <f t="shared" si="67"/>
        <v>16.138214514412009</v>
      </c>
      <c r="Q363" s="13">
        <f t="shared" si="71"/>
        <v>24.109235111548703</v>
      </c>
    </row>
    <row r="364" spans="2:17" x14ac:dyDescent="0.4">
      <c r="B364" s="7">
        <v>40379</v>
      </c>
      <c r="C364" s="9">
        <v>45.154600000000002</v>
      </c>
      <c r="D364" s="10">
        <v>43.757899999999999</v>
      </c>
      <c r="E364" s="10">
        <v>45.154600000000002</v>
      </c>
      <c r="F364" s="12">
        <f t="shared" si="60"/>
        <v>1.3967000000000027</v>
      </c>
      <c r="G364" s="11">
        <f t="shared" si="61"/>
        <v>0.44890000000000185</v>
      </c>
      <c r="H364" s="11">
        <f t="shared" si="62"/>
        <v>0</v>
      </c>
      <c r="I364" s="13">
        <f t="shared" si="68"/>
        <v>0.9747616160377971</v>
      </c>
      <c r="J364" s="13">
        <f t="shared" si="69"/>
        <v>0.2085448248727185</v>
      </c>
      <c r="K364" s="13">
        <f t="shared" si="70"/>
        <v>0.24440374833091877</v>
      </c>
      <c r="L364" s="13">
        <f t="shared" si="63"/>
        <v>21.394443671305993</v>
      </c>
      <c r="M364" s="13">
        <f t="shared" si="64"/>
        <v>25.073181412740592</v>
      </c>
      <c r="N364" s="13">
        <f t="shared" si="65"/>
        <v>3.678737741434599</v>
      </c>
      <c r="O364" s="13">
        <f t="shared" si="66"/>
        <v>46.467625084046588</v>
      </c>
      <c r="P364" s="13">
        <f t="shared" si="67"/>
        <v>7.9167758945735214</v>
      </c>
      <c r="Q364" s="13">
        <f t="shared" si="71"/>
        <v>22.952630881764758</v>
      </c>
    </row>
    <row r="365" spans="2:17" x14ac:dyDescent="0.4">
      <c r="B365" s="7">
        <v>40380</v>
      </c>
      <c r="C365" s="9">
        <v>45.653500000000001</v>
      </c>
      <c r="D365" s="10">
        <v>44.456299999999999</v>
      </c>
      <c r="E365" s="10">
        <v>44.536099999999998</v>
      </c>
      <c r="F365" s="12">
        <f t="shared" si="60"/>
        <v>1.1972000000000023</v>
      </c>
      <c r="G365" s="11">
        <f t="shared" si="61"/>
        <v>0.49889999999999901</v>
      </c>
      <c r="H365" s="11">
        <f t="shared" si="62"/>
        <v>0</v>
      </c>
      <c r="I365" s="13">
        <f t="shared" si="68"/>
        <v>0.99065007203509747</v>
      </c>
      <c r="J365" s="13">
        <f t="shared" si="69"/>
        <v>0.22928448023895281</v>
      </c>
      <c r="K365" s="13">
        <f t="shared" si="70"/>
        <v>0.22694633773585315</v>
      </c>
      <c r="L365" s="13">
        <f t="shared" si="63"/>
        <v>23.14485071079968</v>
      </c>
      <c r="M365" s="13">
        <f t="shared" si="64"/>
        <v>22.908829680861594</v>
      </c>
      <c r="N365" s="13">
        <f t="shared" si="65"/>
        <v>0.23602102993808671</v>
      </c>
      <c r="O365" s="13">
        <f t="shared" si="66"/>
        <v>46.053680391661274</v>
      </c>
      <c r="P365" s="13">
        <f t="shared" si="67"/>
        <v>0.51249113628022214</v>
      </c>
      <c r="Q365" s="13">
        <f t="shared" si="71"/>
        <v>21.349763757087292</v>
      </c>
    </row>
    <row r="366" spans="2:17" x14ac:dyDescent="0.4">
      <c r="B366" s="7">
        <v>40381</v>
      </c>
      <c r="C366" s="9">
        <v>45.872999999999998</v>
      </c>
      <c r="D366" s="10">
        <v>45.134700000000002</v>
      </c>
      <c r="E366" s="10">
        <v>45.663499999999999</v>
      </c>
      <c r="F366" s="12">
        <f t="shared" si="60"/>
        <v>1.3369</v>
      </c>
      <c r="G366" s="11">
        <f t="shared" si="61"/>
        <v>0.21949999999999648</v>
      </c>
      <c r="H366" s="11">
        <f t="shared" si="62"/>
        <v>0</v>
      </c>
      <c r="I366" s="13">
        <f t="shared" si="68"/>
        <v>1.0153822097468763</v>
      </c>
      <c r="J366" s="13">
        <f t="shared" si="69"/>
        <v>0.22858558879331306</v>
      </c>
      <c r="K366" s="13">
        <f t="shared" si="70"/>
        <v>0.21073588504043508</v>
      </c>
      <c r="L366" s="13">
        <f t="shared" si="63"/>
        <v>22.512270413945597</v>
      </c>
      <c r="M366" s="13">
        <f t="shared" si="64"/>
        <v>20.754340879477223</v>
      </c>
      <c r="N366" s="13">
        <f t="shared" si="65"/>
        <v>1.7579295344683743</v>
      </c>
      <c r="O366" s="13">
        <f t="shared" si="66"/>
        <v>43.26661129342282</v>
      </c>
      <c r="P366" s="13">
        <f t="shared" si="67"/>
        <v>4.0630164505987238</v>
      </c>
      <c r="Q366" s="13">
        <f t="shared" si="71"/>
        <v>20.11499609233811</v>
      </c>
    </row>
    <row r="367" spans="2:17" x14ac:dyDescent="0.4">
      <c r="B367" s="7">
        <v>40382</v>
      </c>
      <c r="C367" s="9">
        <v>45.992699999999999</v>
      </c>
      <c r="D367" s="10">
        <v>45.2744</v>
      </c>
      <c r="E367" s="10">
        <v>45.952800000000003</v>
      </c>
      <c r="F367" s="12">
        <f t="shared" si="60"/>
        <v>0.71829999999999927</v>
      </c>
      <c r="G367" s="11">
        <f t="shared" si="61"/>
        <v>0.11970000000000169</v>
      </c>
      <c r="H367" s="11">
        <f t="shared" si="62"/>
        <v>0</v>
      </c>
      <c r="I367" s="13">
        <f t="shared" si="68"/>
        <v>0.99416205190781359</v>
      </c>
      <c r="J367" s="13">
        <f t="shared" si="69"/>
        <v>0.22080804673664797</v>
      </c>
      <c r="K367" s="13">
        <f t="shared" si="70"/>
        <v>0.19568332182326115</v>
      </c>
      <c r="L367" s="13">
        <f t="shared" si="63"/>
        <v>22.210468234319912</v>
      </c>
      <c r="M367" s="13">
        <f t="shared" si="64"/>
        <v>19.683241926981779</v>
      </c>
      <c r="N367" s="13">
        <f t="shared" si="65"/>
        <v>2.5272263073381325</v>
      </c>
      <c r="O367" s="13">
        <f t="shared" si="66"/>
        <v>41.893710161301691</v>
      </c>
      <c r="P367" s="13">
        <f t="shared" si="67"/>
        <v>6.0324719333944241</v>
      </c>
      <c r="Q367" s="13">
        <f t="shared" si="71"/>
        <v>19.109101509556417</v>
      </c>
    </row>
    <row r="368" spans="2:17" x14ac:dyDescent="0.4">
      <c r="B368" s="7">
        <v>40385</v>
      </c>
      <c r="C368" s="9">
        <v>46.351799999999997</v>
      </c>
      <c r="D368" s="10">
        <v>45.803100000000001</v>
      </c>
      <c r="E368" s="10">
        <v>46.331899999999997</v>
      </c>
      <c r="F368" s="12">
        <f t="shared" si="60"/>
        <v>0.54869999999999663</v>
      </c>
      <c r="G368" s="11">
        <f t="shared" si="61"/>
        <v>0.35909999999999798</v>
      </c>
      <c r="H368" s="11">
        <f t="shared" si="62"/>
        <v>0</v>
      </c>
      <c r="I368" s="13">
        <f t="shared" si="68"/>
        <v>0.96234333391439808</v>
      </c>
      <c r="J368" s="13">
        <f t="shared" si="69"/>
        <v>0.23068604339831583</v>
      </c>
      <c r="K368" s="13">
        <f t="shared" si="70"/>
        <v>0.1817059416930282</v>
      </c>
      <c r="L368" s="13">
        <f t="shared" si="63"/>
        <v>23.971282937034999</v>
      </c>
      <c r="M368" s="13">
        <f t="shared" si="64"/>
        <v>18.88161275601367</v>
      </c>
      <c r="N368" s="13">
        <f t="shared" si="65"/>
        <v>5.0896701810213294</v>
      </c>
      <c r="O368" s="13">
        <f t="shared" si="66"/>
        <v>42.852895693048666</v>
      </c>
      <c r="P368" s="13">
        <f t="shared" si="67"/>
        <v>11.877074112979825</v>
      </c>
      <c r="Q368" s="13">
        <f t="shared" si="71"/>
        <v>18.592528124086662</v>
      </c>
    </row>
    <row r="369" spans="2:17" x14ac:dyDescent="0.4">
      <c r="B369" s="7">
        <v>40386</v>
      </c>
      <c r="C369" s="9">
        <v>46.611199999999997</v>
      </c>
      <c r="D369" s="10">
        <v>46.102400000000003</v>
      </c>
      <c r="E369" s="10">
        <v>46.311900000000001</v>
      </c>
      <c r="F369" s="12">
        <f t="shared" si="60"/>
        <v>0.5087999999999937</v>
      </c>
      <c r="G369" s="11">
        <f t="shared" si="61"/>
        <v>0.25939999999999941</v>
      </c>
      <c r="H369" s="11">
        <f t="shared" si="62"/>
        <v>0</v>
      </c>
      <c r="I369" s="13">
        <f t="shared" si="68"/>
        <v>0.92994738149194056</v>
      </c>
      <c r="J369" s="13">
        <f t="shared" si="69"/>
        <v>0.23273704029843609</v>
      </c>
      <c r="K369" s="13">
        <f t="shared" si="70"/>
        <v>0.16872694585781192</v>
      </c>
      <c r="L369" s="13">
        <f t="shared" si="63"/>
        <v>25.02690420236998</v>
      </c>
      <c r="M369" s="13">
        <f t="shared" si="64"/>
        <v>18.143708903950952</v>
      </c>
      <c r="N369" s="13">
        <f t="shared" si="65"/>
        <v>6.8831952984190288</v>
      </c>
      <c r="O369" s="13">
        <f t="shared" si="66"/>
        <v>43.170613106320928</v>
      </c>
      <c r="P369" s="13">
        <f t="shared" si="67"/>
        <v>15.944168505244622</v>
      </c>
      <c r="Q369" s="13">
        <f t="shared" si="71"/>
        <v>18.403359579883663</v>
      </c>
    </row>
    <row r="370" spans="2:17" x14ac:dyDescent="0.4">
      <c r="B370" s="7">
        <v>40387</v>
      </c>
      <c r="C370" s="9">
        <v>46.471600000000002</v>
      </c>
      <c r="D370" s="10">
        <v>45.773200000000003</v>
      </c>
      <c r="E370" s="10">
        <v>45.942799999999998</v>
      </c>
      <c r="F370" s="12">
        <f t="shared" si="60"/>
        <v>0.69839999999999947</v>
      </c>
      <c r="G370" s="11">
        <f t="shared" si="61"/>
        <v>0</v>
      </c>
      <c r="H370" s="11">
        <f t="shared" si="62"/>
        <v>0.32920000000000016</v>
      </c>
      <c r="I370" s="13">
        <f t="shared" si="68"/>
        <v>0.91340828281394482</v>
      </c>
      <c r="J370" s="13">
        <f t="shared" si="69"/>
        <v>0.21611296599140495</v>
      </c>
      <c r="K370" s="13">
        <f t="shared" si="70"/>
        <v>0.18018930686796825</v>
      </c>
      <c r="L370" s="13">
        <f t="shared" si="63"/>
        <v>23.66006199611239</v>
      </c>
      <c r="M370" s="13">
        <f t="shared" si="64"/>
        <v>19.727137388425852</v>
      </c>
      <c r="N370" s="13">
        <f t="shared" si="65"/>
        <v>3.9329246076865374</v>
      </c>
      <c r="O370" s="13">
        <f t="shared" si="66"/>
        <v>43.387199384538242</v>
      </c>
      <c r="P370" s="13">
        <f t="shared" si="67"/>
        <v>9.0647118585121245</v>
      </c>
      <c r="Q370" s="13">
        <f t="shared" si="71"/>
        <v>17.73631331407141</v>
      </c>
    </row>
    <row r="371" spans="2:17" x14ac:dyDescent="0.4">
      <c r="B371" s="7">
        <v>40388</v>
      </c>
      <c r="C371" s="9">
        <v>46.302</v>
      </c>
      <c r="D371" s="10">
        <v>45.1447</v>
      </c>
      <c r="E371" s="10">
        <v>45.6036</v>
      </c>
      <c r="F371" s="12">
        <f t="shared" si="60"/>
        <v>1.1572999999999993</v>
      </c>
      <c r="G371" s="11">
        <f t="shared" si="61"/>
        <v>0</v>
      </c>
      <c r="H371" s="11">
        <f t="shared" si="62"/>
        <v>0.6285000000000025</v>
      </c>
      <c r="I371" s="13">
        <f t="shared" si="68"/>
        <v>0.93082911975580596</v>
      </c>
      <c r="J371" s="13">
        <f t="shared" si="69"/>
        <v>0.20067632556344744</v>
      </c>
      <c r="K371" s="13">
        <f t="shared" si="70"/>
        <v>0.21221149923454211</v>
      </c>
      <c r="L371" s="13">
        <f t="shared" si="63"/>
        <v>21.558879208258219</v>
      </c>
      <c r="M371" s="13">
        <f t="shared" si="64"/>
        <v>22.798115650938566</v>
      </c>
      <c r="N371" s="13">
        <f t="shared" si="65"/>
        <v>1.2392364426803475</v>
      </c>
      <c r="O371" s="13">
        <f t="shared" si="66"/>
        <v>44.356994859196789</v>
      </c>
      <c r="P371" s="13">
        <f t="shared" si="67"/>
        <v>2.7937790795207795</v>
      </c>
      <c r="Q371" s="13">
        <f t="shared" si="71"/>
        <v>16.668989440174936</v>
      </c>
    </row>
    <row r="372" spans="2:17" x14ac:dyDescent="0.4">
      <c r="B372" s="7">
        <v>40389</v>
      </c>
      <c r="C372" s="9">
        <v>45.982700000000001</v>
      </c>
      <c r="D372" s="10">
        <v>44.9651</v>
      </c>
      <c r="E372" s="10">
        <v>45.703400000000002</v>
      </c>
      <c r="F372" s="12">
        <f t="shared" si="60"/>
        <v>1.0176000000000016</v>
      </c>
      <c r="G372" s="11">
        <f t="shared" si="61"/>
        <v>0</v>
      </c>
      <c r="H372" s="11">
        <f t="shared" si="62"/>
        <v>0.17960000000000065</v>
      </c>
      <c r="I372" s="13">
        <f t="shared" si="68"/>
        <v>0.93702703977324853</v>
      </c>
      <c r="J372" s="13">
        <f t="shared" si="69"/>
        <v>0.18634230230891549</v>
      </c>
      <c r="K372" s="13">
        <f t="shared" si="70"/>
        <v>0.20988210643207486</v>
      </c>
      <c r="L372" s="13">
        <f t="shared" si="63"/>
        <v>19.886544827351891</v>
      </c>
      <c r="M372" s="13">
        <f t="shared" si="64"/>
        <v>22.398724639031155</v>
      </c>
      <c r="N372" s="13">
        <f t="shared" si="65"/>
        <v>2.512179811679264</v>
      </c>
      <c r="O372" s="13">
        <f t="shared" si="66"/>
        <v>42.285269466383042</v>
      </c>
      <c r="P372" s="13">
        <f t="shared" si="67"/>
        <v>5.9410282667737446</v>
      </c>
      <c r="Q372" s="13">
        <f t="shared" si="71"/>
        <v>15.902706499217709</v>
      </c>
    </row>
    <row r="373" spans="2:17" x14ac:dyDescent="0.4">
      <c r="B373" s="7">
        <v>40392</v>
      </c>
      <c r="C373" s="9">
        <v>46.681100000000001</v>
      </c>
      <c r="D373" s="10">
        <v>46.102499999999999</v>
      </c>
      <c r="E373" s="10">
        <v>46.561399999999999</v>
      </c>
      <c r="F373" s="12">
        <f t="shared" si="60"/>
        <v>0.97769999999999868</v>
      </c>
      <c r="G373" s="11">
        <f t="shared" si="61"/>
        <v>0.69839999999999947</v>
      </c>
      <c r="H373" s="11">
        <f t="shared" si="62"/>
        <v>0</v>
      </c>
      <c r="I373" s="13">
        <f t="shared" si="68"/>
        <v>0.93993225121801649</v>
      </c>
      <c r="J373" s="13">
        <f t="shared" si="69"/>
        <v>0.22291785214399293</v>
      </c>
      <c r="K373" s="13">
        <f t="shared" si="70"/>
        <v>0.19489052740121235</v>
      </c>
      <c r="L373" s="13">
        <f t="shared" si="63"/>
        <v>23.71637443604298</v>
      </c>
      <c r="M373" s="13">
        <f t="shared" si="64"/>
        <v>20.734529233214666</v>
      </c>
      <c r="N373" s="13">
        <f t="shared" si="65"/>
        <v>2.981845202828314</v>
      </c>
      <c r="O373" s="13">
        <f t="shared" si="66"/>
        <v>44.450903669257642</v>
      </c>
      <c r="P373" s="13">
        <f t="shared" si="67"/>
        <v>6.7081767898693263</v>
      </c>
      <c r="Q373" s="13">
        <f t="shared" si="71"/>
        <v>15.245954377121397</v>
      </c>
    </row>
    <row r="374" spans="2:17" x14ac:dyDescent="0.4">
      <c r="B374" s="7">
        <v>40393</v>
      </c>
      <c r="C374" s="9">
        <v>46.591299999999997</v>
      </c>
      <c r="D374" s="10">
        <v>46.142299999999999</v>
      </c>
      <c r="E374" s="10">
        <v>46.361800000000002</v>
      </c>
      <c r="F374" s="12">
        <f t="shared" si="60"/>
        <v>0.44899999999999807</v>
      </c>
      <c r="G374" s="11">
        <f t="shared" si="61"/>
        <v>0</v>
      </c>
      <c r="H374" s="11">
        <f t="shared" si="62"/>
        <v>0</v>
      </c>
      <c r="I374" s="13">
        <f t="shared" si="68"/>
        <v>0.90486566184530093</v>
      </c>
      <c r="J374" s="13">
        <f t="shared" si="69"/>
        <v>0.20699514841942199</v>
      </c>
      <c r="K374" s="13">
        <f t="shared" si="70"/>
        <v>0.18096977544398291</v>
      </c>
      <c r="L374" s="13">
        <f t="shared" si="63"/>
        <v>22.875787771335567</v>
      </c>
      <c r="M374" s="13">
        <f t="shared" si="64"/>
        <v>19.999629013983085</v>
      </c>
      <c r="N374" s="13">
        <f t="shared" si="65"/>
        <v>2.8761587573524814</v>
      </c>
      <c r="O374" s="13">
        <f t="shared" si="66"/>
        <v>42.875416785318649</v>
      </c>
      <c r="P374" s="13">
        <f t="shared" si="67"/>
        <v>6.7081767898693236</v>
      </c>
      <c r="Q374" s="13">
        <f t="shared" si="71"/>
        <v>14.636113120889107</v>
      </c>
    </row>
    <row r="375" spans="2:17" x14ac:dyDescent="0.4">
      <c r="B375" s="7">
        <v>40394</v>
      </c>
      <c r="C375" s="9">
        <v>46.880600000000001</v>
      </c>
      <c r="D375" s="10">
        <v>46.391800000000003</v>
      </c>
      <c r="E375" s="10">
        <v>46.828699999999998</v>
      </c>
      <c r="F375" s="12">
        <f t="shared" si="60"/>
        <v>0.51879999999999882</v>
      </c>
      <c r="G375" s="11">
        <f t="shared" si="61"/>
        <v>0.28930000000000433</v>
      </c>
      <c r="H375" s="11">
        <f t="shared" si="62"/>
        <v>0</v>
      </c>
      <c r="I375" s="13">
        <f t="shared" si="68"/>
        <v>0.87728954314206509</v>
      </c>
      <c r="J375" s="13">
        <f t="shared" si="69"/>
        <v>0.21287406638946357</v>
      </c>
      <c r="K375" s="13">
        <f t="shared" si="70"/>
        <v>0.16804336291226982</v>
      </c>
      <c r="L375" s="13">
        <f t="shared" si="63"/>
        <v>24.264972500075899</v>
      </c>
      <c r="M375" s="13">
        <f t="shared" si="64"/>
        <v>19.154834823450926</v>
      </c>
      <c r="N375" s="13">
        <f t="shared" si="65"/>
        <v>5.1101376766249729</v>
      </c>
      <c r="O375" s="13">
        <f t="shared" si="66"/>
        <v>43.419807323526825</v>
      </c>
      <c r="P375" s="13">
        <f t="shared" si="67"/>
        <v>11.769139458746672</v>
      </c>
      <c r="Q375" s="13">
        <f t="shared" si="71"/>
        <v>14.431329287878933</v>
      </c>
    </row>
    <row r="376" spans="2:17" x14ac:dyDescent="0.4">
      <c r="B376" s="7">
        <v>40395</v>
      </c>
      <c r="C376" s="9">
        <v>46.8108</v>
      </c>
      <c r="D376" s="10">
        <v>46.411700000000003</v>
      </c>
      <c r="E376" s="10">
        <v>46.720999999999997</v>
      </c>
      <c r="F376" s="12">
        <f t="shared" si="60"/>
        <v>0.41699999999999449</v>
      </c>
      <c r="G376" s="11">
        <f t="shared" si="61"/>
        <v>0</v>
      </c>
      <c r="H376" s="11">
        <f t="shared" si="62"/>
        <v>0</v>
      </c>
      <c r="I376" s="13">
        <f t="shared" si="68"/>
        <v>0.84441171863191722</v>
      </c>
      <c r="J376" s="13">
        <f t="shared" si="69"/>
        <v>0.1976687759330733</v>
      </c>
      <c r="K376" s="13">
        <f t="shared" si="70"/>
        <v>0.15604026556139342</v>
      </c>
      <c r="L376" s="13">
        <f t="shared" si="63"/>
        <v>23.409051718672085</v>
      </c>
      <c r="M376" s="13">
        <f t="shared" si="64"/>
        <v>18.479168647043856</v>
      </c>
      <c r="N376" s="13">
        <f t="shared" si="65"/>
        <v>4.9298830716282289</v>
      </c>
      <c r="O376" s="13">
        <f t="shared" si="66"/>
        <v>41.888220365715938</v>
      </c>
      <c r="P376" s="13">
        <f t="shared" si="67"/>
        <v>11.769139458746659</v>
      </c>
      <c r="Q376" s="13">
        <f t="shared" si="71"/>
        <v>14.241172871512342</v>
      </c>
    </row>
    <row r="377" spans="2:17" x14ac:dyDescent="0.4">
      <c r="B377" s="7">
        <v>40396</v>
      </c>
      <c r="C377" s="9">
        <v>46.740900000000003</v>
      </c>
      <c r="D377" s="10">
        <v>45.942799999999998</v>
      </c>
      <c r="E377" s="10">
        <v>46.6511</v>
      </c>
      <c r="F377" s="12">
        <f t="shared" si="60"/>
        <v>0.79810000000000514</v>
      </c>
      <c r="G377" s="11">
        <f t="shared" si="61"/>
        <v>0</v>
      </c>
      <c r="H377" s="11">
        <f t="shared" si="62"/>
        <v>0.46890000000000498</v>
      </c>
      <c r="I377" s="13">
        <f t="shared" si="68"/>
        <v>0.84110373872963784</v>
      </c>
      <c r="J377" s="13">
        <f t="shared" si="69"/>
        <v>0.1835495776521395</v>
      </c>
      <c r="K377" s="13">
        <f t="shared" si="70"/>
        <v>0.17838738944986568</v>
      </c>
      <c r="L377" s="13">
        <f t="shared" si="63"/>
        <v>21.822466028906714</v>
      </c>
      <c r="M377" s="13">
        <f t="shared" si="64"/>
        <v>21.208726252874978</v>
      </c>
      <c r="N377" s="13">
        <f t="shared" si="65"/>
        <v>0.61373977603173557</v>
      </c>
      <c r="O377" s="13">
        <f t="shared" si="66"/>
        <v>43.031192281781692</v>
      </c>
      <c r="P377" s="13">
        <f t="shared" si="67"/>
        <v>1.4262671877943232</v>
      </c>
      <c r="Q377" s="13">
        <f t="shared" si="71"/>
        <v>13.325822465532482</v>
      </c>
    </row>
    <row r="378" spans="2:17" x14ac:dyDescent="0.4">
      <c r="B378" s="7">
        <v>40399</v>
      </c>
      <c r="C378" s="9">
        <v>47.080100000000002</v>
      </c>
      <c r="D378" s="10">
        <v>46.681100000000001</v>
      </c>
      <c r="E378" s="10">
        <v>46.970399999999998</v>
      </c>
      <c r="F378" s="12">
        <f t="shared" si="60"/>
        <v>0.42900000000000205</v>
      </c>
      <c r="G378" s="11">
        <f t="shared" si="61"/>
        <v>0.33919999999999817</v>
      </c>
      <c r="H378" s="11">
        <f t="shared" si="62"/>
        <v>0</v>
      </c>
      <c r="I378" s="13">
        <f t="shared" si="68"/>
        <v>0.81166775739180674</v>
      </c>
      <c r="J378" s="13">
        <f t="shared" si="69"/>
        <v>0.19466746496270085</v>
      </c>
      <c r="K378" s="13">
        <f t="shared" si="70"/>
        <v>0.16564543306058957</v>
      </c>
      <c r="L378" s="13">
        <f t="shared" si="63"/>
        <v>23.983639018536412</v>
      </c>
      <c r="M378" s="13">
        <f t="shared" si="64"/>
        <v>20.408034143535595</v>
      </c>
      <c r="N378" s="13">
        <f t="shared" si="65"/>
        <v>3.5756048750008169</v>
      </c>
      <c r="O378" s="13">
        <f t="shared" si="66"/>
        <v>44.39167316207201</v>
      </c>
      <c r="P378" s="13">
        <f t="shared" si="67"/>
        <v>8.0546747178157574</v>
      </c>
      <c r="Q378" s="13">
        <f t="shared" si="71"/>
        <v>12.949311912124147</v>
      </c>
    </row>
    <row r="379" spans="2:17" x14ac:dyDescent="0.4">
      <c r="B379" s="7">
        <v>40400</v>
      </c>
      <c r="C379" s="9">
        <v>46.840699999999998</v>
      </c>
      <c r="D379" s="10">
        <v>46.1723</v>
      </c>
      <c r="E379" s="10">
        <v>46.563899999999997</v>
      </c>
      <c r="F379" s="12">
        <f t="shared" si="60"/>
        <v>0.79809999999999803</v>
      </c>
      <c r="G379" s="11">
        <f t="shared" si="61"/>
        <v>0</v>
      </c>
      <c r="H379" s="11">
        <f t="shared" si="62"/>
        <v>0.50880000000000081</v>
      </c>
      <c r="I379" s="13">
        <f t="shared" si="68"/>
        <v>0.81069863186382041</v>
      </c>
      <c r="J379" s="13">
        <f t="shared" si="69"/>
        <v>0.18076264603679365</v>
      </c>
      <c r="K379" s="13">
        <f t="shared" si="70"/>
        <v>0.19015647355626181</v>
      </c>
      <c r="L379" s="13">
        <f t="shared" si="63"/>
        <v>22.297144577784092</v>
      </c>
      <c r="M379" s="13">
        <f t="shared" si="64"/>
        <v>23.455876953817771</v>
      </c>
      <c r="N379" s="13">
        <f t="shared" si="65"/>
        <v>1.1587323760336794</v>
      </c>
      <c r="O379" s="13">
        <f t="shared" si="66"/>
        <v>45.75302153160186</v>
      </c>
      <c r="P379" s="13">
        <f t="shared" si="67"/>
        <v>2.5325811000992289</v>
      </c>
      <c r="Q379" s="13">
        <f t="shared" si="71"/>
        <v>12.205259711265224</v>
      </c>
    </row>
    <row r="380" spans="2:17" x14ac:dyDescent="0.4">
      <c r="B380" s="7">
        <v>40401</v>
      </c>
      <c r="C380" s="9">
        <v>45.813099999999999</v>
      </c>
      <c r="D380" s="10">
        <v>45.104799999999997</v>
      </c>
      <c r="E380" s="10">
        <v>45.2943</v>
      </c>
      <c r="F380" s="12">
        <f t="shared" si="60"/>
        <v>1.4590999999999994</v>
      </c>
      <c r="G380" s="11">
        <f t="shared" si="61"/>
        <v>0</v>
      </c>
      <c r="H380" s="11">
        <f t="shared" si="62"/>
        <v>1.0675000000000026</v>
      </c>
      <c r="I380" s="13">
        <f t="shared" si="68"/>
        <v>0.85701301530211893</v>
      </c>
      <c r="J380" s="13">
        <f t="shared" si="69"/>
        <v>0.16785102846273697</v>
      </c>
      <c r="K380" s="13">
        <f t="shared" si="70"/>
        <v>0.25282386830224329</v>
      </c>
      <c r="L380" s="13">
        <f t="shared" si="63"/>
        <v>19.585586854076563</v>
      </c>
      <c r="M380" s="13">
        <f t="shared" si="64"/>
        <v>29.500586780833945</v>
      </c>
      <c r="N380" s="13">
        <f t="shared" si="65"/>
        <v>9.9149999267573818</v>
      </c>
      <c r="O380" s="13">
        <f t="shared" si="66"/>
        <v>49.086173634910509</v>
      </c>
      <c r="P380" s="13">
        <f t="shared" si="67"/>
        <v>20.199170545462415</v>
      </c>
      <c r="Q380" s="13">
        <f t="shared" si="71"/>
        <v>12.776253342279308</v>
      </c>
    </row>
    <row r="381" spans="2:17" x14ac:dyDescent="0.4">
      <c r="B381" s="7">
        <v>40402</v>
      </c>
      <c r="C381" s="9">
        <v>45.134700000000002</v>
      </c>
      <c r="D381" s="10">
        <v>44.346499999999999</v>
      </c>
      <c r="E381" s="10">
        <v>44.935200000000002</v>
      </c>
      <c r="F381" s="12">
        <f t="shared" si="60"/>
        <v>0.94780000000000086</v>
      </c>
      <c r="G381" s="11">
        <f t="shared" si="61"/>
        <v>0</v>
      </c>
      <c r="H381" s="11">
        <f t="shared" si="62"/>
        <v>0.75829999999999842</v>
      </c>
      <c r="I381" s="13">
        <f t="shared" si="68"/>
        <v>0.86349779992339626</v>
      </c>
      <c r="J381" s="13">
        <f t="shared" si="69"/>
        <v>0.15586166928682718</v>
      </c>
      <c r="K381" s="13">
        <f t="shared" si="70"/>
        <v>0.28892930628065433</v>
      </c>
      <c r="L381" s="13">
        <f t="shared" si="63"/>
        <v>18.0500366417441</v>
      </c>
      <c r="M381" s="13">
        <f t="shared" si="64"/>
        <v>33.460340756662752</v>
      </c>
      <c r="N381" s="13">
        <f t="shared" si="65"/>
        <v>15.410304114918652</v>
      </c>
      <c r="O381" s="13">
        <f t="shared" si="66"/>
        <v>51.510377398406852</v>
      </c>
      <c r="P381" s="13">
        <f t="shared" si="67"/>
        <v>29.91689227148872</v>
      </c>
      <c r="Q381" s="13">
        <f t="shared" si="71"/>
        <v>14.000584694365696</v>
      </c>
    </row>
    <row r="382" spans="2:17" x14ac:dyDescent="0.4">
      <c r="B382" s="7">
        <v>40403</v>
      </c>
      <c r="C382" s="9">
        <v>44.955100000000002</v>
      </c>
      <c r="D382" s="10">
        <v>44.605899999999998</v>
      </c>
      <c r="E382" s="10">
        <v>44.615900000000003</v>
      </c>
      <c r="F382" s="12">
        <f t="shared" si="60"/>
        <v>0.34920000000000329</v>
      </c>
      <c r="G382" s="11">
        <f t="shared" si="61"/>
        <v>0</v>
      </c>
      <c r="H382" s="11">
        <f t="shared" si="62"/>
        <v>0</v>
      </c>
      <c r="I382" s="13">
        <f t="shared" si="68"/>
        <v>0.82676224278601107</v>
      </c>
      <c r="J382" s="13">
        <f t="shared" si="69"/>
        <v>0.14472869290919665</v>
      </c>
      <c r="K382" s="13">
        <f t="shared" si="70"/>
        <v>0.26829149868917901</v>
      </c>
      <c r="L382" s="13">
        <f t="shared" si="63"/>
        <v>17.5054792562239</v>
      </c>
      <c r="M382" s="13">
        <f t="shared" si="64"/>
        <v>32.450864928845121</v>
      </c>
      <c r="N382" s="13">
        <f t="shared" si="65"/>
        <v>14.945385672621221</v>
      </c>
      <c r="O382" s="13">
        <f t="shared" si="66"/>
        <v>49.956344185069021</v>
      </c>
      <c r="P382" s="13">
        <f t="shared" si="67"/>
        <v>29.916892271488724</v>
      </c>
      <c r="Q382" s="13">
        <f t="shared" si="71"/>
        <v>15.13746380701734</v>
      </c>
    </row>
    <row r="383" spans="2:17" x14ac:dyDescent="0.4">
      <c r="B383" s="7">
        <v>40406</v>
      </c>
      <c r="C383" s="9">
        <v>45.005000000000003</v>
      </c>
      <c r="D383" s="10">
        <v>44.196899999999999</v>
      </c>
      <c r="E383" s="10">
        <v>44.695700000000002</v>
      </c>
      <c r="F383" s="12">
        <f t="shared" si="60"/>
        <v>0.80810000000000315</v>
      </c>
      <c r="G383" s="11">
        <f t="shared" si="61"/>
        <v>0</v>
      </c>
      <c r="H383" s="11">
        <f t="shared" si="62"/>
        <v>0.40899999999999892</v>
      </c>
      <c r="I383" s="13">
        <f t="shared" si="68"/>
        <v>0.82542922544415342</v>
      </c>
      <c r="J383" s="13">
        <f t="shared" si="69"/>
        <v>0.13439092912996833</v>
      </c>
      <c r="K383" s="13">
        <f t="shared" si="70"/>
        <v>0.27834210592566616</v>
      </c>
      <c r="L383" s="13">
        <f t="shared" si="63"/>
        <v>16.281338846180812</v>
      </c>
      <c r="M383" s="13">
        <f t="shared" si="64"/>
        <v>33.720893002776059</v>
      </c>
      <c r="N383" s="13">
        <f t="shared" si="65"/>
        <v>17.439554156595246</v>
      </c>
      <c r="O383" s="13">
        <f t="shared" si="66"/>
        <v>50.002231848956868</v>
      </c>
      <c r="P383" s="13">
        <f t="shared" si="67"/>
        <v>34.877551484652507</v>
      </c>
      <c r="Q383" s="13">
        <f t="shared" si="71"/>
        <v>16.547470069705568</v>
      </c>
    </row>
    <row r="384" spans="2:17" x14ac:dyDescent="0.4">
      <c r="B384" s="7">
        <v>40407</v>
      </c>
      <c r="C384" s="9">
        <v>45.673400000000001</v>
      </c>
      <c r="D384" s="10">
        <v>44.925199999999997</v>
      </c>
      <c r="E384" s="10">
        <v>45.266399999999997</v>
      </c>
      <c r="F384" s="12">
        <f t="shared" si="60"/>
        <v>0.97769999999999868</v>
      </c>
      <c r="G384" s="11">
        <f t="shared" si="61"/>
        <v>0.66839999999999833</v>
      </c>
      <c r="H384" s="11">
        <f t="shared" si="62"/>
        <v>0</v>
      </c>
      <c r="I384" s="13">
        <f t="shared" si="68"/>
        <v>0.83630570934099957</v>
      </c>
      <c r="J384" s="13">
        <f t="shared" si="69"/>
        <v>0.17253443419211334</v>
      </c>
      <c r="K384" s="13">
        <f t="shared" si="70"/>
        <v>0.25846052693097571</v>
      </c>
      <c r="L384" s="13">
        <f t="shared" si="63"/>
        <v>20.630546015053362</v>
      </c>
      <c r="M384" s="13">
        <f t="shared" si="64"/>
        <v>30.905029589555237</v>
      </c>
      <c r="N384" s="13">
        <f t="shared" si="65"/>
        <v>10.274483574501875</v>
      </c>
      <c r="O384" s="13">
        <f t="shared" si="66"/>
        <v>51.535575604608596</v>
      </c>
      <c r="P384" s="13">
        <f t="shared" si="67"/>
        <v>19.936681513620417</v>
      </c>
      <c r="Q384" s="13">
        <f t="shared" si="71"/>
        <v>16.789556601413771</v>
      </c>
    </row>
    <row r="385" spans="2:17" x14ac:dyDescent="0.4">
      <c r="B385" s="7">
        <v>40408</v>
      </c>
      <c r="C385" s="9">
        <v>45.713299999999997</v>
      </c>
      <c r="D385" s="10">
        <v>45.005000000000003</v>
      </c>
      <c r="E385" s="10">
        <v>45.444000000000003</v>
      </c>
      <c r="F385" s="12">
        <f t="shared" si="60"/>
        <v>0.70829999999999416</v>
      </c>
      <c r="G385" s="11">
        <f t="shared" si="61"/>
        <v>3.9899999999995828E-2</v>
      </c>
      <c r="H385" s="11">
        <f t="shared" si="62"/>
        <v>0</v>
      </c>
      <c r="I385" s="13">
        <f t="shared" si="68"/>
        <v>0.82716244438807063</v>
      </c>
      <c r="J385" s="13">
        <f t="shared" si="69"/>
        <v>0.16306054603553349</v>
      </c>
      <c r="K385" s="13">
        <f t="shared" si="70"/>
        <v>0.23999906072162031</v>
      </c>
      <c r="L385" s="13">
        <f t="shared" si="63"/>
        <v>19.713243407244466</v>
      </c>
      <c r="M385" s="13">
        <f t="shared" si="64"/>
        <v>29.014743397733685</v>
      </c>
      <c r="N385" s="13">
        <f t="shared" si="65"/>
        <v>9.3014999904892193</v>
      </c>
      <c r="O385" s="13">
        <f t="shared" si="66"/>
        <v>48.727986804978151</v>
      </c>
      <c r="P385" s="13">
        <f t="shared" si="67"/>
        <v>19.088619498515705</v>
      </c>
      <c r="Q385" s="13">
        <f t="shared" si="71"/>
        <v>16.953775379778197</v>
      </c>
    </row>
    <row r="386" spans="2:17" x14ac:dyDescent="0.4">
      <c r="B386" s="7">
        <v>40409</v>
      </c>
      <c r="C386" s="9">
        <v>45.354199999999999</v>
      </c>
      <c r="D386" s="10">
        <v>44.456299999999999</v>
      </c>
      <c r="E386" s="10">
        <v>44.755600000000001</v>
      </c>
      <c r="F386" s="12">
        <f t="shared" si="60"/>
        <v>0.9877000000000038</v>
      </c>
      <c r="G386" s="11">
        <f t="shared" si="61"/>
        <v>0</v>
      </c>
      <c r="H386" s="11">
        <f t="shared" si="62"/>
        <v>0.54870000000000374</v>
      </c>
      <c r="I386" s="13">
        <f t="shared" si="68"/>
        <v>0.83862941264606583</v>
      </c>
      <c r="J386" s="13">
        <f t="shared" si="69"/>
        <v>0.15141336417585255</v>
      </c>
      <c r="K386" s="13">
        <f t="shared" si="70"/>
        <v>0.26204912781293344</v>
      </c>
      <c r="L386" s="13">
        <f t="shared" si="63"/>
        <v>18.054859738118303</v>
      </c>
      <c r="M386" s="13">
        <f t="shared" si="64"/>
        <v>31.247309462484637</v>
      </c>
      <c r="N386" s="13">
        <f t="shared" si="65"/>
        <v>13.192449724366334</v>
      </c>
      <c r="O386" s="13">
        <f t="shared" si="66"/>
        <v>49.30216920060294</v>
      </c>
      <c r="P386" s="13">
        <f t="shared" si="67"/>
        <v>26.758355541494097</v>
      </c>
      <c r="Q386" s="13">
        <f t="shared" si="71"/>
        <v>17.654102534186475</v>
      </c>
    </row>
    <row r="387" spans="2:17" x14ac:dyDescent="0.4">
      <c r="B387" s="7">
        <v>40410</v>
      </c>
      <c r="C387" s="9">
        <v>44.925199999999997</v>
      </c>
      <c r="D387" s="10">
        <v>44.436300000000003</v>
      </c>
      <c r="E387" s="10">
        <v>44.815399999999997</v>
      </c>
      <c r="F387" s="12">
        <f t="shared" si="60"/>
        <v>0.4888999999999939</v>
      </c>
      <c r="G387" s="11">
        <f t="shared" si="61"/>
        <v>0</v>
      </c>
      <c r="H387" s="11">
        <f t="shared" si="62"/>
        <v>1.9999999999996021E-2</v>
      </c>
      <c r="I387" s="13">
        <f t="shared" si="68"/>
        <v>0.81364874031420353</v>
      </c>
      <c r="J387" s="13">
        <f t="shared" si="69"/>
        <v>0.14059812387757736</v>
      </c>
      <c r="K387" s="13">
        <f t="shared" si="70"/>
        <v>0.2447599043977236</v>
      </c>
      <c r="L387" s="13">
        <f t="shared" si="63"/>
        <v>17.279953487457394</v>
      </c>
      <c r="M387" s="13">
        <f t="shared" si="64"/>
        <v>30.08176529631271</v>
      </c>
      <c r="N387" s="13">
        <f t="shared" si="65"/>
        <v>12.801811808855316</v>
      </c>
      <c r="O387" s="13">
        <f t="shared" si="66"/>
        <v>47.361718783770101</v>
      </c>
      <c r="P387" s="13">
        <f t="shared" si="67"/>
        <v>27.029871671891765</v>
      </c>
      <c r="Q387" s="13">
        <f t="shared" si="71"/>
        <v>18.323800329736851</v>
      </c>
    </row>
    <row r="388" spans="2:17" x14ac:dyDescent="0.4">
      <c r="B388" s="7">
        <v>40413</v>
      </c>
      <c r="C388" s="9">
        <v>45.234499999999997</v>
      </c>
      <c r="D388" s="10">
        <v>44.356499999999997</v>
      </c>
      <c r="E388" s="10">
        <v>44.3765</v>
      </c>
      <c r="F388" s="12">
        <f t="shared" si="60"/>
        <v>0.87800000000000011</v>
      </c>
      <c r="G388" s="11">
        <f t="shared" si="61"/>
        <v>0.30930000000000035</v>
      </c>
      <c r="H388" s="11">
        <f t="shared" si="62"/>
        <v>0</v>
      </c>
      <c r="I388" s="13">
        <f t="shared" si="68"/>
        <v>0.818245258863189</v>
      </c>
      <c r="J388" s="13">
        <f t="shared" si="69"/>
        <v>0.15264825788632189</v>
      </c>
      <c r="K388" s="13">
        <f t="shared" si="70"/>
        <v>0.22727705408360049</v>
      </c>
      <c r="L388" s="13">
        <f t="shared" si="63"/>
        <v>18.655562770800575</v>
      </c>
      <c r="M388" s="13">
        <f t="shared" si="64"/>
        <v>27.77615288591624</v>
      </c>
      <c r="N388" s="13">
        <f t="shared" si="65"/>
        <v>9.1205901151156645</v>
      </c>
      <c r="O388" s="13">
        <f t="shared" si="66"/>
        <v>46.431715656716818</v>
      </c>
      <c r="P388" s="13">
        <f t="shared" si="67"/>
        <v>19.643017679008118</v>
      </c>
      <c r="Q388" s="13">
        <f t="shared" si="71"/>
        <v>18.418030140399082</v>
      </c>
    </row>
    <row r="389" spans="2:17" x14ac:dyDescent="0.4">
      <c r="B389" s="7">
        <v>40414</v>
      </c>
      <c r="C389" s="9">
        <v>44.017299999999999</v>
      </c>
      <c r="D389" s="10">
        <v>43.363799999999998</v>
      </c>
      <c r="E389" s="10">
        <v>43.548400000000001</v>
      </c>
      <c r="F389" s="12">
        <f t="shared" ref="F389:F452" si="72">MAX(C389-D389, ABS(C389-E388), ABS(D389-E388))</f>
        <v>1.0127000000000024</v>
      </c>
      <c r="G389" s="11">
        <f t="shared" ref="G389:G452" si="73">IF(C389-C388&gt;D388-D389,MAX(C389-C388,0),0)</f>
        <v>0</v>
      </c>
      <c r="H389" s="11">
        <f t="shared" ref="H389:H452" si="74">IF(D388-D389&gt;C389-C388,MAX(D388-D389, 0),0)</f>
        <v>0.99269999999999925</v>
      </c>
      <c r="I389" s="13">
        <f t="shared" si="68"/>
        <v>0.83213488323010421</v>
      </c>
      <c r="J389" s="13">
        <f t="shared" si="69"/>
        <v>0.14174481089444174</v>
      </c>
      <c r="K389" s="13">
        <f t="shared" si="70"/>
        <v>0.28195012164905753</v>
      </c>
      <c r="L389" s="13">
        <f t="shared" si="63"/>
        <v>17.033874405580722</v>
      </c>
      <c r="M389" s="13">
        <f t="shared" si="64"/>
        <v>33.882742729713435</v>
      </c>
      <c r="N389" s="13">
        <f t="shared" si="65"/>
        <v>16.848868324132713</v>
      </c>
      <c r="O389" s="13">
        <f t="shared" si="66"/>
        <v>50.91661713529416</v>
      </c>
      <c r="P389" s="13">
        <f t="shared" si="67"/>
        <v>33.091099275826572</v>
      </c>
      <c r="Q389" s="13">
        <f t="shared" si="71"/>
        <v>19.466106507215333</v>
      </c>
    </row>
    <row r="390" spans="2:17" x14ac:dyDescent="0.4">
      <c r="B390" s="7">
        <v>40415</v>
      </c>
      <c r="C390" s="9">
        <v>44.156999999999996</v>
      </c>
      <c r="D390" s="10">
        <v>43.1693</v>
      </c>
      <c r="E390" s="10">
        <v>43.967399999999998</v>
      </c>
      <c r="F390" s="12">
        <f t="shared" si="72"/>
        <v>0.98769999999999669</v>
      </c>
      <c r="G390" s="11">
        <f t="shared" si="73"/>
        <v>0</v>
      </c>
      <c r="H390" s="11">
        <f t="shared" si="74"/>
        <v>0.1944999999999979</v>
      </c>
      <c r="I390" s="13">
        <f t="shared" si="68"/>
        <v>0.8432466772850965</v>
      </c>
      <c r="J390" s="13">
        <f t="shared" si="69"/>
        <v>0.13162018154483876</v>
      </c>
      <c r="K390" s="13">
        <f t="shared" si="70"/>
        <v>0.27570368438841042</v>
      </c>
      <c r="L390" s="13">
        <f t="shared" si="63"/>
        <v>15.608740015270619</v>
      </c>
      <c r="M390" s="13">
        <f t="shared" si="64"/>
        <v>32.695496088530298</v>
      </c>
      <c r="N390" s="13">
        <f t="shared" si="65"/>
        <v>17.086756073259679</v>
      </c>
      <c r="O390" s="13">
        <f t="shared" si="66"/>
        <v>48.304236103800918</v>
      </c>
      <c r="P390" s="13">
        <f t="shared" si="67"/>
        <v>35.373204197954749</v>
      </c>
      <c r="Q390" s="13">
        <f t="shared" si="71"/>
        <v>20.602327770839576</v>
      </c>
    </row>
    <row r="391" spans="2:17" x14ac:dyDescent="0.4">
      <c r="B391" s="7">
        <v>40416</v>
      </c>
      <c r="C391" s="9">
        <v>44.216799999999999</v>
      </c>
      <c r="D391" s="10">
        <v>43.398699999999998</v>
      </c>
      <c r="E391" s="10">
        <v>43.438600000000001</v>
      </c>
      <c r="F391" s="12">
        <f t="shared" si="72"/>
        <v>0.81810000000000116</v>
      </c>
      <c r="G391" s="11">
        <f t="shared" si="73"/>
        <v>5.980000000000274E-2</v>
      </c>
      <c r="H391" s="11">
        <f t="shared" si="74"/>
        <v>0</v>
      </c>
      <c r="I391" s="13">
        <f t="shared" si="68"/>
        <v>0.84145048605044681</v>
      </c>
      <c r="J391" s="13">
        <f t="shared" si="69"/>
        <v>0.12649016857735046</v>
      </c>
      <c r="K391" s="13">
        <f t="shared" si="70"/>
        <v>0.25601056407495254</v>
      </c>
      <c r="L391" s="13">
        <f t="shared" si="63"/>
        <v>15.032395925167615</v>
      </c>
      <c r="M391" s="13">
        <f t="shared" si="64"/>
        <v>30.424911307211978</v>
      </c>
      <c r="N391" s="13">
        <f t="shared" si="65"/>
        <v>15.392515382044364</v>
      </c>
      <c r="O391" s="13">
        <f t="shared" si="66"/>
        <v>45.457307232379591</v>
      </c>
      <c r="P391" s="13">
        <f t="shared" si="67"/>
        <v>33.861476447245771</v>
      </c>
      <c r="Q391" s="13">
        <f t="shared" si="71"/>
        <v>21.549409819154302</v>
      </c>
    </row>
    <row r="392" spans="2:17" x14ac:dyDescent="0.4">
      <c r="B392" s="7">
        <v>40417</v>
      </c>
      <c r="C392" s="9">
        <v>44.057200000000002</v>
      </c>
      <c r="D392" s="10">
        <v>42.87</v>
      </c>
      <c r="E392" s="10">
        <v>43.967399999999998</v>
      </c>
      <c r="F392" s="12">
        <f t="shared" si="72"/>
        <v>1.1872000000000043</v>
      </c>
      <c r="G392" s="11">
        <f t="shared" si="73"/>
        <v>0</v>
      </c>
      <c r="H392" s="11">
        <f t="shared" si="74"/>
        <v>0.52870000000000061</v>
      </c>
      <c r="I392" s="13">
        <f t="shared" si="68"/>
        <v>0.86614687990398664</v>
      </c>
      <c r="J392" s="13">
        <f t="shared" si="69"/>
        <v>0.11745515653611115</v>
      </c>
      <c r="K392" s="13">
        <f t="shared" si="70"/>
        <v>0.27548838092674172</v>
      </c>
      <c r="L392" s="13">
        <f t="shared" si="63"/>
        <v>13.560651116024477</v>
      </c>
      <c r="M392" s="13">
        <f t="shared" si="64"/>
        <v>31.806196768529595</v>
      </c>
      <c r="N392" s="13">
        <f t="shared" si="65"/>
        <v>18.245545652505118</v>
      </c>
      <c r="O392" s="13">
        <f t="shared" si="66"/>
        <v>45.366847884554076</v>
      </c>
      <c r="P392" s="13">
        <f t="shared" si="67"/>
        <v>40.217794498165098</v>
      </c>
      <c r="Q392" s="13">
        <f t="shared" si="71"/>
        <v>22.882865867655077</v>
      </c>
    </row>
    <row r="393" spans="2:17" x14ac:dyDescent="0.4">
      <c r="B393" s="7">
        <v>40420</v>
      </c>
      <c r="C393" s="9">
        <v>44.146999999999998</v>
      </c>
      <c r="D393" s="10">
        <v>43.4985</v>
      </c>
      <c r="E393" s="10">
        <v>43.508499999999998</v>
      </c>
      <c r="F393" s="12">
        <f t="shared" si="72"/>
        <v>0.64849999999999852</v>
      </c>
      <c r="G393" s="11">
        <f t="shared" si="73"/>
        <v>8.9799999999996771E-2</v>
      </c>
      <c r="H393" s="11">
        <f t="shared" si="74"/>
        <v>0</v>
      </c>
      <c r="I393" s="13">
        <f t="shared" si="68"/>
        <v>0.85060067419655894</v>
      </c>
      <c r="J393" s="13">
        <f t="shared" si="69"/>
        <v>0.11547978821210299</v>
      </c>
      <c r="K393" s="13">
        <f t="shared" si="70"/>
        <v>0.25581063943197446</v>
      </c>
      <c r="L393" s="13">
        <f t="shared" si="63"/>
        <v>13.576263423630632</v>
      </c>
      <c r="M393" s="13">
        <f t="shared" si="64"/>
        <v>30.074116702717436</v>
      </c>
      <c r="N393" s="13">
        <f t="shared" si="65"/>
        <v>16.497853279086804</v>
      </c>
      <c r="O393" s="13">
        <f t="shared" si="66"/>
        <v>43.650380126348068</v>
      </c>
      <c r="P393" s="13">
        <f t="shared" si="67"/>
        <v>37.795440111478975</v>
      </c>
      <c r="Q393" s="13">
        <f t="shared" si="71"/>
        <v>23.948049742213925</v>
      </c>
    </row>
    <row r="394" spans="2:17" x14ac:dyDescent="0.4">
      <c r="B394" s="7">
        <v>40421</v>
      </c>
      <c r="C394" s="9">
        <v>43.747900000000001</v>
      </c>
      <c r="D394" s="10">
        <v>43.079500000000003</v>
      </c>
      <c r="E394" s="10">
        <v>43.358800000000002</v>
      </c>
      <c r="F394" s="12">
        <f t="shared" si="72"/>
        <v>0.66839999999999833</v>
      </c>
      <c r="G394" s="11">
        <f t="shared" si="73"/>
        <v>0</v>
      </c>
      <c r="H394" s="11">
        <f t="shared" si="74"/>
        <v>0.41899999999999693</v>
      </c>
      <c r="I394" s="13">
        <f t="shared" si="68"/>
        <v>0.83758634032537604</v>
      </c>
      <c r="J394" s="13">
        <f t="shared" si="69"/>
        <v>0.1072312319112385</v>
      </c>
      <c r="K394" s="13">
        <f t="shared" si="70"/>
        <v>0.26746702232969033</v>
      </c>
      <c r="L394" s="13">
        <f t="shared" si="63"/>
        <v>12.802409345594453</v>
      </c>
      <c r="M394" s="13">
        <f t="shared" si="64"/>
        <v>31.933068801693658</v>
      </c>
      <c r="N394" s="13">
        <f t="shared" si="65"/>
        <v>19.130659456099202</v>
      </c>
      <c r="O394" s="13">
        <f t="shared" si="66"/>
        <v>44.735478147288113</v>
      </c>
      <c r="P394" s="13">
        <f t="shared" si="67"/>
        <v>42.76395435656903</v>
      </c>
      <c r="Q394" s="13">
        <f t="shared" si="71"/>
        <v>25.292042928953574</v>
      </c>
    </row>
    <row r="395" spans="2:17" x14ac:dyDescent="0.4">
      <c r="B395" s="7">
        <v>40422</v>
      </c>
      <c r="C395" s="9">
        <v>44.805500000000002</v>
      </c>
      <c r="D395" s="10">
        <v>43.967399999999998</v>
      </c>
      <c r="E395" s="10">
        <v>44.655799999999999</v>
      </c>
      <c r="F395" s="12">
        <f t="shared" si="72"/>
        <v>1.4466999999999999</v>
      </c>
      <c r="G395" s="11">
        <f t="shared" si="73"/>
        <v>1.0576000000000008</v>
      </c>
      <c r="H395" s="11">
        <f t="shared" si="74"/>
        <v>0</v>
      </c>
      <c r="I395" s="13">
        <f t="shared" si="68"/>
        <v>0.88109445887356341</v>
      </c>
      <c r="J395" s="13">
        <f t="shared" si="69"/>
        <v>0.17511471534615008</v>
      </c>
      <c r="K395" s="13">
        <f t="shared" si="70"/>
        <v>0.24836223502042673</v>
      </c>
      <c r="L395" s="13">
        <f t="shared" si="63"/>
        <v>19.874681265164892</v>
      </c>
      <c r="M395" s="13">
        <f t="shared" si="64"/>
        <v>28.187923839396952</v>
      </c>
      <c r="N395" s="13">
        <f t="shared" si="65"/>
        <v>8.3132425742320599</v>
      </c>
      <c r="O395" s="13">
        <f t="shared" si="66"/>
        <v>48.06260510456184</v>
      </c>
      <c r="P395" s="13">
        <f t="shared" si="67"/>
        <v>17.296695749525679</v>
      </c>
      <c r="Q395" s="13">
        <f t="shared" si="71"/>
        <v>24.720946701851581</v>
      </c>
    </row>
    <row r="396" spans="2:17" x14ac:dyDescent="0.4">
      <c r="B396" s="7">
        <v>40423</v>
      </c>
      <c r="C396" s="9">
        <v>45.174599999999998</v>
      </c>
      <c r="D396" s="10">
        <v>44.625900000000001</v>
      </c>
      <c r="E396" s="10">
        <v>45.154600000000002</v>
      </c>
      <c r="F396" s="12">
        <f t="shared" si="72"/>
        <v>0.54869999999999663</v>
      </c>
      <c r="G396" s="11">
        <f t="shared" si="73"/>
        <v>0.36909999999999599</v>
      </c>
      <c r="H396" s="11">
        <f t="shared" si="74"/>
        <v>0</v>
      </c>
      <c r="I396" s="13">
        <f t="shared" si="68"/>
        <v>0.85735199752545144</v>
      </c>
      <c r="J396" s="13">
        <f t="shared" si="69"/>
        <v>0.18897080710713907</v>
      </c>
      <c r="K396" s="13">
        <f t="shared" si="70"/>
        <v>0.23062207537611054</v>
      </c>
      <c r="L396" s="13">
        <f t="shared" si="63"/>
        <v>22.041216169386633</v>
      </c>
      <c r="M396" s="13">
        <f t="shared" si="64"/>
        <v>26.89934543125203</v>
      </c>
      <c r="N396" s="13">
        <f t="shared" si="65"/>
        <v>4.8581292618653968</v>
      </c>
      <c r="O396" s="13">
        <f t="shared" si="66"/>
        <v>48.940561600638659</v>
      </c>
      <c r="P396" s="13">
        <f t="shared" si="67"/>
        <v>9.9265907520807843</v>
      </c>
      <c r="Q396" s="13">
        <f t="shared" si="71"/>
        <v>23.664206991153669</v>
      </c>
    </row>
    <row r="397" spans="2:17" x14ac:dyDescent="0.4">
      <c r="B397" s="7">
        <v>40424</v>
      </c>
      <c r="C397" s="9">
        <v>45.9129</v>
      </c>
      <c r="D397" s="10">
        <v>45.444000000000003</v>
      </c>
      <c r="E397" s="10">
        <v>45.902900000000002</v>
      </c>
      <c r="F397" s="12">
        <f t="shared" si="72"/>
        <v>0.75829999999999842</v>
      </c>
      <c r="G397" s="11">
        <f t="shared" si="73"/>
        <v>0.7383000000000024</v>
      </c>
      <c r="H397" s="11">
        <f t="shared" si="74"/>
        <v>0</v>
      </c>
      <c r="I397" s="13">
        <f t="shared" si="68"/>
        <v>0.85027685484506199</v>
      </c>
      <c r="J397" s="13">
        <f t="shared" si="69"/>
        <v>0.22820860659948644</v>
      </c>
      <c r="K397" s="13">
        <f t="shared" si="70"/>
        <v>0.21414906999210265</v>
      </c>
      <c r="L397" s="13">
        <f t="shared" si="63"/>
        <v>26.839329484167926</v>
      </c>
      <c r="M397" s="13">
        <f t="shared" si="64"/>
        <v>25.185804925987902</v>
      </c>
      <c r="N397" s="13">
        <f t="shared" si="65"/>
        <v>1.653524558180024</v>
      </c>
      <c r="O397" s="13">
        <f t="shared" si="66"/>
        <v>52.025134410155829</v>
      </c>
      <c r="P397" s="13">
        <f t="shared" si="67"/>
        <v>3.1783186664045204</v>
      </c>
      <c r="Q397" s="13">
        <f t="shared" si="71"/>
        <v>22.200929253671585</v>
      </c>
    </row>
    <row r="398" spans="2:17" x14ac:dyDescent="0.4">
      <c r="B398" s="7">
        <v>40428</v>
      </c>
      <c r="C398" s="9">
        <v>45.922800000000002</v>
      </c>
      <c r="D398" s="10">
        <v>45.518799999999999</v>
      </c>
      <c r="E398" s="10">
        <v>45.593600000000002</v>
      </c>
      <c r="F398" s="12">
        <f t="shared" si="72"/>
        <v>0.40400000000000347</v>
      </c>
      <c r="G398" s="11">
        <f t="shared" si="73"/>
        <v>9.9000000000017963E-3</v>
      </c>
      <c r="H398" s="11">
        <f t="shared" si="74"/>
        <v>0</v>
      </c>
      <c r="I398" s="13">
        <f t="shared" si="68"/>
        <v>0.81839993664184352</v>
      </c>
      <c r="J398" s="13">
        <f t="shared" si="69"/>
        <v>0.21261513469952326</v>
      </c>
      <c r="K398" s="13">
        <f t="shared" si="70"/>
        <v>0.1988527078498096</v>
      </c>
      <c r="L398" s="13">
        <f t="shared" si="63"/>
        <v>25.979368421257597</v>
      </c>
      <c r="M398" s="13">
        <f t="shared" si="64"/>
        <v>24.297742331917302</v>
      </c>
      <c r="N398" s="13">
        <f t="shared" si="65"/>
        <v>1.6816260893402948</v>
      </c>
      <c r="O398" s="13">
        <f t="shared" si="66"/>
        <v>50.277110753174895</v>
      </c>
      <c r="P398" s="13">
        <f t="shared" si="67"/>
        <v>3.3447150485553783</v>
      </c>
      <c r="Q398" s="13">
        <f t="shared" si="71"/>
        <v>20.854056810448999</v>
      </c>
    </row>
    <row r="399" spans="2:17" x14ac:dyDescent="0.4">
      <c r="B399" s="7">
        <v>40429</v>
      </c>
      <c r="C399" s="9">
        <v>46.341900000000003</v>
      </c>
      <c r="D399" s="10">
        <v>45.713299999999997</v>
      </c>
      <c r="E399" s="10">
        <v>46.142299999999999</v>
      </c>
      <c r="F399" s="12">
        <f t="shared" si="72"/>
        <v>0.74830000000000041</v>
      </c>
      <c r="G399" s="11">
        <f t="shared" si="73"/>
        <v>0.41910000000000025</v>
      </c>
      <c r="H399" s="11">
        <f t="shared" si="74"/>
        <v>0</v>
      </c>
      <c r="I399" s="13">
        <f t="shared" si="68"/>
        <v>0.81339279831028322</v>
      </c>
      <c r="J399" s="13">
        <f t="shared" si="69"/>
        <v>0.22736405364955733</v>
      </c>
      <c r="K399" s="13">
        <f t="shared" si="70"/>
        <v>0.18464894300339463</v>
      </c>
      <c r="L399" s="13">
        <f t="shared" si="63"/>
        <v>27.952553074219036</v>
      </c>
      <c r="M399" s="13">
        <f t="shared" si="64"/>
        <v>22.701079157201608</v>
      </c>
      <c r="N399" s="13">
        <f t="shared" si="65"/>
        <v>5.2514739170174281</v>
      </c>
      <c r="O399" s="13">
        <f t="shared" si="66"/>
        <v>50.653632231420644</v>
      </c>
      <c r="P399" s="13">
        <f t="shared" si="67"/>
        <v>10.367418259415398</v>
      </c>
      <c r="Q399" s="13">
        <f t="shared" si="71"/>
        <v>20.105011199660883</v>
      </c>
    </row>
    <row r="400" spans="2:17" x14ac:dyDescent="0.4">
      <c r="B400" s="7">
        <v>40430</v>
      </c>
      <c r="C400" s="9">
        <v>46.591299999999997</v>
      </c>
      <c r="D400" s="10">
        <v>46.212200000000003</v>
      </c>
      <c r="E400" s="10">
        <v>46.321899999999999</v>
      </c>
      <c r="F400" s="12">
        <f t="shared" si="72"/>
        <v>0.44899999999999807</v>
      </c>
      <c r="G400" s="11">
        <f t="shared" si="73"/>
        <v>0.24939999999999429</v>
      </c>
      <c r="H400" s="11">
        <f t="shared" si="74"/>
        <v>0</v>
      </c>
      <c r="I400" s="13">
        <f t="shared" si="68"/>
        <v>0.78736474128811995</v>
      </c>
      <c r="J400" s="13">
        <f t="shared" si="69"/>
        <v>0.22893804981744567</v>
      </c>
      <c r="K400" s="13">
        <f t="shared" si="70"/>
        <v>0.17145973278886645</v>
      </c>
      <c r="L400" s="13">
        <f t="shared" si="63"/>
        <v>29.076492483382676</v>
      </c>
      <c r="M400" s="13">
        <f t="shared" si="64"/>
        <v>21.776404733130445</v>
      </c>
      <c r="N400" s="13">
        <f t="shared" si="65"/>
        <v>7.3000877502522314</v>
      </c>
      <c r="O400" s="13">
        <f t="shared" si="66"/>
        <v>50.852897216513121</v>
      </c>
      <c r="P400" s="13">
        <f t="shared" si="67"/>
        <v>14.355303532011392</v>
      </c>
      <c r="Q400" s="13">
        <f t="shared" si="71"/>
        <v>19.694317794828777</v>
      </c>
    </row>
    <row r="401" spans="2:17" x14ac:dyDescent="0.4">
      <c r="B401" s="7">
        <v>40431</v>
      </c>
      <c r="C401" s="9">
        <v>46.561399999999999</v>
      </c>
      <c r="D401" s="10">
        <v>46.142299999999999</v>
      </c>
      <c r="E401" s="10">
        <v>46.491500000000002</v>
      </c>
      <c r="F401" s="12">
        <f t="shared" si="72"/>
        <v>0.41910000000000025</v>
      </c>
      <c r="G401" s="11">
        <f t="shared" si="73"/>
        <v>0</v>
      </c>
      <c r="H401" s="11">
        <f t="shared" si="74"/>
        <v>6.990000000000407E-2</v>
      </c>
      <c r="I401" s="13">
        <f t="shared" si="68"/>
        <v>0.7610601169103971</v>
      </c>
      <c r="J401" s="13">
        <f t="shared" si="69"/>
        <v>0.2125853319733424</v>
      </c>
      <c r="K401" s="13">
        <f t="shared" si="70"/>
        <v>0.16420546616109055</v>
      </c>
      <c r="L401" s="13">
        <f t="shared" si="63"/>
        <v>27.932791017397509</v>
      </c>
      <c r="M401" s="13">
        <f t="shared" si="64"/>
        <v>21.575886386965038</v>
      </c>
      <c r="N401" s="13">
        <f t="shared" si="65"/>
        <v>6.3569046304324708</v>
      </c>
      <c r="O401" s="13">
        <f t="shared" si="66"/>
        <v>49.508677404362544</v>
      </c>
      <c r="P401" s="13">
        <f t="shared" si="67"/>
        <v>12.839980713910812</v>
      </c>
      <c r="Q401" s="13">
        <f t="shared" si="71"/>
        <v>19.20472228904892</v>
      </c>
    </row>
    <row r="402" spans="2:17" x14ac:dyDescent="0.4">
      <c r="B402" s="7">
        <v>40434</v>
      </c>
      <c r="C402" s="9">
        <v>47.259700000000002</v>
      </c>
      <c r="D402" s="10">
        <v>46.8307</v>
      </c>
      <c r="E402" s="10">
        <v>47.14</v>
      </c>
      <c r="F402" s="12">
        <f t="shared" si="72"/>
        <v>0.76820000000000022</v>
      </c>
      <c r="G402" s="11">
        <f t="shared" si="73"/>
        <v>0.69830000000000325</v>
      </c>
      <c r="H402" s="11">
        <f t="shared" si="74"/>
        <v>0</v>
      </c>
      <c r="I402" s="13">
        <f t="shared" si="68"/>
        <v>0.76157010855965446</v>
      </c>
      <c r="J402" s="13">
        <f t="shared" si="69"/>
        <v>0.24727923683238959</v>
      </c>
      <c r="K402" s="13">
        <f t="shared" si="70"/>
        <v>0.15247650429244122</v>
      </c>
      <c r="L402" s="13">
        <f t="shared" ref="L402:L465" si="75">100*J402/I402</f>
        <v>32.46966156537642</v>
      </c>
      <c r="M402" s="13">
        <f t="shared" ref="M402:M465" si="76">100*K402/I402</f>
        <v>20.021335209809855</v>
      </c>
      <c r="N402" s="13">
        <f t="shared" ref="N402:N465" si="77">ABS(L402-M402)</f>
        <v>12.448326355566564</v>
      </c>
      <c r="O402" s="13">
        <f t="shared" ref="O402:O465" si="78">L402+M402</f>
        <v>52.490996775186275</v>
      </c>
      <c r="P402" s="13">
        <f t="shared" ref="P402:P465" si="79">100*N402/O402</f>
        <v>23.715164733642819</v>
      </c>
      <c r="Q402" s="13">
        <f t="shared" si="71"/>
        <v>19.526896749377055</v>
      </c>
    </row>
    <row r="403" spans="2:17" x14ac:dyDescent="0.4">
      <c r="B403" s="7">
        <v>40435</v>
      </c>
      <c r="C403" s="9">
        <v>47.588999999999999</v>
      </c>
      <c r="D403" s="10">
        <v>46.970399999999998</v>
      </c>
      <c r="E403" s="10">
        <v>47.339500000000001</v>
      </c>
      <c r="F403" s="12">
        <f t="shared" si="72"/>
        <v>0.6186000000000007</v>
      </c>
      <c r="G403" s="11">
        <f t="shared" si="73"/>
        <v>0.32929999999999637</v>
      </c>
      <c r="H403" s="11">
        <f t="shared" si="74"/>
        <v>0</v>
      </c>
      <c r="I403" s="13">
        <f t="shared" ref="I403:I466" si="80">(13*I402+F403)/14</f>
        <v>0.75135795794825067</v>
      </c>
      <c r="J403" s="13">
        <f t="shared" ref="J403:J466" si="81">(13*J402+G403)/14</f>
        <v>0.25313786277293293</v>
      </c>
      <c r="K403" s="13">
        <f t="shared" ref="K403:K466" si="82">(13*K402+H403)/14</f>
        <v>0.14158532541440971</v>
      </c>
      <c r="L403" s="13">
        <f t="shared" si="75"/>
        <v>33.690714272087028</v>
      </c>
      <c r="M403" s="13">
        <f t="shared" si="76"/>
        <v>18.843924379404964</v>
      </c>
      <c r="N403" s="13">
        <f t="shared" si="77"/>
        <v>14.846789892682065</v>
      </c>
      <c r="O403" s="13">
        <f t="shared" si="78"/>
        <v>52.534638651491989</v>
      </c>
      <c r="P403" s="13">
        <f t="shared" si="79"/>
        <v>28.260953675105203</v>
      </c>
      <c r="Q403" s="13">
        <f t="shared" si="71"/>
        <v>20.150757958357637</v>
      </c>
    </row>
    <row r="404" spans="2:17" x14ac:dyDescent="0.4">
      <c r="B404" s="7">
        <v>40436</v>
      </c>
      <c r="C404" s="9">
        <v>47.688699999999997</v>
      </c>
      <c r="D404" s="10">
        <v>47.080100000000002</v>
      </c>
      <c r="E404" s="10">
        <v>47.638800000000003</v>
      </c>
      <c r="F404" s="12">
        <f t="shared" si="72"/>
        <v>0.60859999999999559</v>
      </c>
      <c r="G404" s="11">
        <f t="shared" si="73"/>
        <v>9.9699999999998568E-2</v>
      </c>
      <c r="H404" s="11">
        <f t="shared" si="74"/>
        <v>0</v>
      </c>
      <c r="I404" s="13">
        <f t="shared" si="80"/>
        <v>0.74116096095194683</v>
      </c>
      <c r="J404" s="13">
        <f t="shared" si="81"/>
        <v>0.24217801543200904</v>
      </c>
      <c r="K404" s="13">
        <f t="shared" si="82"/>
        <v>0.13147208788480902</v>
      </c>
      <c r="L404" s="13">
        <f t="shared" si="75"/>
        <v>32.675495363511281</v>
      </c>
      <c r="M404" s="13">
        <f t="shared" si="76"/>
        <v>17.73866876581658</v>
      </c>
      <c r="N404" s="13">
        <f t="shared" si="77"/>
        <v>14.936826597694701</v>
      </c>
      <c r="O404" s="13">
        <f t="shared" si="78"/>
        <v>50.414164129327858</v>
      </c>
      <c r="P404" s="13">
        <f t="shared" si="79"/>
        <v>29.628234159307176</v>
      </c>
      <c r="Q404" s="13">
        <f t="shared" si="71"/>
        <v>20.827720544139744</v>
      </c>
    </row>
    <row r="405" spans="2:17" x14ac:dyDescent="0.4">
      <c r="B405" s="7">
        <v>40437</v>
      </c>
      <c r="C405" s="9">
        <v>47.868299999999998</v>
      </c>
      <c r="D405" s="10">
        <v>47.429299999999998</v>
      </c>
      <c r="E405" s="10">
        <v>47.828400000000002</v>
      </c>
      <c r="F405" s="12">
        <f t="shared" si="72"/>
        <v>0.43900000000000006</v>
      </c>
      <c r="G405" s="11">
        <f t="shared" si="73"/>
        <v>0.17960000000000065</v>
      </c>
      <c r="H405" s="11">
        <f t="shared" si="74"/>
        <v>0</v>
      </c>
      <c r="I405" s="13">
        <f t="shared" si="80"/>
        <v>0.7195780351696649</v>
      </c>
      <c r="J405" s="13">
        <f t="shared" si="81"/>
        <v>0.23770815718686558</v>
      </c>
      <c r="K405" s="13">
        <f t="shared" si="82"/>
        <v>0.12208122446446552</v>
      </c>
      <c r="L405" s="13">
        <f t="shared" si="75"/>
        <v>33.034382036246818</v>
      </c>
      <c r="M405" s="13">
        <f t="shared" si="76"/>
        <v>16.965668558196157</v>
      </c>
      <c r="N405" s="13">
        <f t="shared" si="77"/>
        <v>16.068713478050661</v>
      </c>
      <c r="O405" s="13">
        <f t="shared" si="78"/>
        <v>50.000050594442975</v>
      </c>
      <c r="P405" s="13">
        <f t="shared" si="79"/>
        <v>32.137394436629918</v>
      </c>
      <c r="Q405" s="13">
        <f t="shared" si="71"/>
        <v>21.635554393603325</v>
      </c>
    </row>
    <row r="406" spans="2:17" x14ac:dyDescent="0.4">
      <c r="B406" s="7">
        <v>40438</v>
      </c>
      <c r="C406" s="9">
        <v>48.14</v>
      </c>
      <c r="D406" s="10">
        <v>47.75</v>
      </c>
      <c r="E406" s="10">
        <v>47.994999999999997</v>
      </c>
      <c r="F406" s="12">
        <f t="shared" si="72"/>
        <v>0.39000000000000057</v>
      </c>
      <c r="G406" s="11">
        <f t="shared" si="73"/>
        <v>0.27170000000000272</v>
      </c>
      <c r="H406" s="11">
        <f t="shared" si="74"/>
        <v>0</v>
      </c>
      <c r="I406" s="13">
        <f t="shared" si="80"/>
        <v>0.69603674694326034</v>
      </c>
      <c r="J406" s="13">
        <f t="shared" si="81"/>
        <v>0.24013614595923252</v>
      </c>
      <c r="K406" s="13">
        <f t="shared" si="82"/>
        <v>0.11336113700271799</v>
      </c>
      <c r="L406" s="13">
        <f t="shared" si="75"/>
        <v>34.500498287457226</v>
      </c>
      <c r="M406" s="13">
        <f t="shared" si="76"/>
        <v>16.286659792109941</v>
      </c>
      <c r="N406" s="13">
        <f t="shared" si="77"/>
        <v>18.213838495347286</v>
      </c>
      <c r="O406" s="13">
        <f t="shared" si="78"/>
        <v>50.787158079567163</v>
      </c>
      <c r="P406" s="13">
        <f t="shared" si="79"/>
        <v>35.863078746820314</v>
      </c>
      <c r="Q406" s="13">
        <f t="shared" si="71"/>
        <v>22.651806133118821</v>
      </c>
    </row>
    <row r="407" spans="2:17" x14ac:dyDescent="0.4">
      <c r="B407" s="7">
        <v>40441</v>
      </c>
      <c r="C407" s="9">
        <v>48.93</v>
      </c>
      <c r="D407" s="10">
        <v>48.110100000000003</v>
      </c>
      <c r="E407" s="10">
        <v>48.829900000000002</v>
      </c>
      <c r="F407" s="12">
        <f t="shared" si="72"/>
        <v>0.93500000000000227</v>
      </c>
      <c r="G407" s="11">
        <f t="shared" si="73"/>
        <v>0.78999999999999915</v>
      </c>
      <c r="H407" s="11">
        <f t="shared" si="74"/>
        <v>0</v>
      </c>
      <c r="I407" s="13">
        <f t="shared" si="80"/>
        <v>0.71310555073302762</v>
      </c>
      <c r="J407" s="13">
        <f t="shared" si="81"/>
        <v>0.27941213553357297</v>
      </c>
      <c r="K407" s="13">
        <f t="shared" si="82"/>
        <v>0.10526391293109527</v>
      </c>
      <c r="L407" s="13">
        <f t="shared" si="75"/>
        <v>39.182437332924259</v>
      </c>
      <c r="M407" s="13">
        <f t="shared" si="76"/>
        <v>14.761336918902201</v>
      </c>
      <c r="N407" s="13">
        <f t="shared" si="77"/>
        <v>24.421100414022057</v>
      </c>
      <c r="O407" s="13">
        <f t="shared" si="78"/>
        <v>53.943774251826461</v>
      </c>
      <c r="P407" s="13">
        <f t="shared" si="79"/>
        <v>45.271397399849519</v>
      </c>
      <c r="Q407" s="13">
        <f t="shared" si="71"/>
        <v>24.267491223599588</v>
      </c>
    </row>
    <row r="408" spans="2:17" x14ac:dyDescent="0.4">
      <c r="B408" s="7">
        <v>40442</v>
      </c>
      <c r="C408" s="9">
        <v>49.17</v>
      </c>
      <c r="D408" s="10">
        <v>48.61</v>
      </c>
      <c r="E408" s="10">
        <v>48.82</v>
      </c>
      <c r="F408" s="12">
        <f t="shared" si="72"/>
        <v>0.56000000000000227</v>
      </c>
      <c r="G408" s="11">
        <f t="shared" si="73"/>
        <v>0.24000000000000199</v>
      </c>
      <c r="H408" s="11">
        <f t="shared" si="74"/>
        <v>0</v>
      </c>
      <c r="I408" s="13">
        <f t="shared" si="80"/>
        <v>0.70216943996638292</v>
      </c>
      <c r="J408" s="13">
        <f t="shared" si="81"/>
        <v>0.27659698299546076</v>
      </c>
      <c r="K408" s="13">
        <f t="shared" si="82"/>
        <v>9.7745062007445607E-2</v>
      </c>
      <c r="L408" s="13">
        <f t="shared" si="75"/>
        <v>39.391771736563058</v>
      </c>
      <c r="M408" s="13">
        <f t="shared" si="76"/>
        <v>13.920438065792959</v>
      </c>
      <c r="N408" s="13">
        <f t="shared" si="77"/>
        <v>25.4713336707701</v>
      </c>
      <c r="O408" s="13">
        <f t="shared" si="78"/>
        <v>53.312209802356016</v>
      </c>
      <c r="P408" s="13">
        <f t="shared" si="79"/>
        <v>47.77767375466108</v>
      </c>
      <c r="Q408" s="13">
        <f t="shared" si="71"/>
        <v>25.946789975818266</v>
      </c>
    </row>
    <row r="409" spans="2:17" x14ac:dyDescent="0.4">
      <c r="B409" s="7">
        <v>40443</v>
      </c>
      <c r="C409" s="9">
        <v>49.021000000000001</v>
      </c>
      <c r="D409" s="10">
        <v>48.42</v>
      </c>
      <c r="E409" s="10">
        <v>48.69</v>
      </c>
      <c r="F409" s="12">
        <f t="shared" si="72"/>
        <v>0.60099999999999909</v>
      </c>
      <c r="G409" s="11">
        <f t="shared" si="73"/>
        <v>0</v>
      </c>
      <c r="H409" s="11">
        <f t="shared" si="74"/>
        <v>0.18999999999999773</v>
      </c>
      <c r="I409" s="13">
        <f t="shared" si="80"/>
        <v>0.69494305139735546</v>
      </c>
      <c r="J409" s="13">
        <f t="shared" si="81"/>
        <v>0.25684005563864215</v>
      </c>
      <c r="K409" s="13">
        <f t="shared" si="82"/>
        <v>0.10433470043548505</v>
      </c>
      <c r="L409" s="13">
        <f t="shared" si="75"/>
        <v>36.958432079031724</v>
      </c>
      <c r="M409" s="13">
        <f t="shared" si="76"/>
        <v>15.013417318972287</v>
      </c>
      <c r="N409" s="13">
        <f t="shared" si="77"/>
        <v>21.945014760059436</v>
      </c>
      <c r="O409" s="13">
        <f t="shared" si="78"/>
        <v>51.971849398004011</v>
      </c>
      <c r="P409" s="13">
        <f t="shared" si="79"/>
        <v>42.224810189075619</v>
      </c>
      <c r="Q409" s="13">
        <f t="shared" si="71"/>
        <v>27.109505705336652</v>
      </c>
    </row>
    <row r="410" spans="2:17" x14ac:dyDescent="0.4">
      <c r="B410" s="7">
        <v>40444</v>
      </c>
      <c r="C410" s="9">
        <v>49.16</v>
      </c>
      <c r="D410" s="10">
        <v>48.32</v>
      </c>
      <c r="E410" s="10">
        <v>48.67</v>
      </c>
      <c r="F410" s="12">
        <f t="shared" si="72"/>
        <v>0.83999999999999631</v>
      </c>
      <c r="G410" s="11">
        <f t="shared" si="73"/>
        <v>0.13899999999999579</v>
      </c>
      <c r="H410" s="11">
        <f t="shared" si="74"/>
        <v>0</v>
      </c>
      <c r="I410" s="13">
        <f t="shared" si="80"/>
        <v>0.70530426201182983</v>
      </c>
      <c r="J410" s="13">
        <f t="shared" si="81"/>
        <v>0.24842290880731027</v>
      </c>
      <c r="K410" s="13">
        <f t="shared" si="82"/>
        <v>9.6882221832950408E-2</v>
      </c>
      <c r="L410" s="13">
        <f t="shared" si="75"/>
        <v>35.222090973717037</v>
      </c>
      <c r="M410" s="13">
        <f t="shared" si="76"/>
        <v>13.736230879507351</v>
      </c>
      <c r="N410" s="13">
        <f t="shared" si="77"/>
        <v>21.485860094209684</v>
      </c>
      <c r="O410" s="13">
        <f t="shared" si="78"/>
        <v>48.95832185322439</v>
      </c>
      <c r="P410" s="13">
        <f t="shared" si="79"/>
        <v>43.886022398038193</v>
      </c>
      <c r="Q410" s="13">
        <f t="shared" si="71"/>
        <v>28.307828326243907</v>
      </c>
    </row>
    <row r="411" spans="2:17" x14ac:dyDescent="0.4">
      <c r="B411" s="7">
        <v>40445</v>
      </c>
      <c r="C411" s="9">
        <v>49.69</v>
      </c>
      <c r="D411" s="10">
        <v>49.15</v>
      </c>
      <c r="E411" s="10">
        <v>49.66</v>
      </c>
      <c r="F411" s="12">
        <f t="shared" si="72"/>
        <v>1.019999999999996</v>
      </c>
      <c r="G411" s="11">
        <f t="shared" si="73"/>
        <v>0.53000000000000114</v>
      </c>
      <c r="H411" s="11">
        <f t="shared" si="74"/>
        <v>0</v>
      </c>
      <c r="I411" s="13">
        <f t="shared" si="80"/>
        <v>0.72778252901098461</v>
      </c>
      <c r="J411" s="13">
        <f t="shared" si="81"/>
        <v>0.26853555817821678</v>
      </c>
      <c r="K411" s="13">
        <f t="shared" si="82"/>
        <v>8.9962063130596806E-2</v>
      </c>
      <c r="L411" s="13">
        <f t="shared" si="75"/>
        <v>36.897774743664357</v>
      </c>
      <c r="M411" s="13">
        <f t="shared" si="76"/>
        <v>12.361118815650903</v>
      </c>
      <c r="N411" s="13">
        <f t="shared" si="77"/>
        <v>24.536655928013452</v>
      </c>
      <c r="O411" s="13">
        <f t="shared" si="78"/>
        <v>49.258893559315261</v>
      </c>
      <c r="P411" s="13">
        <f t="shared" si="79"/>
        <v>49.811626195922479</v>
      </c>
      <c r="Q411" s="13">
        <f t="shared" si="71"/>
        <v>29.843813888363805</v>
      </c>
    </row>
    <row r="412" spans="2:17" x14ac:dyDescent="0.4">
      <c r="B412" s="7">
        <v>40448</v>
      </c>
      <c r="C412" s="9">
        <v>49.75</v>
      </c>
      <c r="D412" s="10">
        <v>49.35</v>
      </c>
      <c r="E412" s="10">
        <v>49.39</v>
      </c>
      <c r="F412" s="12">
        <f t="shared" si="72"/>
        <v>0.39999999999999858</v>
      </c>
      <c r="G412" s="11">
        <f t="shared" si="73"/>
        <v>6.0000000000002274E-2</v>
      </c>
      <c r="H412" s="11">
        <f t="shared" si="74"/>
        <v>0</v>
      </c>
      <c r="I412" s="13">
        <f t="shared" si="80"/>
        <v>0.70436949122448567</v>
      </c>
      <c r="J412" s="13">
        <f t="shared" si="81"/>
        <v>0.25364016116548715</v>
      </c>
      <c r="K412" s="13">
        <f t="shared" si="82"/>
        <v>8.3536201478411329E-2</v>
      </c>
      <c r="L412" s="13">
        <f t="shared" si="75"/>
        <v>36.009532543006024</v>
      </c>
      <c r="M412" s="13">
        <f t="shared" si="76"/>
        <v>11.859713193027545</v>
      </c>
      <c r="N412" s="13">
        <f t="shared" si="77"/>
        <v>24.149819349978479</v>
      </c>
      <c r="O412" s="13">
        <f t="shared" si="78"/>
        <v>47.869245736033569</v>
      </c>
      <c r="P412" s="13">
        <f t="shared" si="79"/>
        <v>50.449550601127825</v>
      </c>
      <c r="Q412" s="13">
        <f t="shared" si="71"/>
        <v>31.315652224989808</v>
      </c>
    </row>
    <row r="413" spans="2:17" x14ac:dyDescent="0.4">
      <c r="B413" s="7">
        <v>40449</v>
      </c>
      <c r="C413" s="9">
        <v>49.54</v>
      </c>
      <c r="D413" s="10">
        <v>48.59</v>
      </c>
      <c r="E413" s="10">
        <v>49.37</v>
      </c>
      <c r="F413" s="12">
        <f t="shared" si="72"/>
        <v>0.94999999999999574</v>
      </c>
      <c r="G413" s="11">
        <f t="shared" si="73"/>
        <v>0</v>
      </c>
      <c r="H413" s="11">
        <f t="shared" si="74"/>
        <v>0.75999999999999801</v>
      </c>
      <c r="I413" s="13">
        <f t="shared" si="80"/>
        <v>0.7219145275655936</v>
      </c>
      <c r="J413" s="13">
        <f t="shared" si="81"/>
        <v>0.23552300679652377</v>
      </c>
      <c r="K413" s="13">
        <f t="shared" si="82"/>
        <v>0.13185504422995323</v>
      </c>
      <c r="L413" s="13">
        <f t="shared" si="75"/>
        <v>32.624777283640967</v>
      </c>
      <c r="M413" s="13">
        <f t="shared" si="76"/>
        <v>18.264633719810103</v>
      </c>
      <c r="N413" s="13">
        <f t="shared" si="77"/>
        <v>14.360143563830864</v>
      </c>
      <c r="O413" s="13">
        <f t="shared" si="78"/>
        <v>50.889411003451073</v>
      </c>
      <c r="P413" s="13">
        <f t="shared" si="79"/>
        <v>28.21833320660172</v>
      </c>
      <c r="Q413" s="13">
        <f t="shared" si="71"/>
        <v>31.094415152247798</v>
      </c>
    </row>
    <row r="414" spans="2:17" x14ac:dyDescent="0.4">
      <c r="B414" s="7">
        <v>40450</v>
      </c>
      <c r="C414" s="9">
        <v>49.53</v>
      </c>
      <c r="D414" s="10">
        <v>49.11</v>
      </c>
      <c r="E414" s="10">
        <v>49.29</v>
      </c>
      <c r="F414" s="12">
        <f t="shared" si="72"/>
        <v>0.42000000000000171</v>
      </c>
      <c r="G414" s="11">
        <f t="shared" si="73"/>
        <v>0</v>
      </c>
      <c r="H414" s="11">
        <f t="shared" si="74"/>
        <v>0</v>
      </c>
      <c r="I414" s="13">
        <f t="shared" si="80"/>
        <v>0.70034920416805135</v>
      </c>
      <c r="J414" s="13">
        <f t="shared" si="81"/>
        <v>0.21869993488248635</v>
      </c>
      <c r="K414" s="13">
        <f t="shared" si="82"/>
        <v>0.12243682678495657</v>
      </c>
      <c r="L414" s="13">
        <f t="shared" si="75"/>
        <v>31.22726970787112</v>
      </c>
      <c r="M414" s="13">
        <f t="shared" si="76"/>
        <v>17.482254003615232</v>
      </c>
      <c r="N414" s="13">
        <f t="shared" si="77"/>
        <v>13.745015704255888</v>
      </c>
      <c r="O414" s="13">
        <f t="shared" si="78"/>
        <v>48.709523711486355</v>
      </c>
      <c r="P414" s="13">
        <f t="shared" si="79"/>
        <v>28.218333206601713</v>
      </c>
      <c r="Q414" s="13">
        <f t="shared" si="71"/>
        <v>30.888980727558792</v>
      </c>
    </row>
    <row r="415" spans="2:17" x14ac:dyDescent="0.4">
      <c r="B415" s="7">
        <v>40451</v>
      </c>
      <c r="C415" s="9">
        <v>49.84</v>
      </c>
      <c r="D415" s="10">
        <v>48.75</v>
      </c>
      <c r="E415" s="10">
        <v>49.07</v>
      </c>
      <c r="F415" s="12">
        <f t="shared" si="72"/>
        <v>1.0900000000000034</v>
      </c>
      <c r="G415" s="11">
        <f t="shared" si="73"/>
        <v>0</v>
      </c>
      <c r="H415" s="11">
        <f t="shared" si="74"/>
        <v>0.35999999999999943</v>
      </c>
      <c r="I415" s="13">
        <f t="shared" si="80"/>
        <v>0.7281814038703337</v>
      </c>
      <c r="J415" s="13">
        <f t="shared" si="81"/>
        <v>0.20307851096230875</v>
      </c>
      <c r="K415" s="13">
        <f t="shared" si="82"/>
        <v>0.13940562487174535</v>
      </c>
      <c r="L415" s="13">
        <f t="shared" si="75"/>
        <v>27.888450581535402</v>
      </c>
      <c r="M415" s="13">
        <f t="shared" si="76"/>
        <v>19.144353883633251</v>
      </c>
      <c r="N415" s="13">
        <f t="shared" si="77"/>
        <v>8.744096697902151</v>
      </c>
      <c r="O415" s="13">
        <f t="shared" si="78"/>
        <v>47.032804465168653</v>
      </c>
      <c r="P415" s="13">
        <f t="shared" si="79"/>
        <v>18.591484810092105</v>
      </c>
      <c r="Q415" s="13">
        <f t="shared" si="71"/>
        <v>30.010588162025453</v>
      </c>
    </row>
    <row r="416" spans="2:17" x14ac:dyDescent="0.4">
      <c r="B416" s="7">
        <v>40452</v>
      </c>
      <c r="C416" s="9">
        <v>49.53</v>
      </c>
      <c r="D416" s="10">
        <v>48.780999999999999</v>
      </c>
      <c r="E416" s="10">
        <v>49.01</v>
      </c>
      <c r="F416" s="12">
        <f t="shared" si="72"/>
        <v>0.74900000000000233</v>
      </c>
      <c r="G416" s="11">
        <f t="shared" si="73"/>
        <v>0</v>
      </c>
      <c r="H416" s="11">
        <f t="shared" si="74"/>
        <v>0</v>
      </c>
      <c r="I416" s="13">
        <f t="shared" si="80"/>
        <v>0.72966844645102424</v>
      </c>
      <c r="J416" s="13">
        <f t="shared" si="81"/>
        <v>0.18857290303642957</v>
      </c>
      <c r="K416" s="13">
        <f t="shared" si="82"/>
        <v>0.12944808023804927</v>
      </c>
      <c r="L416" s="13">
        <f t="shared" si="75"/>
        <v>25.843642267061725</v>
      </c>
      <c r="M416" s="13">
        <f t="shared" si="76"/>
        <v>17.740671241529132</v>
      </c>
      <c r="N416" s="13">
        <f t="shared" si="77"/>
        <v>8.1029710255325931</v>
      </c>
      <c r="O416" s="13">
        <f t="shared" si="78"/>
        <v>43.584313508590853</v>
      </c>
      <c r="P416" s="13">
        <f t="shared" si="79"/>
        <v>18.591484810092112</v>
      </c>
      <c r="Q416" s="13">
        <f t="shared" ref="Q416:Q479" si="83">(13*Q415+P416)/14</f>
        <v>29.194937922601639</v>
      </c>
    </row>
    <row r="417" spans="2:17" x14ac:dyDescent="0.4">
      <c r="B417" s="7">
        <v>40455</v>
      </c>
      <c r="C417" s="9">
        <v>49.05</v>
      </c>
      <c r="D417" s="10">
        <v>48.2</v>
      </c>
      <c r="E417" s="10">
        <v>48.48</v>
      </c>
      <c r="F417" s="12">
        <f t="shared" si="72"/>
        <v>0.84999999999999432</v>
      </c>
      <c r="G417" s="11">
        <f t="shared" si="73"/>
        <v>0</v>
      </c>
      <c r="H417" s="11">
        <f t="shared" si="74"/>
        <v>0.58099999999999596</v>
      </c>
      <c r="I417" s="13">
        <f t="shared" si="80"/>
        <v>0.73826355741880778</v>
      </c>
      <c r="J417" s="13">
        <f t="shared" si="81"/>
        <v>0.1751034099623989</v>
      </c>
      <c r="K417" s="13">
        <f t="shared" si="82"/>
        <v>0.16170178879247404</v>
      </c>
      <c r="L417" s="13">
        <f t="shared" si="75"/>
        <v>23.718278953740217</v>
      </c>
      <c r="M417" s="13">
        <f t="shared" si="76"/>
        <v>21.902989409071242</v>
      </c>
      <c r="N417" s="13">
        <f t="shared" si="77"/>
        <v>1.8152895446689747</v>
      </c>
      <c r="O417" s="13">
        <f t="shared" si="78"/>
        <v>45.621268362811463</v>
      </c>
      <c r="P417" s="13">
        <f t="shared" si="79"/>
        <v>3.9790422533467353</v>
      </c>
      <c r="Q417" s="13">
        <f t="shared" si="83"/>
        <v>27.393802517654859</v>
      </c>
    </row>
    <row r="418" spans="2:17" x14ac:dyDescent="0.4">
      <c r="B418" s="7">
        <v>40456</v>
      </c>
      <c r="C418" s="9">
        <v>49.76</v>
      </c>
      <c r="D418" s="10">
        <v>49</v>
      </c>
      <c r="E418" s="10">
        <v>49.66</v>
      </c>
      <c r="F418" s="12">
        <f t="shared" si="72"/>
        <v>1.2800000000000011</v>
      </c>
      <c r="G418" s="11">
        <f t="shared" si="73"/>
        <v>0.71000000000000085</v>
      </c>
      <c r="H418" s="11">
        <f t="shared" si="74"/>
        <v>0</v>
      </c>
      <c r="I418" s="13">
        <f t="shared" si="80"/>
        <v>0.77695901760317876</v>
      </c>
      <c r="J418" s="13">
        <f t="shared" si="81"/>
        <v>0.21331030925079905</v>
      </c>
      <c r="K418" s="13">
        <f t="shared" si="82"/>
        <v>0.15015166102158303</v>
      </c>
      <c r="L418" s="13">
        <f t="shared" si="75"/>
        <v>27.454512325352066</v>
      </c>
      <c r="M418" s="13">
        <f t="shared" si="76"/>
        <v>19.325557412897027</v>
      </c>
      <c r="N418" s="13">
        <f t="shared" si="77"/>
        <v>8.1289549124550398</v>
      </c>
      <c r="O418" s="13">
        <f t="shared" si="78"/>
        <v>46.780069738249097</v>
      </c>
      <c r="P418" s="13">
        <f t="shared" si="79"/>
        <v>17.376961936866266</v>
      </c>
      <c r="Q418" s="13">
        <f t="shared" si="83"/>
        <v>26.67831390474139</v>
      </c>
    </row>
    <row r="419" spans="2:17" x14ac:dyDescent="0.4">
      <c r="B419" s="7">
        <v>40457</v>
      </c>
      <c r="C419" s="9">
        <v>49.71</v>
      </c>
      <c r="D419" s="10">
        <v>48.91</v>
      </c>
      <c r="E419" s="10">
        <v>49.23</v>
      </c>
      <c r="F419" s="12">
        <f t="shared" si="72"/>
        <v>0.80000000000000426</v>
      </c>
      <c r="G419" s="11">
        <f t="shared" si="73"/>
        <v>0</v>
      </c>
      <c r="H419" s="11">
        <f t="shared" si="74"/>
        <v>9.0000000000003411E-2</v>
      </c>
      <c r="I419" s="13">
        <f t="shared" si="80"/>
        <v>0.77860480206009497</v>
      </c>
      <c r="J419" s="13">
        <f t="shared" si="81"/>
        <v>0.19807385859002768</v>
      </c>
      <c r="K419" s="13">
        <f t="shared" si="82"/>
        <v>0.14585511380575594</v>
      </c>
      <c r="L419" s="13">
        <f t="shared" si="75"/>
        <v>25.439588616195017</v>
      </c>
      <c r="M419" s="13">
        <f t="shared" si="76"/>
        <v>18.732881356477741</v>
      </c>
      <c r="N419" s="13">
        <f t="shared" si="77"/>
        <v>6.7067072597172768</v>
      </c>
      <c r="O419" s="13">
        <f t="shared" si="78"/>
        <v>44.172469972672758</v>
      </c>
      <c r="P419" s="13">
        <f t="shared" si="79"/>
        <v>15.183002589319486</v>
      </c>
      <c r="Q419" s="13">
        <f t="shared" si="83"/>
        <v>25.857220239354113</v>
      </c>
    </row>
    <row r="420" spans="2:17" x14ac:dyDescent="0.4">
      <c r="B420" s="7">
        <v>40458</v>
      </c>
      <c r="C420" s="9">
        <v>49.54</v>
      </c>
      <c r="D420" s="10">
        <v>49</v>
      </c>
      <c r="E420" s="10">
        <v>49.41</v>
      </c>
      <c r="F420" s="12">
        <f t="shared" si="72"/>
        <v>0.53999999999999915</v>
      </c>
      <c r="G420" s="11">
        <f t="shared" si="73"/>
        <v>0</v>
      </c>
      <c r="H420" s="11">
        <f t="shared" si="74"/>
        <v>0</v>
      </c>
      <c r="I420" s="13">
        <f t="shared" si="80"/>
        <v>0.76156160191294531</v>
      </c>
      <c r="J420" s="13">
        <f t="shared" si="81"/>
        <v>0.18392572583359712</v>
      </c>
      <c r="K420" s="13">
        <f t="shared" si="82"/>
        <v>0.13543689139105911</v>
      </c>
      <c r="L420" s="13">
        <f t="shared" si="75"/>
        <v>24.151129123579658</v>
      </c>
      <c r="M420" s="13">
        <f t="shared" si="76"/>
        <v>17.784101909925472</v>
      </c>
      <c r="N420" s="13">
        <f t="shared" si="77"/>
        <v>6.3670272136541861</v>
      </c>
      <c r="O420" s="13">
        <f t="shared" si="78"/>
        <v>41.935231033505133</v>
      </c>
      <c r="P420" s="13">
        <f t="shared" si="79"/>
        <v>15.18300258931947</v>
      </c>
      <c r="Q420" s="13">
        <f t="shared" si="83"/>
        <v>25.094776121494498</v>
      </c>
    </row>
    <row r="421" spans="2:17" x14ac:dyDescent="0.4">
      <c r="B421" s="7">
        <v>40459</v>
      </c>
      <c r="C421" s="9">
        <v>49.87</v>
      </c>
      <c r="D421" s="10">
        <v>49.08</v>
      </c>
      <c r="E421" s="10">
        <v>49.75</v>
      </c>
      <c r="F421" s="12">
        <f t="shared" si="72"/>
        <v>0.78999999999999915</v>
      </c>
      <c r="G421" s="11">
        <f t="shared" si="73"/>
        <v>0.32999999999999829</v>
      </c>
      <c r="H421" s="11">
        <f t="shared" si="74"/>
        <v>0</v>
      </c>
      <c r="I421" s="13">
        <f t="shared" si="80"/>
        <v>0.76359291606202062</v>
      </c>
      <c r="J421" s="13">
        <f t="shared" si="81"/>
        <v>0.19435960255976864</v>
      </c>
      <c r="K421" s="13">
        <f t="shared" si="82"/>
        <v>0.12576282772026917</v>
      </c>
      <c r="L421" s="13">
        <f t="shared" si="75"/>
        <v>25.453300897828434</v>
      </c>
      <c r="M421" s="13">
        <f t="shared" si="76"/>
        <v>16.469878789453627</v>
      </c>
      <c r="N421" s="13">
        <f t="shared" si="77"/>
        <v>8.9834221083748069</v>
      </c>
      <c r="O421" s="13">
        <f t="shared" si="78"/>
        <v>41.923179687282058</v>
      </c>
      <c r="P421" s="13">
        <f t="shared" si="79"/>
        <v>21.428293787315098</v>
      </c>
      <c r="Q421" s="13">
        <f t="shared" si="83"/>
        <v>24.832884526195972</v>
      </c>
    </row>
    <row r="422" spans="2:17" x14ac:dyDescent="0.4">
      <c r="B422" s="7">
        <v>40462</v>
      </c>
      <c r="C422" s="9">
        <v>50.02</v>
      </c>
      <c r="D422" s="10">
        <v>49.62</v>
      </c>
      <c r="E422" s="10">
        <v>49.77</v>
      </c>
      <c r="F422" s="12">
        <f t="shared" si="72"/>
        <v>0.40000000000000568</v>
      </c>
      <c r="G422" s="11">
        <f t="shared" si="73"/>
        <v>0.15000000000000568</v>
      </c>
      <c r="H422" s="11">
        <f t="shared" si="74"/>
        <v>0</v>
      </c>
      <c r="I422" s="13">
        <f t="shared" si="80"/>
        <v>0.73762199348616242</v>
      </c>
      <c r="J422" s="13">
        <f t="shared" si="81"/>
        <v>0.19119105951978557</v>
      </c>
      <c r="K422" s="13">
        <f t="shared" si="82"/>
        <v>0.11677976859739281</v>
      </c>
      <c r="L422" s="13">
        <f t="shared" si="75"/>
        <v>25.919923918777819</v>
      </c>
      <c r="M422" s="13">
        <f t="shared" si="76"/>
        <v>15.831926058151568</v>
      </c>
      <c r="N422" s="13">
        <f t="shared" si="77"/>
        <v>10.087997860626251</v>
      </c>
      <c r="O422" s="13">
        <f t="shared" si="78"/>
        <v>41.751849976929385</v>
      </c>
      <c r="P422" s="13">
        <f t="shared" si="79"/>
        <v>24.161798498031889</v>
      </c>
      <c r="Q422" s="13">
        <f t="shared" si="83"/>
        <v>24.784949809898539</v>
      </c>
    </row>
    <row r="423" spans="2:17" x14ac:dyDescent="0.4">
      <c r="B423" s="7">
        <v>40463</v>
      </c>
      <c r="C423" s="9">
        <v>50.21</v>
      </c>
      <c r="D423" s="10">
        <v>49.26</v>
      </c>
      <c r="E423" s="10">
        <v>50.11</v>
      </c>
      <c r="F423" s="12">
        <f t="shared" si="72"/>
        <v>0.95000000000000284</v>
      </c>
      <c r="G423" s="11">
        <f t="shared" si="73"/>
        <v>0</v>
      </c>
      <c r="H423" s="11">
        <f t="shared" si="74"/>
        <v>0.35999999999999943</v>
      </c>
      <c r="I423" s="13">
        <f t="shared" si="80"/>
        <v>0.75279185109429392</v>
      </c>
      <c r="J423" s="13">
        <f t="shared" si="81"/>
        <v>0.17753455526837231</v>
      </c>
      <c r="K423" s="13">
        <f t="shared" si="82"/>
        <v>0.13415264226900755</v>
      </c>
      <c r="L423" s="13">
        <f t="shared" si="75"/>
        <v>23.58348526359573</v>
      </c>
      <c r="M423" s="13">
        <f t="shared" si="76"/>
        <v>17.820682048297535</v>
      </c>
      <c r="N423" s="13">
        <f t="shared" si="77"/>
        <v>5.7628032152981952</v>
      </c>
      <c r="O423" s="13">
        <f t="shared" si="78"/>
        <v>41.404167311893261</v>
      </c>
      <c r="P423" s="13">
        <f t="shared" si="79"/>
        <v>13.918413506272451</v>
      </c>
      <c r="Q423" s="13">
        <f t="shared" si="83"/>
        <v>24.008768645353818</v>
      </c>
    </row>
    <row r="424" spans="2:17" x14ac:dyDescent="0.4">
      <c r="B424" s="7">
        <v>40464</v>
      </c>
      <c r="C424" s="9">
        <v>50.75</v>
      </c>
      <c r="D424" s="10">
        <v>50.28</v>
      </c>
      <c r="E424" s="10">
        <v>50.52</v>
      </c>
      <c r="F424" s="12">
        <f t="shared" si="72"/>
        <v>0.64000000000000057</v>
      </c>
      <c r="G424" s="11">
        <f t="shared" si="73"/>
        <v>0.53999999999999915</v>
      </c>
      <c r="H424" s="11">
        <f t="shared" si="74"/>
        <v>0</v>
      </c>
      <c r="I424" s="13">
        <f t="shared" si="80"/>
        <v>0.74473529030184438</v>
      </c>
      <c r="J424" s="13">
        <f t="shared" si="81"/>
        <v>0.20342494417777424</v>
      </c>
      <c r="K424" s="13">
        <f t="shared" si="82"/>
        <v>0.12457031067836415</v>
      </c>
      <c r="L424" s="13">
        <f t="shared" si="75"/>
        <v>27.315067088512112</v>
      </c>
      <c r="M424" s="13">
        <f t="shared" si="76"/>
        <v>16.726790350954804</v>
      </c>
      <c r="N424" s="13">
        <f t="shared" si="77"/>
        <v>10.588276737557308</v>
      </c>
      <c r="O424" s="13">
        <f t="shared" si="78"/>
        <v>44.041857439466916</v>
      </c>
      <c r="P424" s="13">
        <f t="shared" si="79"/>
        <v>24.041394603100709</v>
      </c>
      <c r="Q424" s="13">
        <f t="shared" si="83"/>
        <v>24.011099070907164</v>
      </c>
    </row>
    <row r="425" spans="2:17" x14ac:dyDescent="0.4">
      <c r="B425" s="7">
        <v>40465</v>
      </c>
      <c r="C425" s="9">
        <v>50.64</v>
      </c>
      <c r="D425" s="10">
        <v>50.17</v>
      </c>
      <c r="E425" s="10">
        <v>50.42</v>
      </c>
      <c r="F425" s="12">
        <f t="shared" si="72"/>
        <v>0.46999999999999886</v>
      </c>
      <c r="G425" s="11">
        <f t="shared" si="73"/>
        <v>0</v>
      </c>
      <c r="H425" s="11">
        <f t="shared" si="74"/>
        <v>0.10999999999999943</v>
      </c>
      <c r="I425" s="13">
        <f t="shared" si="80"/>
        <v>0.72511134099456964</v>
      </c>
      <c r="J425" s="13">
        <f t="shared" si="81"/>
        <v>0.18889459102221892</v>
      </c>
      <c r="K425" s="13">
        <f t="shared" si="82"/>
        <v>0.1235295742013381</v>
      </c>
      <c r="L425" s="13">
        <f t="shared" si="75"/>
        <v>26.050425685402921</v>
      </c>
      <c r="M425" s="13">
        <f t="shared" si="76"/>
        <v>17.03594568413504</v>
      </c>
      <c r="N425" s="13">
        <f t="shared" si="77"/>
        <v>9.0144800012678807</v>
      </c>
      <c r="O425" s="13">
        <f t="shared" si="78"/>
        <v>43.086371369537957</v>
      </c>
      <c r="P425" s="13">
        <f t="shared" si="79"/>
        <v>20.921882522790288</v>
      </c>
      <c r="Q425" s="13">
        <f t="shared" si="83"/>
        <v>23.790440746041671</v>
      </c>
    </row>
    <row r="426" spans="2:17" x14ac:dyDescent="0.4">
      <c r="B426" s="7">
        <v>40466</v>
      </c>
      <c r="C426" s="9">
        <v>51.5</v>
      </c>
      <c r="D426" s="10">
        <v>50.63</v>
      </c>
      <c r="E426" s="10">
        <v>51.49</v>
      </c>
      <c r="F426" s="12">
        <f t="shared" si="72"/>
        <v>1.0799999999999983</v>
      </c>
      <c r="G426" s="11">
        <f t="shared" si="73"/>
        <v>0.85999999999999943</v>
      </c>
      <c r="H426" s="11">
        <f t="shared" si="74"/>
        <v>0</v>
      </c>
      <c r="I426" s="13">
        <f t="shared" si="80"/>
        <v>0.75046053092352882</v>
      </c>
      <c r="J426" s="13">
        <f t="shared" si="81"/>
        <v>0.23683069166348897</v>
      </c>
      <c r="K426" s="13">
        <f t="shared" si="82"/>
        <v>0.11470603318695681</v>
      </c>
      <c r="L426" s="13">
        <f t="shared" si="75"/>
        <v>31.558047612716063</v>
      </c>
      <c r="M426" s="13">
        <f t="shared" si="76"/>
        <v>15.284752290143455</v>
      </c>
      <c r="N426" s="13">
        <f t="shared" si="77"/>
        <v>16.273295322572608</v>
      </c>
      <c r="O426" s="13">
        <f t="shared" si="78"/>
        <v>46.842799902859518</v>
      </c>
      <c r="P426" s="13">
        <f t="shared" si="79"/>
        <v>34.740227647193237</v>
      </c>
      <c r="Q426" s="13">
        <f t="shared" si="83"/>
        <v>24.572568381838213</v>
      </c>
    </row>
    <row r="427" spans="2:17" x14ac:dyDescent="0.4">
      <c r="B427" s="7">
        <v>40469</v>
      </c>
      <c r="C427" s="9">
        <v>51.72</v>
      </c>
      <c r="D427" s="10">
        <v>51.3</v>
      </c>
      <c r="E427" s="10">
        <v>51.3</v>
      </c>
      <c r="F427" s="12">
        <f t="shared" si="72"/>
        <v>0.42000000000000171</v>
      </c>
      <c r="G427" s="11">
        <f t="shared" si="73"/>
        <v>0.21999999999999886</v>
      </c>
      <c r="H427" s="11">
        <f t="shared" si="74"/>
        <v>0</v>
      </c>
      <c r="I427" s="13">
        <f t="shared" si="80"/>
        <v>0.72685620728613398</v>
      </c>
      <c r="J427" s="13">
        <f t="shared" si="81"/>
        <v>0.2356284994018111</v>
      </c>
      <c r="K427" s="13">
        <f t="shared" si="82"/>
        <v>0.10651274510217419</v>
      </c>
      <c r="L427" s="13">
        <f t="shared" si="75"/>
        <v>32.417484646870967</v>
      </c>
      <c r="M427" s="13">
        <f t="shared" si="76"/>
        <v>14.653894956728962</v>
      </c>
      <c r="N427" s="13">
        <f t="shared" si="77"/>
        <v>17.763589690142005</v>
      </c>
      <c r="O427" s="13">
        <f t="shared" si="78"/>
        <v>47.071379603599929</v>
      </c>
      <c r="P427" s="13">
        <f t="shared" si="79"/>
        <v>37.737559085231233</v>
      </c>
      <c r="Q427" s="13">
        <f t="shared" si="83"/>
        <v>25.512924860651999</v>
      </c>
    </row>
    <row r="428" spans="2:17" x14ac:dyDescent="0.4">
      <c r="B428" s="7">
        <v>40470</v>
      </c>
      <c r="C428" s="9">
        <v>51.3</v>
      </c>
      <c r="D428" s="10">
        <v>50.42</v>
      </c>
      <c r="E428" s="10">
        <v>50.82</v>
      </c>
      <c r="F428" s="12">
        <f t="shared" si="72"/>
        <v>0.87999999999999545</v>
      </c>
      <c r="G428" s="11">
        <f t="shared" si="73"/>
        <v>0</v>
      </c>
      <c r="H428" s="11">
        <f t="shared" si="74"/>
        <v>0.87999999999999545</v>
      </c>
      <c r="I428" s="13">
        <f t="shared" si="80"/>
        <v>0.73779504962283837</v>
      </c>
      <c r="J428" s="13">
        <f t="shared" si="81"/>
        <v>0.21879789230168176</v>
      </c>
      <c r="K428" s="13">
        <f t="shared" si="82"/>
        <v>0.16176183473773284</v>
      </c>
      <c r="L428" s="13">
        <f t="shared" si="75"/>
        <v>29.65564656655415</v>
      </c>
      <c r="M428" s="13">
        <f t="shared" si="76"/>
        <v>21.925036610156937</v>
      </c>
      <c r="N428" s="13">
        <f t="shared" si="77"/>
        <v>7.7306099563972133</v>
      </c>
      <c r="O428" s="13">
        <f t="shared" si="78"/>
        <v>51.580683176711091</v>
      </c>
      <c r="P428" s="13">
        <f t="shared" si="79"/>
        <v>14.987412884611848</v>
      </c>
      <c r="Q428" s="13">
        <f t="shared" si="83"/>
        <v>24.761102576649133</v>
      </c>
    </row>
    <row r="429" spans="2:17" x14ac:dyDescent="0.4">
      <c r="B429" s="7">
        <v>40471</v>
      </c>
      <c r="C429" s="9">
        <v>51.57</v>
      </c>
      <c r="D429" s="10">
        <v>50.87</v>
      </c>
      <c r="E429" s="10">
        <v>51.19</v>
      </c>
      <c r="F429" s="12">
        <f t="shared" si="72"/>
        <v>0.75</v>
      </c>
      <c r="G429" s="11">
        <f t="shared" si="73"/>
        <v>0.27000000000000313</v>
      </c>
      <c r="H429" s="11">
        <f t="shared" si="74"/>
        <v>0</v>
      </c>
      <c r="I429" s="13">
        <f t="shared" si="80"/>
        <v>0.7386668317926357</v>
      </c>
      <c r="J429" s="13">
        <f t="shared" si="81"/>
        <v>0.22245518570870471</v>
      </c>
      <c r="K429" s="13">
        <f t="shared" si="82"/>
        <v>0.15020741797075193</v>
      </c>
      <c r="L429" s="13">
        <f t="shared" si="75"/>
        <v>30.115767506284083</v>
      </c>
      <c r="M429" s="13">
        <f t="shared" si="76"/>
        <v>20.334934710175173</v>
      </c>
      <c r="N429" s="13">
        <f t="shared" si="77"/>
        <v>9.7808327961089105</v>
      </c>
      <c r="O429" s="13">
        <f t="shared" si="78"/>
        <v>50.450702216459256</v>
      </c>
      <c r="P429" s="13">
        <f t="shared" si="79"/>
        <v>19.386911116012115</v>
      </c>
      <c r="Q429" s="13">
        <f t="shared" si="83"/>
        <v>24.377231758032202</v>
      </c>
    </row>
    <row r="430" spans="2:17" x14ac:dyDescent="0.4">
      <c r="B430" s="7">
        <v>40472</v>
      </c>
      <c r="C430" s="9">
        <v>51.710099999999997</v>
      </c>
      <c r="D430" s="10">
        <v>50.79</v>
      </c>
      <c r="E430" s="10">
        <v>51.29</v>
      </c>
      <c r="F430" s="12">
        <f t="shared" si="72"/>
        <v>0.92009999999999792</v>
      </c>
      <c r="G430" s="11">
        <f t="shared" si="73"/>
        <v>0.14009999999999678</v>
      </c>
      <c r="H430" s="11">
        <f t="shared" si="74"/>
        <v>0</v>
      </c>
      <c r="I430" s="13">
        <f t="shared" si="80"/>
        <v>0.75162634380744731</v>
      </c>
      <c r="J430" s="13">
        <f t="shared" si="81"/>
        <v>0.21657267244379699</v>
      </c>
      <c r="K430" s="13">
        <f t="shared" si="82"/>
        <v>0.13947831668712679</v>
      </c>
      <c r="L430" s="13">
        <f t="shared" si="75"/>
        <v>28.813874637060206</v>
      </c>
      <c r="M430" s="13">
        <f t="shared" si="76"/>
        <v>18.556869092770722</v>
      </c>
      <c r="N430" s="13">
        <f t="shared" si="77"/>
        <v>10.257005544289484</v>
      </c>
      <c r="O430" s="13">
        <f t="shared" si="78"/>
        <v>47.370743729830927</v>
      </c>
      <c r="P430" s="13">
        <f t="shared" si="79"/>
        <v>21.652616650454462</v>
      </c>
      <c r="Q430" s="13">
        <f t="shared" si="83"/>
        <v>24.182616393205219</v>
      </c>
    </row>
    <row r="431" spans="2:17" x14ac:dyDescent="0.4">
      <c r="B431" s="7">
        <v>40473</v>
      </c>
      <c r="C431" s="9">
        <v>51.69</v>
      </c>
      <c r="D431" s="10">
        <v>51.21</v>
      </c>
      <c r="E431" s="10">
        <v>51.64</v>
      </c>
      <c r="F431" s="12">
        <f t="shared" si="72"/>
        <v>0.47999999999999687</v>
      </c>
      <c r="G431" s="11">
        <f t="shared" si="73"/>
        <v>0</v>
      </c>
      <c r="H431" s="11">
        <f t="shared" si="74"/>
        <v>0</v>
      </c>
      <c r="I431" s="13">
        <f t="shared" si="80"/>
        <v>0.73222446210691516</v>
      </c>
      <c r="J431" s="13">
        <f t="shared" si="81"/>
        <v>0.20110319584066863</v>
      </c>
      <c r="K431" s="13">
        <f t="shared" si="82"/>
        <v>0.12951557978090344</v>
      </c>
      <c r="L431" s="13">
        <f t="shared" si="75"/>
        <v>27.464692351579032</v>
      </c>
      <c r="M431" s="13">
        <f t="shared" si="76"/>
        <v>17.687961340192473</v>
      </c>
      <c r="N431" s="13">
        <f t="shared" si="77"/>
        <v>9.7767310113865591</v>
      </c>
      <c r="O431" s="13">
        <f t="shared" si="78"/>
        <v>45.152653691771505</v>
      </c>
      <c r="P431" s="13">
        <f t="shared" si="79"/>
        <v>21.652616650454465</v>
      </c>
      <c r="Q431" s="13">
        <f t="shared" si="83"/>
        <v>24.001902125865882</v>
      </c>
    </row>
    <row r="432" spans="2:17" x14ac:dyDescent="0.4">
      <c r="B432" s="7">
        <v>40476</v>
      </c>
      <c r="C432" s="9">
        <v>52.23</v>
      </c>
      <c r="D432" s="10">
        <v>51.85</v>
      </c>
      <c r="E432" s="10">
        <v>51.89</v>
      </c>
      <c r="F432" s="12">
        <f t="shared" si="72"/>
        <v>0.58999999999999631</v>
      </c>
      <c r="G432" s="11">
        <f t="shared" si="73"/>
        <v>0.53999999999999915</v>
      </c>
      <c r="H432" s="11">
        <f t="shared" si="74"/>
        <v>0</v>
      </c>
      <c r="I432" s="13">
        <f t="shared" si="80"/>
        <v>0.72206557195642096</v>
      </c>
      <c r="J432" s="13">
        <f t="shared" si="81"/>
        <v>0.22531011042347796</v>
      </c>
      <c r="K432" s="13">
        <f t="shared" si="82"/>
        <v>0.12026446693941033</v>
      </c>
      <c r="L432" s="13">
        <f t="shared" si="75"/>
        <v>31.203552582212875</v>
      </c>
      <c r="M432" s="13">
        <f t="shared" si="76"/>
        <v>16.6556157238679</v>
      </c>
      <c r="N432" s="13">
        <f t="shared" si="77"/>
        <v>14.547936858344976</v>
      </c>
      <c r="O432" s="13">
        <f t="shared" si="78"/>
        <v>47.859168306080775</v>
      </c>
      <c r="P432" s="13">
        <f t="shared" si="79"/>
        <v>30.397387529395449</v>
      </c>
      <c r="Q432" s="13">
        <f t="shared" si="83"/>
        <v>24.458722511832281</v>
      </c>
    </row>
    <row r="433" spans="2:17" x14ac:dyDescent="0.4">
      <c r="B433" s="7">
        <v>40477</v>
      </c>
      <c r="C433" s="9">
        <v>52.15</v>
      </c>
      <c r="D433" s="10">
        <v>51.42</v>
      </c>
      <c r="E433" s="10">
        <v>52.03</v>
      </c>
      <c r="F433" s="12">
        <f t="shared" si="72"/>
        <v>0.72999999999999687</v>
      </c>
      <c r="G433" s="11">
        <f t="shared" si="73"/>
        <v>0</v>
      </c>
      <c r="H433" s="11">
        <f t="shared" si="74"/>
        <v>0.42999999999999972</v>
      </c>
      <c r="I433" s="13">
        <f t="shared" si="80"/>
        <v>0.72263231681667628</v>
      </c>
      <c r="J433" s="13">
        <f t="shared" si="81"/>
        <v>0.20921653110751523</v>
      </c>
      <c r="K433" s="13">
        <f t="shared" si="82"/>
        <v>0.14238843358659528</v>
      </c>
      <c r="L433" s="13">
        <f t="shared" si="75"/>
        <v>28.95200314720925</v>
      </c>
      <c r="M433" s="13">
        <f t="shared" si="76"/>
        <v>19.704133107946461</v>
      </c>
      <c r="N433" s="13">
        <f t="shared" si="77"/>
        <v>9.2478700392627893</v>
      </c>
      <c r="O433" s="13">
        <f t="shared" si="78"/>
        <v>48.656136255155715</v>
      </c>
      <c r="P433" s="13">
        <f t="shared" si="79"/>
        <v>19.006585296387694</v>
      </c>
      <c r="Q433" s="13">
        <f t="shared" si="83"/>
        <v>24.069284139300525</v>
      </c>
    </row>
    <row r="434" spans="2:17" x14ac:dyDescent="0.4">
      <c r="B434" s="7">
        <v>40478</v>
      </c>
      <c r="C434" s="9">
        <v>52.23</v>
      </c>
      <c r="D434" s="10">
        <v>51.66</v>
      </c>
      <c r="E434" s="10">
        <v>52.19</v>
      </c>
      <c r="F434" s="12">
        <f t="shared" si="72"/>
        <v>0.57000000000000028</v>
      </c>
      <c r="G434" s="11">
        <f t="shared" si="73"/>
        <v>7.9999999999998295E-2</v>
      </c>
      <c r="H434" s="11">
        <f t="shared" si="74"/>
        <v>0</v>
      </c>
      <c r="I434" s="13">
        <f t="shared" si="80"/>
        <v>0.71173000847262802</v>
      </c>
      <c r="J434" s="13">
        <f t="shared" si="81"/>
        <v>0.19998677888554975</v>
      </c>
      <c r="K434" s="13">
        <f t="shared" si="82"/>
        <v>0.13221783118755276</v>
      </c>
      <c r="L434" s="13">
        <f t="shared" si="75"/>
        <v>28.098685808502189</v>
      </c>
      <c r="M434" s="13">
        <f t="shared" si="76"/>
        <v>18.57696452497375</v>
      </c>
      <c r="N434" s="13">
        <f t="shared" si="77"/>
        <v>9.5217212835284393</v>
      </c>
      <c r="O434" s="13">
        <f t="shared" si="78"/>
        <v>46.675650333475943</v>
      </c>
      <c r="P434" s="13">
        <f t="shared" si="79"/>
        <v>20.399761364866141</v>
      </c>
      <c r="Q434" s="13">
        <f t="shared" si="83"/>
        <v>23.807175369698069</v>
      </c>
    </row>
    <row r="435" spans="2:17" x14ac:dyDescent="0.4">
      <c r="B435" s="7">
        <v>40479</v>
      </c>
      <c r="C435" s="9">
        <v>52.45</v>
      </c>
      <c r="D435" s="10">
        <v>51.84</v>
      </c>
      <c r="E435" s="10">
        <v>52.3</v>
      </c>
      <c r="F435" s="12">
        <f t="shared" si="72"/>
        <v>0.60999999999999943</v>
      </c>
      <c r="G435" s="11">
        <f t="shared" si="73"/>
        <v>0.22000000000000597</v>
      </c>
      <c r="H435" s="11">
        <f t="shared" si="74"/>
        <v>0</v>
      </c>
      <c r="I435" s="13">
        <f t="shared" si="80"/>
        <v>0.70446357929601167</v>
      </c>
      <c r="J435" s="13">
        <f t="shared" si="81"/>
        <v>0.2014162946794395</v>
      </c>
      <c r="K435" s="13">
        <f t="shared" si="82"/>
        <v>0.12277370038844185</v>
      </c>
      <c r="L435" s="13">
        <f t="shared" si="75"/>
        <v>28.591441857181589</v>
      </c>
      <c r="M435" s="13">
        <f t="shared" si="76"/>
        <v>17.427969876190435</v>
      </c>
      <c r="N435" s="13">
        <f t="shared" si="77"/>
        <v>11.163471980991154</v>
      </c>
      <c r="O435" s="13">
        <f t="shared" si="78"/>
        <v>46.019411733372024</v>
      </c>
      <c r="P435" s="13">
        <f t="shared" si="79"/>
        <v>24.258180538400296</v>
      </c>
      <c r="Q435" s="13">
        <f t="shared" si="83"/>
        <v>23.839390024605368</v>
      </c>
    </row>
    <row r="436" spans="2:17" x14ac:dyDescent="0.4">
      <c r="B436" s="7">
        <v>40480</v>
      </c>
      <c r="C436" s="9">
        <v>52.49</v>
      </c>
      <c r="D436" s="10">
        <v>52.169800000000002</v>
      </c>
      <c r="E436" s="10">
        <v>52.18</v>
      </c>
      <c r="F436" s="12">
        <f t="shared" si="72"/>
        <v>0.32019999999999982</v>
      </c>
      <c r="G436" s="11">
        <f t="shared" si="73"/>
        <v>3.9999999999999147E-2</v>
      </c>
      <c r="H436" s="11">
        <f t="shared" si="74"/>
        <v>0</v>
      </c>
      <c r="I436" s="13">
        <f t="shared" si="80"/>
        <v>0.67701618077486792</v>
      </c>
      <c r="J436" s="13">
        <f t="shared" si="81"/>
        <v>0.18988655934519375</v>
      </c>
      <c r="K436" s="13">
        <f t="shared" si="82"/>
        <v>0.114004150360696</v>
      </c>
      <c r="L436" s="13">
        <f t="shared" si="75"/>
        <v>28.04756588356015</v>
      </c>
      <c r="M436" s="13">
        <f t="shared" si="76"/>
        <v>16.839206151648309</v>
      </c>
      <c r="N436" s="13">
        <f t="shared" si="77"/>
        <v>11.208359731911841</v>
      </c>
      <c r="O436" s="13">
        <f t="shared" si="78"/>
        <v>44.886772035208459</v>
      </c>
      <c r="P436" s="13">
        <f t="shared" si="79"/>
        <v>24.970295754660604</v>
      </c>
      <c r="Q436" s="13">
        <f t="shared" si="83"/>
        <v>23.920169005323597</v>
      </c>
    </row>
    <row r="437" spans="2:17" x14ac:dyDescent="0.4">
      <c r="B437" s="7">
        <v>40483</v>
      </c>
      <c r="C437" s="9">
        <v>52.75</v>
      </c>
      <c r="D437" s="10">
        <v>51.98</v>
      </c>
      <c r="E437" s="10">
        <v>52.22</v>
      </c>
      <c r="F437" s="12">
        <f t="shared" si="72"/>
        <v>0.77000000000000313</v>
      </c>
      <c r="G437" s="11">
        <f t="shared" si="73"/>
        <v>0.25999999999999801</v>
      </c>
      <c r="H437" s="11">
        <f t="shared" si="74"/>
        <v>0</v>
      </c>
      <c r="I437" s="13">
        <f t="shared" si="80"/>
        <v>0.68365788214809187</v>
      </c>
      <c r="J437" s="13">
        <f t="shared" si="81"/>
        <v>0.19489466224910834</v>
      </c>
      <c r="K437" s="13">
        <f t="shared" si="82"/>
        <v>0.10586099676350343</v>
      </c>
      <c r="L437" s="13">
        <f t="shared" si="75"/>
        <v>28.507630400857554</v>
      </c>
      <c r="M437" s="13">
        <f t="shared" si="76"/>
        <v>15.484498830157879</v>
      </c>
      <c r="N437" s="13">
        <f t="shared" si="77"/>
        <v>13.023131570699675</v>
      </c>
      <c r="O437" s="13">
        <f t="shared" si="78"/>
        <v>43.992129231015433</v>
      </c>
      <c r="P437" s="13">
        <f t="shared" si="79"/>
        <v>29.603321772200278</v>
      </c>
      <c r="Q437" s="13">
        <f t="shared" si="83"/>
        <v>24.326108488671931</v>
      </c>
    </row>
    <row r="438" spans="2:17" x14ac:dyDescent="0.4">
      <c r="B438" s="7">
        <v>40484</v>
      </c>
      <c r="C438" s="9">
        <v>52.93</v>
      </c>
      <c r="D438" s="10">
        <v>52.575000000000003</v>
      </c>
      <c r="E438" s="10">
        <v>52.78</v>
      </c>
      <c r="F438" s="12">
        <f t="shared" si="72"/>
        <v>0.71000000000000085</v>
      </c>
      <c r="G438" s="11">
        <f t="shared" si="73"/>
        <v>0.17999999999999972</v>
      </c>
      <c r="H438" s="11">
        <f t="shared" si="74"/>
        <v>0</v>
      </c>
      <c r="I438" s="13">
        <f t="shared" si="80"/>
        <v>0.68553946199465687</v>
      </c>
      <c r="J438" s="13">
        <f t="shared" si="81"/>
        <v>0.19383075780274345</v>
      </c>
      <c r="K438" s="13">
        <f t="shared" si="82"/>
        <v>9.8299496994681754E-2</v>
      </c>
      <c r="L438" s="13">
        <f t="shared" si="75"/>
        <v>28.274194054237274</v>
      </c>
      <c r="M438" s="13">
        <f t="shared" si="76"/>
        <v>14.338999057569628</v>
      </c>
      <c r="N438" s="13">
        <f t="shared" si="77"/>
        <v>13.935194996667645</v>
      </c>
      <c r="O438" s="13">
        <f t="shared" si="78"/>
        <v>42.613193111806901</v>
      </c>
      <c r="P438" s="13">
        <f t="shared" si="79"/>
        <v>32.701597742523077</v>
      </c>
      <c r="Q438" s="13">
        <f t="shared" si="83"/>
        <v>24.924357721089869</v>
      </c>
    </row>
    <row r="439" spans="2:17" x14ac:dyDescent="0.4">
      <c r="B439" s="7">
        <v>40485</v>
      </c>
      <c r="C439" s="9">
        <v>53.04</v>
      </c>
      <c r="D439" s="10">
        <v>52.36</v>
      </c>
      <c r="E439" s="10">
        <v>53.02</v>
      </c>
      <c r="F439" s="12">
        <f t="shared" si="72"/>
        <v>0.67999999999999972</v>
      </c>
      <c r="G439" s="11">
        <f t="shared" si="73"/>
        <v>0</v>
      </c>
      <c r="H439" s="11">
        <f t="shared" si="74"/>
        <v>0.21500000000000341</v>
      </c>
      <c r="I439" s="13">
        <f t="shared" si="80"/>
        <v>0.68514378613789562</v>
      </c>
      <c r="J439" s="13">
        <f t="shared" si="81"/>
        <v>0.17998570367397607</v>
      </c>
      <c r="K439" s="13">
        <f t="shared" si="82"/>
        <v>0.10663524720934758</v>
      </c>
      <c r="L439" s="13">
        <f t="shared" si="75"/>
        <v>26.269771005082315</v>
      </c>
      <c r="M439" s="13">
        <f t="shared" si="76"/>
        <v>15.563922400937548</v>
      </c>
      <c r="N439" s="13">
        <f t="shared" si="77"/>
        <v>10.705848604144768</v>
      </c>
      <c r="O439" s="13">
        <f t="shared" si="78"/>
        <v>41.833693406019862</v>
      </c>
      <c r="P439" s="13">
        <f t="shared" si="79"/>
        <v>25.591449696392804</v>
      </c>
      <c r="Q439" s="13">
        <f t="shared" si="83"/>
        <v>24.972007147897223</v>
      </c>
    </row>
    <row r="440" spans="2:17" x14ac:dyDescent="0.4">
      <c r="B440" s="7">
        <v>40486</v>
      </c>
      <c r="C440" s="9">
        <v>53.861400000000003</v>
      </c>
      <c r="D440" s="10">
        <v>53.5</v>
      </c>
      <c r="E440" s="10">
        <v>53.67</v>
      </c>
      <c r="F440" s="12">
        <f t="shared" si="72"/>
        <v>0.84140000000000015</v>
      </c>
      <c r="G440" s="11">
        <f t="shared" si="73"/>
        <v>0.82140000000000413</v>
      </c>
      <c r="H440" s="11">
        <f t="shared" si="74"/>
        <v>0</v>
      </c>
      <c r="I440" s="13">
        <f t="shared" si="80"/>
        <v>0.69630494427090306</v>
      </c>
      <c r="J440" s="13">
        <f t="shared" si="81"/>
        <v>0.22580101055440663</v>
      </c>
      <c r="K440" s="13">
        <f t="shared" si="82"/>
        <v>9.9018443837251321E-2</v>
      </c>
      <c r="L440" s="13">
        <f t="shared" si="75"/>
        <v>32.42846577670673</v>
      </c>
      <c r="M440" s="13">
        <f t="shared" si="76"/>
        <v>14.220557336546413</v>
      </c>
      <c r="N440" s="13">
        <f t="shared" si="77"/>
        <v>18.207908440160317</v>
      </c>
      <c r="O440" s="13">
        <f t="shared" si="78"/>
        <v>46.649023113253143</v>
      </c>
      <c r="P440" s="13">
        <f t="shared" si="79"/>
        <v>39.031703613504803</v>
      </c>
      <c r="Q440" s="13">
        <f t="shared" si="83"/>
        <v>25.97627118115491</v>
      </c>
    </row>
    <row r="441" spans="2:17" x14ac:dyDescent="0.4">
      <c r="B441" s="7">
        <v>40487</v>
      </c>
      <c r="C441" s="9">
        <v>53.81</v>
      </c>
      <c r="D441" s="10">
        <v>53.51</v>
      </c>
      <c r="E441" s="10">
        <v>53.67</v>
      </c>
      <c r="F441" s="12">
        <f t="shared" si="72"/>
        <v>0.30000000000000426</v>
      </c>
      <c r="G441" s="11">
        <f t="shared" si="73"/>
        <v>0</v>
      </c>
      <c r="H441" s="11">
        <f t="shared" si="74"/>
        <v>0</v>
      </c>
      <c r="I441" s="13">
        <f t="shared" si="80"/>
        <v>0.66799744825155316</v>
      </c>
      <c r="J441" s="13">
        <f t="shared" si="81"/>
        <v>0.20967236694337757</v>
      </c>
      <c r="K441" s="13">
        <f t="shared" si="82"/>
        <v>9.1945697848876226E-2</v>
      </c>
      <c r="L441" s="13">
        <f t="shared" si="75"/>
        <v>31.388198786115655</v>
      </c>
      <c r="M441" s="13">
        <f t="shared" si="76"/>
        <v>13.764378604969087</v>
      </c>
      <c r="N441" s="13">
        <f t="shared" si="77"/>
        <v>17.62382018114657</v>
      </c>
      <c r="O441" s="13">
        <f t="shared" si="78"/>
        <v>45.152577391084741</v>
      </c>
      <c r="P441" s="13">
        <f t="shared" si="79"/>
        <v>39.031703613504796</v>
      </c>
      <c r="Q441" s="13">
        <f t="shared" si="83"/>
        <v>26.908802069179902</v>
      </c>
    </row>
    <row r="442" spans="2:17" x14ac:dyDescent="0.4">
      <c r="B442" s="7">
        <v>40490</v>
      </c>
      <c r="C442" s="9">
        <v>53.83</v>
      </c>
      <c r="D442" s="10">
        <v>53.4499</v>
      </c>
      <c r="E442" s="10">
        <v>53.737499999999997</v>
      </c>
      <c r="F442" s="12">
        <f t="shared" si="72"/>
        <v>0.38009999999999877</v>
      </c>
      <c r="G442" s="11">
        <f t="shared" si="73"/>
        <v>0</v>
      </c>
      <c r="H442" s="11">
        <f t="shared" si="74"/>
        <v>6.0099999999998488E-2</v>
      </c>
      <c r="I442" s="13">
        <f t="shared" si="80"/>
        <v>0.64743334480501358</v>
      </c>
      <c r="J442" s="13">
        <f t="shared" si="81"/>
        <v>0.19469576930456486</v>
      </c>
      <c r="K442" s="13">
        <f t="shared" si="82"/>
        <v>8.9671005145384952E-2</v>
      </c>
      <c r="L442" s="13">
        <f t="shared" si="75"/>
        <v>30.071940357536121</v>
      </c>
      <c r="M442" s="13">
        <f t="shared" si="76"/>
        <v>13.850229659145997</v>
      </c>
      <c r="N442" s="13">
        <f t="shared" si="77"/>
        <v>16.221710698390126</v>
      </c>
      <c r="O442" s="13">
        <f t="shared" si="78"/>
        <v>43.922170016682117</v>
      </c>
      <c r="P442" s="13">
        <f t="shared" si="79"/>
        <v>36.932853482031838</v>
      </c>
      <c r="Q442" s="13">
        <f t="shared" si="83"/>
        <v>27.624805741526469</v>
      </c>
    </row>
    <row r="443" spans="2:17" x14ac:dyDescent="0.4">
      <c r="B443" s="7">
        <v>40491</v>
      </c>
      <c r="C443" s="9">
        <v>54.040100000000002</v>
      </c>
      <c r="D443" s="10">
        <v>53.21</v>
      </c>
      <c r="E443" s="10">
        <v>53.45</v>
      </c>
      <c r="F443" s="12">
        <f t="shared" si="72"/>
        <v>0.83010000000000161</v>
      </c>
      <c r="G443" s="11">
        <f t="shared" si="73"/>
        <v>0</v>
      </c>
      <c r="H443" s="11">
        <f t="shared" si="74"/>
        <v>0.23989999999999867</v>
      </c>
      <c r="I443" s="13">
        <f t="shared" si="80"/>
        <v>0.66048096303322701</v>
      </c>
      <c r="J443" s="13">
        <f t="shared" si="81"/>
        <v>0.18078892863995308</v>
      </c>
      <c r="K443" s="13">
        <f t="shared" si="82"/>
        <v>0.10040164763500023</v>
      </c>
      <c r="L443" s="13">
        <f t="shared" si="75"/>
        <v>27.372314837007355</v>
      </c>
      <c r="M443" s="13">
        <f t="shared" si="76"/>
        <v>15.201293186999743</v>
      </c>
      <c r="N443" s="13">
        <f t="shared" si="77"/>
        <v>12.171021650007612</v>
      </c>
      <c r="O443" s="13">
        <f t="shared" si="78"/>
        <v>42.5736080240071</v>
      </c>
      <c r="P443" s="13">
        <f t="shared" si="79"/>
        <v>28.588184593479646</v>
      </c>
      <c r="Q443" s="13">
        <f t="shared" si="83"/>
        <v>27.693618516665982</v>
      </c>
    </row>
    <row r="444" spans="2:17" x14ac:dyDescent="0.4">
      <c r="B444" s="7">
        <v>40492</v>
      </c>
      <c r="C444" s="9">
        <v>53.77</v>
      </c>
      <c r="D444" s="10">
        <v>53.1</v>
      </c>
      <c r="E444" s="10">
        <v>53.715000000000003</v>
      </c>
      <c r="F444" s="12">
        <f t="shared" si="72"/>
        <v>0.67000000000000171</v>
      </c>
      <c r="G444" s="11">
        <f t="shared" si="73"/>
        <v>0</v>
      </c>
      <c r="H444" s="11">
        <f t="shared" si="74"/>
        <v>0.10999999999999943</v>
      </c>
      <c r="I444" s="13">
        <f t="shared" si="80"/>
        <v>0.66116089424513957</v>
      </c>
      <c r="J444" s="13">
        <f t="shared" si="81"/>
        <v>0.16787543373709929</v>
      </c>
      <c r="K444" s="13">
        <f t="shared" si="82"/>
        <v>0.10108724423250016</v>
      </c>
      <c r="L444" s="13">
        <f t="shared" si="75"/>
        <v>25.391010750683613</v>
      </c>
      <c r="M444" s="13">
        <f t="shared" si="76"/>
        <v>15.289356208508591</v>
      </c>
      <c r="N444" s="13">
        <f t="shared" si="77"/>
        <v>10.101654542175021</v>
      </c>
      <c r="O444" s="13">
        <f t="shared" si="78"/>
        <v>40.680366959192206</v>
      </c>
      <c r="P444" s="13">
        <f t="shared" si="79"/>
        <v>24.83176848504911</v>
      </c>
      <c r="Q444" s="13">
        <f t="shared" si="83"/>
        <v>27.489200657264778</v>
      </c>
    </row>
    <row r="445" spans="2:17" x14ac:dyDescent="0.4">
      <c r="B445" s="7">
        <v>40493</v>
      </c>
      <c r="C445" s="9">
        <v>53.48</v>
      </c>
      <c r="D445" s="10">
        <v>52.66</v>
      </c>
      <c r="E445" s="10">
        <v>53.384999999999998</v>
      </c>
      <c r="F445" s="12">
        <f t="shared" si="72"/>
        <v>1.0550000000000068</v>
      </c>
      <c r="G445" s="11">
        <f t="shared" si="73"/>
        <v>0</v>
      </c>
      <c r="H445" s="11">
        <f t="shared" si="74"/>
        <v>0.44000000000000483</v>
      </c>
      <c r="I445" s="13">
        <f t="shared" si="80"/>
        <v>0.68929225894191581</v>
      </c>
      <c r="J445" s="13">
        <f t="shared" si="81"/>
        <v>0.15588433132730647</v>
      </c>
      <c r="K445" s="13">
        <f t="shared" si="82"/>
        <v>0.12529529821589336</v>
      </c>
      <c r="L445" s="13">
        <f t="shared" si="75"/>
        <v>22.615128678014401</v>
      </c>
      <c r="M445" s="13">
        <f t="shared" si="76"/>
        <v>18.177383626536788</v>
      </c>
      <c r="N445" s="13">
        <f t="shared" si="77"/>
        <v>4.4377450514776129</v>
      </c>
      <c r="O445" s="13">
        <f t="shared" si="78"/>
        <v>40.792512304551188</v>
      </c>
      <c r="P445" s="13">
        <f t="shared" si="79"/>
        <v>10.878822609272087</v>
      </c>
      <c r="Q445" s="13">
        <f t="shared" si="83"/>
        <v>26.302745082408158</v>
      </c>
    </row>
    <row r="446" spans="2:17" x14ac:dyDescent="0.4">
      <c r="B446" s="7">
        <v>40494</v>
      </c>
      <c r="C446" s="9">
        <v>53.367199999999997</v>
      </c>
      <c r="D446" s="10">
        <v>52.11</v>
      </c>
      <c r="E446" s="10">
        <v>52.51</v>
      </c>
      <c r="F446" s="12">
        <f t="shared" si="72"/>
        <v>1.2749999999999986</v>
      </c>
      <c r="G446" s="11">
        <f t="shared" si="73"/>
        <v>0</v>
      </c>
      <c r="H446" s="11">
        <f t="shared" si="74"/>
        <v>0.54999999999999716</v>
      </c>
      <c r="I446" s="13">
        <f t="shared" si="80"/>
        <v>0.73112852616035029</v>
      </c>
      <c r="J446" s="13">
        <f t="shared" si="81"/>
        <v>0.14474973623249884</v>
      </c>
      <c r="K446" s="13">
        <f t="shared" si="82"/>
        <v>0.15563134834332934</v>
      </c>
      <c r="L446" s="13">
        <f t="shared" si="75"/>
        <v>19.798124550368385</v>
      </c>
      <c r="M446" s="13">
        <f t="shared" si="76"/>
        <v>21.286455496498633</v>
      </c>
      <c r="N446" s="13">
        <f t="shared" si="77"/>
        <v>1.4883309461302474</v>
      </c>
      <c r="O446" s="13">
        <f t="shared" si="78"/>
        <v>41.084580046867018</v>
      </c>
      <c r="P446" s="13">
        <f t="shared" si="79"/>
        <v>3.6226023107268999</v>
      </c>
      <c r="Q446" s="13">
        <f t="shared" si="83"/>
        <v>24.682734884430925</v>
      </c>
    </row>
    <row r="447" spans="2:17" x14ac:dyDescent="0.4">
      <c r="B447" s="7">
        <v>40497</v>
      </c>
      <c r="C447" s="9">
        <v>52.88</v>
      </c>
      <c r="D447" s="10">
        <v>52.29</v>
      </c>
      <c r="E447" s="10">
        <v>52.314999999999998</v>
      </c>
      <c r="F447" s="12">
        <f t="shared" si="72"/>
        <v>0.59000000000000341</v>
      </c>
      <c r="G447" s="11">
        <f t="shared" si="73"/>
        <v>0</v>
      </c>
      <c r="H447" s="11">
        <f t="shared" si="74"/>
        <v>0</v>
      </c>
      <c r="I447" s="13">
        <f t="shared" si="80"/>
        <v>0.72104791714889693</v>
      </c>
      <c r="J447" s="13">
        <f t="shared" si="81"/>
        <v>0.13441046935874892</v>
      </c>
      <c r="K447" s="13">
        <f t="shared" si="82"/>
        <v>0.14451482346166294</v>
      </c>
      <c r="L447" s="13">
        <f t="shared" si="75"/>
        <v>18.640989892907918</v>
      </c>
      <c r="M447" s="13">
        <f t="shared" si="76"/>
        <v>20.042332835949448</v>
      </c>
      <c r="N447" s="13">
        <f t="shared" si="77"/>
        <v>1.4013429430415307</v>
      </c>
      <c r="O447" s="13">
        <f t="shared" si="78"/>
        <v>38.683322728857362</v>
      </c>
      <c r="P447" s="13">
        <f t="shared" si="79"/>
        <v>3.622602310726899</v>
      </c>
      <c r="Q447" s="13">
        <f t="shared" si="83"/>
        <v>23.178439700594925</v>
      </c>
    </row>
    <row r="448" spans="2:17" x14ac:dyDescent="0.4">
      <c r="B448" s="7">
        <v>40498</v>
      </c>
      <c r="C448" s="9">
        <v>52.246200000000002</v>
      </c>
      <c r="D448" s="10">
        <v>50.85</v>
      </c>
      <c r="E448" s="10">
        <v>51.45</v>
      </c>
      <c r="F448" s="12">
        <f t="shared" si="72"/>
        <v>1.4649999999999963</v>
      </c>
      <c r="G448" s="11">
        <f t="shared" si="73"/>
        <v>0</v>
      </c>
      <c r="H448" s="11">
        <f t="shared" si="74"/>
        <v>1.4399999999999977</v>
      </c>
      <c r="I448" s="13">
        <f t="shared" si="80"/>
        <v>0.77418735163826113</v>
      </c>
      <c r="J448" s="13">
        <f t="shared" si="81"/>
        <v>0.12480972154740973</v>
      </c>
      <c r="K448" s="13">
        <f t="shared" si="82"/>
        <v>0.23704947892868683</v>
      </c>
      <c r="L448" s="13">
        <f t="shared" si="75"/>
        <v>16.121384737596056</v>
      </c>
      <c r="M448" s="13">
        <f t="shared" si="76"/>
        <v>30.619136107954418</v>
      </c>
      <c r="N448" s="13">
        <f t="shared" si="77"/>
        <v>14.497751370358362</v>
      </c>
      <c r="O448" s="13">
        <f t="shared" si="78"/>
        <v>46.740520845550478</v>
      </c>
      <c r="P448" s="13">
        <f t="shared" si="79"/>
        <v>31.017522073116766</v>
      </c>
      <c r="Q448" s="13">
        <f t="shared" si="83"/>
        <v>23.738374155775059</v>
      </c>
    </row>
    <row r="449" spans="2:17" x14ac:dyDescent="0.4">
      <c r="B449" s="7">
        <v>40499</v>
      </c>
      <c r="C449" s="9">
        <v>51.87</v>
      </c>
      <c r="D449" s="10">
        <v>51.35</v>
      </c>
      <c r="E449" s="10">
        <v>51.6</v>
      </c>
      <c r="F449" s="12">
        <f t="shared" si="72"/>
        <v>0.51999999999999602</v>
      </c>
      <c r="G449" s="11">
        <f t="shared" si="73"/>
        <v>0</v>
      </c>
      <c r="H449" s="11">
        <f t="shared" si="74"/>
        <v>0</v>
      </c>
      <c r="I449" s="13">
        <f t="shared" si="80"/>
        <v>0.75603111223552788</v>
      </c>
      <c r="J449" s="13">
        <f t="shared" si="81"/>
        <v>0.11589474143688047</v>
      </c>
      <c r="K449" s="13">
        <f t="shared" si="82"/>
        <v>0.22011737329092348</v>
      </c>
      <c r="L449" s="13">
        <f t="shared" si="75"/>
        <v>15.329361392838495</v>
      </c>
      <c r="M449" s="13">
        <f t="shared" si="76"/>
        <v>29.114856482566271</v>
      </c>
      <c r="N449" s="13">
        <f t="shared" si="77"/>
        <v>13.785495089727776</v>
      </c>
      <c r="O449" s="13">
        <f t="shared" si="78"/>
        <v>44.444217875404767</v>
      </c>
      <c r="P449" s="13">
        <f t="shared" si="79"/>
        <v>31.017522073116755</v>
      </c>
      <c r="Q449" s="13">
        <f t="shared" si="83"/>
        <v>24.25831329272804</v>
      </c>
    </row>
    <row r="450" spans="2:17" x14ac:dyDescent="0.4">
      <c r="B450" s="7">
        <v>40500</v>
      </c>
      <c r="C450" s="9">
        <v>52.79</v>
      </c>
      <c r="D450" s="10">
        <v>52.13</v>
      </c>
      <c r="E450" s="10">
        <v>52.43</v>
      </c>
      <c r="F450" s="12">
        <f t="shared" si="72"/>
        <v>1.1899999999999977</v>
      </c>
      <c r="G450" s="11">
        <f t="shared" si="73"/>
        <v>0.92000000000000171</v>
      </c>
      <c r="H450" s="11">
        <f t="shared" si="74"/>
        <v>0</v>
      </c>
      <c r="I450" s="13">
        <f t="shared" si="80"/>
        <v>0.78702888993299003</v>
      </c>
      <c r="J450" s="13">
        <f t="shared" si="81"/>
        <v>0.17333083133424626</v>
      </c>
      <c r="K450" s="13">
        <f t="shared" si="82"/>
        <v>0.20439470377014324</v>
      </c>
      <c r="L450" s="13">
        <f t="shared" si="75"/>
        <v>22.023439488860969</v>
      </c>
      <c r="M450" s="13">
        <f t="shared" si="76"/>
        <v>25.970419432448789</v>
      </c>
      <c r="N450" s="13">
        <f t="shared" si="77"/>
        <v>3.9469799435878201</v>
      </c>
      <c r="O450" s="13">
        <f t="shared" si="78"/>
        <v>47.993858921309759</v>
      </c>
      <c r="P450" s="13">
        <f t="shared" si="79"/>
        <v>8.2239270446230393</v>
      </c>
      <c r="Q450" s="13">
        <f t="shared" si="83"/>
        <v>23.112999989291971</v>
      </c>
    </row>
    <row r="451" spans="2:17" x14ac:dyDescent="0.4">
      <c r="B451" s="7">
        <v>40501</v>
      </c>
      <c r="C451" s="9">
        <v>52.59</v>
      </c>
      <c r="D451" s="10">
        <v>52.14</v>
      </c>
      <c r="E451" s="10">
        <v>52.47</v>
      </c>
      <c r="F451" s="12">
        <f t="shared" si="72"/>
        <v>0.45000000000000284</v>
      </c>
      <c r="G451" s="11">
        <f t="shared" si="73"/>
        <v>0</v>
      </c>
      <c r="H451" s="11">
        <f t="shared" si="74"/>
        <v>0</v>
      </c>
      <c r="I451" s="13">
        <f t="shared" si="80"/>
        <v>0.7629553977949195</v>
      </c>
      <c r="J451" s="13">
        <f t="shared" si="81"/>
        <v>0.16095005766751438</v>
      </c>
      <c r="K451" s="13">
        <f t="shared" si="82"/>
        <v>0.18979508207227586</v>
      </c>
      <c r="L451" s="13">
        <f t="shared" si="75"/>
        <v>21.095605081593163</v>
      </c>
      <c r="M451" s="13">
        <f t="shared" si="76"/>
        <v>24.876301107616293</v>
      </c>
      <c r="N451" s="13">
        <f t="shared" si="77"/>
        <v>3.7806960260231293</v>
      </c>
      <c r="O451" s="13">
        <f t="shared" si="78"/>
        <v>45.971906189209456</v>
      </c>
      <c r="P451" s="13">
        <f t="shared" si="79"/>
        <v>8.2239270446230393</v>
      </c>
      <c r="Q451" s="13">
        <f t="shared" si="83"/>
        <v>22.049494778958479</v>
      </c>
    </row>
    <row r="452" spans="2:17" x14ac:dyDescent="0.4">
      <c r="B452" s="7">
        <v>40504</v>
      </c>
      <c r="C452" s="9">
        <v>52.91</v>
      </c>
      <c r="D452" s="10">
        <v>52.17</v>
      </c>
      <c r="E452" s="10">
        <v>52.91</v>
      </c>
      <c r="F452" s="12">
        <f t="shared" si="72"/>
        <v>0.73999999999999488</v>
      </c>
      <c r="G452" s="11">
        <f t="shared" si="73"/>
        <v>0.31999999999999318</v>
      </c>
      <c r="H452" s="11">
        <f t="shared" si="74"/>
        <v>0</v>
      </c>
      <c r="I452" s="13">
        <f t="shared" si="80"/>
        <v>0.76131572652385338</v>
      </c>
      <c r="J452" s="13">
        <f t="shared" si="81"/>
        <v>0.17231076783412003</v>
      </c>
      <c r="K452" s="13">
        <f t="shared" si="82"/>
        <v>0.17623829049568474</v>
      </c>
      <c r="L452" s="13">
        <f t="shared" si="75"/>
        <v>22.63328627413048</v>
      </c>
      <c r="M452" s="13">
        <f t="shared" si="76"/>
        <v>23.149172459681598</v>
      </c>
      <c r="N452" s="13">
        <f t="shared" si="77"/>
        <v>0.51588618555111765</v>
      </c>
      <c r="O452" s="13">
        <f t="shared" si="78"/>
        <v>45.782458733812078</v>
      </c>
      <c r="P452" s="13">
        <f t="shared" si="79"/>
        <v>1.1268206204270899</v>
      </c>
      <c r="Q452" s="13">
        <f t="shared" si="83"/>
        <v>20.555018053349098</v>
      </c>
    </row>
    <row r="453" spans="2:17" x14ac:dyDescent="0.4">
      <c r="B453" s="7">
        <v>40505</v>
      </c>
      <c r="C453" s="9">
        <v>52.45</v>
      </c>
      <c r="D453" s="10">
        <v>51.77</v>
      </c>
      <c r="E453" s="10">
        <v>52.07</v>
      </c>
      <c r="F453" s="12">
        <f t="shared" ref="F453:F506" si="84">MAX(C453-D453, ABS(C453-E452), ABS(D453-E452))</f>
        <v>1.1399999999999935</v>
      </c>
      <c r="G453" s="11">
        <f t="shared" ref="G453:G506" si="85">IF(C453-C452&gt;D452-D453,MAX(C453-C452,0),0)</f>
        <v>0</v>
      </c>
      <c r="H453" s="11">
        <f t="shared" ref="H453:H506" si="86">IF(D452-D453&gt;C453-C452,MAX(D452-D453, 0),0)</f>
        <v>0.39999999999999858</v>
      </c>
      <c r="I453" s="13">
        <f t="shared" si="80"/>
        <v>0.78836460320072044</v>
      </c>
      <c r="J453" s="13">
        <f t="shared" si="81"/>
        <v>0.1600028558459686</v>
      </c>
      <c r="K453" s="13">
        <f t="shared" si="82"/>
        <v>0.19222126974599288</v>
      </c>
      <c r="L453" s="13">
        <f t="shared" si="75"/>
        <v>20.295540311724434</v>
      </c>
      <c r="M453" s="13">
        <f t="shared" si="76"/>
        <v>24.382280605393017</v>
      </c>
      <c r="N453" s="13">
        <f t="shared" si="77"/>
        <v>4.0867402936685835</v>
      </c>
      <c r="O453" s="13">
        <f t="shared" si="78"/>
        <v>44.677820917117451</v>
      </c>
      <c r="P453" s="13">
        <f t="shared" si="79"/>
        <v>9.1471343270074907</v>
      </c>
      <c r="Q453" s="13">
        <f t="shared" si="83"/>
        <v>19.740169215753269</v>
      </c>
    </row>
    <row r="454" spans="2:17" x14ac:dyDescent="0.4">
      <c r="B454" s="7">
        <v>40506</v>
      </c>
      <c r="C454" s="9">
        <v>53.25</v>
      </c>
      <c r="D454" s="10">
        <v>52.56</v>
      </c>
      <c r="E454" s="10">
        <v>53.12</v>
      </c>
      <c r="F454" s="12">
        <f t="shared" si="84"/>
        <v>1.1799999999999997</v>
      </c>
      <c r="G454" s="11">
        <f t="shared" si="85"/>
        <v>0.79999999999999716</v>
      </c>
      <c r="H454" s="11">
        <f t="shared" si="86"/>
        <v>0</v>
      </c>
      <c r="I454" s="13">
        <f t="shared" si="80"/>
        <v>0.81633856011495465</v>
      </c>
      <c r="J454" s="13">
        <f t="shared" si="81"/>
        <v>0.20571693757125636</v>
      </c>
      <c r="K454" s="13">
        <f t="shared" si="82"/>
        <v>0.17849117904985051</v>
      </c>
      <c r="L454" s="13">
        <f t="shared" si="75"/>
        <v>25.19995350241545</v>
      </c>
      <c r="M454" s="13">
        <f t="shared" si="76"/>
        <v>21.864847230138906</v>
      </c>
      <c r="N454" s="13">
        <f t="shared" si="77"/>
        <v>3.3351062722765441</v>
      </c>
      <c r="O454" s="13">
        <f t="shared" si="78"/>
        <v>47.06480073255436</v>
      </c>
      <c r="P454" s="13">
        <f t="shared" si="79"/>
        <v>7.0862007707804375</v>
      </c>
      <c r="Q454" s="13">
        <f t="shared" si="83"/>
        <v>18.836314326826642</v>
      </c>
    </row>
    <row r="455" spans="2:17" x14ac:dyDescent="0.4">
      <c r="B455" s="7">
        <v>40508</v>
      </c>
      <c r="C455" s="9">
        <v>53.13</v>
      </c>
      <c r="D455" s="10">
        <v>52.67</v>
      </c>
      <c r="E455" s="10">
        <v>52.77</v>
      </c>
      <c r="F455" s="12">
        <f t="shared" si="84"/>
        <v>0.46000000000000085</v>
      </c>
      <c r="G455" s="11">
        <f t="shared" si="85"/>
        <v>0</v>
      </c>
      <c r="H455" s="11">
        <f t="shared" si="86"/>
        <v>0</v>
      </c>
      <c r="I455" s="13">
        <f t="shared" si="80"/>
        <v>0.79088580582102941</v>
      </c>
      <c r="J455" s="13">
        <f t="shared" si="81"/>
        <v>0.19102287060188089</v>
      </c>
      <c r="K455" s="13">
        <f t="shared" si="82"/>
        <v>0.16574180911771833</v>
      </c>
      <c r="L455" s="13">
        <f t="shared" si="75"/>
        <v>24.153028059920413</v>
      </c>
      <c r="M455" s="13">
        <f t="shared" si="76"/>
        <v>20.956477900834177</v>
      </c>
      <c r="N455" s="13">
        <f t="shared" si="77"/>
        <v>3.196550159086236</v>
      </c>
      <c r="O455" s="13">
        <f t="shared" si="78"/>
        <v>45.109505960754589</v>
      </c>
      <c r="P455" s="13">
        <f t="shared" si="79"/>
        <v>7.0862007707804295</v>
      </c>
      <c r="Q455" s="13">
        <f t="shared" si="83"/>
        <v>17.997020501394768</v>
      </c>
    </row>
    <row r="456" spans="2:17" x14ac:dyDescent="0.4">
      <c r="B456" s="7">
        <v>40511</v>
      </c>
      <c r="C456" s="9">
        <v>52.9</v>
      </c>
      <c r="D456" s="10">
        <v>52.1</v>
      </c>
      <c r="E456" s="10">
        <v>52.73</v>
      </c>
      <c r="F456" s="12">
        <f t="shared" si="84"/>
        <v>0.79999999999999716</v>
      </c>
      <c r="G456" s="11">
        <f t="shared" si="85"/>
        <v>0</v>
      </c>
      <c r="H456" s="11">
        <f t="shared" si="86"/>
        <v>0.57000000000000028</v>
      </c>
      <c r="I456" s="13">
        <f t="shared" si="80"/>
        <v>0.79153681969095568</v>
      </c>
      <c r="J456" s="13">
        <f t="shared" si="81"/>
        <v>0.17737837984460367</v>
      </c>
      <c r="K456" s="13">
        <f t="shared" si="82"/>
        <v>0.19461739418073848</v>
      </c>
      <c r="L456" s="13">
        <f t="shared" si="75"/>
        <v>22.409365607762698</v>
      </c>
      <c r="M456" s="13">
        <f t="shared" si="76"/>
        <v>24.587282529285758</v>
      </c>
      <c r="N456" s="13">
        <f t="shared" si="77"/>
        <v>2.1779169215230603</v>
      </c>
      <c r="O456" s="13">
        <f t="shared" si="78"/>
        <v>46.996648137048453</v>
      </c>
      <c r="P456" s="13">
        <f t="shared" si="79"/>
        <v>4.6341962838966007</v>
      </c>
      <c r="Q456" s="13">
        <f t="shared" si="83"/>
        <v>17.042533057287759</v>
      </c>
    </row>
    <row r="457" spans="2:17" x14ac:dyDescent="0.4">
      <c r="B457" s="7">
        <v>40512</v>
      </c>
      <c r="C457" s="9">
        <v>52.735500000000002</v>
      </c>
      <c r="D457" s="10">
        <v>51.88</v>
      </c>
      <c r="E457" s="10">
        <v>52.085000000000001</v>
      </c>
      <c r="F457" s="12">
        <f t="shared" si="84"/>
        <v>0.85549999999999926</v>
      </c>
      <c r="G457" s="11">
        <f t="shared" si="85"/>
        <v>0</v>
      </c>
      <c r="H457" s="11">
        <f t="shared" si="86"/>
        <v>0.21999999999999886</v>
      </c>
      <c r="I457" s="13">
        <f t="shared" si="80"/>
        <v>0.7961056182844588</v>
      </c>
      <c r="J457" s="13">
        <f t="shared" si="81"/>
        <v>0.16470849556998912</v>
      </c>
      <c r="K457" s="13">
        <f t="shared" si="82"/>
        <v>0.1964304374535428</v>
      </c>
      <c r="L457" s="13">
        <f t="shared" si="75"/>
        <v>20.6892768732021</v>
      </c>
      <c r="M457" s="13">
        <f t="shared" si="76"/>
        <v>24.673916744468404</v>
      </c>
      <c r="N457" s="13">
        <f t="shared" si="77"/>
        <v>3.9846398712663031</v>
      </c>
      <c r="O457" s="13">
        <f t="shared" si="78"/>
        <v>45.363193617670504</v>
      </c>
      <c r="P457" s="13">
        <f t="shared" si="79"/>
        <v>8.7838609971987296</v>
      </c>
      <c r="Q457" s="13">
        <f t="shared" si="83"/>
        <v>16.452627910138542</v>
      </c>
    </row>
    <row r="458" spans="2:17" x14ac:dyDescent="0.4">
      <c r="B458" s="7">
        <v>40513</v>
      </c>
      <c r="C458" s="9">
        <v>53.46</v>
      </c>
      <c r="D458" s="10">
        <v>52.84</v>
      </c>
      <c r="E458" s="10">
        <v>53.19</v>
      </c>
      <c r="F458" s="12">
        <f t="shared" si="84"/>
        <v>1.375</v>
      </c>
      <c r="G458" s="11">
        <f t="shared" si="85"/>
        <v>0.72449999999999903</v>
      </c>
      <c r="H458" s="11">
        <f t="shared" si="86"/>
        <v>0</v>
      </c>
      <c r="I458" s="13">
        <f t="shared" si="80"/>
        <v>0.83745521697842595</v>
      </c>
      <c r="J458" s="13">
        <f t="shared" si="81"/>
        <v>0.20469360302927556</v>
      </c>
      <c r="K458" s="13">
        <f t="shared" si="82"/>
        <v>0.18239969192114688</v>
      </c>
      <c r="L458" s="13">
        <f t="shared" si="75"/>
        <v>24.442334214337905</v>
      </c>
      <c r="M458" s="13">
        <f t="shared" si="76"/>
        <v>21.780232330422724</v>
      </c>
      <c r="N458" s="13">
        <f t="shared" si="77"/>
        <v>2.6621018839151809</v>
      </c>
      <c r="O458" s="13">
        <f t="shared" si="78"/>
        <v>46.222566544760625</v>
      </c>
      <c r="P458" s="13">
        <f t="shared" si="79"/>
        <v>5.7593121345550484</v>
      </c>
      <c r="Q458" s="13">
        <f t="shared" si="83"/>
        <v>15.688819640454005</v>
      </c>
    </row>
    <row r="459" spans="2:17" x14ac:dyDescent="0.4">
      <c r="B459" s="7">
        <v>40514</v>
      </c>
      <c r="C459" s="9">
        <v>53.81</v>
      </c>
      <c r="D459" s="10">
        <v>53.21</v>
      </c>
      <c r="E459" s="10">
        <v>53.73</v>
      </c>
      <c r="F459" s="12">
        <f t="shared" si="84"/>
        <v>0.62000000000000455</v>
      </c>
      <c r="G459" s="11">
        <f t="shared" si="85"/>
        <v>0.35000000000000142</v>
      </c>
      <c r="H459" s="11">
        <f t="shared" si="86"/>
        <v>0</v>
      </c>
      <c r="I459" s="13">
        <f t="shared" si="80"/>
        <v>0.82192270147996727</v>
      </c>
      <c r="J459" s="13">
        <f t="shared" si="81"/>
        <v>0.21507263138432742</v>
      </c>
      <c r="K459" s="13">
        <f t="shared" si="82"/>
        <v>0.16937114249820781</v>
      </c>
      <c r="L459" s="13">
        <f t="shared" si="75"/>
        <v>26.167014367295629</v>
      </c>
      <c r="M459" s="13">
        <f t="shared" si="76"/>
        <v>20.606699655969521</v>
      </c>
      <c r="N459" s="13">
        <f t="shared" si="77"/>
        <v>5.5603147113261073</v>
      </c>
      <c r="O459" s="13">
        <f t="shared" si="78"/>
        <v>46.77371402326515</v>
      </c>
      <c r="P459" s="13">
        <f t="shared" si="79"/>
        <v>11.887691254452058</v>
      </c>
      <c r="Q459" s="13">
        <f t="shared" si="83"/>
        <v>15.417310470025294</v>
      </c>
    </row>
    <row r="460" spans="2:17" x14ac:dyDescent="0.4">
      <c r="B460" s="7">
        <v>40515</v>
      </c>
      <c r="C460" s="9">
        <v>53.94</v>
      </c>
      <c r="D460" s="10">
        <v>53.5</v>
      </c>
      <c r="E460" s="10">
        <v>53.87</v>
      </c>
      <c r="F460" s="12">
        <f t="shared" si="84"/>
        <v>0.43999999999999773</v>
      </c>
      <c r="G460" s="11">
        <f t="shared" si="85"/>
        <v>0.12999999999999545</v>
      </c>
      <c r="H460" s="11">
        <f t="shared" si="86"/>
        <v>0</v>
      </c>
      <c r="I460" s="13">
        <f t="shared" si="80"/>
        <v>0.79464250851711227</v>
      </c>
      <c r="J460" s="13">
        <f t="shared" si="81"/>
        <v>0.20899601485687511</v>
      </c>
      <c r="K460" s="13">
        <f t="shared" si="82"/>
        <v>0.15727320374833581</v>
      </c>
      <c r="L460" s="13">
        <f t="shared" si="75"/>
        <v>26.300633632963329</v>
      </c>
      <c r="M460" s="13">
        <f t="shared" si="76"/>
        <v>19.791692750218509</v>
      </c>
      <c r="N460" s="13">
        <f t="shared" si="77"/>
        <v>6.5089408827448203</v>
      </c>
      <c r="O460" s="13">
        <f t="shared" si="78"/>
        <v>46.092326383181842</v>
      </c>
      <c r="P460" s="13">
        <f t="shared" si="79"/>
        <v>14.121528231475425</v>
      </c>
      <c r="Q460" s="13">
        <f t="shared" si="83"/>
        <v>15.32475459584316</v>
      </c>
    </row>
    <row r="461" spans="2:17" x14ac:dyDescent="0.4">
      <c r="B461" s="7">
        <v>40518</v>
      </c>
      <c r="C461" s="9">
        <v>53.95</v>
      </c>
      <c r="D461" s="10">
        <v>53.68</v>
      </c>
      <c r="E461" s="10">
        <v>53.844999999999999</v>
      </c>
      <c r="F461" s="12">
        <f t="shared" si="84"/>
        <v>0.27000000000000313</v>
      </c>
      <c r="G461" s="11">
        <f t="shared" si="85"/>
        <v>1.0000000000005116E-2</v>
      </c>
      <c r="H461" s="11">
        <f t="shared" si="86"/>
        <v>0</v>
      </c>
      <c r="I461" s="13">
        <f t="shared" si="80"/>
        <v>0.75716804362303303</v>
      </c>
      <c r="J461" s="13">
        <f t="shared" si="81"/>
        <v>0.19478201379567012</v>
      </c>
      <c r="K461" s="13">
        <f t="shared" si="82"/>
        <v>0.14603940348059755</v>
      </c>
      <c r="L461" s="13">
        <f t="shared" si="75"/>
        <v>25.725070601717725</v>
      </c>
      <c r="M461" s="13">
        <f t="shared" si="76"/>
        <v>19.287581496678346</v>
      </c>
      <c r="N461" s="13">
        <f t="shared" si="77"/>
        <v>6.4374891050393792</v>
      </c>
      <c r="O461" s="13">
        <f t="shared" si="78"/>
        <v>45.012652098396075</v>
      </c>
      <c r="P461" s="13">
        <f t="shared" si="79"/>
        <v>14.301510364168845</v>
      </c>
      <c r="Q461" s="13">
        <f t="shared" si="83"/>
        <v>15.251665722152138</v>
      </c>
    </row>
    <row r="462" spans="2:17" x14ac:dyDescent="0.4">
      <c r="B462" s="7">
        <v>40519</v>
      </c>
      <c r="C462" s="9">
        <v>54.52</v>
      </c>
      <c r="D462" s="10">
        <v>53.82</v>
      </c>
      <c r="E462" s="10">
        <v>53.88</v>
      </c>
      <c r="F462" s="12">
        <f t="shared" si="84"/>
        <v>0.70000000000000284</v>
      </c>
      <c r="G462" s="11">
        <f t="shared" si="85"/>
        <v>0.57000000000000028</v>
      </c>
      <c r="H462" s="11">
        <f t="shared" si="86"/>
        <v>0</v>
      </c>
      <c r="I462" s="13">
        <f t="shared" si="80"/>
        <v>0.75308461193567378</v>
      </c>
      <c r="J462" s="13">
        <f t="shared" si="81"/>
        <v>0.22158329852455086</v>
      </c>
      <c r="K462" s="13">
        <f t="shared" si="82"/>
        <v>0.13560801751769772</v>
      </c>
      <c r="L462" s="13">
        <f t="shared" si="75"/>
        <v>29.423426665830988</v>
      </c>
      <c r="M462" s="13">
        <f t="shared" si="76"/>
        <v>18.007009487173129</v>
      </c>
      <c r="N462" s="13">
        <f t="shared" si="77"/>
        <v>11.416417178657859</v>
      </c>
      <c r="O462" s="13">
        <f t="shared" si="78"/>
        <v>47.430436153004116</v>
      </c>
      <c r="P462" s="13">
        <f t="shared" si="79"/>
        <v>24.069812771339599</v>
      </c>
      <c r="Q462" s="13">
        <f t="shared" si="83"/>
        <v>15.881533368522671</v>
      </c>
    </row>
    <row r="463" spans="2:17" x14ac:dyDescent="0.4">
      <c r="B463" s="7">
        <v>40520</v>
      </c>
      <c r="C463" s="9">
        <v>54.15</v>
      </c>
      <c r="D463" s="10">
        <v>53.689900000000002</v>
      </c>
      <c r="E463" s="10">
        <v>54.08</v>
      </c>
      <c r="F463" s="12">
        <f t="shared" si="84"/>
        <v>0.46009999999999707</v>
      </c>
      <c r="G463" s="11">
        <f t="shared" si="85"/>
        <v>0</v>
      </c>
      <c r="H463" s="11">
        <f t="shared" si="86"/>
        <v>0.13009999999999877</v>
      </c>
      <c r="I463" s="13">
        <f t="shared" si="80"/>
        <v>0.73215713965455398</v>
      </c>
      <c r="J463" s="13">
        <f t="shared" si="81"/>
        <v>0.20575592005851151</v>
      </c>
      <c r="K463" s="13">
        <f t="shared" si="82"/>
        <v>0.13521458769500494</v>
      </c>
      <c r="L463" s="13">
        <f t="shared" si="75"/>
        <v>28.102699395322588</v>
      </c>
      <c r="M463" s="13">
        <f t="shared" si="76"/>
        <v>18.467973659152165</v>
      </c>
      <c r="N463" s="13">
        <f t="shared" si="77"/>
        <v>9.6347257361704237</v>
      </c>
      <c r="O463" s="13">
        <f t="shared" si="78"/>
        <v>46.570673054474753</v>
      </c>
      <c r="P463" s="13">
        <f t="shared" si="79"/>
        <v>20.688397019515847</v>
      </c>
      <c r="Q463" s="13">
        <f t="shared" si="83"/>
        <v>16.224880772165044</v>
      </c>
    </row>
    <row r="464" spans="2:17" x14ac:dyDescent="0.4">
      <c r="B464" s="7">
        <v>40521</v>
      </c>
      <c r="C464" s="9">
        <v>54.44</v>
      </c>
      <c r="D464" s="10">
        <v>53.95</v>
      </c>
      <c r="E464" s="10">
        <v>54.134999999999998</v>
      </c>
      <c r="F464" s="12">
        <f t="shared" si="84"/>
        <v>0.48999999999999488</v>
      </c>
      <c r="G464" s="11">
        <f t="shared" si="85"/>
        <v>0.28999999999999915</v>
      </c>
      <c r="H464" s="11">
        <f t="shared" si="86"/>
        <v>0</v>
      </c>
      <c r="I464" s="13">
        <f t="shared" si="80"/>
        <v>0.71486020110779969</v>
      </c>
      <c r="J464" s="13">
        <f t="shared" si="81"/>
        <v>0.21177335434004635</v>
      </c>
      <c r="K464" s="13">
        <f t="shared" si="82"/>
        <v>0.12555640285964745</v>
      </c>
      <c r="L464" s="13">
        <f t="shared" si="75"/>
        <v>29.624443214472826</v>
      </c>
      <c r="M464" s="13">
        <f t="shared" si="76"/>
        <v>17.563770184027039</v>
      </c>
      <c r="N464" s="13">
        <f t="shared" si="77"/>
        <v>12.060673030445788</v>
      </c>
      <c r="O464" s="13">
        <f t="shared" si="78"/>
        <v>47.188213398499869</v>
      </c>
      <c r="P464" s="13">
        <f t="shared" si="79"/>
        <v>25.558655778286365</v>
      </c>
      <c r="Q464" s="13">
        <f t="shared" si="83"/>
        <v>16.891578986887996</v>
      </c>
    </row>
    <row r="465" spans="2:17" x14ac:dyDescent="0.4">
      <c r="B465" s="7">
        <v>40522</v>
      </c>
      <c r="C465" s="9">
        <v>54.55</v>
      </c>
      <c r="D465" s="10">
        <v>54.09</v>
      </c>
      <c r="E465" s="10">
        <v>54.494999999999997</v>
      </c>
      <c r="F465" s="12">
        <f t="shared" si="84"/>
        <v>0.45999999999999375</v>
      </c>
      <c r="G465" s="11">
        <f t="shared" si="85"/>
        <v>0.10999999999999943</v>
      </c>
      <c r="H465" s="11">
        <f t="shared" si="86"/>
        <v>0</v>
      </c>
      <c r="I465" s="13">
        <f t="shared" si="80"/>
        <v>0.6966559010286707</v>
      </c>
      <c r="J465" s="13">
        <f t="shared" si="81"/>
        <v>0.20450382903004299</v>
      </c>
      <c r="K465" s="13">
        <f t="shared" si="82"/>
        <v>0.11658808836967263</v>
      </c>
      <c r="L465" s="13">
        <f t="shared" si="75"/>
        <v>29.355070233105899</v>
      </c>
      <c r="M465" s="13">
        <f t="shared" si="76"/>
        <v>16.73539091501566</v>
      </c>
      <c r="N465" s="13">
        <f t="shared" si="77"/>
        <v>12.619679318090238</v>
      </c>
      <c r="O465" s="13">
        <f t="shared" si="78"/>
        <v>46.090461148121562</v>
      </c>
      <c r="P465" s="13">
        <f t="shared" si="79"/>
        <v>27.380240951667197</v>
      </c>
      <c r="Q465" s="13">
        <f t="shared" si="83"/>
        <v>17.640769127229369</v>
      </c>
    </row>
    <row r="466" spans="2:17" x14ac:dyDescent="0.4">
      <c r="B466" s="7">
        <v>40525</v>
      </c>
      <c r="C466" s="9">
        <v>54.74</v>
      </c>
      <c r="D466" s="10">
        <v>54.27</v>
      </c>
      <c r="E466" s="10">
        <v>54.3</v>
      </c>
      <c r="F466" s="12">
        <f t="shared" si="84"/>
        <v>0.46999999999999886</v>
      </c>
      <c r="G466" s="11">
        <f t="shared" si="85"/>
        <v>0.19000000000000483</v>
      </c>
      <c r="H466" s="11">
        <f t="shared" si="86"/>
        <v>0</v>
      </c>
      <c r="I466" s="13">
        <f t="shared" si="80"/>
        <v>0.68046619381233697</v>
      </c>
      <c r="J466" s="13">
        <f t="shared" si="81"/>
        <v>0.20346784124218312</v>
      </c>
      <c r="K466" s="13">
        <f t="shared" si="82"/>
        <v>0.10826036777183888</v>
      </c>
      <c r="L466" s="13">
        <f t="shared" ref="L466:L506" si="87">100*J466/I466</f>
        <v>29.901241691706542</v>
      </c>
      <c r="M466" s="13">
        <f t="shared" ref="M466:M506" si="88">100*K466/I466</f>
        <v>15.909734937059278</v>
      </c>
      <c r="N466" s="13">
        <f t="shared" ref="N466:N506" si="89">ABS(L466-M466)</f>
        <v>13.991506754647263</v>
      </c>
      <c r="O466" s="13">
        <f t="shared" ref="O466:O506" si="90">L466+M466</f>
        <v>45.810976628765822</v>
      </c>
      <c r="P466" s="13">
        <f t="shared" ref="P466:P506" si="91">100*N466/O466</f>
        <v>30.541821598847246</v>
      </c>
      <c r="Q466" s="13">
        <f t="shared" si="83"/>
        <v>18.562272875202073</v>
      </c>
    </row>
    <row r="467" spans="2:17" x14ac:dyDescent="0.4">
      <c r="B467" s="7">
        <v>40526</v>
      </c>
      <c r="C467" s="9">
        <v>54.62</v>
      </c>
      <c r="D467" s="10">
        <v>54.23</v>
      </c>
      <c r="E467" s="10">
        <v>54.395000000000003</v>
      </c>
      <c r="F467" s="12">
        <f t="shared" si="84"/>
        <v>0.39000000000000057</v>
      </c>
      <c r="G467" s="11">
        <f t="shared" si="85"/>
        <v>0</v>
      </c>
      <c r="H467" s="11">
        <f t="shared" si="86"/>
        <v>4.0000000000006253E-2</v>
      </c>
      <c r="I467" s="13">
        <f t="shared" ref="I467:I506" si="92">(13*I466+F467)/14</f>
        <v>0.65971860854002717</v>
      </c>
      <c r="J467" s="13">
        <f t="shared" ref="J467:J506" si="93">(13*J466+G467)/14</f>
        <v>0.1889344240105986</v>
      </c>
      <c r="K467" s="13">
        <f t="shared" ref="K467:K506" si="94">(13*K466+H467)/14</f>
        <v>0.10338462721670798</v>
      </c>
      <c r="L467" s="13">
        <f t="shared" si="87"/>
        <v>28.638637983657144</v>
      </c>
      <c r="M467" s="13">
        <f t="shared" si="88"/>
        <v>15.671018806866854</v>
      </c>
      <c r="N467" s="13">
        <f t="shared" si="89"/>
        <v>12.96761917679029</v>
      </c>
      <c r="O467" s="13">
        <f t="shared" si="90"/>
        <v>44.309656790524002</v>
      </c>
      <c r="P467" s="13">
        <f t="shared" si="91"/>
        <v>29.265898488212905</v>
      </c>
      <c r="Q467" s="13">
        <f t="shared" si="83"/>
        <v>19.326817561845704</v>
      </c>
    </row>
    <row r="468" spans="2:17" x14ac:dyDescent="0.4">
      <c r="B468" s="7">
        <v>40527</v>
      </c>
      <c r="C468" s="9">
        <v>54.7</v>
      </c>
      <c r="D468" s="10">
        <v>54.03</v>
      </c>
      <c r="E468" s="10">
        <v>54.16</v>
      </c>
      <c r="F468" s="12">
        <f t="shared" si="84"/>
        <v>0.67000000000000171</v>
      </c>
      <c r="G468" s="11">
        <f t="shared" si="85"/>
        <v>0</v>
      </c>
      <c r="H468" s="11">
        <f t="shared" si="86"/>
        <v>0.19999999999999574</v>
      </c>
      <c r="I468" s="13">
        <f t="shared" si="92"/>
        <v>0.66045299364431109</v>
      </c>
      <c r="J468" s="13">
        <f t="shared" si="93"/>
        <v>0.17543910800984155</v>
      </c>
      <c r="K468" s="13">
        <f t="shared" si="94"/>
        <v>0.11028572527265711</v>
      </c>
      <c r="L468" s="13">
        <f t="shared" si="87"/>
        <v>26.56345110070389</v>
      </c>
      <c r="M468" s="13">
        <f t="shared" si="88"/>
        <v>16.698497294124131</v>
      </c>
      <c r="N468" s="13">
        <f t="shared" si="89"/>
        <v>9.8649538065797593</v>
      </c>
      <c r="O468" s="13">
        <f t="shared" si="90"/>
        <v>43.261948394828025</v>
      </c>
      <c r="P468" s="13">
        <f t="shared" si="91"/>
        <v>22.802842157148699</v>
      </c>
      <c r="Q468" s="13">
        <f t="shared" si="83"/>
        <v>19.575105032938776</v>
      </c>
    </row>
    <row r="469" spans="2:17" x14ac:dyDescent="0.4">
      <c r="B469" s="7">
        <v>40528</v>
      </c>
      <c r="C469" s="9">
        <v>54.66</v>
      </c>
      <c r="D469" s="10">
        <v>54.06</v>
      </c>
      <c r="E469" s="10">
        <v>54.58</v>
      </c>
      <c r="F469" s="12">
        <f t="shared" si="84"/>
        <v>0.59999999999999432</v>
      </c>
      <c r="G469" s="11">
        <f t="shared" si="85"/>
        <v>0</v>
      </c>
      <c r="H469" s="11">
        <f t="shared" si="86"/>
        <v>0</v>
      </c>
      <c r="I469" s="13">
        <f t="shared" si="92"/>
        <v>0.65613492266971707</v>
      </c>
      <c r="J469" s="13">
        <f t="shared" si="93"/>
        <v>0.16290774315199572</v>
      </c>
      <c r="K469" s="13">
        <f t="shared" si="94"/>
        <v>0.10240817346746732</v>
      </c>
      <c r="L469" s="13">
        <f t="shared" si="87"/>
        <v>24.828390857348047</v>
      </c>
      <c r="M469" s="13">
        <f t="shared" si="88"/>
        <v>15.607791923463461</v>
      </c>
      <c r="N469" s="13">
        <f t="shared" si="89"/>
        <v>9.2205989338845864</v>
      </c>
      <c r="O469" s="13">
        <f t="shared" si="90"/>
        <v>40.436182780811507</v>
      </c>
      <c r="P469" s="13">
        <f t="shared" si="91"/>
        <v>22.802842157148689</v>
      </c>
      <c r="Q469" s="13">
        <f t="shared" si="83"/>
        <v>19.805657684668056</v>
      </c>
    </row>
    <row r="470" spans="2:17" x14ac:dyDescent="0.4">
      <c r="B470" s="7">
        <v>40529</v>
      </c>
      <c r="C470" s="9">
        <v>54.68</v>
      </c>
      <c r="D470" s="10">
        <v>54.41</v>
      </c>
      <c r="E470" s="10">
        <v>54.52</v>
      </c>
      <c r="F470" s="12">
        <f t="shared" si="84"/>
        <v>0.27000000000000313</v>
      </c>
      <c r="G470" s="11">
        <f t="shared" si="85"/>
        <v>2.0000000000003126E-2</v>
      </c>
      <c r="H470" s="11">
        <f t="shared" si="86"/>
        <v>0</v>
      </c>
      <c r="I470" s="13">
        <f t="shared" si="92"/>
        <v>0.62855385676473752</v>
      </c>
      <c r="J470" s="13">
        <f t="shared" si="93"/>
        <v>0.15270004721256766</v>
      </c>
      <c r="K470" s="13">
        <f t="shared" si="94"/>
        <v>9.5093303934076792E-2</v>
      </c>
      <c r="L470" s="13">
        <f t="shared" si="87"/>
        <v>24.293868467936555</v>
      </c>
      <c r="M470" s="13">
        <f t="shared" si="88"/>
        <v>15.128903102040695</v>
      </c>
      <c r="N470" s="13">
        <f t="shared" si="89"/>
        <v>9.1649653658958599</v>
      </c>
      <c r="O470" s="13">
        <f t="shared" si="90"/>
        <v>39.42277156997725</v>
      </c>
      <c r="P470" s="13">
        <f t="shared" si="91"/>
        <v>23.247897093251346</v>
      </c>
      <c r="Q470" s="13">
        <f t="shared" si="83"/>
        <v>20.051531928138292</v>
      </c>
    </row>
    <row r="471" spans="2:17" x14ac:dyDescent="0.4">
      <c r="B471" s="7">
        <v>40532</v>
      </c>
      <c r="C471" s="9">
        <v>54.76</v>
      </c>
      <c r="D471" s="10">
        <v>54.16</v>
      </c>
      <c r="E471" s="10">
        <v>54.56</v>
      </c>
      <c r="F471" s="12">
        <f t="shared" si="84"/>
        <v>0.60000000000000142</v>
      </c>
      <c r="G471" s="11">
        <f t="shared" si="85"/>
        <v>0</v>
      </c>
      <c r="H471" s="11">
        <f t="shared" si="86"/>
        <v>0.25</v>
      </c>
      <c r="I471" s="13">
        <f t="shared" si="92"/>
        <v>0.62651429556725635</v>
      </c>
      <c r="J471" s="13">
        <f t="shared" si="93"/>
        <v>0.14179290098309855</v>
      </c>
      <c r="K471" s="13">
        <f t="shared" si="94"/>
        <v>0.10615806793878559</v>
      </c>
      <c r="L471" s="13">
        <f t="shared" si="87"/>
        <v>22.632029625871013</v>
      </c>
      <c r="M471" s="13">
        <f t="shared" si="88"/>
        <v>16.944237137106079</v>
      </c>
      <c r="N471" s="13">
        <f t="shared" si="89"/>
        <v>5.6877924887649343</v>
      </c>
      <c r="O471" s="13">
        <f t="shared" si="90"/>
        <v>39.576266762977092</v>
      </c>
      <c r="P471" s="13">
        <f t="shared" si="91"/>
        <v>14.371725667883775</v>
      </c>
      <c r="Q471" s="13">
        <f t="shared" si="83"/>
        <v>19.645831480977254</v>
      </c>
    </row>
    <row r="472" spans="2:17" x14ac:dyDescent="0.4">
      <c r="B472" s="7">
        <v>40533</v>
      </c>
      <c r="C472" s="9">
        <v>54.89</v>
      </c>
      <c r="D472" s="10">
        <v>54.62</v>
      </c>
      <c r="E472" s="10">
        <v>54.89</v>
      </c>
      <c r="F472" s="12">
        <f t="shared" si="84"/>
        <v>0.32999999999999829</v>
      </c>
      <c r="G472" s="11">
        <f t="shared" si="85"/>
        <v>0.13000000000000256</v>
      </c>
      <c r="H472" s="11">
        <f t="shared" si="86"/>
        <v>0</v>
      </c>
      <c r="I472" s="13">
        <f t="shared" si="92"/>
        <v>0.60533470302673797</v>
      </c>
      <c r="J472" s="13">
        <f t="shared" si="93"/>
        <v>0.14095055091287739</v>
      </c>
      <c r="K472" s="13">
        <f t="shared" si="94"/>
        <v>9.8575348800300902E-2</v>
      </c>
      <c r="L472" s="13">
        <f t="shared" si="87"/>
        <v>23.284729953215901</v>
      </c>
      <c r="M472" s="13">
        <f t="shared" si="88"/>
        <v>16.28443707380622</v>
      </c>
      <c r="N472" s="13">
        <f t="shared" si="89"/>
        <v>7.000292879409681</v>
      </c>
      <c r="O472" s="13">
        <f t="shared" si="90"/>
        <v>39.569167027022118</v>
      </c>
      <c r="P472" s="13">
        <f t="shared" si="91"/>
        <v>17.691281887812096</v>
      </c>
      <c r="Q472" s="13">
        <f t="shared" si="83"/>
        <v>19.506220795751172</v>
      </c>
    </row>
    <row r="473" spans="2:17" x14ac:dyDescent="0.4">
      <c r="B473" s="7">
        <v>40534</v>
      </c>
      <c r="C473" s="9">
        <v>54.96</v>
      </c>
      <c r="D473" s="10">
        <v>54.79</v>
      </c>
      <c r="E473" s="10">
        <v>54.884999999999998</v>
      </c>
      <c r="F473" s="12">
        <f t="shared" si="84"/>
        <v>0.17000000000000171</v>
      </c>
      <c r="G473" s="11">
        <f t="shared" si="85"/>
        <v>7.0000000000000284E-2</v>
      </c>
      <c r="H473" s="11">
        <f t="shared" si="86"/>
        <v>0</v>
      </c>
      <c r="I473" s="13">
        <f t="shared" si="92"/>
        <v>0.57423936709625678</v>
      </c>
      <c r="J473" s="13">
        <f t="shared" si="93"/>
        <v>0.13588265441910047</v>
      </c>
      <c r="K473" s="13">
        <f t="shared" si="94"/>
        <v>9.1534252457422277E-2</v>
      </c>
      <c r="L473" s="13">
        <f t="shared" si="87"/>
        <v>23.663068435418353</v>
      </c>
      <c r="M473" s="13">
        <f t="shared" si="88"/>
        <v>15.940086608879056</v>
      </c>
      <c r="N473" s="13">
        <f t="shared" si="89"/>
        <v>7.7229818265392964</v>
      </c>
      <c r="O473" s="13">
        <f t="shared" si="90"/>
        <v>39.603155044297409</v>
      </c>
      <c r="P473" s="13">
        <f t="shared" si="91"/>
        <v>19.500925665899324</v>
      </c>
      <c r="Q473" s="13">
        <f t="shared" si="83"/>
        <v>19.505842572190325</v>
      </c>
    </row>
    <row r="474" spans="2:17" x14ac:dyDescent="0.4">
      <c r="B474" s="7">
        <v>40535</v>
      </c>
      <c r="C474" s="9">
        <v>54.87</v>
      </c>
      <c r="D474" s="10">
        <v>54.61</v>
      </c>
      <c r="E474" s="10">
        <v>54.741999999999997</v>
      </c>
      <c r="F474" s="12">
        <f t="shared" si="84"/>
        <v>0.27499999999999858</v>
      </c>
      <c r="G474" s="11">
        <f t="shared" si="85"/>
        <v>0</v>
      </c>
      <c r="H474" s="11">
        <f t="shared" si="86"/>
        <v>0.17999999999999972</v>
      </c>
      <c r="I474" s="13">
        <f t="shared" si="92"/>
        <v>0.55286512658938114</v>
      </c>
      <c r="J474" s="13">
        <f t="shared" si="93"/>
        <v>0.12617675053202188</v>
      </c>
      <c r="K474" s="13">
        <f t="shared" si="94"/>
        <v>9.7853234424749233E-2</v>
      </c>
      <c r="L474" s="13">
        <f t="shared" si="87"/>
        <v>22.822338480707739</v>
      </c>
      <c r="M474" s="13">
        <f t="shared" si="88"/>
        <v>17.699295853295133</v>
      </c>
      <c r="N474" s="13">
        <f t="shared" si="89"/>
        <v>5.1230426274126053</v>
      </c>
      <c r="O474" s="13">
        <f t="shared" si="90"/>
        <v>40.521634334002869</v>
      </c>
      <c r="P474" s="13">
        <f t="shared" si="91"/>
        <v>12.642734459290338</v>
      </c>
      <c r="Q474" s="13">
        <f t="shared" si="83"/>
        <v>19.015620564126039</v>
      </c>
    </row>
    <row r="475" spans="2:17" x14ac:dyDescent="0.4">
      <c r="B475" s="7">
        <v>40539</v>
      </c>
      <c r="C475" s="9">
        <v>54.86</v>
      </c>
      <c r="D475" s="10">
        <v>54.21</v>
      </c>
      <c r="E475" s="10">
        <v>54.77</v>
      </c>
      <c r="F475" s="12">
        <f t="shared" si="84"/>
        <v>0.64999999999999858</v>
      </c>
      <c r="G475" s="11">
        <f t="shared" si="85"/>
        <v>0</v>
      </c>
      <c r="H475" s="11">
        <f t="shared" si="86"/>
        <v>0.39999999999999858</v>
      </c>
      <c r="I475" s="13">
        <f t="shared" si="92"/>
        <v>0.55980333183299669</v>
      </c>
      <c r="J475" s="13">
        <f t="shared" si="93"/>
        <v>0.11716412549402032</v>
      </c>
      <c r="K475" s="13">
        <f t="shared" si="94"/>
        <v>0.11943514625155276</v>
      </c>
      <c r="L475" s="13">
        <f t="shared" si="87"/>
        <v>20.92951556940238</v>
      </c>
      <c r="M475" s="13">
        <f t="shared" si="88"/>
        <v>21.335197463094637</v>
      </c>
      <c r="N475" s="13">
        <f t="shared" si="89"/>
        <v>0.40568189369225749</v>
      </c>
      <c r="O475" s="13">
        <f t="shared" si="90"/>
        <v>42.264713032497014</v>
      </c>
      <c r="P475" s="13">
        <f t="shared" si="91"/>
        <v>0.95985957216917994</v>
      </c>
      <c r="Q475" s="13">
        <f t="shared" si="83"/>
        <v>17.725923350414835</v>
      </c>
    </row>
    <row r="476" spans="2:17" x14ac:dyDescent="0.4">
      <c r="B476" s="7">
        <v>40540</v>
      </c>
      <c r="C476" s="9">
        <v>54.92</v>
      </c>
      <c r="D476" s="10">
        <v>54.55</v>
      </c>
      <c r="E476" s="10">
        <v>54.67</v>
      </c>
      <c r="F476" s="12">
        <f t="shared" si="84"/>
        <v>0.37000000000000455</v>
      </c>
      <c r="G476" s="11">
        <f t="shared" si="85"/>
        <v>6.0000000000002274E-2</v>
      </c>
      <c r="H476" s="11">
        <f t="shared" si="86"/>
        <v>0</v>
      </c>
      <c r="I476" s="13">
        <f t="shared" si="92"/>
        <v>0.54624595098778295</v>
      </c>
      <c r="J476" s="13">
        <f t="shared" si="93"/>
        <v>0.11308097367301903</v>
      </c>
      <c r="K476" s="13">
        <f t="shared" si="94"/>
        <v>0.11090406437644185</v>
      </c>
      <c r="L476" s="13">
        <f t="shared" si="87"/>
        <v>20.701475858728724</v>
      </c>
      <c r="M476" s="13">
        <f t="shared" si="88"/>
        <v>20.302954040371873</v>
      </c>
      <c r="N476" s="13">
        <f t="shared" si="89"/>
        <v>0.3985218183568513</v>
      </c>
      <c r="O476" s="13">
        <f t="shared" si="90"/>
        <v>41.0044298991006</v>
      </c>
      <c r="P476" s="13">
        <f t="shared" si="91"/>
        <v>0.97189942486090397</v>
      </c>
      <c r="Q476" s="13">
        <f t="shared" si="83"/>
        <v>16.529207355732414</v>
      </c>
    </row>
    <row r="477" spans="2:17" x14ac:dyDescent="0.4">
      <c r="B477" s="7">
        <v>40541</v>
      </c>
      <c r="C477" s="9">
        <v>54.9</v>
      </c>
      <c r="D477" s="10">
        <v>54.73</v>
      </c>
      <c r="E477" s="10">
        <v>54.79</v>
      </c>
      <c r="F477" s="12">
        <f t="shared" si="84"/>
        <v>0.22999999999999687</v>
      </c>
      <c r="G477" s="11">
        <f t="shared" si="85"/>
        <v>0</v>
      </c>
      <c r="H477" s="11">
        <f t="shared" si="86"/>
        <v>0</v>
      </c>
      <c r="I477" s="13">
        <f t="shared" si="92"/>
        <v>0.52365695448865535</v>
      </c>
      <c r="J477" s="13">
        <f t="shared" si="93"/>
        <v>0.10500376126780339</v>
      </c>
      <c r="K477" s="13">
        <f t="shared" si="94"/>
        <v>0.10298234549241028</v>
      </c>
      <c r="L477" s="13">
        <f t="shared" si="87"/>
        <v>20.052013129537883</v>
      </c>
      <c r="M477" s="13">
        <f t="shared" si="88"/>
        <v>19.665994046230377</v>
      </c>
      <c r="N477" s="13">
        <f t="shared" si="89"/>
        <v>0.38601908330750589</v>
      </c>
      <c r="O477" s="13">
        <f t="shared" si="90"/>
        <v>39.718007175768264</v>
      </c>
      <c r="P477" s="13">
        <f t="shared" si="91"/>
        <v>0.97189942486090797</v>
      </c>
      <c r="Q477" s="13">
        <f t="shared" si="83"/>
        <v>15.417971074955878</v>
      </c>
    </row>
    <row r="478" spans="2:17" x14ac:dyDescent="0.4">
      <c r="B478" s="7">
        <v>40542</v>
      </c>
      <c r="C478" s="9">
        <v>54.8</v>
      </c>
      <c r="D478" s="10">
        <v>54.55</v>
      </c>
      <c r="E478" s="10">
        <v>54.66</v>
      </c>
      <c r="F478" s="12">
        <f t="shared" si="84"/>
        <v>0.25</v>
      </c>
      <c r="G478" s="11">
        <f t="shared" si="85"/>
        <v>0</v>
      </c>
      <c r="H478" s="11">
        <f t="shared" si="86"/>
        <v>0.17999999999999972</v>
      </c>
      <c r="I478" s="13">
        <f t="shared" si="92"/>
        <v>0.50411002916803704</v>
      </c>
      <c r="J478" s="13">
        <f t="shared" si="93"/>
        <v>9.7503492605817435E-2</v>
      </c>
      <c r="K478" s="13">
        <f t="shared" si="94"/>
        <v>0.10848360652866666</v>
      </c>
      <c r="L478" s="13">
        <f t="shared" si="87"/>
        <v>19.341708548574857</v>
      </c>
      <c r="M478" s="13">
        <f t="shared" si="88"/>
        <v>21.519827071820743</v>
      </c>
      <c r="N478" s="13">
        <f t="shared" si="89"/>
        <v>2.1781185232458853</v>
      </c>
      <c r="O478" s="13">
        <f t="shared" si="90"/>
        <v>40.8615356203956</v>
      </c>
      <c r="P478" s="13">
        <f t="shared" si="91"/>
        <v>5.3304862144209304</v>
      </c>
      <c r="Q478" s="13">
        <f t="shared" si="83"/>
        <v>14.697436442060525</v>
      </c>
    </row>
    <row r="479" spans="2:17" x14ac:dyDescent="0.4">
      <c r="B479" s="7">
        <v>40543</v>
      </c>
      <c r="C479" s="9">
        <v>54.62</v>
      </c>
      <c r="D479" s="10">
        <v>54.21</v>
      </c>
      <c r="E479" s="10">
        <v>54.46</v>
      </c>
      <c r="F479" s="12">
        <f t="shared" si="84"/>
        <v>0.44999999999999574</v>
      </c>
      <c r="G479" s="11">
        <f t="shared" si="85"/>
        <v>0</v>
      </c>
      <c r="H479" s="11">
        <f t="shared" si="86"/>
        <v>0.33999999999999631</v>
      </c>
      <c r="I479" s="13">
        <f t="shared" si="92"/>
        <v>0.5002450270846055</v>
      </c>
      <c r="J479" s="13">
        <f t="shared" si="93"/>
        <v>9.0538957419687621E-2</v>
      </c>
      <c r="K479" s="13">
        <f t="shared" si="94"/>
        <v>0.12502049177661878</v>
      </c>
      <c r="L479" s="13">
        <f t="shared" si="87"/>
        <v>18.098922031737647</v>
      </c>
      <c r="M479" s="13">
        <f t="shared" si="88"/>
        <v>24.991850994547576</v>
      </c>
      <c r="N479" s="13">
        <f t="shared" si="89"/>
        <v>6.8929289628099291</v>
      </c>
      <c r="O479" s="13">
        <f t="shared" si="90"/>
        <v>43.09077302628522</v>
      </c>
      <c r="P479" s="13">
        <f t="shared" si="91"/>
        <v>15.996299158070954</v>
      </c>
      <c r="Q479" s="13">
        <f t="shared" si="83"/>
        <v>14.790212350346982</v>
      </c>
    </row>
    <row r="480" spans="2:17" x14ac:dyDescent="0.4">
      <c r="B480" s="7">
        <v>40546</v>
      </c>
      <c r="C480" s="9">
        <v>55.69</v>
      </c>
      <c r="D480" s="10">
        <v>54.95</v>
      </c>
      <c r="E480" s="10">
        <v>55.31</v>
      </c>
      <c r="F480" s="12">
        <f t="shared" si="84"/>
        <v>1.2299999999999969</v>
      </c>
      <c r="G480" s="11">
        <f t="shared" si="85"/>
        <v>1.0700000000000003</v>
      </c>
      <c r="H480" s="11">
        <f t="shared" si="86"/>
        <v>0</v>
      </c>
      <c r="I480" s="13">
        <f t="shared" si="92"/>
        <v>0.55237038229284774</v>
      </c>
      <c r="J480" s="13">
        <f t="shared" si="93"/>
        <v>0.16050046046113856</v>
      </c>
      <c r="K480" s="13">
        <f t="shared" si="94"/>
        <v>0.11609045664971743</v>
      </c>
      <c r="L480" s="13">
        <f t="shared" si="87"/>
        <v>29.056673856210985</v>
      </c>
      <c r="M480" s="13">
        <f t="shared" si="88"/>
        <v>21.016777939438882</v>
      </c>
      <c r="N480" s="13">
        <f t="shared" si="89"/>
        <v>8.0398959167721031</v>
      </c>
      <c r="O480" s="13">
        <f t="shared" si="90"/>
        <v>50.073451795649866</v>
      </c>
      <c r="P480" s="13">
        <f t="shared" si="91"/>
        <v>16.056204692224892</v>
      </c>
      <c r="Q480" s="13">
        <f t="shared" ref="Q480:Q506" si="95">(13*Q479+P480)/14</f>
        <v>14.880640374766832</v>
      </c>
    </row>
    <row r="481" spans="2:17" x14ac:dyDescent="0.4">
      <c r="B481" s="7">
        <v>40547</v>
      </c>
      <c r="C481" s="9">
        <v>55.55</v>
      </c>
      <c r="D481" s="10">
        <v>54.92</v>
      </c>
      <c r="E481" s="10">
        <v>55.265000000000001</v>
      </c>
      <c r="F481" s="12">
        <f t="shared" si="84"/>
        <v>0.62999999999999545</v>
      </c>
      <c r="G481" s="11">
        <f t="shared" si="85"/>
        <v>0</v>
      </c>
      <c r="H481" s="11">
        <f t="shared" si="86"/>
        <v>3.0000000000001137E-2</v>
      </c>
      <c r="I481" s="13">
        <f t="shared" si="92"/>
        <v>0.55791535498621536</v>
      </c>
      <c r="J481" s="13">
        <f t="shared" si="93"/>
        <v>0.14903614185677153</v>
      </c>
      <c r="K481" s="13">
        <f t="shared" si="94"/>
        <v>0.10994113831759485</v>
      </c>
      <c r="L481" s="13">
        <f t="shared" si="87"/>
        <v>26.713038192048653</v>
      </c>
      <c r="M481" s="13">
        <f t="shared" si="88"/>
        <v>19.705702188517684</v>
      </c>
      <c r="N481" s="13">
        <f t="shared" si="89"/>
        <v>7.0073360035309697</v>
      </c>
      <c r="O481" s="13">
        <f t="shared" si="90"/>
        <v>46.418740380566334</v>
      </c>
      <c r="P481" s="13">
        <f t="shared" si="91"/>
        <v>15.095920195337014</v>
      </c>
      <c r="Q481" s="13">
        <f t="shared" si="95"/>
        <v>14.89601750480756</v>
      </c>
    </row>
    <row r="482" spans="2:17" x14ac:dyDescent="0.4">
      <c r="B482" s="7">
        <v>40548</v>
      </c>
      <c r="C482" s="9">
        <v>55.76</v>
      </c>
      <c r="D482" s="10">
        <v>55.07</v>
      </c>
      <c r="E482" s="10">
        <v>55.74</v>
      </c>
      <c r="F482" s="12">
        <f t="shared" si="84"/>
        <v>0.68999999999999773</v>
      </c>
      <c r="G482" s="11">
        <f t="shared" si="85"/>
        <v>0.21000000000000085</v>
      </c>
      <c r="H482" s="11">
        <f t="shared" si="86"/>
        <v>0</v>
      </c>
      <c r="I482" s="13">
        <f t="shared" si="92"/>
        <v>0.56734997248719987</v>
      </c>
      <c r="J482" s="13">
        <f t="shared" si="93"/>
        <v>0.15339070315271647</v>
      </c>
      <c r="K482" s="13">
        <f t="shared" si="94"/>
        <v>0.10208819986633808</v>
      </c>
      <c r="L482" s="13">
        <f t="shared" si="87"/>
        <v>27.03634627499293</v>
      </c>
      <c r="M482" s="13">
        <f t="shared" si="88"/>
        <v>17.993867069173309</v>
      </c>
      <c r="N482" s="13">
        <f t="shared" si="89"/>
        <v>9.0424792058196211</v>
      </c>
      <c r="O482" s="13">
        <f t="shared" si="90"/>
        <v>45.030213344166242</v>
      </c>
      <c r="P482" s="13">
        <f t="shared" si="91"/>
        <v>20.080915754735354</v>
      </c>
      <c r="Q482" s="13">
        <f t="shared" si="95"/>
        <v>15.266367379802402</v>
      </c>
    </row>
    <row r="483" spans="2:17" x14ac:dyDescent="0.4">
      <c r="B483" s="7">
        <v>40549</v>
      </c>
      <c r="C483" s="9">
        <v>55.96</v>
      </c>
      <c r="D483" s="10">
        <v>55.68</v>
      </c>
      <c r="E483" s="10">
        <v>55.92</v>
      </c>
      <c r="F483" s="12">
        <f t="shared" si="84"/>
        <v>0.28000000000000114</v>
      </c>
      <c r="G483" s="11">
        <f t="shared" si="85"/>
        <v>0.20000000000000284</v>
      </c>
      <c r="H483" s="11">
        <f t="shared" si="86"/>
        <v>0</v>
      </c>
      <c r="I483" s="13">
        <f t="shared" si="92"/>
        <v>0.54682497445239997</v>
      </c>
      <c r="J483" s="13">
        <f t="shared" si="93"/>
        <v>0.15671993864180836</v>
      </c>
      <c r="K483" s="13">
        <f t="shared" si="94"/>
        <v>9.479618559017107E-2</v>
      </c>
      <c r="L483" s="13">
        <f t="shared" si="87"/>
        <v>28.659981888857661</v>
      </c>
      <c r="M483" s="13">
        <f t="shared" si="88"/>
        <v>17.335745443064596</v>
      </c>
      <c r="N483" s="13">
        <f t="shared" si="89"/>
        <v>11.324236445793066</v>
      </c>
      <c r="O483" s="13">
        <f t="shared" si="90"/>
        <v>45.995727331922254</v>
      </c>
      <c r="P483" s="13">
        <f t="shared" si="91"/>
        <v>24.620192141050772</v>
      </c>
      <c r="Q483" s="13">
        <f t="shared" si="95"/>
        <v>15.934497719891571</v>
      </c>
    </row>
    <row r="484" spans="2:17" x14ac:dyDescent="0.4">
      <c r="B484" s="7">
        <v>40550</v>
      </c>
      <c r="C484" s="9">
        <v>56.05</v>
      </c>
      <c r="D484" s="10">
        <v>55.32</v>
      </c>
      <c r="E484" s="10">
        <v>55.87</v>
      </c>
      <c r="F484" s="12">
        <f t="shared" si="84"/>
        <v>0.72999999999999687</v>
      </c>
      <c r="G484" s="11">
        <f t="shared" si="85"/>
        <v>0</v>
      </c>
      <c r="H484" s="11">
        <f t="shared" si="86"/>
        <v>0.35999999999999943</v>
      </c>
      <c r="I484" s="13">
        <f t="shared" si="92"/>
        <v>0.55990890484865685</v>
      </c>
      <c r="J484" s="13">
        <f t="shared" si="93"/>
        <v>0.14552565731025061</v>
      </c>
      <c r="K484" s="13">
        <f t="shared" si="94"/>
        <v>0.1137393151908731</v>
      </c>
      <c r="L484" s="13">
        <f t="shared" si="87"/>
        <v>25.990952465666915</v>
      </c>
      <c r="M484" s="13">
        <f t="shared" si="88"/>
        <v>20.313896458142025</v>
      </c>
      <c r="N484" s="13">
        <f t="shared" si="89"/>
        <v>5.6770560075248895</v>
      </c>
      <c r="O484" s="13">
        <f t="shared" si="90"/>
        <v>46.30484892380894</v>
      </c>
      <c r="P484" s="13">
        <f t="shared" si="91"/>
        <v>12.260176071119567</v>
      </c>
      <c r="Q484" s="13">
        <f t="shared" si="95"/>
        <v>15.672046173550713</v>
      </c>
    </row>
    <row r="485" spans="2:17" x14ac:dyDescent="0.4">
      <c r="B485" s="7">
        <v>40553</v>
      </c>
      <c r="C485" s="9">
        <v>56.18</v>
      </c>
      <c r="D485" s="10">
        <v>55.58</v>
      </c>
      <c r="E485" s="10">
        <v>56.08</v>
      </c>
      <c r="F485" s="12">
        <f t="shared" si="84"/>
        <v>0.60000000000000142</v>
      </c>
      <c r="G485" s="11">
        <f t="shared" si="85"/>
        <v>0.13000000000000256</v>
      </c>
      <c r="H485" s="11">
        <f t="shared" si="86"/>
        <v>0</v>
      </c>
      <c r="I485" s="13">
        <f t="shared" si="92"/>
        <v>0.56277255450232433</v>
      </c>
      <c r="J485" s="13">
        <f t="shared" si="93"/>
        <v>0.14441668178809003</v>
      </c>
      <c r="K485" s="13">
        <f t="shared" si="94"/>
        <v>0.10561507839152504</v>
      </c>
      <c r="L485" s="13">
        <f t="shared" si="87"/>
        <v>25.661642635682863</v>
      </c>
      <c r="M485" s="13">
        <f t="shared" si="88"/>
        <v>18.766920587469556</v>
      </c>
      <c r="N485" s="13">
        <f t="shared" si="89"/>
        <v>6.8947220482133069</v>
      </c>
      <c r="O485" s="13">
        <f t="shared" si="90"/>
        <v>44.428563223152423</v>
      </c>
      <c r="P485" s="13">
        <f t="shared" si="91"/>
        <v>15.51866985565799</v>
      </c>
      <c r="Q485" s="13">
        <f t="shared" si="95"/>
        <v>15.661090722272661</v>
      </c>
    </row>
    <row r="486" spans="2:17" x14ac:dyDescent="0.4">
      <c r="B486" s="7">
        <v>40554</v>
      </c>
      <c r="C486" s="9">
        <v>56.36</v>
      </c>
      <c r="D486" s="10">
        <v>55.95</v>
      </c>
      <c r="E486" s="10">
        <v>56.16</v>
      </c>
      <c r="F486" s="12">
        <f t="shared" si="84"/>
        <v>0.40999999999999659</v>
      </c>
      <c r="G486" s="11">
        <f t="shared" si="85"/>
        <v>0.17999999999999972</v>
      </c>
      <c r="H486" s="11">
        <f t="shared" si="86"/>
        <v>0</v>
      </c>
      <c r="I486" s="13">
        <f t="shared" si="92"/>
        <v>0.55186022918072941</v>
      </c>
      <c r="J486" s="13">
        <f t="shared" si="93"/>
        <v>0.14695834737465502</v>
      </c>
      <c r="K486" s="13">
        <f t="shared" si="94"/>
        <v>9.8071144220701817E-2</v>
      </c>
      <c r="L486" s="13">
        <f t="shared" si="87"/>
        <v>26.629631853127695</v>
      </c>
      <c r="M486" s="13">
        <f t="shared" si="88"/>
        <v>17.7710113965441</v>
      </c>
      <c r="N486" s="13">
        <f t="shared" si="89"/>
        <v>8.8586204565835942</v>
      </c>
      <c r="O486" s="13">
        <f t="shared" si="90"/>
        <v>44.400643249671795</v>
      </c>
      <c r="P486" s="13">
        <f t="shared" si="91"/>
        <v>19.951558824880486</v>
      </c>
      <c r="Q486" s="13">
        <f t="shared" si="95"/>
        <v>15.967552729601792</v>
      </c>
    </row>
    <row r="487" spans="2:17" x14ac:dyDescent="0.4">
      <c r="B487" s="7">
        <v>40555</v>
      </c>
      <c r="C487" s="9">
        <v>56.56</v>
      </c>
      <c r="D487" s="10">
        <v>56.2</v>
      </c>
      <c r="E487" s="10">
        <v>56.555</v>
      </c>
      <c r="F487" s="12">
        <f t="shared" si="84"/>
        <v>0.40000000000000568</v>
      </c>
      <c r="G487" s="11">
        <f t="shared" si="85"/>
        <v>0.20000000000000284</v>
      </c>
      <c r="H487" s="11">
        <f t="shared" si="86"/>
        <v>0</v>
      </c>
      <c r="I487" s="13">
        <f t="shared" si="92"/>
        <v>0.54101306995353482</v>
      </c>
      <c r="J487" s="13">
        <f t="shared" si="93"/>
        <v>0.15074703684789417</v>
      </c>
      <c r="K487" s="13">
        <f t="shared" si="94"/>
        <v>9.1066062490651675E-2</v>
      </c>
      <c r="L487" s="13">
        <f t="shared" si="87"/>
        <v>27.863843818198543</v>
      </c>
      <c r="M487" s="13">
        <f t="shared" si="88"/>
        <v>16.83250692972592</v>
      </c>
      <c r="N487" s="13">
        <f t="shared" si="89"/>
        <v>11.031336888472623</v>
      </c>
      <c r="O487" s="13">
        <f t="shared" si="90"/>
        <v>44.696350747924463</v>
      </c>
      <c r="P487" s="13">
        <f t="shared" si="91"/>
        <v>24.680620909493108</v>
      </c>
      <c r="Q487" s="13">
        <f t="shared" si="95"/>
        <v>16.589914742451171</v>
      </c>
    </row>
    <row r="488" spans="2:17" x14ac:dyDescent="0.4">
      <c r="B488" s="7">
        <v>40556</v>
      </c>
      <c r="C488" s="9">
        <v>56.73</v>
      </c>
      <c r="D488" s="10">
        <v>56.41</v>
      </c>
      <c r="E488" s="10">
        <v>56.575000000000003</v>
      </c>
      <c r="F488" s="12">
        <f t="shared" si="84"/>
        <v>0.32000000000000028</v>
      </c>
      <c r="G488" s="11">
        <f t="shared" si="85"/>
        <v>0.1699999999999946</v>
      </c>
      <c r="H488" s="11">
        <f t="shared" si="86"/>
        <v>0</v>
      </c>
      <c r="I488" s="13">
        <f t="shared" si="92"/>
        <v>0.52522642209971093</v>
      </c>
      <c r="J488" s="13">
        <f t="shared" si="93"/>
        <v>0.15212224850161563</v>
      </c>
      <c r="K488" s="13">
        <f t="shared" si="94"/>
        <v>8.4561343741319406E-2</v>
      </c>
      <c r="L488" s="13">
        <f t="shared" si="87"/>
        <v>28.963175137585935</v>
      </c>
      <c r="M488" s="13">
        <f t="shared" si="88"/>
        <v>16.099979015386619</v>
      </c>
      <c r="N488" s="13">
        <f t="shared" si="89"/>
        <v>12.863196122199316</v>
      </c>
      <c r="O488" s="13">
        <f t="shared" si="90"/>
        <v>45.063154152972558</v>
      </c>
      <c r="P488" s="13">
        <f t="shared" si="91"/>
        <v>28.544819740166378</v>
      </c>
      <c r="Q488" s="13">
        <f t="shared" si="95"/>
        <v>17.443836528002258</v>
      </c>
    </row>
    <row r="489" spans="2:17" x14ac:dyDescent="0.4">
      <c r="B489" s="7">
        <v>40557</v>
      </c>
      <c r="C489" s="9">
        <v>57.02</v>
      </c>
      <c r="D489" s="10">
        <v>56.46</v>
      </c>
      <c r="E489" s="10">
        <v>57</v>
      </c>
      <c r="F489" s="12">
        <f t="shared" si="84"/>
        <v>0.56000000000000227</v>
      </c>
      <c r="G489" s="11">
        <f t="shared" si="85"/>
        <v>0.29000000000000625</v>
      </c>
      <c r="H489" s="11">
        <f t="shared" si="86"/>
        <v>0</v>
      </c>
      <c r="I489" s="13">
        <f t="shared" si="92"/>
        <v>0.5277102490925889</v>
      </c>
      <c r="J489" s="13">
        <f t="shared" si="93"/>
        <v>0.16197065932292926</v>
      </c>
      <c r="K489" s="13">
        <f t="shared" si="94"/>
        <v>7.8521247759796589E-2</v>
      </c>
      <c r="L489" s="13">
        <f t="shared" si="87"/>
        <v>30.693104710670656</v>
      </c>
      <c r="M489" s="13">
        <f t="shared" si="88"/>
        <v>14.879613934884883</v>
      </c>
      <c r="N489" s="13">
        <f t="shared" si="89"/>
        <v>15.813490775785773</v>
      </c>
      <c r="O489" s="13">
        <f t="shared" si="90"/>
        <v>45.57271864555554</v>
      </c>
      <c r="P489" s="13">
        <f t="shared" si="91"/>
        <v>34.699467676651274</v>
      </c>
      <c r="Q489" s="13">
        <f t="shared" si="95"/>
        <v>18.676381610048619</v>
      </c>
    </row>
    <row r="490" spans="2:17" x14ac:dyDescent="0.4">
      <c r="B490" s="7">
        <v>40561</v>
      </c>
      <c r="C490" s="9">
        <v>57.23</v>
      </c>
      <c r="D490" s="10">
        <v>56.49</v>
      </c>
      <c r="E490" s="10">
        <v>57.16</v>
      </c>
      <c r="F490" s="12">
        <f t="shared" si="84"/>
        <v>0.73999999999999488</v>
      </c>
      <c r="G490" s="11">
        <f t="shared" si="85"/>
        <v>0.20999999999999375</v>
      </c>
      <c r="H490" s="11">
        <f t="shared" si="86"/>
        <v>0</v>
      </c>
      <c r="I490" s="13">
        <f t="shared" si="92"/>
        <v>0.54287380272883223</v>
      </c>
      <c r="J490" s="13">
        <f t="shared" si="93"/>
        <v>0.16540132651414813</v>
      </c>
      <c r="K490" s="13">
        <f t="shared" si="94"/>
        <v>7.2912587205525403E-2</v>
      </c>
      <c r="L490" s="13">
        <f t="shared" si="87"/>
        <v>30.467730379092686</v>
      </c>
      <c r="M490" s="13">
        <f t="shared" si="88"/>
        <v>13.430853881513517</v>
      </c>
      <c r="N490" s="13">
        <f t="shared" si="89"/>
        <v>17.036876497579168</v>
      </c>
      <c r="O490" s="13">
        <f t="shared" si="90"/>
        <v>43.898584260606199</v>
      </c>
      <c r="P490" s="13">
        <f t="shared" si="91"/>
        <v>38.809626288717823</v>
      </c>
      <c r="Q490" s="13">
        <f t="shared" si="95"/>
        <v>20.114470515667847</v>
      </c>
    </row>
    <row r="491" spans="2:17" x14ac:dyDescent="0.4">
      <c r="B491" s="7">
        <v>40562</v>
      </c>
      <c r="C491" s="9">
        <v>57.26</v>
      </c>
      <c r="D491" s="10">
        <v>56.32</v>
      </c>
      <c r="E491" s="10">
        <v>56.51</v>
      </c>
      <c r="F491" s="12">
        <f t="shared" si="84"/>
        <v>0.93999999999999773</v>
      </c>
      <c r="G491" s="11">
        <f t="shared" si="85"/>
        <v>0</v>
      </c>
      <c r="H491" s="11">
        <f t="shared" si="86"/>
        <v>0.17000000000000171</v>
      </c>
      <c r="I491" s="13">
        <f t="shared" si="92"/>
        <v>0.57123995967677266</v>
      </c>
      <c r="J491" s="13">
        <f t="shared" si="93"/>
        <v>0.15358694604885184</v>
      </c>
      <c r="K491" s="13">
        <f t="shared" si="94"/>
        <v>7.9847402405130857E-2</v>
      </c>
      <c r="L491" s="13">
        <f t="shared" si="87"/>
        <v>26.88659003052879</v>
      </c>
      <c r="M491" s="13">
        <f t="shared" si="88"/>
        <v>13.97790911726681</v>
      </c>
      <c r="N491" s="13">
        <f t="shared" si="89"/>
        <v>12.90868091326198</v>
      </c>
      <c r="O491" s="13">
        <f t="shared" si="90"/>
        <v>40.864499147795598</v>
      </c>
      <c r="P491" s="13">
        <f t="shared" si="91"/>
        <v>31.588985996316385</v>
      </c>
      <c r="Q491" s="13">
        <f t="shared" si="95"/>
        <v>20.934078764285601</v>
      </c>
    </row>
    <row r="492" spans="2:17" x14ac:dyDescent="0.4">
      <c r="B492" s="7">
        <v>40563</v>
      </c>
      <c r="C492" s="9">
        <v>56.35</v>
      </c>
      <c r="D492" s="10">
        <v>55.68</v>
      </c>
      <c r="E492" s="10">
        <v>56.11</v>
      </c>
      <c r="F492" s="12">
        <f t="shared" si="84"/>
        <v>0.82999999999999829</v>
      </c>
      <c r="G492" s="11">
        <f t="shared" si="85"/>
        <v>0</v>
      </c>
      <c r="H492" s="11">
        <f t="shared" si="86"/>
        <v>0.64000000000000057</v>
      </c>
      <c r="I492" s="13">
        <f t="shared" si="92"/>
        <v>0.58972281969986018</v>
      </c>
      <c r="J492" s="13">
        <f t="shared" si="93"/>
        <v>0.14261644990250527</v>
      </c>
      <c r="K492" s="13">
        <f t="shared" si="94"/>
        <v>0.11985830223333584</v>
      </c>
      <c r="L492" s="13">
        <f t="shared" si="87"/>
        <v>24.183641049381471</v>
      </c>
      <c r="M492" s="13">
        <f t="shared" si="88"/>
        <v>20.324514878759111</v>
      </c>
      <c r="N492" s="13">
        <f t="shared" si="89"/>
        <v>3.8591261706223605</v>
      </c>
      <c r="O492" s="13">
        <f t="shared" si="90"/>
        <v>44.508155928140582</v>
      </c>
      <c r="P492" s="13">
        <f t="shared" si="91"/>
        <v>8.6706044996629519</v>
      </c>
      <c r="Q492" s="13">
        <f t="shared" si="95"/>
        <v>20.058116316812551</v>
      </c>
    </row>
    <row r="493" spans="2:17" x14ac:dyDescent="0.4">
      <c r="B493" s="7">
        <v>40564</v>
      </c>
      <c r="C493" s="9">
        <v>56.49</v>
      </c>
      <c r="D493" s="10">
        <v>55.65</v>
      </c>
      <c r="E493" s="10">
        <v>55.68</v>
      </c>
      <c r="F493" s="12">
        <f t="shared" si="84"/>
        <v>0.84000000000000341</v>
      </c>
      <c r="G493" s="11">
        <f t="shared" si="85"/>
        <v>0.14000000000000057</v>
      </c>
      <c r="H493" s="11">
        <f t="shared" si="86"/>
        <v>0</v>
      </c>
      <c r="I493" s="13">
        <f t="shared" si="92"/>
        <v>0.60759976114987047</v>
      </c>
      <c r="J493" s="13">
        <f t="shared" si="93"/>
        <v>0.14242956062375495</v>
      </c>
      <c r="K493" s="13">
        <f t="shared" si="94"/>
        <v>0.1112969949309547</v>
      </c>
      <c r="L493" s="13">
        <f t="shared" si="87"/>
        <v>23.441345723080904</v>
      </c>
      <c r="M493" s="13">
        <f t="shared" si="88"/>
        <v>18.31748497075235</v>
      </c>
      <c r="N493" s="13">
        <f t="shared" si="89"/>
        <v>5.1238607523285538</v>
      </c>
      <c r="O493" s="13">
        <f t="shared" si="90"/>
        <v>41.758830693833254</v>
      </c>
      <c r="P493" s="13">
        <f t="shared" si="91"/>
        <v>12.270125066229934</v>
      </c>
      <c r="Q493" s="13">
        <f t="shared" si="95"/>
        <v>19.501831227485219</v>
      </c>
    </row>
    <row r="494" spans="2:17" x14ac:dyDescent="0.4">
      <c r="B494" s="7">
        <v>40567</v>
      </c>
      <c r="C494" s="9">
        <v>56.46</v>
      </c>
      <c r="D494" s="10">
        <v>55.68</v>
      </c>
      <c r="E494" s="10">
        <v>56.45</v>
      </c>
      <c r="F494" s="12">
        <f t="shared" si="84"/>
        <v>0.78000000000000114</v>
      </c>
      <c r="G494" s="11">
        <f t="shared" si="85"/>
        <v>0</v>
      </c>
      <c r="H494" s="11">
        <f t="shared" si="86"/>
        <v>0</v>
      </c>
      <c r="I494" s="13">
        <f t="shared" si="92"/>
        <v>0.6199140639248798</v>
      </c>
      <c r="J494" s="13">
        <f t="shared" si="93"/>
        <v>0.13225602057920102</v>
      </c>
      <c r="K494" s="13">
        <f t="shared" si="94"/>
        <v>0.10334720957874365</v>
      </c>
      <c r="L494" s="13">
        <f t="shared" si="87"/>
        <v>21.334573334543286</v>
      </c>
      <c r="M494" s="13">
        <f t="shared" si="88"/>
        <v>16.671215510811042</v>
      </c>
      <c r="N494" s="13">
        <f t="shared" si="89"/>
        <v>4.6633578237322446</v>
      </c>
      <c r="O494" s="13">
        <f t="shared" si="90"/>
        <v>38.005788845354331</v>
      </c>
      <c r="P494" s="13">
        <f t="shared" si="91"/>
        <v>12.270125066229941</v>
      </c>
      <c r="Q494" s="13">
        <f t="shared" si="95"/>
        <v>18.985280787395556</v>
      </c>
    </row>
    <row r="495" spans="2:17" x14ac:dyDescent="0.4">
      <c r="B495" s="7">
        <v>40568</v>
      </c>
      <c r="C495" s="9">
        <v>56.55</v>
      </c>
      <c r="D495" s="10">
        <v>56.05</v>
      </c>
      <c r="E495" s="10">
        <v>56.532499999999999</v>
      </c>
      <c r="F495" s="12">
        <f t="shared" si="84"/>
        <v>0.5</v>
      </c>
      <c r="G495" s="11">
        <f t="shared" si="85"/>
        <v>8.9999999999996305E-2</v>
      </c>
      <c r="H495" s="11">
        <f t="shared" si="86"/>
        <v>0</v>
      </c>
      <c r="I495" s="13">
        <f t="shared" si="92"/>
        <v>0.61134877364453122</v>
      </c>
      <c r="J495" s="13">
        <f t="shared" si="93"/>
        <v>0.1292377333949721</v>
      </c>
      <c r="K495" s="13">
        <f t="shared" si="94"/>
        <v>9.5965266037404823E-2</v>
      </c>
      <c r="L495" s="13">
        <f t="shared" si="87"/>
        <v>21.139771431048519</v>
      </c>
      <c r="M495" s="13">
        <f t="shared" si="88"/>
        <v>15.69730245229932</v>
      </c>
      <c r="N495" s="13">
        <f t="shared" si="89"/>
        <v>5.4424689787491989</v>
      </c>
      <c r="O495" s="13">
        <f t="shared" si="90"/>
        <v>36.837073883347841</v>
      </c>
      <c r="P495" s="13">
        <f t="shared" si="91"/>
        <v>14.774433485091391</v>
      </c>
      <c r="Q495" s="13">
        <f t="shared" si="95"/>
        <v>18.684505980088115</v>
      </c>
    </row>
    <row r="496" spans="2:17" x14ac:dyDescent="0.4">
      <c r="B496" s="7">
        <v>40569</v>
      </c>
      <c r="C496" s="9">
        <v>56.98</v>
      </c>
      <c r="D496" s="10">
        <v>56.45</v>
      </c>
      <c r="E496" s="10">
        <v>56.83</v>
      </c>
      <c r="F496" s="12">
        <f t="shared" si="84"/>
        <v>0.52999999999999403</v>
      </c>
      <c r="G496" s="11">
        <f t="shared" si="85"/>
        <v>0.42999999999999972</v>
      </c>
      <c r="H496" s="11">
        <f t="shared" si="86"/>
        <v>0</v>
      </c>
      <c r="I496" s="13">
        <f t="shared" si="92"/>
        <v>0.60553814695563568</v>
      </c>
      <c r="J496" s="13">
        <f t="shared" si="93"/>
        <v>0.15072075243818836</v>
      </c>
      <c r="K496" s="13">
        <f t="shared" si="94"/>
        <v>8.9110604177590189E-2</v>
      </c>
      <c r="L496" s="13">
        <f t="shared" si="87"/>
        <v>24.890381092577279</v>
      </c>
      <c r="M496" s="13">
        <f t="shared" si="88"/>
        <v>14.715935672359683</v>
      </c>
      <c r="N496" s="13">
        <f t="shared" si="89"/>
        <v>10.174445420217596</v>
      </c>
      <c r="O496" s="13">
        <f t="shared" si="90"/>
        <v>39.606316764936963</v>
      </c>
      <c r="P496" s="13">
        <f t="shared" si="91"/>
        <v>25.688946237042977</v>
      </c>
      <c r="Q496" s="13">
        <f t="shared" si="95"/>
        <v>19.184823141299177</v>
      </c>
    </row>
    <row r="497" spans="2:17" x14ac:dyDescent="0.4">
      <c r="B497" s="7">
        <v>40570</v>
      </c>
      <c r="C497" s="9">
        <v>57.35</v>
      </c>
      <c r="D497" s="10">
        <v>56.92</v>
      </c>
      <c r="E497" s="10">
        <v>57.18</v>
      </c>
      <c r="F497" s="12">
        <f t="shared" si="84"/>
        <v>0.52000000000000313</v>
      </c>
      <c r="G497" s="11">
        <f t="shared" si="85"/>
        <v>0.37000000000000455</v>
      </c>
      <c r="H497" s="11">
        <f t="shared" si="86"/>
        <v>0</v>
      </c>
      <c r="I497" s="13">
        <f t="shared" si="92"/>
        <v>0.59942827931594767</v>
      </c>
      <c r="J497" s="13">
        <f t="shared" si="93"/>
        <v>0.16638355583546094</v>
      </c>
      <c r="K497" s="13">
        <f t="shared" si="94"/>
        <v>8.2745561022048025E-2</v>
      </c>
      <c r="L497" s="13">
        <f t="shared" si="87"/>
        <v>27.757041430433283</v>
      </c>
      <c r="M497" s="13">
        <f t="shared" si="88"/>
        <v>13.804080300728415</v>
      </c>
      <c r="N497" s="13">
        <f t="shared" si="89"/>
        <v>13.952961129704867</v>
      </c>
      <c r="O497" s="13">
        <f t="shared" si="90"/>
        <v>41.561121731161698</v>
      </c>
      <c r="P497" s="13">
        <f t="shared" si="91"/>
        <v>33.57214759495583</v>
      </c>
      <c r="Q497" s="13">
        <f t="shared" si="95"/>
        <v>20.212489173703226</v>
      </c>
    </row>
    <row r="498" spans="2:17" x14ac:dyDescent="0.4">
      <c r="B498" s="7">
        <v>40571</v>
      </c>
      <c r="C498" s="9">
        <v>57.22</v>
      </c>
      <c r="D498" s="10">
        <v>55.47</v>
      </c>
      <c r="E498" s="10">
        <v>55.73</v>
      </c>
      <c r="F498" s="12">
        <f t="shared" si="84"/>
        <v>1.75</v>
      </c>
      <c r="G498" s="11">
        <f t="shared" si="85"/>
        <v>0</v>
      </c>
      <c r="H498" s="11">
        <f t="shared" si="86"/>
        <v>1.4500000000000028</v>
      </c>
      <c r="I498" s="13">
        <f t="shared" si="92"/>
        <v>0.68161197365052284</v>
      </c>
      <c r="J498" s="13">
        <f t="shared" si="93"/>
        <v>0.15449901613292802</v>
      </c>
      <c r="K498" s="13">
        <f t="shared" si="94"/>
        <v>0.18040659237761622</v>
      </c>
      <c r="L498" s="13">
        <f t="shared" si="87"/>
        <v>22.666710988874588</v>
      </c>
      <c r="M498" s="13">
        <f t="shared" si="88"/>
        <v>26.467638385430504</v>
      </c>
      <c r="N498" s="13">
        <f t="shared" si="89"/>
        <v>3.8009273965559167</v>
      </c>
      <c r="O498" s="13">
        <f t="shared" si="90"/>
        <v>49.134349374305089</v>
      </c>
      <c r="P498" s="13">
        <f t="shared" si="91"/>
        <v>7.7357845274402264</v>
      </c>
      <c r="Q498" s="13">
        <f t="shared" si="95"/>
        <v>19.32129598468444</v>
      </c>
    </row>
    <row r="499" spans="2:17" x14ac:dyDescent="0.4">
      <c r="B499" s="7">
        <v>40574</v>
      </c>
      <c r="C499" s="9">
        <v>56.16</v>
      </c>
      <c r="D499" s="10">
        <v>55.39</v>
      </c>
      <c r="E499" s="10">
        <v>56</v>
      </c>
      <c r="F499" s="12">
        <f t="shared" si="84"/>
        <v>0.76999999999999602</v>
      </c>
      <c r="G499" s="11">
        <f t="shared" si="85"/>
        <v>0</v>
      </c>
      <c r="H499" s="11">
        <f t="shared" si="86"/>
        <v>7.9999999999998295E-2</v>
      </c>
      <c r="I499" s="13">
        <f t="shared" si="92"/>
        <v>0.68792540410405667</v>
      </c>
      <c r="J499" s="13">
        <f t="shared" si="93"/>
        <v>0.14346337212343316</v>
      </c>
      <c r="K499" s="13">
        <f t="shared" si="94"/>
        <v>0.17323469292207208</v>
      </c>
      <c r="L499" s="13">
        <f t="shared" si="87"/>
        <v>20.854495453657162</v>
      </c>
      <c r="M499" s="13">
        <f t="shared" si="88"/>
        <v>25.182191541202091</v>
      </c>
      <c r="N499" s="13">
        <f t="shared" si="89"/>
        <v>4.3276960875449291</v>
      </c>
      <c r="O499" s="13">
        <f t="shared" si="90"/>
        <v>46.036686994859252</v>
      </c>
      <c r="P499" s="13">
        <f t="shared" si="91"/>
        <v>9.4005376364901903</v>
      </c>
      <c r="Q499" s="13">
        <f t="shared" si="95"/>
        <v>18.612670388384853</v>
      </c>
    </row>
    <row r="500" spans="2:17" x14ac:dyDescent="0.4">
      <c r="B500" s="7">
        <v>40575</v>
      </c>
      <c r="C500" s="9">
        <v>57.18</v>
      </c>
      <c r="D500" s="10">
        <v>56.36</v>
      </c>
      <c r="E500" s="10">
        <v>57.05</v>
      </c>
      <c r="F500" s="12">
        <f t="shared" si="84"/>
        <v>1.1799999999999997</v>
      </c>
      <c r="G500" s="11">
        <f t="shared" si="85"/>
        <v>1.0200000000000031</v>
      </c>
      <c r="H500" s="11">
        <f t="shared" si="86"/>
        <v>0</v>
      </c>
      <c r="I500" s="13">
        <f t="shared" si="92"/>
        <v>0.7230735895251954</v>
      </c>
      <c r="J500" s="13">
        <f t="shared" si="93"/>
        <v>0.20607313125747387</v>
      </c>
      <c r="K500" s="13">
        <f t="shared" si="94"/>
        <v>0.16086078628478123</v>
      </c>
      <c r="L500" s="13">
        <f t="shared" si="87"/>
        <v>28.499606989212715</v>
      </c>
      <c r="M500" s="13">
        <f t="shared" si="88"/>
        <v>22.246807049115166</v>
      </c>
      <c r="N500" s="13">
        <f t="shared" si="89"/>
        <v>6.2527999400975496</v>
      </c>
      <c r="O500" s="13">
        <f t="shared" si="90"/>
        <v>50.746414038327885</v>
      </c>
      <c r="P500" s="13">
        <f t="shared" si="91"/>
        <v>12.321658699617512</v>
      </c>
      <c r="Q500" s="13">
        <f t="shared" si="95"/>
        <v>18.163312410615756</v>
      </c>
    </row>
    <row r="501" spans="2:17" x14ac:dyDescent="0.4">
      <c r="B501" s="7">
        <v>40576</v>
      </c>
      <c r="C501" s="9">
        <v>57.17</v>
      </c>
      <c r="D501" s="10">
        <v>56.84</v>
      </c>
      <c r="E501" s="10">
        <v>56.954999999999998</v>
      </c>
      <c r="F501" s="12">
        <f t="shared" si="84"/>
        <v>0.32999999999999829</v>
      </c>
      <c r="G501" s="11">
        <f t="shared" si="85"/>
        <v>0</v>
      </c>
      <c r="H501" s="11">
        <f t="shared" si="86"/>
        <v>0</v>
      </c>
      <c r="I501" s="13">
        <f t="shared" si="92"/>
        <v>0.6949969045591099</v>
      </c>
      <c r="J501" s="13">
        <f t="shared" si="93"/>
        <v>0.19135362188194002</v>
      </c>
      <c r="K501" s="13">
        <f t="shared" si="94"/>
        <v>0.14937073012158256</v>
      </c>
      <c r="L501" s="13">
        <f t="shared" si="87"/>
        <v>27.533017863342913</v>
      </c>
      <c r="M501" s="13">
        <f t="shared" si="88"/>
        <v>21.492287108291499</v>
      </c>
      <c r="N501" s="13">
        <f t="shared" si="89"/>
        <v>6.0407307550514133</v>
      </c>
      <c r="O501" s="13">
        <f t="shared" si="90"/>
        <v>49.025304971634412</v>
      </c>
      <c r="P501" s="13">
        <f t="shared" si="91"/>
        <v>12.321658699617522</v>
      </c>
      <c r="Q501" s="13">
        <f t="shared" si="95"/>
        <v>17.746051431258739</v>
      </c>
    </row>
    <row r="502" spans="2:17" x14ac:dyDescent="0.4">
      <c r="B502" s="7">
        <v>40577</v>
      </c>
      <c r="C502" s="9">
        <v>57.14</v>
      </c>
      <c r="D502" s="10">
        <v>56.4</v>
      </c>
      <c r="E502" s="10">
        <v>57.057499999999997</v>
      </c>
      <c r="F502" s="12">
        <f t="shared" si="84"/>
        <v>0.74000000000000199</v>
      </c>
      <c r="G502" s="11">
        <f t="shared" si="85"/>
        <v>0</v>
      </c>
      <c r="H502" s="11">
        <f t="shared" si="86"/>
        <v>0.44000000000000483</v>
      </c>
      <c r="I502" s="13">
        <f t="shared" si="92"/>
        <v>0.69821141137631648</v>
      </c>
      <c r="J502" s="13">
        <f t="shared" si="93"/>
        <v>0.17768550603323002</v>
      </c>
      <c r="K502" s="13">
        <f t="shared" si="94"/>
        <v>0.17012996368432701</v>
      </c>
      <c r="L502" s="13">
        <f t="shared" si="87"/>
        <v>25.448668288445159</v>
      </c>
      <c r="M502" s="13">
        <f t="shared" si="88"/>
        <v>24.36654012127449</v>
      </c>
      <c r="N502" s="13">
        <f t="shared" si="89"/>
        <v>1.0821281671706693</v>
      </c>
      <c r="O502" s="13">
        <f t="shared" si="90"/>
        <v>49.815208409719645</v>
      </c>
      <c r="P502" s="13">
        <f t="shared" si="91"/>
        <v>2.1722847333496871</v>
      </c>
      <c r="Q502" s="13">
        <f t="shared" si="95"/>
        <v>16.633639524265238</v>
      </c>
    </row>
    <row r="503" spans="2:17" x14ac:dyDescent="0.4">
      <c r="B503" s="7">
        <v>40578</v>
      </c>
      <c r="C503" s="9">
        <v>57.42</v>
      </c>
      <c r="D503" s="10">
        <v>56.9</v>
      </c>
      <c r="E503" s="10">
        <v>57.375</v>
      </c>
      <c r="F503" s="12">
        <f t="shared" si="84"/>
        <v>0.52000000000000313</v>
      </c>
      <c r="G503" s="11">
        <f t="shared" si="85"/>
        <v>0.28000000000000114</v>
      </c>
      <c r="H503" s="11">
        <f t="shared" si="86"/>
        <v>0</v>
      </c>
      <c r="I503" s="13">
        <f t="shared" si="92"/>
        <v>0.68548202484943688</v>
      </c>
      <c r="J503" s="13">
        <f t="shared" si="93"/>
        <v>0.18499368417371367</v>
      </c>
      <c r="K503" s="13">
        <f t="shared" si="94"/>
        <v>0.15797782342116079</v>
      </c>
      <c r="L503" s="13">
        <f t="shared" si="87"/>
        <v>26.987386607890517</v>
      </c>
      <c r="M503" s="13">
        <f t="shared" si="88"/>
        <v>23.046238660431676</v>
      </c>
      <c r="N503" s="13">
        <f t="shared" si="89"/>
        <v>3.9411479474588411</v>
      </c>
      <c r="O503" s="13">
        <f t="shared" si="90"/>
        <v>50.033625268322197</v>
      </c>
      <c r="P503" s="13">
        <f t="shared" si="91"/>
        <v>7.8769985711071415</v>
      </c>
      <c r="Q503" s="13">
        <f t="shared" si="95"/>
        <v>16.008165170468232</v>
      </c>
    </row>
    <row r="504" spans="2:17" x14ac:dyDescent="0.4">
      <c r="B504" s="7">
        <v>40581</v>
      </c>
      <c r="C504" s="9">
        <v>57.97</v>
      </c>
      <c r="D504" s="10">
        <v>57.4</v>
      </c>
      <c r="E504" s="10">
        <v>57.65</v>
      </c>
      <c r="F504" s="12">
        <f t="shared" si="84"/>
        <v>0.59499999999999886</v>
      </c>
      <c r="G504" s="11">
        <f t="shared" si="85"/>
        <v>0.54999999999999716</v>
      </c>
      <c r="H504" s="11">
        <f t="shared" si="86"/>
        <v>0</v>
      </c>
      <c r="I504" s="13">
        <f t="shared" si="92"/>
        <v>0.67901902307447703</v>
      </c>
      <c r="J504" s="13">
        <f t="shared" si="93"/>
        <v>0.21106556387559108</v>
      </c>
      <c r="K504" s="13">
        <f t="shared" si="94"/>
        <v>0.14669369317679215</v>
      </c>
      <c r="L504" s="13">
        <f t="shared" si="87"/>
        <v>31.083895546832231</v>
      </c>
      <c r="M504" s="13">
        <f t="shared" si="88"/>
        <v>21.60376781678211</v>
      </c>
      <c r="N504" s="13">
        <f t="shared" si="89"/>
        <v>9.4801277300501212</v>
      </c>
      <c r="O504" s="13">
        <f t="shared" si="90"/>
        <v>52.687663363614341</v>
      </c>
      <c r="P504" s="13">
        <f t="shared" si="91"/>
        <v>17.993069202224326</v>
      </c>
      <c r="Q504" s="13">
        <f t="shared" si="95"/>
        <v>16.149944029879382</v>
      </c>
    </row>
    <row r="505" spans="2:17" x14ac:dyDescent="0.4">
      <c r="B505" s="7">
        <v>40582</v>
      </c>
      <c r="C505" s="9">
        <v>58.07</v>
      </c>
      <c r="D505" s="10">
        <v>57.56</v>
      </c>
      <c r="E505" s="10">
        <v>58.024999999999999</v>
      </c>
      <c r="F505" s="12">
        <f t="shared" si="84"/>
        <v>0.50999999999999801</v>
      </c>
      <c r="G505" s="11">
        <f t="shared" si="85"/>
        <v>0.10000000000000142</v>
      </c>
      <c r="H505" s="11">
        <f t="shared" si="86"/>
        <v>0</v>
      </c>
      <c r="I505" s="13">
        <f t="shared" si="92"/>
        <v>0.66694623571201428</v>
      </c>
      <c r="J505" s="13">
        <f t="shared" si="93"/>
        <v>0.20313230931304899</v>
      </c>
      <c r="K505" s="13">
        <f t="shared" si="94"/>
        <v>0.13621557223559272</v>
      </c>
      <c r="L505" s="13">
        <f t="shared" si="87"/>
        <v>30.457074114256038</v>
      </c>
      <c r="M505" s="13">
        <f t="shared" si="88"/>
        <v>20.42377105407493</v>
      </c>
      <c r="N505" s="13">
        <f t="shared" si="89"/>
        <v>10.033303060181108</v>
      </c>
      <c r="O505" s="13">
        <f t="shared" si="90"/>
        <v>50.880845168330964</v>
      </c>
      <c r="P505" s="13">
        <f t="shared" si="91"/>
        <v>19.719214621902534</v>
      </c>
      <c r="Q505" s="13">
        <f t="shared" si="95"/>
        <v>16.404891929309606</v>
      </c>
    </row>
    <row r="506" spans="2:17" x14ac:dyDescent="0.4">
      <c r="B506" s="7">
        <v>40583</v>
      </c>
      <c r="C506" s="9">
        <v>58.12</v>
      </c>
      <c r="D506" s="10">
        <v>57.75</v>
      </c>
      <c r="E506" s="10">
        <v>57.93</v>
      </c>
      <c r="F506" s="12">
        <f t="shared" si="84"/>
        <v>0.36999999999999744</v>
      </c>
      <c r="G506" s="11">
        <f t="shared" si="85"/>
        <v>4.9999999999997158E-2</v>
      </c>
      <c r="H506" s="11">
        <f t="shared" si="86"/>
        <v>0</v>
      </c>
      <c r="I506" s="13">
        <f t="shared" si="92"/>
        <v>0.64573579030401318</v>
      </c>
      <c r="J506" s="13">
        <f t="shared" si="93"/>
        <v>0.19219428721925955</v>
      </c>
      <c r="K506" s="13">
        <f t="shared" si="94"/>
        <v>0.12648588850447895</v>
      </c>
      <c r="L506" s="13">
        <f t="shared" si="87"/>
        <v>29.763610768542694</v>
      </c>
      <c r="M506" s="13">
        <f t="shared" si="88"/>
        <v>19.58787021003269</v>
      </c>
      <c r="N506" s="13">
        <f t="shared" si="89"/>
        <v>10.175740558510004</v>
      </c>
      <c r="O506" s="13">
        <f t="shared" si="90"/>
        <v>49.351480978575381</v>
      </c>
      <c r="P506" s="13">
        <f t="shared" si="91"/>
        <v>20.618916305525921</v>
      </c>
      <c r="Q506" s="13">
        <f t="shared" si="95"/>
        <v>16.705893670467912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Global-Roam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Tefay</dc:creator>
  <cp:lastModifiedBy>Benjamin Tefay</cp:lastModifiedBy>
  <dcterms:created xsi:type="dcterms:W3CDTF">2015-02-17T22:33:58Z</dcterms:created>
  <dcterms:modified xsi:type="dcterms:W3CDTF">2015-02-21T09:49:28Z</dcterms:modified>
</cp:coreProperties>
</file>